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4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4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5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6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9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0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1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2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5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6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7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8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1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2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43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4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47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8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9.xml" ContentType="application/vnd.openxmlformats-officedocument.drawingml.chartshape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0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5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maladam/Downloads/"/>
    </mc:Choice>
  </mc:AlternateContent>
  <xr:revisionPtr revIDLastSave="0" documentId="13_ncr:1_{611798EC-03B4-D841-86EC-74FA2140122E}" xr6:coauthVersionLast="47" xr6:coauthVersionMax="47" xr10:uidLastSave="{00000000-0000-0000-0000-000000000000}"/>
  <bookViews>
    <workbookView xWindow="4580" yWindow="620" windowWidth="26780" windowHeight="16260" xr2:uid="{2D96A2C2-1454-4E47-826E-9959F12FCC91}"/>
  </bookViews>
  <sheets>
    <sheet name="Clevidipine " sheetId="1" r:id="rId1"/>
    <sheet name="Nitroglycerin" sheetId="3" r:id="rId2"/>
    <sheet name="Norepinephrine" sheetId="5" r:id="rId3"/>
    <sheet name="Epinephrine" sheetId="7" r:id="rId4"/>
    <sheet name="Vasopressin" sheetId="8" r:id="rId5"/>
    <sheet name="Nicardipine" sheetId="12" r:id="rId6"/>
    <sheet name="Sheet3" sheetId="13" r:id="rId7"/>
    <sheet name="Epinephrine (2)" sheetId="15" r:id="rId8"/>
    <sheet name="Epinephrine (3)" sheetId="18" r:id="rId9"/>
    <sheet name="Vasopressin (2)" sheetId="16" r:id="rId10"/>
    <sheet name="Vasopressin (3)" sheetId="19" r:id="rId11"/>
  </sheets>
  <externalReferences>
    <externalReference r:id="rId12"/>
  </externalReferences>
  <definedNames>
    <definedName name="K_10">'[1]2COMP'!$S$42</definedName>
    <definedName name="K_12">'[1]2COMP'!$S$40</definedName>
    <definedName name="K_13">'[1]3COMP'!$J$26</definedName>
    <definedName name="K_21">'[1]2COMP'!$S$41</definedName>
    <definedName name="K_31">'[1]3COMP'!$J$27</definedName>
    <definedName name="StepDUR">'[1]BP PK 2.5 STEP'!$B$14</definedName>
    <definedName name="Ts">#REF!</definedName>
    <definedName name="Tsamp" localSheetId="0">'Clevidipine '!$C$2</definedName>
    <definedName name="Tsamp" localSheetId="5">Nicardipine!$C$2</definedName>
    <definedName name="Tsamp" localSheetId="9">'Vasopressin (2)'!$C$2</definedName>
    <definedName name="Tsamp" localSheetId="10">'Vasopressin (3)'!$C$2</definedName>
    <definedName name="Tsamp">Vasopressin!$C$2</definedName>
    <definedName name="Wtkg" localSheetId="0">'Clevidipine '!$A$8</definedName>
    <definedName name="Wtkg" localSheetId="5">Nicardipine!$A$8</definedName>
    <definedName name="Wtkg" localSheetId="9">'Vasopressin (2)'!$A$8</definedName>
    <definedName name="Wtkg" localSheetId="10">'Vasopressin (3)'!$A$8</definedName>
    <definedName name="Wtkg">Vasopressin!$A$8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J6" i="5"/>
  <c r="E768" i="19"/>
  <c r="E767" i="19"/>
  <c r="E766" i="19"/>
  <c r="E765" i="19"/>
  <c r="E764" i="19"/>
  <c r="E763" i="19"/>
  <c r="E762" i="19"/>
  <c r="E761" i="19"/>
  <c r="E760" i="19"/>
  <c r="E759" i="19"/>
  <c r="E758" i="19"/>
  <c r="E757" i="19"/>
  <c r="E756" i="19"/>
  <c r="E755" i="19"/>
  <c r="E754" i="19"/>
  <c r="E753" i="19"/>
  <c r="E752" i="19"/>
  <c r="E751" i="19"/>
  <c r="E750" i="19"/>
  <c r="E749" i="19"/>
  <c r="E748" i="19"/>
  <c r="E747" i="19"/>
  <c r="E746" i="19"/>
  <c r="E745" i="19"/>
  <c r="E744" i="19"/>
  <c r="E743" i="19"/>
  <c r="E742" i="19"/>
  <c r="E741" i="19"/>
  <c r="E740" i="19"/>
  <c r="E739" i="19"/>
  <c r="E738" i="19"/>
  <c r="E737" i="19"/>
  <c r="E736" i="19"/>
  <c r="E735" i="19"/>
  <c r="E734" i="19"/>
  <c r="E733" i="19"/>
  <c r="E732" i="19"/>
  <c r="E731" i="19"/>
  <c r="E730" i="19"/>
  <c r="E729" i="19"/>
  <c r="E728" i="19"/>
  <c r="E727" i="19"/>
  <c r="E726" i="19"/>
  <c r="E725" i="19"/>
  <c r="E724" i="19"/>
  <c r="E723" i="19"/>
  <c r="E722" i="19"/>
  <c r="E721" i="19"/>
  <c r="E720" i="19"/>
  <c r="E719" i="19"/>
  <c r="E718" i="19"/>
  <c r="E717" i="19"/>
  <c r="E716" i="19"/>
  <c r="E715" i="19"/>
  <c r="E714" i="19"/>
  <c r="E713" i="19"/>
  <c r="E712" i="19"/>
  <c r="E711" i="19"/>
  <c r="E710" i="19"/>
  <c r="E709" i="19"/>
  <c r="E708" i="19"/>
  <c r="E707" i="19"/>
  <c r="E706" i="19"/>
  <c r="E705" i="19"/>
  <c r="E704" i="19"/>
  <c r="E703" i="19"/>
  <c r="E702" i="19"/>
  <c r="E701" i="19"/>
  <c r="E700" i="19"/>
  <c r="E699" i="19"/>
  <c r="E698" i="19"/>
  <c r="E697" i="19"/>
  <c r="E696" i="19"/>
  <c r="E695" i="19"/>
  <c r="E694" i="19"/>
  <c r="E693" i="19"/>
  <c r="E692" i="19"/>
  <c r="E691" i="19"/>
  <c r="E690" i="19"/>
  <c r="E689" i="19"/>
  <c r="E688" i="19"/>
  <c r="E687" i="19"/>
  <c r="E686" i="19"/>
  <c r="E685" i="19"/>
  <c r="E684" i="19"/>
  <c r="E683" i="19"/>
  <c r="E682" i="19"/>
  <c r="E681" i="19"/>
  <c r="E680" i="19"/>
  <c r="E679" i="19"/>
  <c r="E678" i="19"/>
  <c r="E677" i="19"/>
  <c r="E676" i="19"/>
  <c r="E675" i="19"/>
  <c r="E674" i="19"/>
  <c r="E673" i="19"/>
  <c r="E672" i="19"/>
  <c r="E671" i="19"/>
  <c r="E670" i="19"/>
  <c r="E669" i="19"/>
  <c r="E668" i="19"/>
  <c r="E667" i="19"/>
  <c r="E666" i="19"/>
  <c r="E665" i="19"/>
  <c r="E664" i="19"/>
  <c r="E663" i="19"/>
  <c r="E662" i="19"/>
  <c r="E661" i="19"/>
  <c r="E660" i="19"/>
  <c r="E659" i="19"/>
  <c r="E658" i="19"/>
  <c r="E657" i="19"/>
  <c r="E656" i="19"/>
  <c r="E655" i="19"/>
  <c r="E654" i="19"/>
  <c r="E653" i="19"/>
  <c r="E652" i="19"/>
  <c r="E651" i="19"/>
  <c r="E650" i="19"/>
  <c r="E649" i="19"/>
  <c r="E648" i="19"/>
  <c r="E647" i="19"/>
  <c r="E646" i="19"/>
  <c r="E645" i="19"/>
  <c r="E644" i="19"/>
  <c r="E643" i="19"/>
  <c r="E642" i="19"/>
  <c r="E641" i="19"/>
  <c r="E640" i="19"/>
  <c r="E639" i="19"/>
  <c r="E638" i="19"/>
  <c r="E637" i="19"/>
  <c r="E636" i="19"/>
  <c r="E635" i="19"/>
  <c r="E634" i="19"/>
  <c r="E633" i="19"/>
  <c r="E632" i="19"/>
  <c r="E631" i="19"/>
  <c r="E630" i="19"/>
  <c r="E629" i="19"/>
  <c r="E628" i="19"/>
  <c r="E627" i="19"/>
  <c r="E626" i="19"/>
  <c r="E625" i="19"/>
  <c r="E624" i="19"/>
  <c r="E623" i="19"/>
  <c r="E622" i="19"/>
  <c r="E621" i="19"/>
  <c r="E620" i="19"/>
  <c r="E619" i="19"/>
  <c r="E618" i="19"/>
  <c r="E617" i="19"/>
  <c r="E616" i="19"/>
  <c r="E615" i="19"/>
  <c r="E614" i="19"/>
  <c r="E613" i="19"/>
  <c r="E612" i="19"/>
  <c r="E611" i="19"/>
  <c r="E610" i="19"/>
  <c r="E609" i="19"/>
  <c r="E608" i="19"/>
  <c r="E607" i="19"/>
  <c r="E606" i="19"/>
  <c r="E605" i="19"/>
  <c r="E604" i="19"/>
  <c r="E603" i="19"/>
  <c r="E602" i="19"/>
  <c r="E601" i="19"/>
  <c r="E600" i="19"/>
  <c r="E599" i="19"/>
  <c r="E598" i="19"/>
  <c r="E597" i="19"/>
  <c r="E596" i="19"/>
  <c r="E595" i="19"/>
  <c r="E594" i="19"/>
  <c r="E593" i="19"/>
  <c r="E592" i="19"/>
  <c r="E591" i="19"/>
  <c r="E590" i="19"/>
  <c r="E589" i="19"/>
  <c r="E588" i="19"/>
  <c r="E587" i="19"/>
  <c r="E586" i="19"/>
  <c r="E585" i="19"/>
  <c r="E584" i="19"/>
  <c r="E583" i="19"/>
  <c r="E582" i="19"/>
  <c r="E581" i="19"/>
  <c r="E580" i="19"/>
  <c r="E579" i="19"/>
  <c r="E578" i="19"/>
  <c r="E577" i="19"/>
  <c r="E576" i="19"/>
  <c r="E575" i="19"/>
  <c r="E574" i="19"/>
  <c r="E573" i="19"/>
  <c r="E572" i="19"/>
  <c r="E571" i="19"/>
  <c r="E570" i="19"/>
  <c r="E569" i="19"/>
  <c r="E568" i="19"/>
  <c r="E567" i="19"/>
  <c r="E566" i="19"/>
  <c r="E565" i="19"/>
  <c r="E564" i="19"/>
  <c r="E563" i="19"/>
  <c r="E562" i="19"/>
  <c r="E561" i="19"/>
  <c r="E560" i="19"/>
  <c r="E559" i="19"/>
  <c r="E558" i="19"/>
  <c r="E557" i="19"/>
  <c r="E556" i="19"/>
  <c r="E555" i="19"/>
  <c r="E554" i="19"/>
  <c r="E553" i="19"/>
  <c r="E552" i="19"/>
  <c r="E551" i="19"/>
  <c r="E550" i="19"/>
  <c r="E549" i="19"/>
  <c r="E548" i="19"/>
  <c r="E547" i="19"/>
  <c r="E546" i="19"/>
  <c r="E545" i="19"/>
  <c r="E544" i="19"/>
  <c r="E543" i="19"/>
  <c r="E542" i="19"/>
  <c r="E541" i="19"/>
  <c r="E540" i="19"/>
  <c r="E539" i="19"/>
  <c r="E538" i="19"/>
  <c r="E537" i="19"/>
  <c r="E536" i="19"/>
  <c r="E535" i="19"/>
  <c r="E534" i="19"/>
  <c r="E533" i="19"/>
  <c r="E532" i="19"/>
  <c r="E531" i="19"/>
  <c r="E530" i="19"/>
  <c r="E529" i="19"/>
  <c r="E528" i="19"/>
  <c r="E527" i="19"/>
  <c r="E526" i="19"/>
  <c r="E525" i="19"/>
  <c r="E524" i="19"/>
  <c r="E523" i="19"/>
  <c r="E522" i="19"/>
  <c r="E521" i="19"/>
  <c r="E520" i="19"/>
  <c r="E519" i="19"/>
  <c r="E518" i="19"/>
  <c r="E517" i="19"/>
  <c r="E516" i="19"/>
  <c r="E515" i="19"/>
  <c r="E514" i="19"/>
  <c r="E513" i="19"/>
  <c r="E512" i="19"/>
  <c r="E511" i="19"/>
  <c r="E510" i="19"/>
  <c r="E509" i="19"/>
  <c r="E508" i="19"/>
  <c r="E507" i="19"/>
  <c r="E506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8" i="19"/>
  <c r="E487" i="19"/>
  <c r="E486" i="19"/>
  <c r="E485" i="19"/>
  <c r="E484" i="19"/>
  <c r="E483" i="19"/>
  <c r="E482" i="19"/>
  <c r="E481" i="19"/>
  <c r="E480" i="19"/>
  <c r="E479" i="19"/>
  <c r="E478" i="19"/>
  <c r="E477" i="19"/>
  <c r="E476" i="19"/>
  <c r="E475" i="19"/>
  <c r="E474" i="19"/>
  <c r="E473" i="19"/>
  <c r="E472" i="19"/>
  <c r="E471" i="19"/>
  <c r="E470" i="19"/>
  <c r="E469" i="19"/>
  <c r="E468" i="19"/>
  <c r="E467" i="19"/>
  <c r="E466" i="19"/>
  <c r="E465" i="19"/>
  <c r="E464" i="19"/>
  <c r="E463" i="19"/>
  <c r="E462" i="19"/>
  <c r="E461" i="19"/>
  <c r="E460" i="19"/>
  <c r="E459" i="19"/>
  <c r="E458" i="19"/>
  <c r="E457" i="19"/>
  <c r="E456" i="19"/>
  <c r="E455" i="19"/>
  <c r="E454" i="19"/>
  <c r="E453" i="19"/>
  <c r="E452" i="19"/>
  <c r="E451" i="19"/>
  <c r="E450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E437" i="19"/>
  <c r="E436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E420" i="19"/>
  <c r="E419" i="19"/>
  <c r="E418" i="19"/>
  <c r="E417" i="19"/>
  <c r="E416" i="19"/>
  <c r="E415" i="19"/>
  <c r="E414" i="19"/>
  <c r="E413" i="19"/>
  <c r="E412" i="19"/>
  <c r="E411" i="19"/>
  <c r="E410" i="19"/>
  <c r="E409" i="19"/>
  <c r="E408" i="19"/>
  <c r="E407" i="19"/>
  <c r="E406" i="19"/>
  <c r="E405" i="19"/>
  <c r="E404" i="19"/>
  <c r="E403" i="19"/>
  <c r="E402" i="19"/>
  <c r="E401" i="19"/>
  <c r="E400" i="19"/>
  <c r="E399" i="19"/>
  <c r="E398" i="19"/>
  <c r="E397" i="19"/>
  <c r="E396" i="19"/>
  <c r="E395" i="19"/>
  <c r="E394" i="19"/>
  <c r="E393" i="19"/>
  <c r="E392" i="19"/>
  <c r="E391" i="19"/>
  <c r="E390" i="19"/>
  <c r="E389" i="19"/>
  <c r="E388" i="19"/>
  <c r="E387" i="19"/>
  <c r="E386" i="19"/>
  <c r="E385" i="19"/>
  <c r="E384" i="19"/>
  <c r="E383" i="19"/>
  <c r="E382" i="19"/>
  <c r="E381" i="19"/>
  <c r="E380" i="19"/>
  <c r="E379" i="19"/>
  <c r="E378" i="19"/>
  <c r="E377" i="19"/>
  <c r="E376" i="19"/>
  <c r="E375" i="19"/>
  <c r="E374" i="19"/>
  <c r="E373" i="19"/>
  <c r="E372" i="19"/>
  <c r="E371" i="19"/>
  <c r="E370" i="19"/>
  <c r="E369" i="19"/>
  <c r="E368" i="19"/>
  <c r="E367" i="19"/>
  <c r="E366" i="19"/>
  <c r="E365" i="19"/>
  <c r="E364" i="19"/>
  <c r="E363" i="19"/>
  <c r="E362" i="19"/>
  <c r="E361" i="19"/>
  <c r="E360" i="19"/>
  <c r="E359" i="19"/>
  <c r="E358" i="19"/>
  <c r="E357" i="19"/>
  <c r="E356" i="19"/>
  <c r="E355" i="19"/>
  <c r="E354" i="19"/>
  <c r="E353" i="19"/>
  <c r="E352" i="19"/>
  <c r="E351" i="19"/>
  <c r="E350" i="19"/>
  <c r="E349" i="19"/>
  <c r="E348" i="19"/>
  <c r="E347" i="19"/>
  <c r="E346" i="19"/>
  <c r="E345" i="19"/>
  <c r="E344" i="19"/>
  <c r="E343" i="19"/>
  <c r="E342" i="19"/>
  <c r="E341" i="19"/>
  <c r="E340" i="19"/>
  <c r="E339" i="19"/>
  <c r="E338" i="19"/>
  <c r="E337" i="19"/>
  <c r="E336" i="19"/>
  <c r="E335" i="19"/>
  <c r="E334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E317" i="19"/>
  <c r="E316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E269" i="19"/>
  <c r="E268" i="19"/>
  <c r="E267" i="19"/>
  <c r="E266" i="19"/>
  <c r="E265" i="19"/>
  <c r="E264" i="19"/>
  <c r="E263" i="19"/>
  <c r="E262" i="19"/>
  <c r="E261" i="19"/>
  <c r="E260" i="19"/>
  <c r="E259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G14" i="19"/>
  <c r="F14" i="19"/>
  <c r="E14" i="19"/>
  <c r="G13" i="19"/>
  <c r="F13" i="19"/>
  <c r="E13" i="19"/>
  <c r="E12" i="19"/>
  <c r="E11" i="19"/>
  <c r="L9" i="19"/>
  <c r="J9" i="19"/>
  <c r="A8" i="19"/>
  <c r="L7" i="19" s="1"/>
  <c r="H3" i="19"/>
  <c r="C2" i="19"/>
  <c r="L1" i="19"/>
  <c r="K1" i="19"/>
  <c r="J1" i="19"/>
  <c r="I1" i="19"/>
  <c r="E768" i="18"/>
  <c r="E767" i="18"/>
  <c r="E766" i="18"/>
  <c r="E765" i="18"/>
  <c r="E764" i="18"/>
  <c r="E763" i="18"/>
  <c r="E762" i="18"/>
  <c r="E761" i="18"/>
  <c r="E760" i="18"/>
  <c r="E759" i="18"/>
  <c r="E758" i="18"/>
  <c r="E757" i="18"/>
  <c r="E756" i="18"/>
  <c r="E755" i="18"/>
  <c r="E754" i="18"/>
  <c r="E753" i="18"/>
  <c r="E752" i="18"/>
  <c r="E751" i="18"/>
  <c r="E750" i="18"/>
  <c r="E749" i="18"/>
  <c r="E748" i="18"/>
  <c r="E747" i="18"/>
  <c r="E746" i="18"/>
  <c r="E745" i="18"/>
  <c r="E744" i="18"/>
  <c r="E743" i="18"/>
  <c r="E742" i="18"/>
  <c r="E741" i="18"/>
  <c r="E740" i="18"/>
  <c r="E739" i="18"/>
  <c r="E738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E701" i="18"/>
  <c r="E700" i="18"/>
  <c r="E699" i="18"/>
  <c r="E698" i="18"/>
  <c r="E697" i="18"/>
  <c r="E696" i="18"/>
  <c r="E695" i="18"/>
  <c r="E694" i="18"/>
  <c r="E693" i="18"/>
  <c r="E692" i="18"/>
  <c r="E691" i="18"/>
  <c r="E690" i="18"/>
  <c r="E689" i="18"/>
  <c r="E688" i="18"/>
  <c r="E687" i="18"/>
  <c r="E686" i="18"/>
  <c r="E685" i="18"/>
  <c r="E684" i="18"/>
  <c r="E683" i="18"/>
  <c r="E682" i="18"/>
  <c r="E681" i="18"/>
  <c r="E680" i="18"/>
  <c r="E679" i="18"/>
  <c r="E678" i="18"/>
  <c r="E677" i="18"/>
  <c r="E676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E605" i="18"/>
  <c r="E604" i="18"/>
  <c r="E603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F84" i="18"/>
  <c r="E84" i="18"/>
  <c r="E83" i="18"/>
  <c r="E82" i="18"/>
  <c r="E81" i="18"/>
  <c r="F80" i="18"/>
  <c r="E80" i="18"/>
  <c r="E79" i="18"/>
  <c r="F78" i="18"/>
  <c r="E78" i="18"/>
  <c r="E77" i="18"/>
  <c r="F76" i="18"/>
  <c r="E76" i="18"/>
  <c r="E75" i="18"/>
  <c r="F74" i="18"/>
  <c r="E74" i="18"/>
  <c r="E73" i="18"/>
  <c r="F72" i="18"/>
  <c r="E72" i="18"/>
  <c r="E71" i="18"/>
  <c r="F70" i="18"/>
  <c r="E70" i="18"/>
  <c r="E69" i="18"/>
  <c r="F68" i="18"/>
  <c r="E68" i="18"/>
  <c r="E67" i="18"/>
  <c r="E66" i="18"/>
  <c r="E65" i="18"/>
  <c r="F64" i="18"/>
  <c r="E64" i="18"/>
  <c r="E63" i="18"/>
  <c r="F62" i="18"/>
  <c r="E62" i="18"/>
  <c r="E61" i="18"/>
  <c r="F60" i="18"/>
  <c r="E60" i="18"/>
  <c r="E59" i="18"/>
  <c r="F58" i="18"/>
  <c r="E58" i="18"/>
  <c r="E57" i="18"/>
  <c r="F56" i="18"/>
  <c r="E56" i="18"/>
  <c r="E55" i="18"/>
  <c r="F54" i="18"/>
  <c r="E54" i="18"/>
  <c r="E53" i="18"/>
  <c r="F52" i="18"/>
  <c r="E52" i="18"/>
  <c r="E51" i="18"/>
  <c r="E50" i="18"/>
  <c r="E49" i="18"/>
  <c r="F48" i="18"/>
  <c r="E48" i="18"/>
  <c r="E47" i="18"/>
  <c r="F46" i="18"/>
  <c r="E46" i="18"/>
  <c r="E45" i="18"/>
  <c r="F44" i="18"/>
  <c r="E44" i="18"/>
  <c r="E43" i="18"/>
  <c r="F42" i="18"/>
  <c r="E42" i="18"/>
  <c r="E41" i="18"/>
  <c r="F40" i="18"/>
  <c r="E40" i="18"/>
  <c r="E39" i="18"/>
  <c r="F38" i="18"/>
  <c r="E38" i="18"/>
  <c r="E37" i="18"/>
  <c r="F36" i="18"/>
  <c r="E36" i="18"/>
  <c r="E35" i="18"/>
  <c r="E34" i="18"/>
  <c r="E33" i="18"/>
  <c r="F32" i="18"/>
  <c r="E32" i="18"/>
  <c r="E31" i="18"/>
  <c r="F30" i="18"/>
  <c r="E30" i="18"/>
  <c r="E29" i="18"/>
  <c r="F28" i="18"/>
  <c r="E28" i="18"/>
  <c r="E27" i="18"/>
  <c r="F26" i="18"/>
  <c r="E26" i="18"/>
  <c r="E25" i="18"/>
  <c r="F24" i="18"/>
  <c r="E24" i="18"/>
  <c r="E23" i="18"/>
  <c r="F22" i="18"/>
  <c r="E22" i="18"/>
  <c r="E21" i="18"/>
  <c r="F20" i="18"/>
  <c r="E20" i="18"/>
  <c r="E19" i="18"/>
  <c r="E18" i="18"/>
  <c r="E17" i="18"/>
  <c r="F16" i="18"/>
  <c r="E16" i="18"/>
  <c r="E15" i="18"/>
  <c r="F14" i="18"/>
  <c r="E14" i="18"/>
  <c r="G13" i="18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F13" i="18"/>
  <c r="E13" i="18"/>
  <c r="E12" i="18"/>
  <c r="E11" i="18"/>
  <c r="L9" i="18"/>
  <c r="K9" i="18"/>
  <c r="J9" i="18"/>
  <c r="I9" i="18"/>
  <c r="A8" i="18"/>
  <c r="C8" i="18" s="1"/>
  <c r="H3" i="18"/>
  <c r="C2" i="18"/>
  <c r="L1" i="18"/>
  <c r="K1" i="18"/>
  <c r="J1" i="18"/>
  <c r="I1" i="18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472" i="16"/>
  <c r="E471" i="16"/>
  <c r="E470" i="16"/>
  <c r="E469" i="16"/>
  <c r="E468" i="16"/>
  <c r="E467" i="16"/>
  <c r="E466" i="16"/>
  <c r="E465" i="16"/>
  <c r="E464" i="16"/>
  <c r="E463" i="16"/>
  <c r="E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E413" i="16"/>
  <c r="E412" i="16"/>
  <c r="E411" i="16"/>
  <c r="E410" i="16"/>
  <c r="E409" i="16"/>
  <c r="E408" i="16"/>
  <c r="E407" i="16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E363" i="16"/>
  <c r="E362" i="16"/>
  <c r="E361" i="16"/>
  <c r="E360" i="16"/>
  <c r="E359" i="16"/>
  <c r="E358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L9" i="16"/>
  <c r="I9" i="16"/>
  <c r="A8" i="16"/>
  <c r="L7" i="16" s="1"/>
  <c r="H3" i="16"/>
  <c r="C2" i="16"/>
  <c r="L1" i="16"/>
  <c r="K1" i="16"/>
  <c r="J1" i="16"/>
  <c r="I1" i="16"/>
  <c r="E768" i="15"/>
  <c r="E767" i="15"/>
  <c r="E766" i="15"/>
  <c r="E765" i="15"/>
  <c r="E764" i="15"/>
  <c r="E763" i="15"/>
  <c r="E762" i="15"/>
  <c r="E761" i="15"/>
  <c r="E760" i="15"/>
  <c r="E759" i="15"/>
  <c r="E758" i="15"/>
  <c r="E757" i="15"/>
  <c r="E756" i="15"/>
  <c r="E755" i="15"/>
  <c r="E754" i="15"/>
  <c r="E753" i="15"/>
  <c r="E752" i="15"/>
  <c r="E751" i="15"/>
  <c r="E750" i="15"/>
  <c r="E749" i="15"/>
  <c r="E748" i="15"/>
  <c r="E747" i="15"/>
  <c r="E746" i="15"/>
  <c r="E745" i="15"/>
  <c r="E744" i="15"/>
  <c r="E743" i="15"/>
  <c r="E742" i="15"/>
  <c r="E741" i="15"/>
  <c r="E740" i="15"/>
  <c r="E739" i="15"/>
  <c r="E738" i="15"/>
  <c r="E737" i="15"/>
  <c r="E736" i="15"/>
  <c r="E735" i="15"/>
  <c r="E734" i="15"/>
  <c r="E733" i="15"/>
  <c r="E732" i="15"/>
  <c r="E731" i="15"/>
  <c r="E730" i="15"/>
  <c r="E729" i="15"/>
  <c r="E728" i="15"/>
  <c r="E727" i="15"/>
  <c r="E726" i="15"/>
  <c r="E725" i="15"/>
  <c r="E724" i="15"/>
  <c r="E723" i="15"/>
  <c r="E722" i="15"/>
  <c r="E721" i="15"/>
  <c r="E720" i="15"/>
  <c r="E719" i="15"/>
  <c r="E718" i="15"/>
  <c r="E717" i="15"/>
  <c r="E716" i="15"/>
  <c r="E715" i="15"/>
  <c r="E714" i="15"/>
  <c r="E713" i="15"/>
  <c r="E712" i="15"/>
  <c r="E711" i="15"/>
  <c r="E710" i="15"/>
  <c r="E709" i="15"/>
  <c r="E708" i="15"/>
  <c r="E707" i="15"/>
  <c r="E706" i="15"/>
  <c r="E705" i="15"/>
  <c r="E704" i="15"/>
  <c r="E703" i="15"/>
  <c r="E702" i="15"/>
  <c r="E701" i="15"/>
  <c r="E700" i="15"/>
  <c r="E699" i="15"/>
  <c r="E698" i="15"/>
  <c r="E697" i="15"/>
  <c r="E696" i="15"/>
  <c r="E695" i="15"/>
  <c r="E694" i="15"/>
  <c r="E693" i="15"/>
  <c r="E692" i="15"/>
  <c r="E691" i="15"/>
  <c r="E690" i="15"/>
  <c r="E689" i="15"/>
  <c r="E688" i="15"/>
  <c r="E687" i="15"/>
  <c r="E686" i="15"/>
  <c r="E685" i="15"/>
  <c r="E684" i="15"/>
  <c r="E683" i="15"/>
  <c r="E682" i="15"/>
  <c r="E681" i="15"/>
  <c r="E680" i="15"/>
  <c r="E679" i="15"/>
  <c r="E678" i="15"/>
  <c r="E677" i="15"/>
  <c r="E676" i="15"/>
  <c r="E675" i="15"/>
  <c r="E674" i="15"/>
  <c r="E673" i="15"/>
  <c r="E672" i="15"/>
  <c r="E671" i="15"/>
  <c r="E670" i="15"/>
  <c r="E669" i="15"/>
  <c r="E668" i="15"/>
  <c r="E667" i="15"/>
  <c r="E666" i="15"/>
  <c r="E665" i="15"/>
  <c r="E664" i="15"/>
  <c r="E663" i="15"/>
  <c r="E662" i="15"/>
  <c r="E661" i="15"/>
  <c r="E660" i="15"/>
  <c r="E659" i="15"/>
  <c r="E658" i="15"/>
  <c r="E657" i="15"/>
  <c r="E656" i="15"/>
  <c r="E655" i="15"/>
  <c r="E654" i="15"/>
  <c r="E653" i="15"/>
  <c r="E652" i="15"/>
  <c r="E651" i="15"/>
  <c r="E650" i="15"/>
  <c r="E649" i="15"/>
  <c r="E648" i="15"/>
  <c r="E647" i="15"/>
  <c r="E646" i="15"/>
  <c r="E645" i="15"/>
  <c r="E644" i="15"/>
  <c r="E643" i="15"/>
  <c r="E642" i="15"/>
  <c r="E641" i="15"/>
  <c r="E640" i="15"/>
  <c r="E639" i="15"/>
  <c r="E638" i="15"/>
  <c r="E637" i="15"/>
  <c r="E636" i="15"/>
  <c r="E635" i="15"/>
  <c r="E634" i="15"/>
  <c r="E633" i="15"/>
  <c r="E632" i="15"/>
  <c r="E631" i="15"/>
  <c r="E630" i="15"/>
  <c r="E629" i="15"/>
  <c r="E628" i="15"/>
  <c r="E627" i="15"/>
  <c r="E626" i="15"/>
  <c r="E625" i="15"/>
  <c r="E624" i="15"/>
  <c r="E623" i="15"/>
  <c r="E622" i="15"/>
  <c r="E621" i="15"/>
  <c r="E620" i="15"/>
  <c r="E619" i="15"/>
  <c r="E618" i="15"/>
  <c r="E617" i="15"/>
  <c r="E616" i="15"/>
  <c r="E615" i="15"/>
  <c r="E614" i="15"/>
  <c r="E613" i="15"/>
  <c r="E612" i="15"/>
  <c r="E611" i="15"/>
  <c r="E610" i="15"/>
  <c r="E609" i="15"/>
  <c r="E608" i="15"/>
  <c r="E607" i="15"/>
  <c r="E606" i="15"/>
  <c r="E605" i="15"/>
  <c r="E604" i="15"/>
  <c r="E603" i="15"/>
  <c r="E602" i="15"/>
  <c r="E601" i="15"/>
  <c r="E600" i="15"/>
  <c r="E599" i="15"/>
  <c r="E598" i="15"/>
  <c r="E597" i="15"/>
  <c r="E596" i="15"/>
  <c r="E595" i="15"/>
  <c r="E594" i="15"/>
  <c r="E593" i="15"/>
  <c r="E592" i="15"/>
  <c r="E591" i="15"/>
  <c r="E590" i="15"/>
  <c r="E589" i="15"/>
  <c r="E588" i="15"/>
  <c r="E587" i="15"/>
  <c r="E586" i="15"/>
  <c r="E585" i="15"/>
  <c r="E584" i="15"/>
  <c r="E583" i="15"/>
  <c r="E582" i="15"/>
  <c r="E581" i="15"/>
  <c r="E580" i="15"/>
  <c r="E579" i="15"/>
  <c r="E578" i="15"/>
  <c r="E577" i="15"/>
  <c r="E576" i="15"/>
  <c r="E575" i="15"/>
  <c r="E574" i="15"/>
  <c r="E573" i="15"/>
  <c r="E572" i="15"/>
  <c r="E571" i="15"/>
  <c r="E570" i="15"/>
  <c r="E569" i="15"/>
  <c r="E568" i="15"/>
  <c r="E567" i="15"/>
  <c r="E566" i="15"/>
  <c r="E565" i="15"/>
  <c r="E564" i="15"/>
  <c r="E563" i="15"/>
  <c r="E562" i="15"/>
  <c r="E561" i="15"/>
  <c r="E560" i="15"/>
  <c r="E559" i="15"/>
  <c r="E558" i="15"/>
  <c r="E557" i="15"/>
  <c r="E556" i="15"/>
  <c r="E555" i="15"/>
  <c r="E554" i="15"/>
  <c r="E553" i="15"/>
  <c r="E552" i="15"/>
  <c r="E551" i="15"/>
  <c r="E550" i="15"/>
  <c r="E549" i="15"/>
  <c r="E548" i="15"/>
  <c r="E547" i="15"/>
  <c r="E546" i="15"/>
  <c r="E545" i="15"/>
  <c r="E544" i="15"/>
  <c r="E543" i="15"/>
  <c r="E542" i="15"/>
  <c r="E541" i="15"/>
  <c r="E540" i="15"/>
  <c r="E539" i="15"/>
  <c r="E538" i="15"/>
  <c r="E537" i="15"/>
  <c r="E536" i="15"/>
  <c r="E535" i="15"/>
  <c r="E534" i="15"/>
  <c r="E533" i="15"/>
  <c r="E532" i="15"/>
  <c r="E531" i="15"/>
  <c r="E530" i="15"/>
  <c r="E529" i="15"/>
  <c r="E528" i="15"/>
  <c r="E527" i="15"/>
  <c r="E526" i="15"/>
  <c r="E525" i="15"/>
  <c r="E524" i="15"/>
  <c r="E523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G13" i="15"/>
  <c r="E13" i="15"/>
  <c r="E12" i="15"/>
  <c r="E11" i="15"/>
  <c r="L9" i="15"/>
  <c r="K9" i="15"/>
  <c r="J9" i="15"/>
  <c r="I9" i="15"/>
  <c r="A8" i="15"/>
  <c r="C8" i="15" s="1"/>
  <c r="H3" i="15"/>
  <c r="C2" i="15"/>
  <c r="L1" i="15"/>
  <c r="K1" i="15"/>
  <c r="J1" i="15"/>
  <c r="I1" i="15"/>
  <c r="L6" i="19" l="1"/>
  <c r="L13" i="19" s="1"/>
  <c r="J6" i="19"/>
  <c r="H7" i="19"/>
  <c r="H108" i="19"/>
  <c r="H186" i="19"/>
  <c r="H38" i="19"/>
  <c r="H122" i="19"/>
  <c r="H56" i="19"/>
  <c r="H16" i="19"/>
  <c r="H21" i="19"/>
  <c r="H70" i="19"/>
  <c r="H89" i="19"/>
  <c r="H109" i="19"/>
  <c r="H173" i="19"/>
  <c r="H195" i="19"/>
  <c r="H213" i="19"/>
  <c r="H345" i="19"/>
  <c r="H397" i="19"/>
  <c r="H24" i="19"/>
  <c r="H29" i="19"/>
  <c r="H67" i="19"/>
  <c r="H81" i="19"/>
  <c r="H131" i="19"/>
  <c r="H162" i="19"/>
  <c r="H236" i="19"/>
  <c r="H398" i="19"/>
  <c r="H505" i="19"/>
  <c r="H521" i="19"/>
  <c r="H47" i="19"/>
  <c r="H85" i="19"/>
  <c r="H744" i="19"/>
  <c r="H752" i="19"/>
  <c r="H750" i="19"/>
  <c r="H707" i="19"/>
  <c r="H701" i="19"/>
  <c r="H699" i="19"/>
  <c r="H684" i="19"/>
  <c r="H668" i="19"/>
  <c r="H652" i="19"/>
  <c r="H636" i="19"/>
  <c r="H629" i="19"/>
  <c r="H621" i="19"/>
  <c r="H743" i="19"/>
  <c r="H720" i="19"/>
  <c r="H697" i="19"/>
  <c r="H678" i="19"/>
  <c r="H662" i="19"/>
  <c r="H646" i="19"/>
  <c r="H691" i="19"/>
  <c r="H672" i="19"/>
  <c r="H656" i="19"/>
  <c r="H640" i="19"/>
  <c r="H623" i="19"/>
  <c r="H615" i="19"/>
  <c r="H729" i="19"/>
  <c r="H679" i="19"/>
  <c r="H663" i="19"/>
  <c r="H647" i="19"/>
  <c r="H631" i="19"/>
  <c r="H670" i="19"/>
  <c r="H654" i="19"/>
  <c r="H638" i="19"/>
  <c r="H755" i="19"/>
  <c r="H728" i="19"/>
  <c r="H661" i="19"/>
  <c r="H645" i="19"/>
  <c r="H632" i="19"/>
  <c r="H740" i="19"/>
  <c r="H708" i="19"/>
  <c r="H613" i="19"/>
  <c r="H611" i="19"/>
  <c r="H607" i="19"/>
  <c r="H595" i="19"/>
  <c r="H579" i="19"/>
  <c r="H566" i="19"/>
  <c r="H677" i="19"/>
  <c r="H628" i="19"/>
  <c r="H620" i="19"/>
  <c r="H567" i="19"/>
  <c r="H559" i="19"/>
  <c r="H688" i="19"/>
  <c r="H655" i="19"/>
  <c r="H639" i="19"/>
  <c r="H603" i="19"/>
  <c r="H600" i="19"/>
  <c r="H571" i="19"/>
  <c r="H563" i="19"/>
  <c r="H725" i="19"/>
  <c r="H619" i="19"/>
  <c r="H604" i="19"/>
  <c r="H602" i="19"/>
  <c r="H596" i="19"/>
  <c r="H557" i="19"/>
  <c r="H532" i="19"/>
  <c r="H524" i="19"/>
  <c r="H492" i="19"/>
  <c r="H723" i="19"/>
  <c r="H587" i="19"/>
  <c r="H575" i="19"/>
  <c r="H569" i="19"/>
  <c r="H565" i="19"/>
  <c r="H554" i="19"/>
  <c r="H541" i="19"/>
  <c r="H627" i="19"/>
  <c r="H605" i="19"/>
  <c r="H568" i="19"/>
  <c r="H553" i="19"/>
  <c r="H490" i="19"/>
  <c r="H713" i="19"/>
  <c r="H572" i="19"/>
  <c r="H570" i="19"/>
  <c r="H561" i="19"/>
  <c r="H544" i="19"/>
  <c r="H519" i="19"/>
  <c r="H493" i="19"/>
  <c r="H477" i="19"/>
  <c r="H746" i="19"/>
  <c r="H717" i="19"/>
  <c r="H685" i="19"/>
  <c r="H597" i="19"/>
  <c r="H548" i="19"/>
  <c r="H540" i="19"/>
  <c r="H536" i="19"/>
  <c r="H522" i="19"/>
  <c r="H468" i="19"/>
  <c r="H736" i="19"/>
  <c r="H676" i="19"/>
  <c r="H671" i="19"/>
  <c r="H578" i="19"/>
  <c r="H564" i="19"/>
  <c r="H549" i="19"/>
  <c r="H531" i="19"/>
  <c r="H516" i="19"/>
  <c r="H513" i="19"/>
  <c r="H508" i="19"/>
  <c r="H487" i="19"/>
  <c r="H473" i="19"/>
  <c r="H444" i="19"/>
  <c r="H560" i="19"/>
  <c r="H460" i="19"/>
  <c r="H452" i="19"/>
  <c r="H436" i="19"/>
  <c r="H420" i="19"/>
  <c r="H388" i="19"/>
  <c r="H573" i="19"/>
  <c r="H556" i="19"/>
  <c r="H545" i="19"/>
  <c r="H525" i="19"/>
  <c r="H497" i="19"/>
  <c r="H479" i="19"/>
  <c r="H340" i="19"/>
  <c r="H332" i="19"/>
  <c r="H324" i="19"/>
  <c r="H316" i="19"/>
  <c r="H308" i="19"/>
  <c r="H300" i="19"/>
  <c r="H292" i="19"/>
  <c r="H284" i="19"/>
  <c r="H732" i="19"/>
  <c r="H711" i="19"/>
  <c r="H588" i="19"/>
  <c r="H537" i="19"/>
  <c r="H533" i="19"/>
  <c r="H523" i="19"/>
  <c r="H483" i="19"/>
  <c r="H381" i="19"/>
  <c r="H365" i="19"/>
  <c r="H339" i="19"/>
  <c r="H330" i="19"/>
  <c r="H307" i="19"/>
  <c r="H298" i="19"/>
  <c r="H274" i="19"/>
  <c r="H266" i="19"/>
  <c r="H258" i="19"/>
  <c r="H250" i="19"/>
  <c r="H242" i="19"/>
  <c r="H234" i="19"/>
  <c r="H530" i="19"/>
  <c r="H489" i="19"/>
  <c r="H438" i="19"/>
  <c r="H428" i="19"/>
  <c r="H412" i="19"/>
  <c r="H396" i="19"/>
  <c r="H338" i="19"/>
  <c r="H328" i="19"/>
  <c r="H325" i="19"/>
  <c r="H322" i="19"/>
  <c r="H562" i="19"/>
  <c r="H401" i="19"/>
  <c r="H374" i="19"/>
  <c r="H356" i="19"/>
  <c r="H348" i="19"/>
  <c r="H334" i="19"/>
  <c r="H321" i="19"/>
  <c r="H318" i="19"/>
  <c r="H289" i="19"/>
  <c r="H286" i="19"/>
  <c r="H272" i="19"/>
  <c r="H263" i="19"/>
  <c r="H249" i="19"/>
  <c r="H240" i="19"/>
  <c r="H231" i="19"/>
  <c r="H224" i="19"/>
  <c r="H216" i="19"/>
  <c r="H208" i="19"/>
  <c r="H200" i="19"/>
  <c r="H192" i="19"/>
  <c r="H184" i="19"/>
  <c r="H176" i="19"/>
  <c r="H168" i="19"/>
  <c r="H160" i="19"/>
  <c r="H152" i="19"/>
  <c r="H144" i="19"/>
  <c r="H136" i="19"/>
  <c r="H128" i="19"/>
  <c r="H120" i="19"/>
  <c r="H112" i="19"/>
  <c r="H104" i="19"/>
  <c r="H96" i="19"/>
  <c r="H88" i="19"/>
  <c r="H512" i="19"/>
  <c r="H509" i="19"/>
  <c r="H484" i="19"/>
  <c r="H481" i="19"/>
  <c r="H451" i="19"/>
  <c r="H446" i="19"/>
  <c r="H617" i="19"/>
  <c r="H586" i="19"/>
  <c r="H499" i="19"/>
  <c r="H491" i="19"/>
  <c r="H461" i="19"/>
  <c r="H372" i="19"/>
  <c r="H370" i="19"/>
  <c r="H331" i="19"/>
  <c r="H326" i="19"/>
  <c r="H311" i="19"/>
  <c r="H295" i="19"/>
  <c r="H279" i="19"/>
  <c r="H276" i="19"/>
  <c r="H267" i="19"/>
  <c r="H262" i="19"/>
  <c r="H253" i="19"/>
  <c r="H244" i="19"/>
  <c r="H235" i="19"/>
  <c r="H230" i="19"/>
  <c r="H223" i="19"/>
  <c r="H215" i="19"/>
  <c r="H207" i="19"/>
  <c r="H199" i="19"/>
  <c r="H191" i="19"/>
  <c r="H183" i="19"/>
  <c r="H175" i="19"/>
  <c r="H167" i="19"/>
  <c r="H159" i="19"/>
  <c r="H151" i="19"/>
  <c r="H143" i="19"/>
  <c r="H135" i="19"/>
  <c r="H127" i="19"/>
  <c r="H119" i="19"/>
  <c r="H111" i="19"/>
  <c r="H103" i="19"/>
  <c r="H95" i="19"/>
  <c r="H87" i="19"/>
  <c r="H466" i="19"/>
  <c r="H748" i="19"/>
  <c r="H448" i="19"/>
  <c r="H425" i="19"/>
  <c r="H387" i="19"/>
  <c r="H361" i="19"/>
  <c r="H349" i="19"/>
  <c r="H293" i="19"/>
  <c r="H282" i="19"/>
  <c r="H280" i="19"/>
  <c r="H270" i="19"/>
  <c r="H257" i="19"/>
  <c r="H252" i="19"/>
  <c r="H228" i="19"/>
  <c r="H225" i="19"/>
  <c r="H212" i="19"/>
  <c r="H209" i="19"/>
  <c r="H196" i="19"/>
  <c r="H193" i="19"/>
  <c r="H180" i="19"/>
  <c r="H177" i="19"/>
  <c r="H164" i="19"/>
  <c r="H161" i="19"/>
  <c r="H148" i="19"/>
  <c r="H145" i="19"/>
  <c r="H132" i="19"/>
  <c r="H129" i="19"/>
  <c r="H116" i="19"/>
  <c r="H113" i="19"/>
  <c r="H100" i="19"/>
  <c r="H97" i="19"/>
  <c r="H84" i="19"/>
  <c r="H76" i="19"/>
  <c r="H68" i="19"/>
  <c r="H60" i="19"/>
  <c r="H52" i="19"/>
  <c r="H44" i="19"/>
  <c r="H36" i="19"/>
  <c r="H28" i="19"/>
  <c r="H20" i="19"/>
  <c r="H625" i="19"/>
  <c r="H358" i="19"/>
  <c r="H344" i="19"/>
  <c r="H336" i="19"/>
  <c r="H313" i="19"/>
  <c r="H309" i="19"/>
  <c r="H304" i="19"/>
  <c r="H302" i="19"/>
  <c r="H297" i="19"/>
  <c r="H291" i="19"/>
  <c r="H273" i="19"/>
  <c r="H268" i="19"/>
  <c r="H265" i="19"/>
  <c r="H260" i="19"/>
  <c r="H255" i="19"/>
  <c r="H247" i="19"/>
  <c r="H239" i="19"/>
  <c r="H222" i="19"/>
  <c r="H206" i="19"/>
  <c r="H190" i="19"/>
  <c r="H174" i="19"/>
  <c r="H158" i="19"/>
  <c r="H142" i="19"/>
  <c r="H126" i="19"/>
  <c r="H110" i="19"/>
  <c r="H456" i="19"/>
  <c r="H406" i="19"/>
  <c r="H385" i="19"/>
  <c r="H353" i="19"/>
  <c r="H337" i="19"/>
  <c r="H327" i="19"/>
  <c r="H317" i="19"/>
  <c r="H315" i="19"/>
  <c r="H306" i="19"/>
  <c r="H299" i="19"/>
  <c r="H287" i="19"/>
  <c r="H278" i="19"/>
  <c r="H256" i="19"/>
  <c r="H248" i="19"/>
  <c r="H204" i="19"/>
  <c r="H182" i="19"/>
  <c r="H171" i="19"/>
  <c r="H169" i="19"/>
  <c r="H140" i="19"/>
  <c r="H118" i="19"/>
  <c r="H107" i="19"/>
  <c r="H105" i="19"/>
  <c r="H93" i="19"/>
  <c r="H90" i="19"/>
  <c r="H77" i="19"/>
  <c r="H72" i="19"/>
  <c r="H63" i="19"/>
  <c r="H54" i="19"/>
  <c r="H45" i="19"/>
  <c r="H40" i="19"/>
  <c r="H31" i="19"/>
  <c r="H22" i="19"/>
  <c r="H13" i="19"/>
  <c r="H515" i="19"/>
  <c r="H476" i="19"/>
  <c r="H424" i="19"/>
  <c r="H376" i="19"/>
  <c r="H347" i="19"/>
  <c r="H319" i="19"/>
  <c r="H294" i="19"/>
  <c r="H246" i="19"/>
  <c r="H229" i="19"/>
  <c r="H211" i="19"/>
  <c r="H202" i="19"/>
  <c r="H189" i="19"/>
  <c r="H178" i="19"/>
  <c r="H165" i="19"/>
  <c r="H147" i="19"/>
  <c r="H138" i="19"/>
  <c r="H125" i="19"/>
  <c r="H114" i="19"/>
  <c r="H101" i="19"/>
  <c r="H82" i="19"/>
  <c r="H73" i="19"/>
  <c r="H59" i="19"/>
  <c r="H50" i="19"/>
  <c r="H41" i="19"/>
  <c r="H27" i="19"/>
  <c r="H18" i="19"/>
  <c r="H591" i="19"/>
  <c r="H442" i="19"/>
  <c r="H393" i="19"/>
  <c r="H329" i="19"/>
  <c r="H312" i="19"/>
  <c r="H310" i="19"/>
  <c r="H301" i="19"/>
  <c r="H296" i="19"/>
  <c r="H259" i="19"/>
  <c r="H220" i="19"/>
  <c r="H198" i="19"/>
  <c r="H187" i="19"/>
  <c r="H185" i="19"/>
  <c r="H156" i="19"/>
  <c r="H134" i="19"/>
  <c r="H123" i="19"/>
  <c r="H121" i="19"/>
  <c r="H78" i="19"/>
  <c r="H69" i="19"/>
  <c r="H64" i="19"/>
  <c r="H55" i="19"/>
  <c r="H46" i="19"/>
  <c r="H37" i="19"/>
  <c r="H32" i="19"/>
  <c r="H23" i="19"/>
  <c r="H14" i="19"/>
  <c r="H405" i="19"/>
  <c r="H402" i="19"/>
  <c r="H390" i="19"/>
  <c r="H355" i="19"/>
  <c r="H346" i="19"/>
  <c r="H303" i="19"/>
  <c r="H277" i="19"/>
  <c r="H271" i="19"/>
  <c r="H269" i="19"/>
  <c r="H261" i="19"/>
  <c r="H251" i="19"/>
  <c r="H245" i="19"/>
  <c r="H243" i="19"/>
  <c r="H241" i="19"/>
  <c r="H237" i="19"/>
  <c r="H233" i="19"/>
  <c r="H227" i="19"/>
  <c r="H218" i="19"/>
  <c r="H205" i="19"/>
  <c r="H194" i="19"/>
  <c r="H181" i="19"/>
  <c r="H163" i="19"/>
  <c r="H154" i="19"/>
  <c r="H141" i="19"/>
  <c r="H130" i="19"/>
  <c r="H117" i="19"/>
  <c r="H99" i="19"/>
  <c r="H94" i="19"/>
  <c r="H91" i="19"/>
  <c r="H86" i="19"/>
  <c r="H83" i="19"/>
  <c r="H74" i="19"/>
  <c r="H65" i="19"/>
  <c r="H51" i="19"/>
  <c r="H42" i="19"/>
  <c r="H33" i="19"/>
  <c r="H19" i="19"/>
  <c r="H465" i="19"/>
  <c r="H411" i="19"/>
  <c r="H392" i="19"/>
  <c r="H371" i="19"/>
  <c r="H364" i="19"/>
  <c r="H360" i="19"/>
  <c r="H323" i="19"/>
  <c r="H314" i="19"/>
  <c r="H305" i="19"/>
  <c r="H275" i="19"/>
  <c r="H214" i="19"/>
  <c r="H203" i="19"/>
  <c r="H201" i="19"/>
  <c r="H172" i="19"/>
  <c r="H150" i="19"/>
  <c r="H583" i="19"/>
  <c r="H500" i="19"/>
  <c r="H335" i="19"/>
  <c r="H333" i="19"/>
  <c r="H320" i="19"/>
  <c r="H221" i="19"/>
  <c r="H210" i="19"/>
  <c r="H197" i="19"/>
  <c r="H179" i="19"/>
  <c r="H170" i="19"/>
  <c r="H157" i="19"/>
  <c r="H146" i="19"/>
  <c r="H133" i="19"/>
  <c r="H115" i="19"/>
  <c r="H106" i="19"/>
  <c r="H75" i="19"/>
  <c r="H66" i="19"/>
  <c r="H57" i="19"/>
  <c r="H43" i="19"/>
  <c r="H34" i="19"/>
  <c r="H25" i="19"/>
  <c r="H429" i="19"/>
  <c r="H413" i="19"/>
  <c r="H404" i="19"/>
  <c r="H380" i="19"/>
  <c r="H354" i="19"/>
  <c r="H290" i="19"/>
  <c r="H288" i="19"/>
  <c r="H285" i="19"/>
  <c r="H283" i="19"/>
  <c r="H232" i="19"/>
  <c r="H219" i="19"/>
  <c r="H217" i="19"/>
  <c r="H188" i="19"/>
  <c r="H166" i="19"/>
  <c r="H155" i="19"/>
  <c r="H153" i="19"/>
  <c r="H124" i="19"/>
  <c r="H102" i="19"/>
  <c r="H92" i="19"/>
  <c r="H80" i="19"/>
  <c r="H71" i="19"/>
  <c r="H62" i="19"/>
  <c r="H53" i="19"/>
  <c r="H48" i="19"/>
  <c r="H39" i="19"/>
  <c r="H30" i="19"/>
  <c r="H149" i="19"/>
  <c r="H496" i="19"/>
  <c r="H26" i="19"/>
  <c r="H17" i="19"/>
  <c r="H61" i="19"/>
  <c r="H98" i="19"/>
  <c r="H137" i="19"/>
  <c r="H226" i="19"/>
  <c r="H264" i="19"/>
  <c r="H407" i="19"/>
  <c r="H421" i="19"/>
  <c r="H139" i="19"/>
  <c r="H35" i="19"/>
  <c r="H49" i="19"/>
  <c r="H58" i="19"/>
  <c r="H79" i="19"/>
  <c r="H238" i="19"/>
  <c r="H254" i="19"/>
  <c r="H281" i="19"/>
  <c r="H437" i="19"/>
  <c r="H15" i="19"/>
  <c r="H357" i="19"/>
  <c r="H367" i="19"/>
  <c r="H386" i="19"/>
  <c r="H418" i="19"/>
  <c r="H422" i="19"/>
  <c r="H433" i="19"/>
  <c r="H458" i="19"/>
  <c r="H546" i="19"/>
  <c r="H644" i="19"/>
  <c r="G15" i="19"/>
  <c r="H352" i="19"/>
  <c r="H408" i="19"/>
  <c r="H434" i="19"/>
  <c r="H445" i="19"/>
  <c r="H469" i="19"/>
  <c r="H552" i="19"/>
  <c r="H384" i="19"/>
  <c r="H414" i="19"/>
  <c r="H430" i="19"/>
  <c r="H450" i="19"/>
  <c r="H529" i="19"/>
  <c r="H415" i="19"/>
  <c r="H475" i="19"/>
  <c r="H514" i="19"/>
  <c r="C8" i="19"/>
  <c r="H6" i="19"/>
  <c r="I6" i="19"/>
  <c r="K6" i="19"/>
  <c r="H362" i="19"/>
  <c r="H403" i="19"/>
  <c r="H416" i="19"/>
  <c r="H342" i="19"/>
  <c r="H369" i="19"/>
  <c r="H373" i="19"/>
  <c r="H382" i="19"/>
  <c r="H400" i="19"/>
  <c r="H432" i="19"/>
  <c r="H462" i="19"/>
  <c r="H482" i="19"/>
  <c r="H504" i="19"/>
  <c r="H538" i="19"/>
  <c r="H574" i="19"/>
  <c r="K9" i="19"/>
  <c r="I9" i="19"/>
  <c r="H350" i="19"/>
  <c r="H366" i="19"/>
  <c r="H435" i="19"/>
  <c r="H463" i="19"/>
  <c r="H503" i="19"/>
  <c r="H601" i="19"/>
  <c r="H359" i="19"/>
  <c r="H410" i="19"/>
  <c r="H419" i="19"/>
  <c r="H464" i="19"/>
  <c r="H651" i="19"/>
  <c r="H706" i="19"/>
  <c r="H593" i="19"/>
  <c r="F18" i="18"/>
  <c r="F34" i="18"/>
  <c r="F50" i="18"/>
  <c r="F66" i="18"/>
  <c r="F82" i="18"/>
  <c r="H341" i="19"/>
  <c r="H351" i="19"/>
  <c r="H368" i="19"/>
  <c r="H439" i="19"/>
  <c r="H472" i="19"/>
  <c r="H478" i="19"/>
  <c r="H495" i="19"/>
  <c r="H507" i="19"/>
  <c r="H517" i="19"/>
  <c r="H441" i="19"/>
  <c r="H449" i="19"/>
  <c r="H454" i="19"/>
  <c r="H457" i="19"/>
  <c r="H527" i="19"/>
  <c r="H576" i="19"/>
  <c r="H610" i="19"/>
  <c r="H343" i="19"/>
  <c r="H363" i="19"/>
  <c r="H379" i="19"/>
  <c r="H399" i="19"/>
  <c r="H417" i="19"/>
  <c r="H426" i="19"/>
  <c r="H528" i="19"/>
  <c r="H558" i="19"/>
  <c r="H577" i="19"/>
  <c r="H383" i="19"/>
  <c r="H389" i="19"/>
  <c r="H395" i="19"/>
  <c r="H431" i="19"/>
  <c r="H443" i="19"/>
  <c r="H453" i="19"/>
  <c r="H459" i="19"/>
  <c r="H480" i="19"/>
  <c r="H502" i="19"/>
  <c r="H378" i="19"/>
  <c r="H394" i="19"/>
  <c r="H423" i="19"/>
  <c r="H427" i="19"/>
  <c r="H455" i="19"/>
  <c r="H486" i="19"/>
  <c r="H498" i="19"/>
  <c r="H520" i="19"/>
  <c r="H705" i="19"/>
  <c r="H375" i="19"/>
  <c r="H391" i="19"/>
  <c r="H440" i="19"/>
  <c r="H471" i="19"/>
  <c r="H474" i="19"/>
  <c r="H488" i="19"/>
  <c r="H494" i="19"/>
  <c r="H511" i="19"/>
  <c r="H612" i="19"/>
  <c r="H622" i="19"/>
  <c r="H673" i="19"/>
  <c r="H377" i="19"/>
  <c r="H409" i="19"/>
  <c r="H467" i="19"/>
  <c r="H485" i="19"/>
  <c r="H506" i="19"/>
  <c r="H534" i="19"/>
  <c r="H550" i="19"/>
  <c r="H582" i="19"/>
  <c r="H589" i="19"/>
  <c r="H630" i="19"/>
  <c r="H669" i="19"/>
  <c r="H683" i="19"/>
  <c r="H447" i="19"/>
  <c r="H518" i="19"/>
  <c r="H526" i="19"/>
  <c r="H535" i="19"/>
  <c r="H581" i="19"/>
  <c r="H598" i="19"/>
  <c r="H637" i="19"/>
  <c r="H648" i="19"/>
  <c r="H731" i="19"/>
  <c r="H555" i="19"/>
  <c r="H608" i="19"/>
  <c r="H653" i="19"/>
  <c r="H501" i="19"/>
  <c r="H551" i="19"/>
  <c r="H580" i="19"/>
  <c r="H590" i="19"/>
  <c r="H659" i="19"/>
  <c r="H680" i="19"/>
  <c r="H698" i="19"/>
  <c r="H753" i="19"/>
  <c r="H470" i="19"/>
  <c r="H547" i="19"/>
  <c r="H660" i="19"/>
  <c r="H510" i="19"/>
  <c r="H543" i="19"/>
  <c r="H585" i="19"/>
  <c r="H592" i="19"/>
  <c r="H609" i="19"/>
  <c r="H689" i="19"/>
  <c r="H704" i="19"/>
  <c r="H751" i="19"/>
  <c r="H539" i="19"/>
  <c r="H542" i="19"/>
  <c r="H584" i="19"/>
  <c r="H616" i="19"/>
  <c r="H702" i="19"/>
  <c r="H599" i="19"/>
  <c r="H614" i="19"/>
  <c r="H675" i="19"/>
  <c r="H693" i="19"/>
  <c r="H710" i="19"/>
  <c r="H735" i="19"/>
  <c r="H747" i="19"/>
  <c r="H758" i="19"/>
  <c r="H594" i="19"/>
  <c r="H618" i="19"/>
  <c r="H626" i="19"/>
  <c r="H635" i="19"/>
  <c r="H641" i="19"/>
  <c r="H667" i="19"/>
  <c r="H703" i="19"/>
  <c r="H719" i="19"/>
  <c r="H733" i="19"/>
  <c r="H737" i="19"/>
  <c r="H749" i="19"/>
  <c r="H754" i="19"/>
  <c r="H657" i="19"/>
  <c r="H664" i="19"/>
  <c r="H687" i="19"/>
  <c r="H696" i="19"/>
  <c r="H745" i="19"/>
  <c r="H716" i="19"/>
  <c r="H756" i="19"/>
  <c r="H606" i="19"/>
  <c r="H624" i="19"/>
  <c r="H643" i="19"/>
  <c r="H700" i="19"/>
  <c r="H721" i="19"/>
  <c r="H739" i="19"/>
  <c r="H766" i="19"/>
  <c r="H634" i="19"/>
  <c r="H650" i="19"/>
  <c r="H666" i="19"/>
  <c r="H682" i="19"/>
  <c r="H712" i="19"/>
  <c r="H727" i="19"/>
  <c r="H759" i="19"/>
  <c r="H695" i="19"/>
  <c r="H718" i="19"/>
  <c r="H722" i="19"/>
  <c r="H741" i="19"/>
  <c r="H633" i="19"/>
  <c r="H649" i="19"/>
  <c r="H665" i="19"/>
  <c r="H681" i="19"/>
  <c r="H724" i="19"/>
  <c r="H767" i="19"/>
  <c r="H642" i="19"/>
  <c r="H658" i="19"/>
  <c r="H674" i="19"/>
  <c r="H686" i="19"/>
  <c r="H690" i="19"/>
  <c r="H709" i="19"/>
  <c r="H734" i="19"/>
  <c r="H757" i="19"/>
  <c r="H761" i="19"/>
  <c r="H692" i="19"/>
  <c r="H715" i="19"/>
  <c r="H730" i="19"/>
  <c r="H738" i="19"/>
  <c r="H742" i="19"/>
  <c r="H764" i="19"/>
  <c r="H694" i="19"/>
  <c r="H726" i="19"/>
  <c r="H762" i="19"/>
  <c r="H765" i="19"/>
  <c r="H714" i="19"/>
  <c r="H760" i="19"/>
  <c r="H763" i="19"/>
  <c r="H768" i="19"/>
  <c r="G86" i="18"/>
  <c r="F85" i="18"/>
  <c r="F15" i="18"/>
  <c r="F17" i="18"/>
  <c r="F19" i="18"/>
  <c r="F21" i="18"/>
  <c r="F23" i="18"/>
  <c r="F25" i="18"/>
  <c r="F27" i="18"/>
  <c r="F29" i="18"/>
  <c r="F31" i="18"/>
  <c r="F33" i="18"/>
  <c r="F35" i="18"/>
  <c r="F37" i="18"/>
  <c r="F39" i="18"/>
  <c r="F41" i="18"/>
  <c r="F43" i="18"/>
  <c r="F45" i="18"/>
  <c r="F47" i="18"/>
  <c r="F49" i="18"/>
  <c r="F51" i="18"/>
  <c r="F53" i="18"/>
  <c r="F55" i="18"/>
  <c r="F57" i="18"/>
  <c r="F59" i="18"/>
  <c r="F61" i="18"/>
  <c r="F63" i="18"/>
  <c r="F65" i="18"/>
  <c r="F67" i="18"/>
  <c r="F69" i="18"/>
  <c r="F71" i="18"/>
  <c r="F73" i="18"/>
  <c r="F75" i="18"/>
  <c r="F77" i="18"/>
  <c r="F79" i="18"/>
  <c r="F81" i="18"/>
  <c r="F83" i="18"/>
  <c r="G14" i="15"/>
  <c r="F13" i="15"/>
  <c r="H74" i="16"/>
  <c r="H234" i="16"/>
  <c r="H43" i="16"/>
  <c r="H116" i="16"/>
  <c r="H38" i="16"/>
  <c r="H450" i="16"/>
  <c r="H69" i="16"/>
  <c r="H249" i="16"/>
  <c r="H162" i="16"/>
  <c r="H186" i="16"/>
  <c r="H17" i="16"/>
  <c r="H124" i="16"/>
  <c r="H85" i="16"/>
  <c r="H64" i="16"/>
  <c r="H172" i="16"/>
  <c r="H35" i="16"/>
  <c r="H190" i="16"/>
  <c r="H214" i="16"/>
  <c r="H57" i="16"/>
  <c r="H111" i="16"/>
  <c r="H51" i="16"/>
  <c r="H59" i="16"/>
  <c r="H310" i="16"/>
  <c r="H77" i="16"/>
  <c r="H27" i="16"/>
  <c r="I6" i="16"/>
  <c r="H90" i="16"/>
  <c r="H279" i="16"/>
  <c r="H25" i="16"/>
  <c r="H180" i="16"/>
  <c r="K6" i="16"/>
  <c r="H15" i="16"/>
  <c r="H83" i="16"/>
  <c r="H91" i="16"/>
  <c r="H296" i="16"/>
  <c r="H640" i="16"/>
  <c r="H325" i="16"/>
  <c r="H119" i="16"/>
  <c r="H165" i="16"/>
  <c r="H173" i="16"/>
  <c r="H256" i="16"/>
  <c r="H762" i="16"/>
  <c r="H98" i="16"/>
  <c r="H106" i="16"/>
  <c r="H407" i="16"/>
  <c r="H565" i="16"/>
  <c r="H145" i="16"/>
  <c r="H176" i="16"/>
  <c r="H221" i="16"/>
  <c r="H283" i="16"/>
  <c r="H438" i="16"/>
  <c r="H486" i="16"/>
  <c r="J6" i="16"/>
  <c r="H72" i="16"/>
  <c r="H169" i="16"/>
  <c r="H362" i="16"/>
  <c r="H200" i="16"/>
  <c r="H156" i="16"/>
  <c r="H238" i="16"/>
  <c r="H434" i="16"/>
  <c r="H20" i="16"/>
  <c r="H28" i="16"/>
  <c r="H96" i="16"/>
  <c r="H122" i="16"/>
  <c r="H138" i="16"/>
  <c r="H197" i="16"/>
  <c r="H204" i="16"/>
  <c r="H208" i="16"/>
  <c r="H232" i="16"/>
  <c r="H253" i="16"/>
  <c r="H263" i="16"/>
  <c r="H304" i="16"/>
  <c r="H327" i="16"/>
  <c r="H357" i="16"/>
  <c r="H391" i="16"/>
  <c r="H514" i="16"/>
  <c r="H521" i="16"/>
  <c r="H619" i="16"/>
  <c r="H656" i="16"/>
  <c r="H23" i="16"/>
  <c r="H49" i="16"/>
  <c r="H62" i="16"/>
  <c r="H67" i="16"/>
  <c r="H70" i="16"/>
  <c r="H75" i="16"/>
  <c r="H109" i="16"/>
  <c r="H114" i="16"/>
  <c r="H117" i="16"/>
  <c r="H136" i="16"/>
  <c r="H142" i="16"/>
  <c r="H153" i="16"/>
  <c r="H160" i="16"/>
  <c r="H177" i="16"/>
  <c r="H188" i="16"/>
  <c r="H194" i="16"/>
  <c r="H201" i="16"/>
  <c r="H205" i="16"/>
  <c r="H212" i="16"/>
  <c r="H218" i="16"/>
  <c r="H222" i="16"/>
  <c r="H246" i="16"/>
  <c r="H287" i="16"/>
  <c r="H308" i="16"/>
  <c r="H350" i="16"/>
  <c r="H353" i="16"/>
  <c r="H358" i="16"/>
  <c r="H396" i="16"/>
  <c r="H409" i="16"/>
  <c r="H419" i="16"/>
  <c r="H427" i="16"/>
  <c r="H435" i="16"/>
  <c r="H440" i="16"/>
  <c r="H455" i="16"/>
  <c r="H515" i="16"/>
  <c r="H535" i="16"/>
  <c r="H546" i="16"/>
  <c r="H553" i="16"/>
  <c r="H594" i="16"/>
  <c r="H13" i="16"/>
  <c r="H26" i="16"/>
  <c r="H34" i="16"/>
  <c r="H52" i="16"/>
  <c r="H55" i="16"/>
  <c r="H60" i="16"/>
  <c r="H81" i="16"/>
  <c r="H89" i="16"/>
  <c r="H99" i="16"/>
  <c r="H102" i="16"/>
  <c r="H107" i="16"/>
  <c r="H115" i="16"/>
  <c r="H128" i="16"/>
  <c r="H157" i="16"/>
  <c r="H170" i="16"/>
  <c r="H229" i="16"/>
  <c r="H236" i="16"/>
  <c r="H240" i="16"/>
  <c r="H267" i="16"/>
  <c r="H274" i="16"/>
  <c r="H284" i="16"/>
  <c r="H294" i="16"/>
  <c r="H328" i="16"/>
  <c r="H331" i="16"/>
  <c r="H371" i="16"/>
  <c r="H376" i="16"/>
  <c r="H763" i="16"/>
  <c r="H731" i="16"/>
  <c r="H699" i="16"/>
  <c r="H761" i="16"/>
  <c r="H748" i="16"/>
  <c r="H743" i="16"/>
  <c r="H706" i="16"/>
  <c r="H693" i="16"/>
  <c r="H688" i="16"/>
  <c r="H676" i="16"/>
  <c r="H752" i="16"/>
  <c r="H707" i="16"/>
  <c r="H691" i="16"/>
  <c r="H668" i="16"/>
  <c r="H634" i="16"/>
  <c r="H711" i="16"/>
  <c r="H705" i="16"/>
  <c r="H697" i="16"/>
  <c r="H665" i="16"/>
  <c r="H658" i="16"/>
  <c r="H651" i="16"/>
  <c r="H614" i="16"/>
  <c r="H720" i="16"/>
  <c r="H684" i="16"/>
  <c r="H655" i="16"/>
  <c r="H636" i="16"/>
  <c r="H628" i="16"/>
  <c r="H612" i="16"/>
  <c r="H715" i="16"/>
  <c r="H703" i="16"/>
  <c r="H642" i="16"/>
  <c r="H626" i="16"/>
  <c r="H621" i="16"/>
  <c r="H618" i="16"/>
  <c r="H582" i="16"/>
  <c r="H747" i="16"/>
  <c r="H738" i="16"/>
  <c r="H669" i="16"/>
  <c r="H765" i="16"/>
  <c r="H729" i="16"/>
  <c r="H724" i="16"/>
  <c r="H682" i="16"/>
  <c r="H674" i="16"/>
  <c r="H620" i="16"/>
  <c r="H737" i="16"/>
  <c r="H687" i="16"/>
  <c r="H650" i="16"/>
  <c r="H608" i="16"/>
  <c r="H604" i="16"/>
  <c r="H757" i="16"/>
  <c r="H648" i="16"/>
  <c r="H646" i="16"/>
  <c r="H622" i="16"/>
  <c r="H576" i="16"/>
  <c r="H571" i="16"/>
  <c r="H554" i="16"/>
  <c r="H728" i="16"/>
  <c r="H701" i="16"/>
  <c r="H689" i="16"/>
  <c r="H675" i="16"/>
  <c r="H522" i="16"/>
  <c r="H517" i="16"/>
  <c r="H746" i="16"/>
  <c r="H739" i="16"/>
  <c r="H683" i="16"/>
  <c r="H641" i="16"/>
  <c r="H613" i="16"/>
  <c r="H603" i="16"/>
  <c r="H570" i="16"/>
  <c r="H549" i="16"/>
  <c r="H524" i="16"/>
  <c r="H516" i="16"/>
  <c r="H760" i="16"/>
  <c r="H756" i="16"/>
  <c r="H654" i="16"/>
  <c r="H572" i="16"/>
  <c r="H562" i="16"/>
  <c r="H548" i="16"/>
  <c r="H541" i="16"/>
  <c r="H539" i="16"/>
  <c r="H525" i="16"/>
  <c r="H630" i="16"/>
  <c r="H598" i="16"/>
  <c r="H567" i="16"/>
  <c r="H723" i="16"/>
  <c r="H677" i="16"/>
  <c r="H627" i="16"/>
  <c r="H595" i="16"/>
  <c r="H575" i="16"/>
  <c r="H556" i="16"/>
  <c r="H545" i="16"/>
  <c r="H538" i="16"/>
  <c r="H348" i="16"/>
  <c r="H767" i="16"/>
  <c r="H692" i="16"/>
  <c r="H606" i="16"/>
  <c r="H583" i="16"/>
  <c r="H540" i="16"/>
  <c r="H533" i="16"/>
  <c r="H529" i="16"/>
  <c r="H513" i="16"/>
  <c r="H725" i="16"/>
  <c r="H625" i="16"/>
  <c r="H566" i="16"/>
  <c r="H532" i="16"/>
  <c r="H523" i="16"/>
  <c r="H448" i="16"/>
  <c r="H439" i="16"/>
  <c r="H384" i="16"/>
  <c r="H346" i="16"/>
  <c r="H330" i="16"/>
  <c r="H314" i="16"/>
  <c r="H298" i="16"/>
  <c r="H282" i="16"/>
  <c r="H266" i="16"/>
  <c r="H755" i="16"/>
  <c r="H647" i="16"/>
  <c r="H584" i="16"/>
  <c r="H580" i="16"/>
  <c r="H404" i="16"/>
  <c r="H402" i="16"/>
  <c r="H632" i="16"/>
  <c r="H544" i="16"/>
  <c r="H531" i="16"/>
  <c r="H442" i="16"/>
  <c r="H426" i="16"/>
  <c r="H418" i="16"/>
  <c r="H378" i="16"/>
  <c r="H365" i="16"/>
  <c r="H337" i="16"/>
  <c r="H321" i="16"/>
  <c r="H305" i="16"/>
  <c r="H289" i="16"/>
  <c r="H273" i="16"/>
  <c r="H579" i="16"/>
  <c r="H574" i="16"/>
  <c r="H557" i="16"/>
  <c r="H416" i="16"/>
  <c r="H403" i="16"/>
  <c r="H400" i="16"/>
  <c r="H339" i="16"/>
  <c r="H322" i="16"/>
  <c r="H303" i="16"/>
  <c r="H297" i="16"/>
  <c r="H278" i="16"/>
  <c r="H132" i="16"/>
  <c r="H110" i="16"/>
  <c r="H100" i="16"/>
  <c r="H78" i="16"/>
  <c r="H68" i="16"/>
  <c r="H46" i="16"/>
  <c r="H36" i="16"/>
  <c r="H716" i="16"/>
  <c r="H560" i="16"/>
  <c r="H410" i="16"/>
  <c r="H377" i="16"/>
  <c r="H345" i="16"/>
  <c r="H326" i="16"/>
  <c r="H125" i="16"/>
  <c r="H93" i="16"/>
  <c r="H61" i="16"/>
  <c r="H29" i="16"/>
  <c r="H441" i="16"/>
  <c r="H436" i="16"/>
  <c r="H392" i="16"/>
  <c r="H372" i="16"/>
  <c r="H363" i="16"/>
  <c r="H356" i="16"/>
  <c r="H307" i="16"/>
  <c r="H290" i="16"/>
  <c r="H271" i="16"/>
  <c r="H265" i="16"/>
  <c r="H118" i="16"/>
  <c r="H108" i="16"/>
  <c r="H86" i="16"/>
  <c r="H76" i="16"/>
  <c r="H54" i="16"/>
  <c r="H44" i="16"/>
  <c r="H22" i="16"/>
  <c r="H386" i="16"/>
  <c r="H374" i="16"/>
  <c r="H369" i="16"/>
  <c r="H360" i="16"/>
  <c r="H342" i="16"/>
  <c r="H425" i="16"/>
  <c r="H344" i="16"/>
  <c r="H338" i="16"/>
  <c r="H335" i="16"/>
  <c r="H329" i="16"/>
  <c r="H312" i="16"/>
  <c r="H242" i="16"/>
  <c r="H210" i="16"/>
  <c r="H178" i="16"/>
  <c r="H146" i="16"/>
  <c r="H101" i="16"/>
  <c r="H94" i="16"/>
  <c r="H82" i="16"/>
  <c r="H37" i="16"/>
  <c r="H30" i="16"/>
  <c r="H18" i="16"/>
  <c r="H432" i="16"/>
  <c r="H394" i="16"/>
  <c r="H383" i="16"/>
  <c r="H299" i="16"/>
  <c r="H291" i="16"/>
  <c r="H262" i="16"/>
  <c r="H230" i="16"/>
  <c r="H198" i="16"/>
  <c r="H166" i="16"/>
  <c r="H19" i="16"/>
  <c r="H21" i="16"/>
  <c r="H47" i="16"/>
  <c r="H121" i="16"/>
  <c r="H123" i="16"/>
  <c r="H133" i="16"/>
  <c r="H150" i="16"/>
  <c r="H174" i="16"/>
  <c r="H185" i="16"/>
  <c r="H192" i="16"/>
  <c r="H209" i="16"/>
  <c r="H220" i="16"/>
  <c r="H226" i="16"/>
  <c r="H233" i="16"/>
  <c r="H237" i="16"/>
  <c r="H244" i="16"/>
  <c r="H250" i="16"/>
  <c r="H254" i="16"/>
  <c r="H264" i="16"/>
  <c r="H281" i="16"/>
  <c r="H319" i="16"/>
  <c r="H323" i="16"/>
  <c r="H364" i="16"/>
  <c r="H423" i="16"/>
  <c r="H451" i="16"/>
  <c r="H470" i="16"/>
  <c r="H712" i="16"/>
  <c r="H32" i="16"/>
  <c r="H42" i="16"/>
  <c r="H58" i="16"/>
  <c r="H84" i="16"/>
  <c r="H92" i="16"/>
  <c r="H137" i="16"/>
  <c r="H140" i="16"/>
  <c r="H144" i="16"/>
  <c r="H168" i="16"/>
  <c r="H189" i="16"/>
  <c r="H202" i="16"/>
  <c r="H261" i="16"/>
  <c r="H368" i="16"/>
  <c r="H393" i="16"/>
  <c r="H411" i="16"/>
  <c r="H433" i="16"/>
  <c r="H447" i="16"/>
  <c r="H506" i="16"/>
  <c r="H590" i="16"/>
  <c r="H14" i="16"/>
  <c r="H45" i="16"/>
  <c r="H50" i="16"/>
  <c r="H53" i="16"/>
  <c r="H79" i="16"/>
  <c r="H87" i="16"/>
  <c r="H113" i="16"/>
  <c r="H126" i="16"/>
  <c r="H131" i="16"/>
  <c r="H134" i="16"/>
  <c r="H141" i="16"/>
  <c r="H148" i="16"/>
  <c r="H154" i="16"/>
  <c r="H158" i="16"/>
  <c r="H182" i="16"/>
  <c r="H206" i="16"/>
  <c r="H217" i="16"/>
  <c r="H224" i="16"/>
  <c r="H241" i="16"/>
  <c r="H252" i="16"/>
  <c r="H258" i="16"/>
  <c r="H275" i="16"/>
  <c r="H286" i="16"/>
  <c r="H292" i="16"/>
  <c r="H302" i="16"/>
  <c r="H306" i="16"/>
  <c r="H313" i="16"/>
  <c r="H355" i="16"/>
  <c r="H373" i="16"/>
  <c r="H412" i="16"/>
  <c r="H443" i="16"/>
  <c r="H512" i="16"/>
  <c r="H550" i="16"/>
  <c r="H149" i="16"/>
  <c r="H152" i="16"/>
  <c r="H181" i="16"/>
  <c r="H184" i="16"/>
  <c r="H213" i="16"/>
  <c r="H216" i="16"/>
  <c r="H245" i="16"/>
  <c r="H248" i="16"/>
  <c r="H288" i="16"/>
  <c r="H315" i="16"/>
  <c r="H387" i="16"/>
  <c r="H414" i="16"/>
  <c r="H478" i="16"/>
  <c r="H717" i="16"/>
  <c r="K9" i="16"/>
  <c r="G13" i="16"/>
  <c r="J9" i="16"/>
  <c r="H40" i="16"/>
  <c r="H66" i="16"/>
  <c r="H104" i="16"/>
  <c r="H130" i="16"/>
  <c r="H161" i="16"/>
  <c r="H164" i="16"/>
  <c r="H193" i="16"/>
  <c r="H196" i="16"/>
  <c r="H225" i="16"/>
  <c r="H228" i="16"/>
  <c r="H257" i="16"/>
  <c r="H260" i="16"/>
  <c r="H277" i="16"/>
  <c r="H280" i="16"/>
  <c r="H300" i="16"/>
  <c r="H406" i="16"/>
  <c r="H422" i="16"/>
  <c r="H453" i="16"/>
  <c r="H475" i="16"/>
  <c r="H537" i="16"/>
  <c r="H555" i="16"/>
  <c r="H605" i="16"/>
  <c r="H681" i="16"/>
  <c r="H528" i="16"/>
  <c r="H563" i="16"/>
  <c r="H586" i="16"/>
  <c r="H615" i="16"/>
  <c r="H309" i="16"/>
  <c r="H311" i="16"/>
  <c r="H332" i="16"/>
  <c r="H334" i="16"/>
  <c r="H336" i="16"/>
  <c r="H340" i="16"/>
  <c r="H379" i="16"/>
  <c r="H389" i="16"/>
  <c r="H415" i="16"/>
  <c r="H420" i="16"/>
  <c r="H428" i="16"/>
  <c r="H431" i="16"/>
  <c r="H461" i="16"/>
  <c r="H464" i="16"/>
  <c r="H577" i="16"/>
  <c r="H664" i="16"/>
  <c r="H649" i="16"/>
  <c r="H721" i="16"/>
  <c r="L6" i="16"/>
  <c r="L13" i="16" s="1"/>
  <c r="I13" i="16" s="1"/>
  <c r="J13" i="16" s="1"/>
  <c r="H24" i="16"/>
  <c r="H39" i="16"/>
  <c r="H41" i="16"/>
  <c r="H56" i="16"/>
  <c r="H71" i="16"/>
  <c r="H73" i="16"/>
  <c r="H88" i="16"/>
  <c r="H103" i="16"/>
  <c r="H105" i="16"/>
  <c r="H120" i="16"/>
  <c r="H135" i="16"/>
  <c r="H139" i="16"/>
  <c r="H143" i="16"/>
  <c r="H147" i="16"/>
  <c r="H151" i="16"/>
  <c r="H155" i="16"/>
  <c r="H159" i="16"/>
  <c r="H163" i="16"/>
  <c r="H167" i="16"/>
  <c r="H171" i="16"/>
  <c r="H175" i="16"/>
  <c r="H179" i="16"/>
  <c r="H183" i="16"/>
  <c r="H187" i="16"/>
  <c r="H191" i="16"/>
  <c r="H195" i="16"/>
  <c r="H199" i="16"/>
  <c r="H203" i="16"/>
  <c r="H207" i="16"/>
  <c r="H211" i="16"/>
  <c r="H215" i="16"/>
  <c r="H219" i="16"/>
  <c r="H223" i="16"/>
  <c r="H227" i="16"/>
  <c r="H231" i="16"/>
  <c r="H235" i="16"/>
  <c r="H239" i="16"/>
  <c r="H243" i="16"/>
  <c r="H247" i="16"/>
  <c r="H251" i="16"/>
  <c r="H255" i="16"/>
  <c r="H259" i="16"/>
  <c r="H341" i="16"/>
  <c r="H343" i="16"/>
  <c r="H347" i="16"/>
  <c r="H349" i="16"/>
  <c r="H354" i="16"/>
  <c r="H405" i="16"/>
  <c r="H449" i="16"/>
  <c r="H602" i="16"/>
  <c r="H666" i="16"/>
  <c r="H16" i="16"/>
  <c r="H293" i="16"/>
  <c r="H295" i="16"/>
  <c r="H316" i="16"/>
  <c r="H318" i="16"/>
  <c r="H320" i="16"/>
  <c r="H324" i="16"/>
  <c r="H359" i="16"/>
  <c r="H370" i="16"/>
  <c r="H385" i="16"/>
  <c r="H424" i="16"/>
  <c r="H444" i="16"/>
  <c r="H457" i="16"/>
  <c r="H480" i="16"/>
  <c r="H741" i="16"/>
  <c r="H7" i="16"/>
  <c r="H6" i="16"/>
  <c r="C8" i="16"/>
  <c r="H31" i="16"/>
  <c r="H33" i="16"/>
  <c r="H48" i="16"/>
  <c r="H63" i="16"/>
  <c r="H65" i="16"/>
  <c r="H80" i="16"/>
  <c r="H95" i="16"/>
  <c r="H97" i="16"/>
  <c r="H112" i="16"/>
  <c r="H127" i="16"/>
  <c r="H129" i="16"/>
  <c r="H268" i="16"/>
  <c r="H270" i="16"/>
  <c r="H272" i="16"/>
  <c r="H276" i="16"/>
  <c r="H352" i="16"/>
  <c r="H366" i="16"/>
  <c r="H380" i="16"/>
  <c r="H398" i="16"/>
  <c r="H471" i="16"/>
  <c r="H487" i="16"/>
  <c r="H496" i="16"/>
  <c r="H661" i="16"/>
  <c r="H735" i="16"/>
  <c r="H269" i="16"/>
  <c r="H285" i="16"/>
  <c r="H301" i="16"/>
  <c r="H317" i="16"/>
  <c r="H333" i="16"/>
  <c r="H367" i="16"/>
  <c r="H375" i="16"/>
  <c r="H382" i="16"/>
  <c r="H395" i="16"/>
  <c r="H399" i="16"/>
  <c r="H437" i="16"/>
  <c r="H446" i="16"/>
  <c r="H467" i="16"/>
  <c r="H476" i="16"/>
  <c r="H483" i="16"/>
  <c r="H494" i="16"/>
  <c r="H547" i="16"/>
  <c r="H569" i="16"/>
  <c r="H652" i="16"/>
  <c r="H713" i="16"/>
  <c r="H744" i="16"/>
  <c r="H390" i="16"/>
  <c r="H401" i="16"/>
  <c r="H408" i="16"/>
  <c r="H417" i="16"/>
  <c r="H430" i="16"/>
  <c r="H479" i="16"/>
  <c r="H510" i="16"/>
  <c r="H600" i="16"/>
  <c r="H361" i="16"/>
  <c r="H388" i="16"/>
  <c r="H421" i="16"/>
  <c r="H452" i="16"/>
  <c r="H458" i="16"/>
  <c r="H474" i="16"/>
  <c r="H490" i="16"/>
  <c r="H500" i="16"/>
  <c r="H552" i="16"/>
  <c r="H589" i="16"/>
  <c r="H597" i="16"/>
  <c r="H643" i="16"/>
  <c r="H680" i="16"/>
  <c r="H696" i="16"/>
  <c r="H751" i="16"/>
  <c r="H511" i="16"/>
  <c r="H520" i="16"/>
  <c r="H536" i="16"/>
  <c r="H561" i="16"/>
  <c r="H581" i="16"/>
  <c r="H610" i="16"/>
  <c r="H667" i="16"/>
  <c r="H704" i="16"/>
  <c r="H351" i="16"/>
  <c r="H397" i="16"/>
  <c r="H429" i="16"/>
  <c r="H466" i="16"/>
  <c r="H484" i="16"/>
  <c r="H495" i="16"/>
  <c r="H499" i="16"/>
  <c r="H503" i="16"/>
  <c r="H507" i="16"/>
  <c r="H518" i="16"/>
  <c r="H527" i="16"/>
  <c r="H551" i="16"/>
  <c r="H587" i="16"/>
  <c r="H607" i="16"/>
  <c r="H719" i="16"/>
  <c r="H381" i="16"/>
  <c r="H413" i="16"/>
  <c r="H445" i="16"/>
  <c r="H468" i="16"/>
  <c r="H491" i="16"/>
  <c r="H530" i="16"/>
  <c r="H534" i="16"/>
  <c r="H543" i="16"/>
  <c r="H559" i="16"/>
  <c r="H573" i="16"/>
  <c r="H638" i="16"/>
  <c r="H659" i="16"/>
  <c r="H459" i="16"/>
  <c r="H463" i="16"/>
  <c r="H591" i="16"/>
  <c r="H596" i="16"/>
  <c r="H611" i="16"/>
  <c r="H623" i="16"/>
  <c r="H456" i="16"/>
  <c r="H460" i="16"/>
  <c r="H465" i="16"/>
  <c r="H472" i="16"/>
  <c r="H482" i="16"/>
  <c r="H488" i="16"/>
  <c r="H498" i="16"/>
  <c r="H504" i="16"/>
  <c r="H592" i="16"/>
  <c r="H616" i="16"/>
  <c r="H645" i="16"/>
  <c r="H657" i="16"/>
  <c r="H673" i="16"/>
  <c r="H726" i="16"/>
  <c r="H492" i="16"/>
  <c r="H502" i="16"/>
  <c r="H508" i="16"/>
  <c r="H519" i="16"/>
  <c r="H564" i="16"/>
  <c r="H686" i="16"/>
  <c r="H714" i="16"/>
  <c r="H732" i="16"/>
  <c r="H568" i="16"/>
  <c r="H578" i="16"/>
  <c r="H599" i="16"/>
  <c r="H609" i="16"/>
  <c r="H633" i="16"/>
  <c r="H663" i="16"/>
  <c r="H672" i="16"/>
  <c r="H694" i="16"/>
  <c r="H700" i="16"/>
  <c r="H722" i="16"/>
  <c r="H727" i="16"/>
  <c r="H730" i="16"/>
  <c r="H454" i="16"/>
  <c r="H462" i="16"/>
  <c r="H469" i="16"/>
  <c r="H473" i="16"/>
  <c r="H477" i="16"/>
  <c r="H481" i="16"/>
  <c r="H485" i="16"/>
  <c r="H489" i="16"/>
  <c r="H493" i="16"/>
  <c r="H497" i="16"/>
  <c r="H501" i="16"/>
  <c r="H505" i="16"/>
  <c r="H509" i="16"/>
  <c r="H526" i="16"/>
  <c r="H542" i="16"/>
  <c r="H558" i="16"/>
  <c r="H593" i="16"/>
  <c r="H624" i="16"/>
  <c r="H635" i="16"/>
  <c r="H708" i="16"/>
  <c r="H754" i="16"/>
  <c r="H629" i="16"/>
  <c r="H631" i="16"/>
  <c r="H653" i="16"/>
  <c r="H671" i="16"/>
  <c r="H644" i="16"/>
  <c r="H690" i="16"/>
  <c r="H710" i="16"/>
  <c r="H759" i="16"/>
  <c r="H585" i="16"/>
  <c r="H588" i="16"/>
  <c r="H601" i="16"/>
  <c r="H639" i="16"/>
  <c r="H698" i="16"/>
  <c r="H733" i="16"/>
  <c r="H764" i="16"/>
  <c r="H670" i="16"/>
  <c r="H718" i="16"/>
  <c r="H617" i="16"/>
  <c r="H660" i="16"/>
  <c r="H662" i="16"/>
  <c r="H678" i="16"/>
  <c r="H709" i="16"/>
  <c r="H736" i="16"/>
  <c r="H745" i="16"/>
  <c r="H749" i="16"/>
  <c r="H753" i="16"/>
  <c r="H637" i="16"/>
  <c r="H679" i="16"/>
  <c r="H685" i="16"/>
  <c r="H695" i="16"/>
  <c r="H740" i="16"/>
  <c r="H742" i="16"/>
  <c r="H750" i="16"/>
  <c r="H758" i="16"/>
  <c r="H768" i="16"/>
  <c r="H702" i="16"/>
  <c r="H734" i="16"/>
  <c r="H766" i="16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K9" i="12"/>
  <c r="J9" i="12"/>
  <c r="A8" i="12"/>
  <c r="H3" i="12"/>
  <c r="C2" i="12"/>
  <c r="L1" i="12"/>
  <c r="K1" i="12"/>
  <c r="J1" i="12"/>
  <c r="I1" i="12"/>
  <c r="I1" i="8"/>
  <c r="J1" i="8"/>
  <c r="K1" i="8"/>
  <c r="L1" i="8"/>
  <c r="C2" i="8"/>
  <c r="H3" i="8"/>
  <c r="A8" i="8"/>
  <c r="E11" i="8"/>
  <c r="E12" i="8"/>
  <c r="E13" i="8"/>
  <c r="G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G13" i="7"/>
  <c r="G14" i="7" s="1"/>
  <c r="G15" i="7" s="1"/>
  <c r="G16" i="7" s="1"/>
  <c r="F13" i="7"/>
  <c r="E13" i="7"/>
  <c r="E12" i="7"/>
  <c r="E11" i="7"/>
  <c r="L9" i="7"/>
  <c r="K9" i="7"/>
  <c r="J9" i="7"/>
  <c r="I9" i="7"/>
  <c r="A8" i="7"/>
  <c r="K7" i="7" s="1"/>
  <c r="H3" i="7"/>
  <c r="C2" i="7"/>
  <c r="L1" i="7"/>
  <c r="K1" i="7"/>
  <c r="J1" i="7"/>
  <c r="I1" i="7"/>
  <c r="C8" i="7" l="1"/>
  <c r="K6" i="7"/>
  <c r="H8" i="19"/>
  <c r="H9" i="19" s="1"/>
  <c r="K7" i="15"/>
  <c r="K7" i="18"/>
  <c r="I13" i="19"/>
  <c r="J13" i="19" s="1"/>
  <c r="L14" i="19"/>
  <c r="K13" i="19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K122" i="19" s="1"/>
  <c r="K123" i="19" s="1"/>
  <c r="K124" i="19" s="1"/>
  <c r="K125" i="19" s="1"/>
  <c r="K126" i="19" s="1"/>
  <c r="K127" i="19" s="1"/>
  <c r="K128" i="19" s="1"/>
  <c r="K129" i="19" s="1"/>
  <c r="K130" i="19" s="1"/>
  <c r="K131" i="19" s="1"/>
  <c r="K132" i="19" s="1"/>
  <c r="K133" i="19" s="1"/>
  <c r="K134" i="19" s="1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K150" i="19" s="1"/>
  <c r="K151" i="19" s="1"/>
  <c r="K152" i="19" s="1"/>
  <c r="K153" i="19" s="1"/>
  <c r="K154" i="19" s="1"/>
  <c r="K155" i="19" s="1"/>
  <c r="K156" i="19" s="1"/>
  <c r="K157" i="19" s="1"/>
  <c r="K158" i="19" s="1"/>
  <c r="K159" i="19" s="1"/>
  <c r="K160" i="19" s="1"/>
  <c r="K161" i="19" s="1"/>
  <c r="K162" i="19" s="1"/>
  <c r="K163" i="19" s="1"/>
  <c r="K164" i="19" s="1"/>
  <c r="K165" i="19" s="1"/>
  <c r="K166" i="19" s="1"/>
  <c r="K167" i="19" s="1"/>
  <c r="K168" i="19" s="1"/>
  <c r="K169" i="19" s="1"/>
  <c r="K170" i="19" s="1"/>
  <c r="K171" i="19" s="1"/>
  <c r="K172" i="19" s="1"/>
  <c r="K173" i="19" s="1"/>
  <c r="K174" i="19" s="1"/>
  <c r="K175" i="19" s="1"/>
  <c r="K176" i="19" s="1"/>
  <c r="K177" i="19" s="1"/>
  <c r="K178" i="19" s="1"/>
  <c r="K179" i="19" s="1"/>
  <c r="K180" i="19" s="1"/>
  <c r="K181" i="19" s="1"/>
  <c r="K182" i="19" s="1"/>
  <c r="K183" i="19" s="1"/>
  <c r="K184" i="19" s="1"/>
  <c r="K185" i="19" s="1"/>
  <c r="K186" i="19" s="1"/>
  <c r="K187" i="19" s="1"/>
  <c r="K188" i="19" s="1"/>
  <c r="K189" i="19" s="1"/>
  <c r="K190" i="19" s="1"/>
  <c r="K191" i="19" s="1"/>
  <c r="K192" i="19" s="1"/>
  <c r="K193" i="19" s="1"/>
  <c r="K194" i="19" s="1"/>
  <c r="K195" i="19" s="1"/>
  <c r="K196" i="19" s="1"/>
  <c r="K197" i="19" s="1"/>
  <c r="K198" i="19" s="1"/>
  <c r="K199" i="19" s="1"/>
  <c r="K200" i="19" s="1"/>
  <c r="K201" i="19" s="1"/>
  <c r="K202" i="19" s="1"/>
  <c r="K203" i="19" s="1"/>
  <c r="K204" i="19" s="1"/>
  <c r="K205" i="19" s="1"/>
  <c r="K206" i="19" s="1"/>
  <c r="K207" i="19" s="1"/>
  <c r="K208" i="19" s="1"/>
  <c r="K209" i="19" s="1"/>
  <c r="K210" i="19" s="1"/>
  <c r="K211" i="19" s="1"/>
  <c r="K212" i="19" s="1"/>
  <c r="K213" i="19" s="1"/>
  <c r="K214" i="19" s="1"/>
  <c r="K215" i="19" s="1"/>
  <c r="K216" i="19" s="1"/>
  <c r="K217" i="19" s="1"/>
  <c r="K218" i="19" s="1"/>
  <c r="K219" i="19" s="1"/>
  <c r="K220" i="19" s="1"/>
  <c r="K221" i="19" s="1"/>
  <c r="K222" i="19" s="1"/>
  <c r="K223" i="19" s="1"/>
  <c r="K224" i="19" s="1"/>
  <c r="K225" i="19" s="1"/>
  <c r="K226" i="19" s="1"/>
  <c r="K227" i="19" s="1"/>
  <c r="K228" i="19" s="1"/>
  <c r="K229" i="19" s="1"/>
  <c r="K230" i="19" s="1"/>
  <c r="K231" i="19" s="1"/>
  <c r="K232" i="19" s="1"/>
  <c r="K233" i="19" s="1"/>
  <c r="K234" i="19" s="1"/>
  <c r="K235" i="19" s="1"/>
  <c r="K236" i="19" s="1"/>
  <c r="K237" i="19" s="1"/>
  <c r="K238" i="19" s="1"/>
  <c r="K239" i="19" s="1"/>
  <c r="K240" i="19" s="1"/>
  <c r="K241" i="19" s="1"/>
  <c r="K242" i="19" s="1"/>
  <c r="K243" i="19" s="1"/>
  <c r="K244" i="19" s="1"/>
  <c r="K245" i="19" s="1"/>
  <c r="K246" i="19" s="1"/>
  <c r="K247" i="19" s="1"/>
  <c r="K248" i="19" s="1"/>
  <c r="K249" i="19" s="1"/>
  <c r="K250" i="19" s="1"/>
  <c r="K251" i="19" s="1"/>
  <c r="K252" i="19" s="1"/>
  <c r="K253" i="19" s="1"/>
  <c r="K254" i="19" s="1"/>
  <c r="K255" i="19" s="1"/>
  <c r="K256" i="19" s="1"/>
  <c r="K257" i="19" s="1"/>
  <c r="K258" i="19" s="1"/>
  <c r="K259" i="19" s="1"/>
  <c r="K260" i="19" s="1"/>
  <c r="K261" i="19" s="1"/>
  <c r="K262" i="19" s="1"/>
  <c r="K263" i="19" s="1"/>
  <c r="K264" i="19" s="1"/>
  <c r="K265" i="19" s="1"/>
  <c r="K266" i="19" s="1"/>
  <c r="K267" i="19" s="1"/>
  <c r="K268" i="19" s="1"/>
  <c r="K269" i="19" s="1"/>
  <c r="K270" i="19" s="1"/>
  <c r="K271" i="19" s="1"/>
  <c r="K272" i="19" s="1"/>
  <c r="K273" i="19" s="1"/>
  <c r="K274" i="19" s="1"/>
  <c r="K275" i="19" s="1"/>
  <c r="K276" i="19" s="1"/>
  <c r="K277" i="19" s="1"/>
  <c r="K278" i="19" s="1"/>
  <c r="K279" i="19" s="1"/>
  <c r="K280" i="19" s="1"/>
  <c r="K281" i="19" s="1"/>
  <c r="K282" i="19" s="1"/>
  <c r="K283" i="19" s="1"/>
  <c r="K284" i="19" s="1"/>
  <c r="K285" i="19" s="1"/>
  <c r="K286" i="19" s="1"/>
  <c r="K287" i="19" s="1"/>
  <c r="K288" i="19" s="1"/>
  <c r="K289" i="19" s="1"/>
  <c r="K290" i="19" s="1"/>
  <c r="K291" i="19" s="1"/>
  <c r="K292" i="19" s="1"/>
  <c r="K293" i="19" s="1"/>
  <c r="K294" i="19" s="1"/>
  <c r="K295" i="19" s="1"/>
  <c r="K296" i="19" s="1"/>
  <c r="K297" i="19" s="1"/>
  <c r="K298" i="19" s="1"/>
  <c r="K299" i="19" s="1"/>
  <c r="K300" i="19" s="1"/>
  <c r="K301" i="19" s="1"/>
  <c r="K302" i="19" s="1"/>
  <c r="K303" i="19" s="1"/>
  <c r="K304" i="19" s="1"/>
  <c r="K305" i="19" s="1"/>
  <c r="K306" i="19" s="1"/>
  <c r="K307" i="19" s="1"/>
  <c r="K308" i="19" s="1"/>
  <c r="K309" i="19" s="1"/>
  <c r="K310" i="19" s="1"/>
  <c r="K311" i="19" s="1"/>
  <c r="K312" i="19" s="1"/>
  <c r="K313" i="19" s="1"/>
  <c r="K314" i="19" s="1"/>
  <c r="K315" i="19" s="1"/>
  <c r="K316" i="19" s="1"/>
  <c r="K317" i="19" s="1"/>
  <c r="K318" i="19" s="1"/>
  <c r="K319" i="19" s="1"/>
  <c r="K320" i="19" s="1"/>
  <c r="K321" i="19" s="1"/>
  <c r="K322" i="19" s="1"/>
  <c r="K323" i="19" s="1"/>
  <c r="K324" i="19" s="1"/>
  <c r="K325" i="19" s="1"/>
  <c r="K326" i="19" s="1"/>
  <c r="K327" i="19" s="1"/>
  <c r="K328" i="19" s="1"/>
  <c r="K329" i="19" s="1"/>
  <c r="K330" i="19" s="1"/>
  <c r="K331" i="19" s="1"/>
  <c r="K332" i="19" s="1"/>
  <c r="K333" i="19" s="1"/>
  <c r="K334" i="19" s="1"/>
  <c r="K335" i="19" s="1"/>
  <c r="K336" i="19" s="1"/>
  <c r="K337" i="19" s="1"/>
  <c r="K338" i="19" s="1"/>
  <c r="K339" i="19" s="1"/>
  <c r="K340" i="19" s="1"/>
  <c r="K341" i="19" s="1"/>
  <c r="K342" i="19" s="1"/>
  <c r="K343" i="19" s="1"/>
  <c r="K344" i="19" s="1"/>
  <c r="K345" i="19" s="1"/>
  <c r="K346" i="19" s="1"/>
  <c r="K347" i="19" s="1"/>
  <c r="K348" i="19" s="1"/>
  <c r="K349" i="19" s="1"/>
  <c r="K350" i="19" s="1"/>
  <c r="K351" i="19" s="1"/>
  <c r="K352" i="19" s="1"/>
  <c r="K353" i="19" s="1"/>
  <c r="K354" i="19" s="1"/>
  <c r="K355" i="19" s="1"/>
  <c r="K356" i="19" s="1"/>
  <c r="K357" i="19" s="1"/>
  <c r="K358" i="19" s="1"/>
  <c r="K359" i="19" s="1"/>
  <c r="K360" i="19" s="1"/>
  <c r="K361" i="19" s="1"/>
  <c r="K362" i="19" s="1"/>
  <c r="K363" i="19" s="1"/>
  <c r="K364" i="19" s="1"/>
  <c r="K365" i="19" s="1"/>
  <c r="K366" i="19" s="1"/>
  <c r="K367" i="19" s="1"/>
  <c r="K368" i="19" s="1"/>
  <c r="K369" i="19" s="1"/>
  <c r="K370" i="19" s="1"/>
  <c r="K371" i="19" s="1"/>
  <c r="K372" i="19" s="1"/>
  <c r="K373" i="19" s="1"/>
  <c r="K374" i="19" s="1"/>
  <c r="K375" i="19" s="1"/>
  <c r="K376" i="19" s="1"/>
  <c r="K377" i="19" s="1"/>
  <c r="K378" i="19" s="1"/>
  <c r="K379" i="19" s="1"/>
  <c r="K380" i="19" s="1"/>
  <c r="K381" i="19" s="1"/>
  <c r="K382" i="19" s="1"/>
  <c r="K383" i="19" s="1"/>
  <c r="K384" i="19" s="1"/>
  <c r="K385" i="19" s="1"/>
  <c r="K386" i="19" s="1"/>
  <c r="K387" i="19" s="1"/>
  <c r="K388" i="19" s="1"/>
  <c r="K389" i="19" s="1"/>
  <c r="K390" i="19" s="1"/>
  <c r="K391" i="19" s="1"/>
  <c r="K392" i="19" s="1"/>
  <c r="K393" i="19" s="1"/>
  <c r="K394" i="19" s="1"/>
  <c r="K395" i="19" s="1"/>
  <c r="K396" i="19" s="1"/>
  <c r="K397" i="19" s="1"/>
  <c r="K398" i="19" s="1"/>
  <c r="K399" i="19" s="1"/>
  <c r="K400" i="19" s="1"/>
  <c r="K401" i="19" s="1"/>
  <c r="K402" i="19" s="1"/>
  <c r="K403" i="19" s="1"/>
  <c r="K404" i="19" s="1"/>
  <c r="K405" i="19" s="1"/>
  <c r="K406" i="19" s="1"/>
  <c r="K407" i="19" s="1"/>
  <c r="K408" i="19" s="1"/>
  <c r="K409" i="19" s="1"/>
  <c r="K410" i="19" s="1"/>
  <c r="K411" i="19" s="1"/>
  <c r="K412" i="19" s="1"/>
  <c r="K413" i="19" s="1"/>
  <c r="K414" i="19" s="1"/>
  <c r="K415" i="19" s="1"/>
  <c r="K416" i="19" s="1"/>
  <c r="K417" i="19" s="1"/>
  <c r="K418" i="19" s="1"/>
  <c r="K419" i="19" s="1"/>
  <c r="K420" i="19" s="1"/>
  <c r="K421" i="19" s="1"/>
  <c r="K422" i="19" s="1"/>
  <c r="K423" i="19" s="1"/>
  <c r="K424" i="19" s="1"/>
  <c r="K425" i="19" s="1"/>
  <c r="K426" i="19" s="1"/>
  <c r="K427" i="19" s="1"/>
  <c r="K428" i="19" s="1"/>
  <c r="K429" i="19" s="1"/>
  <c r="K430" i="19" s="1"/>
  <c r="K431" i="19" s="1"/>
  <c r="K432" i="19" s="1"/>
  <c r="K433" i="19" s="1"/>
  <c r="K434" i="19" s="1"/>
  <c r="K435" i="19" s="1"/>
  <c r="K436" i="19" s="1"/>
  <c r="K437" i="19" s="1"/>
  <c r="K438" i="19" s="1"/>
  <c r="K439" i="19" s="1"/>
  <c r="K440" i="19" s="1"/>
  <c r="K441" i="19" s="1"/>
  <c r="K442" i="19" s="1"/>
  <c r="K443" i="19" s="1"/>
  <c r="K444" i="19" s="1"/>
  <c r="K445" i="19" s="1"/>
  <c r="K446" i="19" s="1"/>
  <c r="K447" i="19" s="1"/>
  <c r="K448" i="19" s="1"/>
  <c r="K449" i="19" s="1"/>
  <c r="K450" i="19" s="1"/>
  <c r="K451" i="19" s="1"/>
  <c r="K452" i="19" s="1"/>
  <c r="K453" i="19" s="1"/>
  <c r="K454" i="19" s="1"/>
  <c r="K455" i="19" s="1"/>
  <c r="K456" i="19" s="1"/>
  <c r="K457" i="19" s="1"/>
  <c r="K458" i="19" s="1"/>
  <c r="K459" i="19" s="1"/>
  <c r="K460" i="19" s="1"/>
  <c r="K461" i="19" s="1"/>
  <c r="K462" i="19" s="1"/>
  <c r="K463" i="19" s="1"/>
  <c r="K464" i="19" s="1"/>
  <c r="K465" i="19" s="1"/>
  <c r="K466" i="19" s="1"/>
  <c r="K467" i="19" s="1"/>
  <c r="K468" i="19" s="1"/>
  <c r="K469" i="19" s="1"/>
  <c r="K470" i="19" s="1"/>
  <c r="K471" i="19" s="1"/>
  <c r="K472" i="19" s="1"/>
  <c r="K473" i="19" s="1"/>
  <c r="K474" i="19" s="1"/>
  <c r="K475" i="19" s="1"/>
  <c r="K476" i="19" s="1"/>
  <c r="K477" i="19" s="1"/>
  <c r="K478" i="19" s="1"/>
  <c r="K479" i="19" s="1"/>
  <c r="K480" i="19" s="1"/>
  <c r="K481" i="19" s="1"/>
  <c r="K482" i="19" s="1"/>
  <c r="K483" i="19" s="1"/>
  <c r="K484" i="19" s="1"/>
  <c r="K485" i="19" s="1"/>
  <c r="K486" i="19" s="1"/>
  <c r="K487" i="19" s="1"/>
  <c r="K488" i="19" s="1"/>
  <c r="K489" i="19" s="1"/>
  <c r="K490" i="19" s="1"/>
  <c r="K491" i="19" s="1"/>
  <c r="K492" i="19" s="1"/>
  <c r="K493" i="19" s="1"/>
  <c r="K494" i="19" s="1"/>
  <c r="K495" i="19" s="1"/>
  <c r="K496" i="19" s="1"/>
  <c r="K497" i="19" s="1"/>
  <c r="K498" i="19" s="1"/>
  <c r="K499" i="19" s="1"/>
  <c r="K500" i="19" s="1"/>
  <c r="K501" i="19" s="1"/>
  <c r="K502" i="19" s="1"/>
  <c r="K503" i="19" s="1"/>
  <c r="K504" i="19" s="1"/>
  <c r="K505" i="19" s="1"/>
  <c r="K506" i="19" s="1"/>
  <c r="K507" i="19" s="1"/>
  <c r="K508" i="19" s="1"/>
  <c r="K509" i="19" s="1"/>
  <c r="K510" i="19" s="1"/>
  <c r="K511" i="19" s="1"/>
  <c r="K512" i="19" s="1"/>
  <c r="K513" i="19" s="1"/>
  <c r="K514" i="19" s="1"/>
  <c r="K515" i="19" s="1"/>
  <c r="K516" i="19" s="1"/>
  <c r="K517" i="19" s="1"/>
  <c r="K518" i="19" s="1"/>
  <c r="K519" i="19" s="1"/>
  <c r="K520" i="19" s="1"/>
  <c r="K521" i="19" s="1"/>
  <c r="K522" i="19" s="1"/>
  <c r="K523" i="19" s="1"/>
  <c r="K524" i="19" s="1"/>
  <c r="K525" i="19" s="1"/>
  <c r="K526" i="19" s="1"/>
  <c r="K527" i="19" s="1"/>
  <c r="K528" i="19" s="1"/>
  <c r="K529" i="19" s="1"/>
  <c r="K530" i="19" s="1"/>
  <c r="K531" i="19" s="1"/>
  <c r="K532" i="19" s="1"/>
  <c r="K533" i="19" s="1"/>
  <c r="K534" i="19" s="1"/>
  <c r="K535" i="19" s="1"/>
  <c r="K536" i="19" s="1"/>
  <c r="K537" i="19" s="1"/>
  <c r="K538" i="19" s="1"/>
  <c r="K539" i="19" s="1"/>
  <c r="K540" i="19" s="1"/>
  <c r="K541" i="19" s="1"/>
  <c r="K542" i="19" s="1"/>
  <c r="K543" i="19" s="1"/>
  <c r="K544" i="19" s="1"/>
  <c r="K545" i="19" s="1"/>
  <c r="K546" i="19" s="1"/>
  <c r="K547" i="19" s="1"/>
  <c r="K548" i="19" s="1"/>
  <c r="K549" i="19" s="1"/>
  <c r="K550" i="19" s="1"/>
  <c r="K551" i="19" s="1"/>
  <c r="K552" i="19" s="1"/>
  <c r="K553" i="19" s="1"/>
  <c r="K554" i="19" s="1"/>
  <c r="K555" i="19" s="1"/>
  <c r="K556" i="19" s="1"/>
  <c r="K557" i="19" s="1"/>
  <c r="K558" i="19" s="1"/>
  <c r="K559" i="19" s="1"/>
  <c r="K560" i="19" s="1"/>
  <c r="K561" i="19" s="1"/>
  <c r="K562" i="19" s="1"/>
  <c r="K563" i="19" s="1"/>
  <c r="K564" i="19" s="1"/>
  <c r="K565" i="19" s="1"/>
  <c r="K566" i="19" s="1"/>
  <c r="K567" i="19" s="1"/>
  <c r="K568" i="19" s="1"/>
  <c r="K569" i="19" s="1"/>
  <c r="K570" i="19" s="1"/>
  <c r="K571" i="19" s="1"/>
  <c r="K572" i="19" s="1"/>
  <c r="K573" i="19" s="1"/>
  <c r="K574" i="19" s="1"/>
  <c r="K575" i="19" s="1"/>
  <c r="K576" i="19" s="1"/>
  <c r="K577" i="19" s="1"/>
  <c r="K578" i="19" s="1"/>
  <c r="K579" i="19" s="1"/>
  <c r="K580" i="19" s="1"/>
  <c r="K581" i="19" s="1"/>
  <c r="K582" i="19" s="1"/>
  <c r="K583" i="19" s="1"/>
  <c r="K584" i="19" s="1"/>
  <c r="K585" i="19" s="1"/>
  <c r="K586" i="19" s="1"/>
  <c r="K587" i="19" s="1"/>
  <c r="K588" i="19" s="1"/>
  <c r="K589" i="19" s="1"/>
  <c r="K590" i="19" s="1"/>
  <c r="K591" i="19" s="1"/>
  <c r="K592" i="19" s="1"/>
  <c r="K593" i="19" s="1"/>
  <c r="K594" i="19" s="1"/>
  <c r="K595" i="19" s="1"/>
  <c r="K596" i="19" s="1"/>
  <c r="K597" i="19" s="1"/>
  <c r="K598" i="19" s="1"/>
  <c r="K599" i="19" s="1"/>
  <c r="K600" i="19" s="1"/>
  <c r="K601" i="19" s="1"/>
  <c r="K602" i="19" s="1"/>
  <c r="K603" i="19" s="1"/>
  <c r="K604" i="19" s="1"/>
  <c r="K605" i="19" s="1"/>
  <c r="K606" i="19" s="1"/>
  <c r="K607" i="19" s="1"/>
  <c r="K608" i="19" s="1"/>
  <c r="K609" i="19" s="1"/>
  <c r="K610" i="19" s="1"/>
  <c r="K611" i="19" s="1"/>
  <c r="K612" i="19" s="1"/>
  <c r="K613" i="19" s="1"/>
  <c r="K614" i="19" s="1"/>
  <c r="K615" i="19" s="1"/>
  <c r="K616" i="19" s="1"/>
  <c r="K617" i="19" s="1"/>
  <c r="K618" i="19" s="1"/>
  <c r="K619" i="19" s="1"/>
  <c r="K620" i="19" s="1"/>
  <c r="K621" i="19" s="1"/>
  <c r="K622" i="19" s="1"/>
  <c r="K623" i="19" s="1"/>
  <c r="K624" i="19" s="1"/>
  <c r="K625" i="19" s="1"/>
  <c r="K626" i="19" s="1"/>
  <c r="K627" i="19" s="1"/>
  <c r="K628" i="19" s="1"/>
  <c r="K629" i="19" s="1"/>
  <c r="K630" i="19" s="1"/>
  <c r="K631" i="19" s="1"/>
  <c r="K632" i="19" s="1"/>
  <c r="K633" i="19" s="1"/>
  <c r="K634" i="19" s="1"/>
  <c r="K635" i="19" s="1"/>
  <c r="K636" i="19" s="1"/>
  <c r="K637" i="19" s="1"/>
  <c r="K638" i="19" s="1"/>
  <c r="K639" i="19" s="1"/>
  <c r="K640" i="19" s="1"/>
  <c r="K641" i="19" s="1"/>
  <c r="K642" i="19" s="1"/>
  <c r="K643" i="19" s="1"/>
  <c r="K644" i="19" s="1"/>
  <c r="K645" i="19" s="1"/>
  <c r="K646" i="19" s="1"/>
  <c r="K647" i="19" s="1"/>
  <c r="K648" i="19" s="1"/>
  <c r="K649" i="19" s="1"/>
  <c r="K650" i="19" s="1"/>
  <c r="K651" i="19" s="1"/>
  <c r="K652" i="19" s="1"/>
  <c r="K653" i="19" s="1"/>
  <c r="K654" i="19" s="1"/>
  <c r="K655" i="19" s="1"/>
  <c r="K656" i="19" s="1"/>
  <c r="K657" i="19" s="1"/>
  <c r="K658" i="19" s="1"/>
  <c r="K659" i="19" s="1"/>
  <c r="K660" i="19" s="1"/>
  <c r="K661" i="19" s="1"/>
  <c r="K662" i="19" s="1"/>
  <c r="K663" i="19" s="1"/>
  <c r="K664" i="19" s="1"/>
  <c r="K665" i="19" s="1"/>
  <c r="K666" i="19" s="1"/>
  <c r="K667" i="19" s="1"/>
  <c r="K668" i="19" s="1"/>
  <c r="K669" i="19" s="1"/>
  <c r="K670" i="19" s="1"/>
  <c r="K671" i="19" s="1"/>
  <c r="K672" i="19" s="1"/>
  <c r="K673" i="19" s="1"/>
  <c r="K674" i="19" s="1"/>
  <c r="K675" i="19" s="1"/>
  <c r="K676" i="19" s="1"/>
  <c r="K677" i="19" s="1"/>
  <c r="K678" i="19" s="1"/>
  <c r="K679" i="19" s="1"/>
  <c r="K680" i="19" s="1"/>
  <c r="K681" i="19" s="1"/>
  <c r="K682" i="19" s="1"/>
  <c r="K683" i="19" s="1"/>
  <c r="K684" i="19" s="1"/>
  <c r="K685" i="19" s="1"/>
  <c r="K686" i="19" s="1"/>
  <c r="K687" i="19" s="1"/>
  <c r="K688" i="19" s="1"/>
  <c r="K689" i="19" s="1"/>
  <c r="K690" i="19" s="1"/>
  <c r="K691" i="19" s="1"/>
  <c r="K692" i="19" s="1"/>
  <c r="K693" i="19" s="1"/>
  <c r="K694" i="19" s="1"/>
  <c r="K695" i="19" s="1"/>
  <c r="K696" i="19" s="1"/>
  <c r="K697" i="19" s="1"/>
  <c r="K698" i="19" s="1"/>
  <c r="K699" i="19" s="1"/>
  <c r="K700" i="19" s="1"/>
  <c r="K701" i="19" s="1"/>
  <c r="K702" i="19" s="1"/>
  <c r="K703" i="19" s="1"/>
  <c r="K704" i="19" s="1"/>
  <c r="K705" i="19" s="1"/>
  <c r="K706" i="19" s="1"/>
  <c r="K707" i="19" s="1"/>
  <c r="K708" i="19" s="1"/>
  <c r="K709" i="19" s="1"/>
  <c r="K710" i="19" s="1"/>
  <c r="K711" i="19" s="1"/>
  <c r="K712" i="19" s="1"/>
  <c r="K713" i="19" s="1"/>
  <c r="K714" i="19" s="1"/>
  <c r="K715" i="19" s="1"/>
  <c r="K716" i="19" s="1"/>
  <c r="K717" i="19" s="1"/>
  <c r="K718" i="19" s="1"/>
  <c r="K719" i="19" s="1"/>
  <c r="K720" i="19" s="1"/>
  <c r="K721" i="19" s="1"/>
  <c r="K722" i="19" s="1"/>
  <c r="K723" i="19" s="1"/>
  <c r="K724" i="19" s="1"/>
  <c r="K725" i="19" s="1"/>
  <c r="K726" i="19" s="1"/>
  <c r="K727" i="19" s="1"/>
  <c r="K728" i="19" s="1"/>
  <c r="K729" i="19" s="1"/>
  <c r="K730" i="19" s="1"/>
  <c r="K731" i="19" s="1"/>
  <c r="K732" i="19" s="1"/>
  <c r="K733" i="19" s="1"/>
  <c r="K734" i="19" s="1"/>
  <c r="K735" i="19" s="1"/>
  <c r="K736" i="19" s="1"/>
  <c r="K737" i="19" s="1"/>
  <c r="K738" i="19" s="1"/>
  <c r="K739" i="19" s="1"/>
  <c r="K740" i="19" s="1"/>
  <c r="K741" i="19" s="1"/>
  <c r="K742" i="19" s="1"/>
  <c r="K743" i="19" s="1"/>
  <c r="K744" i="19" s="1"/>
  <c r="K745" i="19" s="1"/>
  <c r="K746" i="19" s="1"/>
  <c r="K747" i="19" s="1"/>
  <c r="K748" i="19" s="1"/>
  <c r="K749" i="19" s="1"/>
  <c r="K750" i="19" s="1"/>
  <c r="K751" i="19" s="1"/>
  <c r="K752" i="19" s="1"/>
  <c r="K753" i="19" s="1"/>
  <c r="K754" i="19" s="1"/>
  <c r="K755" i="19" s="1"/>
  <c r="K756" i="19" s="1"/>
  <c r="K757" i="19" s="1"/>
  <c r="K758" i="19" s="1"/>
  <c r="K759" i="19" s="1"/>
  <c r="K760" i="19" s="1"/>
  <c r="K761" i="19" s="1"/>
  <c r="K762" i="19" s="1"/>
  <c r="K763" i="19" s="1"/>
  <c r="K764" i="19" s="1"/>
  <c r="K765" i="19" s="1"/>
  <c r="K766" i="19" s="1"/>
  <c r="K767" i="19" s="1"/>
  <c r="K768" i="19" s="1"/>
  <c r="F15" i="19"/>
  <c r="G16" i="19"/>
  <c r="L6" i="18"/>
  <c r="K6" i="18"/>
  <c r="I6" i="18"/>
  <c r="H6" i="18"/>
  <c r="J6" i="18"/>
  <c r="H7" i="18"/>
  <c r="G87" i="18"/>
  <c r="F86" i="18"/>
  <c r="H8" i="16"/>
  <c r="H1" i="16" s="1"/>
  <c r="G15" i="15"/>
  <c r="F14" i="15"/>
  <c r="F13" i="16"/>
  <c r="G14" i="16"/>
  <c r="L14" i="16"/>
  <c r="I14" i="16" s="1"/>
  <c r="J14" i="16" s="1"/>
  <c r="K13" i="16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K84" i="16" s="1"/>
  <c r="K85" i="16" s="1"/>
  <c r="K86" i="16" s="1"/>
  <c r="K87" i="16" s="1"/>
  <c r="K88" i="16" s="1"/>
  <c r="K89" i="16" s="1"/>
  <c r="K90" i="16" s="1"/>
  <c r="K91" i="16" s="1"/>
  <c r="K92" i="16" s="1"/>
  <c r="K93" i="16" s="1"/>
  <c r="K94" i="16" s="1"/>
  <c r="K95" i="16" s="1"/>
  <c r="K96" i="16" s="1"/>
  <c r="K97" i="16" s="1"/>
  <c r="K98" i="16" s="1"/>
  <c r="K99" i="16" s="1"/>
  <c r="K100" i="16" s="1"/>
  <c r="K101" i="16" s="1"/>
  <c r="K102" i="16" s="1"/>
  <c r="K103" i="16" s="1"/>
  <c r="K104" i="16" s="1"/>
  <c r="K105" i="16" s="1"/>
  <c r="K106" i="16" s="1"/>
  <c r="K107" i="16" s="1"/>
  <c r="K108" i="16" s="1"/>
  <c r="K109" i="16" s="1"/>
  <c r="K110" i="16" s="1"/>
  <c r="K111" i="16" s="1"/>
  <c r="K112" i="16" s="1"/>
  <c r="K113" i="16" s="1"/>
  <c r="K114" i="16" s="1"/>
  <c r="K115" i="16" s="1"/>
  <c r="K116" i="16" s="1"/>
  <c r="K117" i="16" s="1"/>
  <c r="K118" i="16" s="1"/>
  <c r="K119" i="16" s="1"/>
  <c r="K120" i="16" s="1"/>
  <c r="K121" i="16" s="1"/>
  <c r="K122" i="16" s="1"/>
  <c r="K123" i="16" s="1"/>
  <c r="K124" i="16" s="1"/>
  <c r="K125" i="16" s="1"/>
  <c r="K126" i="16" s="1"/>
  <c r="K127" i="16" s="1"/>
  <c r="K128" i="16" s="1"/>
  <c r="K129" i="16" s="1"/>
  <c r="K130" i="16" s="1"/>
  <c r="K131" i="16" s="1"/>
  <c r="K132" i="16" s="1"/>
  <c r="K133" i="16" s="1"/>
  <c r="K134" i="16" s="1"/>
  <c r="K135" i="16" s="1"/>
  <c r="K136" i="16" s="1"/>
  <c r="K137" i="16" s="1"/>
  <c r="K138" i="16" s="1"/>
  <c r="K139" i="16" s="1"/>
  <c r="K140" i="16" s="1"/>
  <c r="K141" i="16" s="1"/>
  <c r="K142" i="16" s="1"/>
  <c r="K143" i="16" s="1"/>
  <c r="K144" i="16" s="1"/>
  <c r="K145" i="16" s="1"/>
  <c r="K146" i="16" s="1"/>
  <c r="K147" i="16" s="1"/>
  <c r="K148" i="16" s="1"/>
  <c r="K149" i="16" s="1"/>
  <c r="K150" i="16" s="1"/>
  <c r="K151" i="16" s="1"/>
  <c r="K152" i="16" s="1"/>
  <c r="K153" i="16" s="1"/>
  <c r="K154" i="16" s="1"/>
  <c r="K155" i="16" s="1"/>
  <c r="K156" i="16" s="1"/>
  <c r="K157" i="16" s="1"/>
  <c r="K158" i="16" s="1"/>
  <c r="K159" i="16" s="1"/>
  <c r="K160" i="16" s="1"/>
  <c r="K161" i="16" s="1"/>
  <c r="K162" i="16" s="1"/>
  <c r="K163" i="16" s="1"/>
  <c r="K164" i="16" s="1"/>
  <c r="K165" i="16" s="1"/>
  <c r="K166" i="16" s="1"/>
  <c r="K167" i="16" s="1"/>
  <c r="K168" i="16" s="1"/>
  <c r="K169" i="16" s="1"/>
  <c r="K170" i="16" s="1"/>
  <c r="K171" i="16" s="1"/>
  <c r="K172" i="16" s="1"/>
  <c r="K173" i="16" s="1"/>
  <c r="K174" i="16" s="1"/>
  <c r="K175" i="16" s="1"/>
  <c r="K176" i="16" s="1"/>
  <c r="K177" i="16" s="1"/>
  <c r="K178" i="16" s="1"/>
  <c r="K179" i="16" s="1"/>
  <c r="K180" i="16" s="1"/>
  <c r="K181" i="16" s="1"/>
  <c r="K182" i="16" s="1"/>
  <c r="K183" i="16" s="1"/>
  <c r="K184" i="16" s="1"/>
  <c r="K185" i="16" s="1"/>
  <c r="K186" i="16" s="1"/>
  <c r="K187" i="16" s="1"/>
  <c r="K188" i="16" s="1"/>
  <c r="K189" i="16" s="1"/>
  <c r="K190" i="16" s="1"/>
  <c r="K191" i="16" s="1"/>
  <c r="K192" i="16" s="1"/>
  <c r="K193" i="16" s="1"/>
  <c r="K194" i="16" s="1"/>
  <c r="K195" i="16" s="1"/>
  <c r="K196" i="16" s="1"/>
  <c r="K197" i="16" s="1"/>
  <c r="K198" i="16" s="1"/>
  <c r="K199" i="16" s="1"/>
  <c r="K200" i="16" s="1"/>
  <c r="K201" i="16" s="1"/>
  <c r="K202" i="16" s="1"/>
  <c r="K203" i="16" s="1"/>
  <c r="K204" i="16" s="1"/>
  <c r="K205" i="16" s="1"/>
  <c r="K206" i="16" s="1"/>
  <c r="K207" i="16" s="1"/>
  <c r="K208" i="16" s="1"/>
  <c r="K209" i="16" s="1"/>
  <c r="K210" i="16" s="1"/>
  <c r="K211" i="16" s="1"/>
  <c r="K212" i="16" s="1"/>
  <c r="K213" i="16" s="1"/>
  <c r="K214" i="16" s="1"/>
  <c r="K215" i="16" s="1"/>
  <c r="K216" i="16" s="1"/>
  <c r="K217" i="16" s="1"/>
  <c r="K218" i="16" s="1"/>
  <c r="K219" i="16" s="1"/>
  <c r="K220" i="16" s="1"/>
  <c r="K221" i="16" s="1"/>
  <c r="K222" i="16" s="1"/>
  <c r="K223" i="16" s="1"/>
  <c r="K224" i="16" s="1"/>
  <c r="K225" i="16" s="1"/>
  <c r="K226" i="16" s="1"/>
  <c r="K227" i="16" s="1"/>
  <c r="K228" i="16" s="1"/>
  <c r="K229" i="16" s="1"/>
  <c r="K230" i="16" s="1"/>
  <c r="K231" i="16" s="1"/>
  <c r="K232" i="16" s="1"/>
  <c r="K233" i="16" s="1"/>
  <c r="K234" i="16" s="1"/>
  <c r="K235" i="16" s="1"/>
  <c r="K236" i="16" s="1"/>
  <c r="K237" i="16" s="1"/>
  <c r="K238" i="16" s="1"/>
  <c r="K239" i="16" s="1"/>
  <c r="K240" i="16" s="1"/>
  <c r="K241" i="16" s="1"/>
  <c r="K242" i="16" s="1"/>
  <c r="K243" i="16" s="1"/>
  <c r="K244" i="16" s="1"/>
  <c r="K245" i="16" s="1"/>
  <c r="K246" i="16" s="1"/>
  <c r="K247" i="16" s="1"/>
  <c r="K248" i="16" s="1"/>
  <c r="K249" i="16" s="1"/>
  <c r="K250" i="16" s="1"/>
  <c r="K251" i="16" s="1"/>
  <c r="K252" i="16" s="1"/>
  <c r="K253" i="16" s="1"/>
  <c r="K254" i="16" s="1"/>
  <c r="K255" i="16" s="1"/>
  <c r="K256" i="16" s="1"/>
  <c r="K257" i="16" s="1"/>
  <c r="K258" i="16" s="1"/>
  <c r="K259" i="16" s="1"/>
  <c r="K260" i="16" s="1"/>
  <c r="K261" i="16" s="1"/>
  <c r="K262" i="16" s="1"/>
  <c r="K263" i="16" s="1"/>
  <c r="K264" i="16" s="1"/>
  <c r="K265" i="16" s="1"/>
  <c r="K266" i="16" s="1"/>
  <c r="K267" i="16" s="1"/>
  <c r="K268" i="16" s="1"/>
  <c r="K269" i="16" s="1"/>
  <c r="K270" i="16" s="1"/>
  <c r="K271" i="16" s="1"/>
  <c r="K272" i="16" s="1"/>
  <c r="K273" i="16" s="1"/>
  <c r="K274" i="16" s="1"/>
  <c r="K275" i="16" s="1"/>
  <c r="K276" i="16" s="1"/>
  <c r="K277" i="16" s="1"/>
  <c r="K278" i="16" s="1"/>
  <c r="K279" i="16" s="1"/>
  <c r="K280" i="16" s="1"/>
  <c r="K281" i="16" s="1"/>
  <c r="K282" i="16" s="1"/>
  <c r="K283" i="16" s="1"/>
  <c r="K284" i="16" s="1"/>
  <c r="K285" i="16" s="1"/>
  <c r="K286" i="16" s="1"/>
  <c r="K287" i="16" s="1"/>
  <c r="K288" i="16" s="1"/>
  <c r="K289" i="16" s="1"/>
  <c r="K290" i="16" s="1"/>
  <c r="K291" i="16" s="1"/>
  <c r="K292" i="16" s="1"/>
  <c r="K293" i="16" s="1"/>
  <c r="K294" i="16" s="1"/>
  <c r="K295" i="16" s="1"/>
  <c r="K296" i="16" s="1"/>
  <c r="K297" i="16" s="1"/>
  <c r="K298" i="16" s="1"/>
  <c r="K299" i="16" s="1"/>
  <c r="K300" i="16" s="1"/>
  <c r="K301" i="16" s="1"/>
  <c r="K302" i="16" s="1"/>
  <c r="K303" i="16" s="1"/>
  <c r="K304" i="16" s="1"/>
  <c r="K305" i="16" s="1"/>
  <c r="K306" i="16" s="1"/>
  <c r="K307" i="16" s="1"/>
  <c r="K308" i="16" s="1"/>
  <c r="K309" i="16" s="1"/>
  <c r="K310" i="16" s="1"/>
  <c r="K311" i="16" s="1"/>
  <c r="K312" i="16" s="1"/>
  <c r="K313" i="16" s="1"/>
  <c r="K314" i="16" s="1"/>
  <c r="K315" i="16" s="1"/>
  <c r="K316" i="16" s="1"/>
  <c r="K317" i="16" s="1"/>
  <c r="K318" i="16" s="1"/>
  <c r="K319" i="16" s="1"/>
  <c r="K320" i="16" s="1"/>
  <c r="K321" i="16" s="1"/>
  <c r="K322" i="16" s="1"/>
  <c r="K323" i="16" s="1"/>
  <c r="K324" i="16" s="1"/>
  <c r="K325" i="16" s="1"/>
  <c r="K326" i="16" s="1"/>
  <c r="K327" i="16" s="1"/>
  <c r="K328" i="16" s="1"/>
  <c r="K329" i="16" s="1"/>
  <c r="K330" i="16" s="1"/>
  <c r="K331" i="16" s="1"/>
  <c r="K332" i="16" s="1"/>
  <c r="K333" i="16" s="1"/>
  <c r="K334" i="16" s="1"/>
  <c r="K335" i="16" s="1"/>
  <c r="K336" i="16" s="1"/>
  <c r="K337" i="16" s="1"/>
  <c r="K338" i="16" s="1"/>
  <c r="K339" i="16" s="1"/>
  <c r="K340" i="16" s="1"/>
  <c r="K341" i="16" s="1"/>
  <c r="K342" i="16" s="1"/>
  <c r="K343" i="16" s="1"/>
  <c r="K344" i="16" s="1"/>
  <c r="K345" i="16" s="1"/>
  <c r="K346" i="16" s="1"/>
  <c r="K347" i="16" s="1"/>
  <c r="K348" i="16" s="1"/>
  <c r="K349" i="16" s="1"/>
  <c r="K350" i="16" s="1"/>
  <c r="K351" i="16" s="1"/>
  <c r="K352" i="16" s="1"/>
  <c r="K353" i="16" s="1"/>
  <c r="K354" i="16" s="1"/>
  <c r="K355" i="16" s="1"/>
  <c r="K356" i="16" s="1"/>
  <c r="K357" i="16" s="1"/>
  <c r="K358" i="16" s="1"/>
  <c r="K359" i="16" s="1"/>
  <c r="K360" i="16" s="1"/>
  <c r="K361" i="16" s="1"/>
  <c r="K362" i="16" s="1"/>
  <c r="K363" i="16" s="1"/>
  <c r="K364" i="16" s="1"/>
  <c r="K365" i="16" s="1"/>
  <c r="K366" i="16" s="1"/>
  <c r="K367" i="16" s="1"/>
  <c r="K368" i="16" s="1"/>
  <c r="K369" i="16" s="1"/>
  <c r="K370" i="16" s="1"/>
  <c r="K371" i="16" s="1"/>
  <c r="K372" i="16" s="1"/>
  <c r="K373" i="16" s="1"/>
  <c r="K374" i="16" s="1"/>
  <c r="K375" i="16" s="1"/>
  <c r="K376" i="16" s="1"/>
  <c r="K377" i="16" s="1"/>
  <c r="K378" i="16" s="1"/>
  <c r="K379" i="16" s="1"/>
  <c r="K380" i="16" s="1"/>
  <c r="K381" i="16" s="1"/>
  <c r="K382" i="16" s="1"/>
  <c r="K383" i="16" s="1"/>
  <c r="K384" i="16" s="1"/>
  <c r="K385" i="16" s="1"/>
  <c r="K386" i="16" s="1"/>
  <c r="K387" i="16" s="1"/>
  <c r="K388" i="16" s="1"/>
  <c r="K389" i="16" s="1"/>
  <c r="K390" i="16" s="1"/>
  <c r="K391" i="16" s="1"/>
  <c r="K392" i="16" s="1"/>
  <c r="K393" i="16" s="1"/>
  <c r="K394" i="16" s="1"/>
  <c r="K395" i="16" s="1"/>
  <c r="K396" i="16" s="1"/>
  <c r="K397" i="16" s="1"/>
  <c r="K398" i="16" s="1"/>
  <c r="K399" i="16" s="1"/>
  <c r="K400" i="16" s="1"/>
  <c r="K401" i="16" s="1"/>
  <c r="K402" i="16" s="1"/>
  <c r="K403" i="16" s="1"/>
  <c r="K404" i="16" s="1"/>
  <c r="K405" i="16" s="1"/>
  <c r="K406" i="16" s="1"/>
  <c r="K407" i="16" s="1"/>
  <c r="K408" i="16" s="1"/>
  <c r="K409" i="16" s="1"/>
  <c r="K410" i="16" s="1"/>
  <c r="K411" i="16" s="1"/>
  <c r="K412" i="16" s="1"/>
  <c r="K413" i="16" s="1"/>
  <c r="K414" i="16" s="1"/>
  <c r="K415" i="16" s="1"/>
  <c r="K416" i="16" s="1"/>
  <c r="K417" i="16" s="1"/>
  <c r="K418" i="16" s="1"/>
  <c r="K419" i="16" s="1"/>
  <c r="K420" i="16" s="1"/>
  <c r="K421" i="16" s="1"/>
  <c r="K422" i="16" s="1"/>
  <c r="K423" i="16" s="1"/>
  <c r="K424" i="16" s="1"/>
  <c r="K425" i="16" s="1"/>
  <c r="K426" i="16" s="1"/>
  <c r="K427" i="16" s="1"/>
  <c r="K428" i="16" s="1"/>
  <c r="K429" i="16" s="1"/>
  <c r="K430" i="16" s="1"/>
  <c r="K431" i="16" s="1"/>
  <c r="K432" i="16" s="1"/>
  <c r="K433" i="16" s="1"/>
  <c r="K434" i="16" s="1"/>
  <c r="K435" i="16" s="1"/>
  <c r="K436" i="16" s="1"/>
  <c r="K437" i="16" s="1"/>
  <c r="K438" i="16" s="1"/>
  <c r="K439" i="16" s="1"/>
  <c r="K440" i="16" s="1"/>
  <c r="K441" i="16" s="1"/>
  <c r="K442" i="16" s="1"/>
  <c r="K443" i="16" s="1"/>
  <c r="K444" i="16" s="1"/>
  <c r="K445" i="16" s="1"/>
  <c r="K446" i="16" s="1"/>
  <c r="K447" i="16" s="1"/>
  <c r="K448" i="16" s="1"/>
  <c r="K449" i="16" s="1"/>
  <c r="K450" i="16" s="1"/>
  <c r="K451" i="16" s="1"/>
  <c r="K452" i="16" s="1"/>
  <c r="K453" i="16" s="1"/>
  <c r="K454" i="16" s="1"/>
  <c r="K455" i="16" s="1"/>
  <c r="K456" i="16" s="1"/>
  <c r="K457" i="16" s="1"/>
  <c r="K458" i="16" s="1"/>
  <c r="K459" i="16" s="1"/>
  <c r="K460" i="16" s="1"/>
  <c r="K461" i="16" s="1"/>
  <c r="K462" i="16" s="1"/>
  <c r="K463" i="16" s="1"/>
  <c r="K464" i="16" s="1"/>
  <c r="K465" i="16" s="1"/>
  <c r="K466" i="16" s="1"/>
  <c r="K467" i="16" s="1"/>
  <c r="K468" i="16" s="1"/>
  <c r="K469" i="16" s="1"/>
  <c r="K470" i="16" s="1"/>
  <c r="K471" i="16" s="1"/>
  <c r="K472" i="16" s="1"/>
  <c r="K473" i="16" s="1"/>
  <c r="K474" i="16" s="1"/>
  <c r="K475" i="16" s="1"/>
  <c r="K476" i="16" s="1"/>
  <c r="K477" i="16" s="1"/>
  <c r="K478" i="16" s="1"/>
  <c r="K479" i="16" s="1"/>
  <c r="K480" i="16" s="1"/>
  <c r="K481" i="16" s="1"/>
  <c r="K482" i="16" s="1"/>
  <c r="K483" i="16" s="1"/>
  <c r="K484" i="16" s="1"/>
  <c r="K485" i="16" s="1"/>
  <c r="K486" i="16" s="1"/>
  <c r="K487" i="16" s="1"/>
  <c r="K488" i="16" s="1"/>
  <c r="K489" i="16" s="1"/>
  <c r="K490" i="16" s="1"/>
  <c r="K491" i="16" s="1"/>
  <c r="K492" i="16" s="1"/>
  <c r="K493" i="16" s="1"/>
  <c r="K494" i="16" s="1"/>
  <c r="K495" i="16" s="1"/>
  <c r="K496" i="16" s="1"/>
  <c r="K497" i="16" s="1"/>
  <c r="K498" i="16" s="1"/>
  <c r="K499" i="16" s="1"/>
  <c r="K500" i="16" s="1"/>
  <c r="K501" i="16" s="1"/>
  <c r="K502" i="16" s="1"/>
  <c r="K503" i="16" s="1"/>
  <c r="K504" i="16" s="1"/>
  <c r="K505" i="16" s="1"/>
  <c r="K506" i="16" s="1"/>
  <c r="K507" i="16" s="1"/>
  <c r="K508" i="16" s="1"/>
  <c r="K509" i="16" s="1"/>
  <c r="K510" i="16" s="1"/>
  <c r="K511" i="16" s="1"/>
  <c r="K512" i="16" s="1"/>
  <c r="K513" i="16" s="1"/>
  <c r="K514" i="16" s="1"/>
  <c r="K515" i="16" s="1"/>
  <c r="K516" i="16" s="1"/>
  <c r="K517" i="16" s="1"/>
  <c r="K518" i="16" s="1"/>
  <c r="K519" i="16" s="1"/>
  <c r="K520" i="16" s="1"/>
  <c r="K521" i="16" s="1"/>
  <c r="K522" i="16" s="1"/>
  <c r="K523" i="16" s="1"/>
  <c r="K524" i="16" s="1"/>
  <c r="K525" i="16" s="1"/>
  <c r="K526" i="16" s="1"/>
  <c r="K527" i="16" s="1"/>
  <c r="K528" i="16" s="1"/>
  <c r="K529" i="16" s="1"/>
  <c r="K530" i="16" s="1"/>
  <c r="K531" i="16" s="1"/>
  <c r="K532" i="16" s="1"/>
  <c r="K533" i="16" s="1"/>
  <c r="K534" i="16" s="1"/>
  <c r="K535" i="16" s="1"/>
  <c r="K536" i="16" s="1"/>
  <c r="K537" i="16" s="1"/>
  <c r="K538" i="16" s="1"/>
  <c r="K539" i="16" s="1"/>
  <c r="K540" i="16" s="1"/>
  <c r="K541" i="16" s="1"/>
  <c r="K542" i="16" s="1"/>
  <c r="K543" i="16" s="1"/>
  <c r="K544" i="16" s="1"/>
  <c r="K545" i="16" s="1"/>
  <c r="K546" i="16" s="1"/>
  <c r="K547" i="16" s="1"/>
  <c r="K548" i="16" s="1"/>
  <c r="K549" i="16" s="1"/>
  <c r="K550" i="16" s="1"/>
  <c r="K551" i="16" s="1"/>
  <c r="K552" i="16" s="1"/>
  <c r="K553" i="16" s="1"/>
  <c r="K554" i="16" s="1"/>
  <c r="K555" i="16" s="1"/>
  <c r="K556" i="16" s="1"/>
  <c r="K557" i="16" s="1"/>
  <c r="K558" i="16" s="1"/>
  <c r="K559" i="16" s="1"/>
  <c r="K560" i="16" s="1"/>
  <c r="K561" i="16" s="1"/>
  <c r="K562" i="16" s="1"/>
  <c r="K563" i="16" s="1"/>
  <c r="K564" i="16" s="1"/>
  <c r="K565" i="16" s="1"/>
  <c r="K566" i="16" s="1"/>
  <c r="K567" i="16" s="1"/>
  <c r="K568" i="16" s="1"/>
  <c r="K569" i="16" s="1"/>
  <c r="K570" i="16" s="1"/>
  <c r="K571" i="16" s="1"/>
  <c r="K572" i="16" s="1"/>
  <c r="K573" i="16" s="1"/>
  <c r="K574" i="16" s="1"/>
  <c r="K575" i="16" s="1"/>
  <c r="K576" i="16" s="1"/>
  <c r="K577" i="16" s="1"/>
  <c r="K578" i="16" s="1"/>
  <c r="K579" i="16" s="1"/>
  <c r="K580" i="16" s="1"/>
  <c r="K581" i="16" s="1"/>
  <c r="K582" i="16" s="1"/>
  <c r="K583" i="16" s="1"/>
  <c r="K584" i="16" s="1"/>
  <c r="K585" i="16" s="1"/>
  <c r="K586" i="16" s="1"/>
  <c r="K587" i="16" s="1"/>
  <c r="K588" i="16" s="1"/>
  <c r="K589" i="16" s="1"/>
  <c r="K590" i="16" s="1"/>
  <c r="K591" i="16" s="1"/>
  <c r="K592" i="16" s="1"/>
  <c r="K593" i="16" s="1"/>
  <c r="K594" i="16" s="1"/>
  <c r="K595" i="16" s="1"/>
  <c r="K596" i="16" s="1"/>
  <c r="K597" i="16" s="1"/>
  <c r="K598" i="16" s="1"/>
  <c r="K599" i="16" s="1"/>
  <c r="K600" i="16" s="1"/>
  <c r="K601" i="16" s="1"/>
  <c r="K602" i="16" s="1"/>
  <c r="K603" i="16" s="1"/>
  <c r="K604" i="16" s="1"/>
  <c r="K605" i="16" s="1"/>
  <c r="K606" i="16" s="1"/>
  <c r="K607" i="16" s="1"/>
  <c r="K608" i="16" s="1"/>
  <c r="K609" i="16" s="1"/>
  <c r="K610" i="16" s="1"/>
  <c r="K611" i="16" s="1"/>
  <c r="K612" i="16" s="1"/>
  <c r="K613" i="16" s="1"/>
  <c r="K614" i="16" s="1"/>
  <c r="K615" i="16" s="1"/>
  <c r="K616" i="16" s="1"/>
  <c r="K617" i="16" s="1"/>
  <c r="K618" i="16" s="1"/>
  <c r="K619" i="16" s="1"/>
  <c r="K620" i="16" s="1"/>
  <c r="K621" i="16" s="1"/>
  <c r="K622" i="16" s="1"/>
  <c r="K623" i="16" s="1"/>
  <c r="K624" i="16" s="1"/>
  <c r="K625" i="16" s="1"/>
  <c r="K626" i="16" s="1"/>
  <c r="K627" i="16" s="1"/>
  <c r="K628" i="16" s="1"/>
  <c r="K629" i="16" s="1"/>
  <c r="K630" i="16" s="1"/>
  <c r="K631" i="16" s="1"/>
  <c r="K632" i="16" s="1"/>
  <c r="K633" i="16" s="1"/>
  <c r="K634" i="16" s="1"/>
  <c r="K635" i="16" s="1"/>
  <c r="K636" i="16" s="1"/>
  <c r="K637" i="16" s="1"/>
  <c r="K638" i="16" s="1"/>
  <c r="K639" i="16" s="1"/>
  <c r="K640" i="16" s="1"/>
  <c r="K641" i="16" s="1"/>
  <c r="K642" i="16" s="1"/>
  <c r="K643" i="16" s="1"/>
  <c r="K644" i="16" s="1"/>
  <c r="K645" i="16" s="1"/>
  <c r="K646" i="16" s="1"/>
  <c r="K647" i="16" s="1"/>
  <c r="K648" i="16" s="1"/>
  <c r="K649" i="16" s="1"/>
  <c r="K650" i="16" s="1"/>
  <c r="K651" i="16" s="1"/>
  <c r="K652" i="16" s="1"/>
  <c r="K653" i="16" s="1"/>
  <c r="K654" i="16" s="1"/>
  <c r="K655" i="16" s="1"/>
  <c r="K656" i="16" s="1"/>
  <c r="K657" i="16" s="1"/>
  <c r="K658" i="16" s="1"/>
  <c r="K659" i="16" s="1"/>
  <c r="K660" i="16" s="1"/>
  <c r="K661" i="16" s="1"/>
  <c r="K662" i="16" s="1"/>
  <c r="K663" i="16" s="1"/>
  <c r="K664" i="16" s="1"/>
  <c r="K665" i="16" s="1"/>
  <c r="K666" i="16" s="1"/>
  <c r="K667" i="16" s="1"/>
  <c r="K668" i="16" s="1"/>
  <c r="K669" i="16" s="1"/>
  <c r="K670" i="16" s="1"/>
  <c r="K671" i="16" s="1"/>
  <c r="K672" i="16" s="1"/>
  <c r="K673" i="16" s="1"/>
  <c r="K674" i="16" s="1"/>
  <c r="K675" i="16" s="1"/>
  <c r="K676" i="16" s="1"/>
  <c r="K677" i="16" s="1"/>
  <c r="K678" i="16" s="1"/>
  <c r="K679" i="16" s="1"/>
  <c r="K680" i="16" s="1"/>
  <c r="K681" i="16" s="1"/>
  <c r="K682" i="16" s="1"/>
  <c r="K683" i="16" s="1"/>
  <c r="K684" i="16" s="1"/>
  <c r="K685" i="16" s="1"/>
  <c r="K686" i="16" s="1"/>
  <c r="K687" i="16" s="1"/>
  <c r="K688" i="16" s="1"/>
  <c r="K689" i="16" s="1"/>
  <c r="K690" i="16" s="1"/>
  <c r="K691" i="16" s="1"/>
  <c r="K692" i="16" s="1"/>
  <c r="K693" i="16" s="1"/>
  <c r="K694" i="16" s="1"/>
  <c r="K695" i="16" s="1"/>
  <c r="K696" i="16" s="1"/>
  <c r="K697" i="16" s="1"/>
  <c r="K698" i="16" s="1"/>
  <c r="K699" i="16" s="1"/>
  <c r="K700" i="16" s="1"/>
  <c r="K701" i="16" s="1"/>
  <c r="K702" i="16" s="1"/>
  <c r="K703" i="16" s="1"/>
  <c r="K704" i="16" s="1"/>
  <c r="K705" i="16" s="1"/>
  <c r="K706" i="16" s="1"/>
  <c r="K707" i="16" s="1"/>
  <c r="K708" i="16" s="1"/>
  <c r="K709" i="16" s="1"/>
  <c r="K710" i="16" s="1"/>
  <c r="K711" i="16" s="1"/>
  <c r="K712" i="16" s="1"/>
  <c r="K713" i="16" s="1"/>
  <c r="K714" i="16" s="1"/>
  <c r="K715" i="16" s="1"/>
  <c r="K716" i="16" s="1"/>
  <c r="K717" i="16" s="1"/>
  <c r="K718" i="16" s="1"/>
  <c r="K719" i="16" s="1"/>
  <c r="K720" i="16" s="1"/>
  <c r="K721" i="16" s="1"/>
  <c r="K722" i="16" s="1"/>
  <c r="K723" i="16" s="1"/>
  <c r="K724" i="16" s="1"/>
  <c r="K725" i="16" s="1"/>
  <c r="K726" i="16" s="1"/>
  <c r="K727" i="16" s="1"/>
  <c r="K728" i="16" s="1"/>
  <c r="K729" i="16" s="1"/>
  <c r="K730" i="16" s="1"/>
  <c r="K731" i="16" s="1"/>
  <c r="K732" i="16" s="1"/>
  <c r="K733" i="16" s="1"/>
  <c r="K734" i="16" s="1"/>
  <c r="K735" i="16" s="1"/>
  <c r="K736" i="16" s="1"/>
  <c r="K737" i="16" s="1"/>
  <c r="K738" i="16" s="1"/>
  <c r="K739" i="16" s="1"/>
  <c r="K740" i="16" s="1"/>
  <c r="K741" i="16" s="1"/>
  <c r="K742" i="16" s="1"/>
  <c r="K743" i="16" s="1"/>
  <c r="K744" i="16" s="1"/>
  <c r="K745" i="16" s="1"/>
  <c r="K746" i="16" s="1"/>
  <c r="K747" i="16" s="1"/>
  <c r="K748" i="16" s="1"/>
  <c r="K749" i="16" s="1"/>
  <c r="K750" i="16" s="1"/>
  <c r="K751" i="16" s="1"/>
  <c r="K752" i="16" s="1"/>
  <c r="K753" i="16" s="1"/>
  <c r="K754" i="16" s="1"/>
  <c r="K755" i="16" s="1"/>
  <c r="K756" i="16" s="1"/>
  <c r="K757" i="16" s="1"/>
  <c r="K758" i="16" s="1"/>
  <c r="K759" i="16" s="1"/>
  <c r="K760" i="16" s="1"/>
  <c r="K761" i="16" s="1"/>
  <c r="K762" i="16" s="1"/>
  <c r="K763" i="16" s="1"/>
  <c r="K764" i="16" s="1"/>
  <c r="K765" i="16" s="1"/>
  <c r="K766" i="16" s="1"/>
  <c r="K767" i="16" s="1"/>
  <c r="K768" i="16" s="1"/>
  <c r="L6" i="15"/>
  <c r="H6" i="15"/>
  <c r="K6" i="15"/>
  <c r="H7" i="15"/>
  <c r="J6" i="15"/>
  <c r="I6" i="15"/>
  <c r="H6" i="8"/>
  <c r="K6" i="12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K110" i="12" s="1"/>
  <c r="K111" i="12" s="1"/>
  <c r="K112" i="12" s="1"/>
  <c r="K113" i="12" s="1"/>
  <c r="K114" i="12" s="1"/>
  <c r="K115" i="12" s="1"/>
  <c r="K116" i="12" s="1"/>
  <c r="K117" i="12" s="1"/>
  <c r="K118" i="12" s="1"/>
  <c r="K119" i="12" s="1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K131" i="12" s="1"/>
  <c r="K132" i="12" s="1"/>
  <c r="K133" i="12" s="1"/>
  <c r="K134" i="12" s="1"/>
  <c r="K135" i="12" s="1"/>
  <c r="K136" i="12" s="1"/>
  <c r="K137" i="12" s="1"/>
  <c r="K138" i="12" s="1"/>
  <c r="K139" i="12" s="1"/>
  <c r="K140" i="12" s="1"/>
  <c r="K141" i="12" s="1"/>
  <c r="K142" i="12" s="1"/>
  <c r="K143" i="12" s="1"/>
  <c r="K144" i="12" s="1"/>
  <c r="K145" i="12" s="1"/>
  <c r="K146" i="12" s="1"/>
  <c r="K147" i="12" s="1"/>
  <c r="K148" i="12" s="1"/>
  <c r="K149" i="12" s="1"/>
  <c r="K150" i="12" s="1"/>
  <c r="K151" i="12" s="1"/>
  <c r="K152" i="12" s="1"/>
  <c r="K153" i="12" s="1"/>
  <c r="K154" i="12" s="1"/>
  <c r="K155" i="12" s="1"/>
  <c r="K156" i="12" s="1"/>
  <c r="K157" i="12" s="1"/>
  <c r="K158" i="12" s="1"/>
  <c r="K159" i="12" s="1"/>
  <c r="K160" i="12" s="1"/>
  <c r="K161" i="12" s="1"/>
  <c r="K162" i="12" s="1"/>
  <c r="K163" i="12" s="1"/>
  <c r="K164" i="12" s="1"/>
  <c r="K165" i="12" s="1"/>
  <c r="K166" i="12" s="1"/>
  <c r="K167" i="12" s="1"/>
  <c r="K168" i="12" s="1"/>
  <c r="K169" i="12" s="1"/>
  <c r="K170" i="12" s="1"/>
  <c r="K171" i="12" s="1"/>
  <c r="K172" i="12" s="1"/>
  <c r="K173" i="12" s="1"/>
  <c r="K174" i="12" s="1"/>
  <c r="K175" i="12" s="1"/>
  <c r="K176" i="12" s="1"/>
  <c r="K177" i="12" s="1"/>
  <c r="K178" i="12" s="1"/>
  <c r="K179" i="12" s="1"/>
  <c r="K180" i="12" s="1"/>
  <c r="K181" i="12" s="1"/>
  <c r="K182" i="12" s="1"/>
  <c r="K183" i="12" s="1"/>
  <c r="K184" i="12" s="1"/>
  <c r="K185" i="12" s="1"/>
  <c r="K186" i="12" s="1"/>
  <c r="K187" i="12" s="1"/>
  <c r="K188" i="12" s="1"/>
  <c r="K189" i="12" s="1"/>
  <c r="K190" i="12" s="1"/>
  <c r="K191" i="12" s="1"/>
  <c r="K192" i="12" s="1"/>
  <c r="K193" i="12" s="1"/>
  <c r="K194" i="12" s="1"/>
  <c r="K195" i="12" s="1"/>
  <c r="K196" i="12" s="1"/>
  <c r="K197" i="12" s="1"/>
  <c r="K198" i="12" s="1"/>
  <c r="K199" i="12" s="1"/>
  <c r="K200" i="12" s="1"/>
  <c r="K201" i="12" s="1"/>
  <c r="K202" i="12" s="1"/>
  <c r="K203" i="12" s="1"/>
  <c r="K204" i="12" s="1"/>
  <c r="K205" i="12" s="1"/>
  <c r="K206" i="12" s="1"/>
  <c r="K207" i="12" s="1"/>
  <c r="K208" i="12" s="1"/>
  <c r="K209" i="12" s="1"/>
  <c r="K210" i="12" s="1"/>
  <c r="K211" i="12" s="1"/>
  <c r="K212" i="12" s="1"/>
  <c r="K213" i="12" s="1"/>
  <c r="K214" i="12" s="1"/>
  <c r="K215" i="12" s="1"/>
  <c r="K216" i="12" s="1"/>
  <c r="K217" i="12" s="1"/>
  <c r="K218" i="12" s="1"/>
  <c r="K219" i="12" s="1"/>
  <c r="K220" i="12" s="1"/>
  <c r="K221" i="12" s="1"/>
  <c r="K222" i="12" s="1"/>
  <c r="K223" i="12" s="1"/>
  <c r="K224" i="12" s="1"/>
  <c r="K225" i="12" s="1"/>
  <c r="K226" i="12" s="1"/>
  <c r="K227" i="12" s="1"/>
  <c r="K228" i="12" s="1"/>
  <c r="K229" i="12" s="1"/>
  <c r="K230" i="12" s="1"/>
  <c r="K231" i="12" s="1"/>
  <c r="K232" i="12" s="1"/>
  <c r="K233" i="12" s="1"/>
  <c r="K234" i="12" s="1"/>
  <c r="K235" i="12" s="1"/>
  <c r="K236" i="12" s="1"/>
  <c r="K237" i="12" s="1"/>
  <c r="K238" i="12" s="1"/>
  <c r="K239" i="12" s="1"/>
  <c r="K240" i="12" s="1"/>
  <c r="K241" i="12" s="1"/>
  <c r="K242" i="12" s="1"/>
  <c r="K243" i="12" s="1"/>
  <c r="K244" i="12" s="1"/>
  <c r="K245" i="12" s="1"/>
  <c r="K246" i="12" s="1"/>
  <c r="K247" i="12" s="1"/>
  <c r="K248" i="12" s="1"/>
  <c r="K249" i="12" s="1"/>
  <c r="K250" i="12" s="1"/>
  <c r="K251" i="12" s="1"/>
  <c r="K252" i="12" s="1"/>
  <c r="K253" i="12" s="1"/>
  <c r="K254" i="12" s="1"/>
  <c r="K255" i="12" s="1"/>
  <c r="K256" i="12" s="1"/>
  <c r="K257" i="12" s="1"/>
  <c r="K258" i="12" s="1"/>
  <c r="K259" i="12" s="1"/>
  <c r="K260" i="12" s="1"/>
  <c r="K261" i="12" s="1"/>
  <c r="K262" i="12" s="1"/>
  <c r="K263" i="12" s="1"/>
  <c r="K264" i="12" s="1"/>
  <c r="K265" i="12" s="1"/>
  <c r="K266" i="12" s="1"/>
  <c r="K267" i="12" s="1"/>
  <c r="K268" i="12" s="1"/>
  <c r="K269" i="12" s="1"/>
  <c r="K270" i="12" s="1"/>
  <c r="K271" i="12" s="1"/>
  <c r="K272" i="12" s="1"/>
  <c r="K273" i="12" s="1"/>
  <c r="K274" i="12" s="1"/>
  <c r="K275" i="12" s="1"/>
  <c r="K276" i="12" s="1"/>
  <c r="K277" i="12" s="1"/>
  <c r="K278" i="12" s="1"/>
  <c r="K279" i="12" s="1"/>
  <c r="K280" i="12" s="1"/>
  <c r="K281" i="12" s="1"/>
  <c r="K282" i="12" s="1"/>
  <c r="K283" i="12" s="1"/>
  <c r="K284" i="12" s="1"/>
  <c r="K285" i="12" s="1"/>
  <c r="K286" i="12" s="1"/>
  <c r="K287" i="12" s="1"/>
  <c r="K288" i="12" s="1"/>
  <c r="K289" i="12" s="1"/>
  <c r="K290" i="12" s="1"/>
  <c r="K291" i="12" s="1"/>
  <c r="K292" i="12" s="1"/>
  <c r="K293" i="12" s="1"/>
  <c r="K294" i="12" s="1"/>
  <c r="K295" i="12" s="1"/>
  <c r="K296" i="12" s="1"/>
  <c r="K297" i="12" s="1"/>
  <c r="K298" i="12" s="1"/>
  <c r="K299" i="12" s="1"/>
  <c r="K300" i="12" s="1"/>
  <c r="K301" i="12" s="1"/>
  <c r="K302" i="12" s="1"/>
  <c r="K303" i="12" s="1"/>
  <c r="K304" i="12" s="1"/>
  <c r="K305" i="12" s="1"/>
  <c r="K306" i="12" s="1"/>
  <c r="K307" i="12" s="1"/>
  <c r="K308" i="12" s="1"/>
  <c r="K309" i="12" s="1"/>
  <c r="K310" i="12" s="1"/>
  <c r="K311" i="12" s="1"/>
  <c r="K312" i="12" s="1"/>
  <c r="K313" i="12" s="1"/>
  <c r="K314" i="12" s="1"/>
  <c r="K315" i="12" s="1"/>
  <c r="K316" i="12" s="1"/>
  <c r="K317" i="12" s="1"/>
  <c r="K318" i="12" s="1"/>
  <c r="K319" i="12" s="1"/>
  <c r="K320" i="12" s="1"/>
  <c r="K321" i="12" s="1"/>
  <c r="K322" i="12" s="1"/>
  <c r="K323" i="12" s="1"/>
  <c r="K324" i="12" s="1"/>
  <c r="K325" i="12" s="1"/>
  <c r="K326" i="12" s="1"/>
  <c r="K327" i="12" s="1"/>
  <c r="K328" i="12" s="1"/>
  <c r="K329" i="12" s="1"/>
  <c r="K330" i="12" s="1"/>
  <c r="K331" i="12" s="1"/>
  <c r="K332" i="12" s="1"/>
  <c r="K333" i="12" s="1"/>
  <c r="K334" i="12" s="1"/>
  <c r="K335" i="12" s="1"/>
  <c r="K336" i="12" s="1"/>
  <c r="K337" i="12" s="1"/>
  <c r="K338" i="12" s="1"/>
  <c r="K339" i="12" s="1"/>
  <c r="K340" i="12" s="1"/>
  <c r="K341" i="12" s="1"/>
  <c r="K342" i="12" s="1"/>
  <c r="K343" i="12" s="1"/>
  <c r="K344" i="12" s="1"/>
  <c r="K345" i="12" s="1"/>
  <c r="K346" i="12" s="1"/>
  <c r="K347" i="12" s="1"/>
  <c r="K348" i="12" s="1"/>
  <c r="K349" i="12" s="1"/>
  <c r="K350" i="12" s="1"/>
  <c r="K351" i="12" s="1"/>
  <c r="K352" i="12" s="1"/>
  <c r="K353" i="12" s="1"/>
  <c r="K354" i="12" s="1"/>
  <c r="K355" i="12" s="1"/>
  <c r="K356" i="12" s="1"/>
  <c r="K357" i="12" s="1"/>
  <c r="K358" i="12" s="1"/>
  <c r="K359" i="12" s="1"/>
  <c r="K360" i="12" s="1"/>
  <c r="K361" i="12" s="1"/>
  <c r="K362" i="12" s="1"/>
  <c r="K363" i="12" s="1"/>
  <c r="K364" i="12" s="1"/>
  <c r="K365" i="12" s="1"/>
  <c r="K366" i="12" s="1"/>
  <c r="K367" i="12" s="1"/>
  <c r="K368" i="12" s="1"/>
  <c r="K369" i="12" s="1"/>
  <c r="K370" i="12" s="1"/>
  <c r="K371" i="12" s="1"/>
  <c r="K372" i="12" s="1"/>
  <c r="K373" i="12" s="1"/>
  <c r="K374" i="12" s="1"/>
  <c r="K375" i="12" s="1"/>
  <c r="K376" i="12" s="1"/>
  <c r="K377" i="12" s="1"/>
  <c r="K378" i="12" s="1"/>
  <c r="K379" i="12" s="1"/>
  <c r="K380" i="12" s="1"/>
  <c r="K381" i="12" s="1"/>
  <c r="K382" i="12" s="1"/>
  <c r="K383" i="12" s="1"/>
  <c r="K384" i="12" s="1"/>
  <c r="K385" i="12" s="1"/>
  <c r="K386" i="12" s="1"/>
  <c r="K387" i="12" s="1"/>
  <c r="K388" i="12" s="1"/>
  <c r="K389" i="12" s="1"/>
  <c r="K390" i="12" s="1"/>
  <c r="K391" i="12" s="1"/>
  <c r="K392" i="12" s="1"/>
  <c r="K393" i="12" s="1"/>
  <c r="K394" i="12" s="1"/>
  <c r="K395" i="12" s="1"/>
  <c r="K396" i="12" s="1"/>
  <c r="K397" i="12" s="1"/>
  <c r="K398" i="12" s="1"/>
  <c r="K399" i="12" s="1"/>
  <c r="K400" i="12" s="1"/>
  <c r="K401" i="12" s="1"/>
  <c r="K402" i="12" s="1"/>
  <c r="K403" i="12" s="1"/>
  <c r="K404" i="12" s="1"/>
  <c r="K405" i="12" s="1"/>
  <c r="K406" i="12" s="1"/>
  <c r="K407" i="12" s="1"/>
  <c r="K408" i="12" s="1"/>
  <c r="K409" i="12" s="1"/>
  <c r="K410" i="12" s="1"/>
  <c r="K411" i="12" s="1"/>
  <c r="K412" i="12" s="1"/>
  <c r="K413" i="12" s="1"/>
  <c r="K414" i="12" s="1"/>
  <c r="K415" i="12" s="1"/>
  <c r="K416" i="12" s="1"/>
  <c r="K417" i="12" s="1"/>
  <c r="K418" i="12" s="1"/>
  <c r="K419" i="12" s="1"/>
  <c r="K420" i="12" s="1"/>
  <c r="K421" i="12" s="1"/>
  <c r="K422" i="12" s="1"/>
  <c r="K423" i="12" s="1"/>
  <c r="K424" i="12" s="1"/>
  <c r="K425" i="12" s="1"/>
  <c r="K426" i="12" s="1"/>
  <c r="K427" i="12" s="1"/>
  <c r="K428" i="12" s="1"/>
  <c r="K429" i="12" s="1"/>
  <c r="K430" i="12" s="1"/>
  <c r="K431" i="12" s="1"/>
  <c r="K432" i="12" s="1"/>
  <c r="K433" i="12" s="1"/>
  <c r="K434" i="12" s="1"/>
  <c r="K435" i="12" s="1"/>
  <c r="K436" i="12" s="1"/>
  <c r="K437" i="12" s="1"/>
  <c r="K438" i="12" s="1"/>
  <c r="K439" i="12" s="1"/>
  <c r="K440" i="12" s="1"/>
  <c r="K441" i="12" s="1"/>
  <c r="K442" i="12" s="1"/>
  <c r="K443" i="12" s="1"/>
  <c r="K444" i="12" s="1"/>
  <c r="K445" i="12" s="1"/>
  <c r="K446" i="12" s="1"/>
  <c r="K447" i="12" s="1"/>
  <c r="K448" i="12" s="1"/>
  <c r="K449" i="12" s="1"/>
  <c r="K450" i="12" s="1"/>
  <c r="K451" i="12" s="1"/>
  <c r="K452" i="12" s="1"/>
  <c r="K453" i="12" s="1"/>
  <c r="K454" i="12" s="1"/>
  <c r="K455" i="12" s="1"/>
  <c r="K456" i="12" s="1"/>
  <c r="K457" i="12" s="1"/>
  <c r="K458" i="12" s="1"/>
  <c r="K459" i="12" s="1"/>
  <c r="K460" i="12" s="1"/>
  <c r="K461" i="12" s="1"/>
  <c r="K462" i="12" s="1"/>
  <c r="K463" i="12" s="1"/>
  <c r="K464" i="12" s="1"/>
  <c r="K465" i="12" s="1"/>
  <c r="K466" i="12" s="1"/>
  <c r="K467" i="12" s="1"/>
  <c r="K468" i="12" s="1"/>
  <c r="K469" i="12" s="1"/>
  <c r="K470" i="12" s="1"/>
  <c r="K471" i="12" s="1"/>
  <c r="K472" i="12" s="1"/>
  <c r="K473" i="12" s="1"/>
  <c r="K474" i="12" s="1"/>
  <c r="K475" i="12" s="1"/>
  <c r="K476" i="12" s="1"/>
  <c r="K477" i="12" s="1"/>
  <c r="K478" i="12" s="1"/>
  <c r="K479" i="12" s="1"/>
  <c r="K480" i="12" s="1"/>
  <c r="K481" i="12" s="1"/>
  <c r="K482" i="12" s="1"/>
  <c r="K483" i="12" s="1"/>
  <c r="K484" i="12" s="1"/>
  <c r="K485" i="12" s="1"/>
  <c r="K486" i="12" s="1"/>
  <c r="K487" i="12" s="1"/>
  <c r="K488" i="12" s="1"/>
  <c r="K489" i="12" s="1"/>
  <c r="K490" i="12" s="1"/>
  <c r="K491" i="12" s="1"/>
  <c r="K492" i="12" s="1"/>
  <c r="K493" i="12" s="1"/>
  <c r="K494" i="12" s="1"/>
  <c r="K495" i="12" s="1"/>
  <c r="K496" i="12" s="1"/>
  <c r="K497" i="12" s="1"/>
  <c r="K498" i="12" s="1"/>
  <c r="K499" i="12" s="1"/>
  <c r="K500" i="12" s="1"/>
  <c r="K501" i="12" s="1"/>
  <c r="K502" i="12" s="1"/>
  <c r="K503" i="12" s="1"/>
  <c r="K504" i="12" s="1"/>
  <c r="K505" i="12" s="1"/>
  <c r="K506" i="12" s="1"/>
  <c r="K507" i="12" s="1"/>
  <c r="K508" i="12" s="1"/>
  <c r="K509" i="12" s="1"/>
  <c r="K510" i="12" s="1"/>
  <c r="K511" i="12" s="1"/>
  <c r="K512" i="12" s="1"/>
  <c r="K513" i="12" s="1"/>
  <c r="K514" i="12" s="1"/>
  <c r="K515" i="12" s="1"/>
  <c r="K516" i="12" s="1"/>
  <c r="K517" i="12" s="1"/>
  <c r="K518" i="12" s="1"/>
  <c r="K519" i="12" s="1"/>
  <c r="K520" i="12" s="1"/>
  <c r="K521" i="12" s="1"/>
  <c r="K522" i="12" s="1"/>
  <c r="K523" i="12" s="1"/>
  <c r="K524" i="12" s="1"/>
  <c r="K525" i="12" s="1"/>
  <c r="K526" i="12" s="1"/>
  <c r="K527" i="12" s="1"/>
  <c r="K528" i="12" s="1"/>
  <c r="K529" i="12" s="1"/>
  <c r="K530" i="12" s="1"/>
  <c r="K531" i="12" s="1"/>
  <c r="K532" i="12" s="1"/>
  <c r="K533" i="12" s="1"/>
  <c r="K534" i="12" s="1"/>
  <c r="K535" i="12" s="1"/>
  <c r="K536" i="12" s="1"/>
  <c r="K537" i="12" s="1"/>
  <c r="K538" i="12" s="1"/>
  <c r="K539" i="12" s="1"/>
  <c r="K540" i="12" s="1"/>
  <c r="K541" i="12" s="1"/>
  <c r="K542" i="12" s="1"/>
  <c r="K543" i="12" s="1"/>
  <c r="K544" i="12" s="1"/>
  <c r="K545" i="12" s="1"/>
  <c r="K546" i="12" s="1"/>
  <c r="K547" i="12" s="1"/>
  <c r="K548" i="12" s="1"/>
  <c r="K549" i="12" s="1"/>
  <c r="K550" i="12" s="1"/>
  <c r="K551" i="12" s="1"/>
  <c r="K552" i="12" s="1"/>
  <c r="K553" i="12" s="1"/>
  <c r="K554" i="12" s="1"/>
  <c r="K555" i="12" s="1"/>
  <c r="K556" i="12" s="1"/>
  <c r="K557" i="12" s="1"/>
  <c r="K558" i="12" s="1"/>
  <c r="K559" i="12" s="1"/>
  <c r="K560" i="12" s="1"/>
  <c r="K561" i="12" s="1"/>
  <c r="K562" i="12" s="1"/>
  <c r="K563" i="12" s="1"/>
  <c r="K564" i="12" s="1"/>
  <c r="K565" i="12" s="1"/>
  <c r="K566" i="12" s="1"/>
  <c r="K567" i="12" s="1"/>
  <c r="K568" i="12" s="1"/>
  <c r="K569" i="12" s="1"/>
  <c r="K570" i="12" s="1"/>
  <c r="K571" i="12" s="1"/>
  <c r="K572" i="12" s="1"/>
  <c r="K573" i="12" s="1"/>
  <c r="K574" i="12" s="1"/>
  <c r="K575" i="12" s="1"/>
  <c r="K576" i="12" s="1"/>
  <c r="K577" i="12" s="1"/>
  <c r="K578" i="12" s="1"/>
  <c r="K579" i="12" s="1"/>
  <c r="K580" i="12" s="1"/>
  <c r="K581" i="12" s="1"/>
  <c r="K582" i="12" s="1"/>
  <c r="K583" i="12" s="1"/>
  <c r="K584" i="12" s="1"/>
  <c r="K585" i="12" s="1"/>
  <c r="K586" i="12" s="1"/>
  <c r="K587" i="12" s="1"/>
  <c r="K588" i="12" s="1"/>
  <c r="K589" i="12" s="1"/>
  <c r="K590" i="12" s="1"/>
  <c r="K591" i="12" s="1"/>
  <c r="K592" i="12" s="1"/>
  <c r="K593" i="12" s="1"/>
  <c r="K594" i="12" s="1"/>
  <c r="K595" i="12" s="1"/>
  <c r="K596" i="12" s="1"/>
  <c r="K597" i="12" s="1"/>
  <c r="K598" i="12" s="1"/>
  <c r="K599" i="12" s="1"/>
  <c r="K600" i="12" s="1"/>
  <c r="K601" i="12" s="1"/>
  <c r="K602" i="12" s="1"/>
  <c r="K603" i="12" s="1"/>
  <c r="K604" i="12" s="1"/>
  <c r="K605" i="12" s="1"/>
  <c r="K606" i="12" s="1"/>
  <c r="K607" i="12" s="1"/>
  <c r="K608" i="12" s="1"/>
  <c r="K609" i="12" s="1"/>
  <c r="K610" i="12" s="1"/>
  <c r="K611" i="12" s="1"/>
  <c r="K612" i="12" s="1"/>
  <c r="K613" i="12" s="1"/>
  <c r="K614" i="12" s="1"/>
  <c r="K615" i="12" s="1"/>
  <c r="K616" i="12" s="1"/>
  <c r="K617" i="12" s="1"/>
  <c r="K618" i="12" s="1"/>
  <c r="K619" i="12" s="1"/>
  <c r="K620" i="12" s="1"/>
  <c r="K621" i="12" s="1"/>
  <c r="K622" i="12" s="1"/>
  <c r="K623" i="12" s="1"/>
  <c r="K624" i="12" s="1"/>
  <c r="K625" i="12" s="1"/>
  <c r="K626" i="12" s="1"/>
  <c r="K627" i="12" s="1"/>
  <c r="K628" i="12" s="1"/>
  <c r="K629" i="12" s="1"/>
  <c r="K630" i="12" s="1"/>
  <c r="K631" i="12" s="1"/>
  <c r="K632" i="12" s="1"/>
  <c r="K633" i="12" s="1"/>
  <c r="K634" i="12" s="1"/>
  <c r="K635" i="12" s="1"/>
  <c r="K636" i="12" s="1"/>
  <c r="K637" i="12" s="1"/>
  <c r="K638" i="12" s="1"/>
  <c r="K639" i="12" s="1"/>
  <c r="K640" i="12" s="1"/>
  <c r="K641" i="12" s="1"/>
  <c r="K642" i="12" s="1"/>
  <c r="K643" i="12" s="1"/>
  <c r="K644" i="12" s="1"/>
  <c r="K645" i="12" s="1"/>
  <c r="K646" i="12" s="1"/>
  <c r="K647" i="12" s="1"/>
  <c r="K648" i="12" s="1"/>
  <c r="K649" i="12" s="1"/>
  <c r="K650" i="12" s="1"/>
  <c r="K651" i="12" s="1"/>
  <c r="K652" i="12" s="1"/>
  <c r="K653" i="12" s="1"/>
  <c r="K654" i="12" s="1"/>
  <c r="K655" i="12" s="1"/>
  <c r="K656" i="12" s="1"/>
  <c r="K657" i="12" s="1"/>
  <c r="K658" i="12" s="1"/>
  <c r="K659" i="12" s="1"/>
  <c r="K660" i="12" s="1"/>
  <c r="K661" i="12" s="1"/>
  <c r="K662" i="12" s="1"/>
  <c r="K663" i="12" s="1"/>
  <c r="K664" i="12" s="1"/>
  <c r="K665" i="12" s="1"/>
  <c r="K666" i="12" s="1"/>
  <c r="K667" i="12" s="1"/>
  <c r="K668" i="12" s="1"/>
  <c r="K669" i="12" s="1"/>
  <c r="K670" i="12" s="1"/>
  <c r="K671" i="12" s="1"/>
  <c r="K672" i="12" s="1"/>
  <c r="K673" i="12" s="1"/>
  <c r="K674" i="12" s="1"/>
  <c r="K675" i="12" s="1"/>
  <c r="K676" i="12" s="1"/>
  <c r="K677" i="12" s="1"/>
  <c r="K678" i="12" s="1"/>
  <c r="K679" i="12" s="1"/>
  <c r="K680" i="12" s="1"/>
  <c r="K681" i="12" s="1"/>
  <c r="K682" i="12" s="1"/>
  <c r="K683" i="12" s="1"/>
  <c r="K684" i="12" s="1"/>
  <c r="K685" i="12" s="1"/>
  <c r="K686" i="12" s="1"/>
  <c r="K687" i="12" s="1"/>
  <c r="K688" i="12" s="1"/>
  <c r="K689" i="12" s="1"/>
  <c r="K690" i="12" s="1"/>
  <c r="K691" i="12" s="1"/>
  <c r="K692" i="12" s="1"/>
  <c r="K693" i="12" s="1"/>
  <c r="K694" i="12" s="1"/>
  <c r="K695" i="12" s="1"/>
  <c r="K696" i="12" s="1"/>
  <c r="K697" i="12" s="1"/>
  <c r="K698" i="12" s="1"/>
  <c r="K699" i="12" s="1"/>
  <c r="K700" i="12" s="1"/>
  <c r="K701" i="12" s="1"/>
  <c r="K702" i="12" s="1"/>
  <c r="K703" i="12" s="1"/>
  <c r="K704" i="12" s="1"/>
  <c r="K705" i="12" s="1"/>
  <c r="K706" i="12" s="1"/>
  <c r="K707" i="12" s="1"/>
  <c r="K708" i="12" s="1"/>
  <c r="K709" i="12" s="1"/>
  <c r="K710" i="12" s="1"/>
  <c r="K711" i="12" s="1"/>
  <c r="K712" i="12" s="1"/>
  <c r="K713" i="12" s="1"/>
  <c r="K714" i="12" s="1"/>
  <c r="K715" i="12" s="1"/>
  <c r="K716" i="12" s="1"/>
  <c r="K717" i="12" s="1"/>
  <c r="K718" i="12" s="1"/>
  <c r="K719" i="12" s="1"/>
  <c r="K720" i="12" s="1"/>
  <c r="K721" i="12" s="1"/>
  <c r="K722" i="12" s="1"/>
  <c r="K723" i="12" s="1"/>
  <c r="K724" i="12" s="1"/>
  <c r="K725" i="12" s="1"/>
  <c r="K726" i="12" s="1"/>
  <c r="K727" i="12" s="1"/>
  <c r="K728" i="12" s="1"/>
  <c r="K729" i="12" s="1"/>
  <c r="K730" i="12" s="1"/>
  <c r="K731" i="12" s="1"/>
  <c r="K732" i="12" s="1"/>
  <c r="K733" i="12" s="1"/>
  <c r="K734" i="12" s="1"/>
  <c r="K735" i="12" s="1"/>
  <c r="K736" i="12" s="1"/>
  <c r="K737" i="12" s="1"/>
  <c r="K738" i="12" s="1"/>
  <c r="K739" i="12" s="1"/>
  <c r="K740" i="12" s="1"/>
  <c r="K741" i="12" s="1"/>
  <c r="K742" i="12" s="1"/>
  <c r="K743" i="12" s="1"/>
  <c r="K744" i="12" s="1"/>
  <c r="K745" i="12" s="1"/>
  <c r="K746" i="12" s="1"/>
  <c r="K747" i="12" s="1"/>
  <c r="K748" i="12" s="1"/>
  <c r="K749" i="12" s="1"/>
  <c r="K750" i="12" s="1"/>
  <c r="K751" i="12" s="1"/>
  <c r="K752" i="12" s="1"/>
  <c r="K753" i="12" s="1"/>
  <c r="K754" i="12" s="1"/>
  <c r="K755" i="12" s="1"/>
  <c r="K756" i="12" s="1"/>
  <c r="K757" i="12" s="1"/>
  <c r="K758" i="12" s="1"/>
  <c r="K759" i="12" s="1"/>
  <c r="K760" i="12" s="1"/>
  <c r="K761" i="12" s="1"/>
  <c r="K762" i="12" s="1"/>
  <c r="K763" i="12" s="1"/>
  <c r="K764" i="12" s="1"/>
  <c r="K765" i="12" s="1"/>
  <c r="K766" i="12" s="1"/>
  <c r="K767" i="12" s="1"/>
  <c r="K768" i="12" s="1"/>
  <c r="L7" i="12"/>
  <c r="H100" i="12" s="1"/>
  <c r="I6" i="12"/>
  <c r="L6" i="12"/>
  <c r="H7" i="12"/>
  <c r="L9" i="12"/>
  <c r="H6" i="12"/>
  <c r="C8" i="12"/>
  <c r="J6" i="12"/>
  <c r="I9" i="12"/>
  <c r="G13" i="12"/>
  <c r="F13" i="12" s="1"/>
  <c r="L7" i="8"/>
  <c r="H738" i="8" s="1"/>
  <c r="F14" i="7"/>
  <c r="G17" i="7"/>
  <c r="F16" i="7"/>
  <c r="G14" i="8"/>
  <c r="K9" i="8"/>
  <c r="L9" i="8"/>
  <c r="I9" i="8"/>
  <c r="J9" i="8"/>
  <c r="I6" i="8"/>
  <c r="K6" i="8"/>
  <c r="L6" i="8"/>
  <c r="H7" i="8"/>
  <c r="J6" i="8"/>
  <c r="C8" i="8"/>
  <c r="F15" i="7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G13" i="5"/>
  <c r="G14" i="5" s="1"/>
  <c r="G15" i="5" s="1"/>
  <c r="G16" i="5" s="1"/>
  <c r="G17" i="5" s="1"/>
  <c r="G18" i="5" s="1"/>
  <c r="G19" i="5" s="1"/>
  <c r="E13" i="5"/>
  <c r="E12" i="5"/>
  <c r="E11" i="5"/>
  <c r="L9" i="5"/>
  <c r="K9" i="5"/>
  <c r="J9" i="5"/>
  <c r="I9" i="5"/>
  <c r="A8" i="5"/>
  <c r="C8" i="5" s="1"/>
  <c r="H3" i="5"/>
  <c r="C2" i="5"/>
  <c r="L1" i="5"/>
  <c r="K1" i="5"/>
  <c r="J1" i="5"/>
  <c r="I1" i="5"/>
  <c r="H1" i="19" l="1"/>
  <c r="I14" i="19"/>
  <c r="J14" i="19" s="1"/>
  <c r="L15" i="19"/>
  <c r="F16" i="19"/>
  <c r="G17" i="19"/>
  <c r="H681" i="18"/>
  <c r="H675" i="18"/>
  <c r="H670" i="18"/>
  <c r="H654" i="18"/>
  <c r="H642" i="18"/>
  <c r="H634" i="18"/>
  <c r="H679" i="18"/>
  <c r="H662" i="18"/>
  <c r="H646" i="18"/>
  <c r="H638" i="18"/>
  <c r="H636" i="18"/>
  <c r="H645" i="18"/>
  <c r="H643" i="18"/>
  <c r="H635" i="18"/>
  <c r="H632" i="18"/>
  <c r="H600" i="18"/>
  <c r="H568" i="18"/>
  <c r="H631" i="18"/>
  <c r="H621" i="18"/>
  <c r="H612" i="18"/>
  <c r="H607" i="18"/>
  <c r="H598" i="18"/>
  <c r="H589" i="18"/>
  <c r="H580" i="18"/>
  <c r="H575" i="18"/>
  <c r="H566" i="18"/>
  <c r="H673" i="18"/>
  <c r="H625" i="18"/>
  <c r="H647" i="18"/>
  <c r="H576" i="18"/>
  <c r="H559" i="18"/>
  <c r="H552" i="18"/>
  <c r="H540" i="18"/>
  <c r="H640" i="18"/>
  <c r="H623" i="18"/>
  <c r="H615" i="18"/>
  <c r="H610" i="18"/>
  <c r="H597" i="18"/>
  <c r="H592" i="18"/>
  <c r="H683" i="18"/>
  <c r="H628" i="18"/>
  <c r="H608" i="18"/>
  <c r="H584" i="18"/>
  <c r="H644" i="18"/>
  <c r="H557" i="18"/>
  <c r="H528" i="18"/>
  <c r="H663" i="18"/>
  <c r="H639" i="18"/>
  <c r="H588" i="18"/>
  <c r="H585" i="18"/>
  <c r="H510" i="18"/>
  <c r="H617" i="18"/>
  <c r="H604" i="18"/>
  <c r="H551" i="18"/>
  <c r="H549" i="18"/>
  <c r="H526" i="18"/>
  <c r="H502" i="18"/>
  <c r="H637" i="18"/>
  <c r="H624" i="18"/>
  <c r="H562" i="18"/>
  <c r="H499" i="18"/>
  <c r="H485" i="18"/>
  <c r="H479" i="18"/>
  <c r="H578" i="18"/>
  <c r="H572" i="18"/>
  <c r="H570" i="18"/>
  <c r="H553" i="18"/>
  <c r="H514" i="18"/>
  <c r="H500" i="18"/>
  <c r="H633" i="18"/>
  <c r="H614" i="18"/>
  <c r="H678" i="18"/>
  <c r="H655" i="18"/>
  <c r="H567" i="18"/>
  <c r="H560" i="18"/>
  <c r="H509" i="18"/>
  <c r="H475" i="18"/>
  <c r="H661" i="18"/>
  <c r="H641" i="18"/>
  <c r="H606" i="18"/>
  <c r="H594" i="18"/>
  <c r="H573" i="18"/>
  <c r="H520" i="18"/>
  <c r="H512" i="18"/>
  <c r="H508" i="18"/>
  <c r="H491" i="18"/>
  <c r="H484" i="18"/>
  <c r="H471" i="18"/>
  <c r="H565" i="18"/>
  <c r="H558" i="18"/>
  <c r="H542" i="18"/>
  <c r="H529" i="18"/>
  <c r="H524" i="18"/>
  <c r="H504" i="18"/>
  <c r="H438" i="18"/>
  <c r="H522" i="18"/>
  <c r="H470" i="18"/>
  <c r="H459" i="18"/>
  <c r="H583" i="18"/>
  <c r="H536" i="18"/>
  <c r="H596" i="18"/>
  <c r="H545" i="18"/>
  <c r="H486" i="18"/>
  <c r="H427" i="18"/>
  <c r="H398" i="18"/>
  <c r="H395" i="18"/>
  <c r="H370" i="18"/>
  <c r="H363" i="18"/>
  <c r="H599" i="18"/>
  <c r="H544" i="18"/>
  <c r="H494" i="18"/>
  <c r="H465" i="18"/>
  <c r="H436" i="18"/>
  <c r="H406" i="18"/>
  <c r="H390" i="18"/>
  <c r="H374" i="18"/>
  <c r="H367" i="18"/>
  <c r="H353" i="18"/>
  <c r="H498" i="18"/>
  <c r="H412" i="18"/>
  <c r="H392" i="18"/>
  <c r="H388" i="18"/>
  <c r="H382" i="18"/>
  <c r="H380" i="18"/>
  <c r="H354" i="18"/>
  <c r="H591" i="18"/>
  <c r="H515" i="18"/>
  <c r="H501" i="18"/>
  <c r="H455" i="18"/>
  <c r="H448" i="18"/>
  <c r="H495" i="18"/>
  <c r="H478" i="18"/>
  <c r="H452" i="18"/>
  <c r="H450" i="18"/>
  <c r="H445" i="18"/>
  <c r="H361" i="18"/>
  <c r="H490" i="18"/>
  <c r="H435" i="18"/>
  <c r="H362" i="18"/>
  <c r="H432" i="18"/>
  <c r="H338" i="18"/>
  <c r="H304" i="18"/>
  <c r="H207" i="18"/>
  <c r="H203" i="18"/>
  <c r="H198" i="18"/>
  <c r="H187" i="18"/>
  <c r="H179" i="18"/>
  <c r="H171" i="18"/>
  <c r="H163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616" i="18"/>
  <c r="H535" i="18"/>
  <c r="H422" i="18"/>
  <c r="H416" i="18"/>
  <c r="H407" i="18"/>
  <c r="H349" i="18"/>
  <c r="H347" i="18"/>
  <c r="H345" i="18"/>
  <c r="H320" i="18"/>
  <c r="H307" i="18"/>
  <c r="H289" i="18"/>
  <c r="H272" i="18"/>
  <c r="H249" i="18"/>
  <c r="H240" i="18"/>
  <c r="H217" i="18"/>
  <c r="H208" i="18"/>
  <c r="H188" i="18"/>
  <c r="H180" i="18"/>
  <c r="H172" i="18"/>
  <c r="H164" i="18"/>
  <c r="H156" i="18"/>
  <c r="H148" i="18"/>
  <c r="H140" i="18"/>
  <c r="H132" i="18"/>
  <c r="H124" i="18"/>
  <c r="H116" i="18"/>
  <c r="H108" i="18"/>
  <c r="H100" i="18"/>
  <c r="H92" i="18"/>
  <c r="H84" i="18"/>
  <c r="H593" i="18"/>
  <c r="H517" i="18"/>
  <c r="H462" i="18"/>
  <c r="H366" i="18"/>
  <c r="H359" i="18"/>
  <c r="H336" i="18"/>
  <c r="H326" i="18"/>
  <c r="H323" i="18"/>
  <c r="H286" i="18"/>
  <c r="H534" i="18"/>
  <c r="H477" i="18"/>
  <c r="H444" i="18"/>
  <c r="H431" i="18"/>
  <c r="H368" i="18"/>
  <c r="H351" i="18"/>
  <c r="H318" i="18"/>
  <c r="H313" i="18"/>
  <c r="H305" i="18"/>
  <c r="H299" i="18"/>
  <c r="H264" i="18"/>
  <c r="H232" i="18"/>
  <c r="H200" i="18"/>
  <c r="H190" i="18"/>
  <c r="H182" i="18"/>
  <c r="H174" i="18"/>
  <c r="H166" i="18"/>
  <c r="H158" i="18"/>
  <c r="H150" i="18"/>
  <c r="H142" i="18"/>
  <c r="H134" i="18"/>
  <c r="H126" i="18"/>
  <c r="H118" i="18"/>
  <c r="H110" i="18"/>
  <c r="H102" i="18"/>
  <c r="H94" i="18"/>
  <c r="H86" i="18"/>
  <c r="H516" i="18"/>
  <c r="H458" i="18"/>
  <c r="H454" i="18"/>
  <c r="H421" i="18"/>
  <c r="H418" i="18"/>
  <c r="H329" i="18"/>
  <c r="H321" i="18"/>
  <c r="H481" i="18"/>
  <c r="H473" i="18"/>
  <c r="H430" i="18"/>
  <c r="H400" i="18"/>
  <c r="H358" i="18"/>
  <c r="H337" i="18"/>
  <c r="H306" i="18"/>
  <c r="H281" i="18"/>
  <c r="H256" i="18"/>
  <c r="H224" i="18"/>
  <c r="H350" i="18"/>
  <c r="H342" i="18"/>
  <c r="H327" i="18"/>
  <c r="H322" i="18"/>
  <c r="H319" i="18"/>
  <c r="H314" i="18"/>
  <c r="H297" i="18"/>
  <c r="H294" i="18"/>
  <c r="H278" i="18"/>
  <c r="H275" i="18"/>
  <c r="H270" i="18"/>
  <c r="H548" i="18"/>
  <c r="H446" i="18"/>
  <c r="H439" i="18"/>
  <c r="H423" i="18"/>
  <c r="H414" i="18"/>
  <c r="H397" i="18"/>
  <c r="H369" i="18"/>
  <c r="H243" i="18"/>
  <c r="H185" i="18"/>
  <c r="H169" i="18"/>
  <c r="H157" i="18"/>
  <c r="H130" i="18"/>
  <c r="H125" i="18"/>
  <c r="H98" i="18"/>
  <c r="H93" i="18"/>
  <c r="H216" i="18"/>
  <c r="H463" i="18"/>
  <c r="H291" i="18"/>
  <c r="H257" i="18"/>
  <c r="H229" i="18"/>
  <c r="H215" i="18"/>
  <c r="H137" i="18"/>
  <c r="H105" i="18"/>
  <c r="H261" i="18"/>
  <c r="H506" i="18"/>
  <c r="H394" i="18"/>
  <c r="H285" i="18"/>
  <c r="H211" i="18"/>
  <c r="H178" i="18"/>
  <c r="H162" i="18"/>
  <c r="H154" i="18"/>
  <c r="H149" i="18"/>
  <c r="H122" i="18"/>
  <c r="H117" i="18"/>
  <c r="H90" i="18"/>
  <c r="H85" i="18"/>
  <c r="H252" i="18"/>
  <c r="H225" i="18"/>
  <c r="H197" i="18"/>
  <c r="H129" i="18"/>
  <c r="H97" i="18"/>
  <c r="H467" i="18"/>
  <c r="H426" i="18"/>
  <c r="H372" i="18"/>
  <c r="H330" i="18"/>
  <c r="H238" i="18"/>
  <c r="H177" i="18"/>
  <c r="H161" i="18"/>
  <c r="H146" i="18"/>
  <c r="H141" i="18"/>
  <c r="H114" i="18"/>
  <c r="H109" i="18"/>
  <c r="H186" i="18"/>
  <c r="H170" i="18"/>
  <c r="H138" i="18"/>
  <c r="H133" i="18"/>
  <c r="H106" i="18"/>
  <c r="H101" i="18"/>
  <c r="H335" i="18"/>
  <c r="H248" i="18"/>
  <c r="H220" i="18"/>
  <c r="H193" i="18"/>
  <c r="H153" i="18"/>
  <c r="H121" i="18"/>
  <c r="H89" i="18"/>
  <c r="H206" i="18"/>
  <c r="H247" i="18"/>
  <c r="H145" i="18"/>
  <c r="H113" i="18"/>
  <c r="H99" i="18"/>
  <c r="H131" i="18"/>
  <c r="H87" i="18"/>
  <c r="H263" i="18"/>
  <c r="H115" i="18"/>
  <c r="H147" i="18"/>
  <c r="H165" i="18"/>
  <c r="H271" i="18"/>
  <c r="H355" i="18"/>
  <c r="H191" i="18"/>
  <c r="H344" i="18"/>
  <c r="H219" i="18"/>
  <c r="H527" i="18"/>
  <c r="H293" i="18"/>
  <c r="H348" i="18"/>
  <c r="H273" i="18"/>
  <c r="H280" i="18"/>
  <c r="H331" i="18"/>
  <c r="H428" i="18"/>
  <c r="H213" i="18"/>
  <c r="H328" i="18"/>
  <c r="H429" i="18"/>
  <c r="H221" i="18"/>
  <c r="H262" i="18"/>
  <c r="H312" i="18"/>
  <c r="H474" i="18"/>
  <c r="H601" i="18"/>
  <c r="H437" i="18"/>
  <c r="H417" i="18"/>
  <c r="H466" i="18"/>
  <c r="H664" i="18"/>
  <c r="H538" i="18"/>
  <c r="H586" i="18"/>
  <c r="H761" i="18"/>
  <c r="H656" i="18"/>
  <c r="H677" i="18"/>
  <c r="H692" i="18"/>
  <c r="H741" i="18"/>
  <c r="H756" i="18"/>
  <c r="H688" i="18"/>
  <c r="H747" i="18"/>
  <c r="H303" i="18"/>
  <c r="H199" i="18"/>
  <c r="H210" i="18"/>
  <c r="H255" i="18"/>
  <c r="H173" i="18"/>
  <c r="H119" i="18"/>
  <c r="H184" i="18"/>
  <c r="H480" i="18"/>
  <c r="H96" i="18"/>
  <c r="H128" i="18"/>
  <c r="H457" i="18"/>
  <c r="H387" i="18"/>
  <c r="H511" i="18"/>
  <c r="H269" i="18"/>
  <c r="H493" i="18"/>
  <c r="H283" i="18"/>
  <c r="H254" i="18"/>
  <c r="H315" i="18"/>
  <c r="H413" i="18"/>
  <c r="H630" i="18"/>
  <c r="H295" i="18"/>
  <c r="H383" i="18"/>
  <c r="H266" i="18"/>
  <c r="H300" i="18"/>
  <c r="H389" i="18"/>
  <c r="H424" i="18"/>
  <c r="H378" i="18"/>
  <c r="H541" i="18"/>
  <c r="H415" i="18"/>
  <c r="H556" i="18"/>
  <c r="H533" i="18"/>
  <c r="H492" i="18"/>
  <c r="H554" i="18"/>
  <c r="H539" i="18"/>
  <c r="H732" i="18"/>
  <c r="H611" i="18"/>
  <c r="H543" i="18"/>
  <c r="H605" i="18"/>
  <c r="H563" i="18"/>
  <c r="H619" i="18"/>
  <c r="H706" i="18"/>
  <c r="H689" i="18"/>
  <c r="H707" i="18"/>
  <c r="H658" i="18"/>
  <c r="H702" i="18"/>
  <c r="H745" i="18"/>
  <c r="H699" i="18"/>
  <c r="H727" i="18"/>
  <c r="H753" i="18"/>
  <c r="H760" i="18"/>
  <c r="H696" i="18"/>
  <c r="H751" i="18"/>
  <c r="H167" i="18"/>
  <c r="H107" i="18"/>
  <c r="H151" i="18"/>
  <c r="H228" i="18"/>
  <c r="H381" i="18"/>
  <c r="H181" i="18"/>
  <c r="H246" i="18"/>
  <c r="H274" i="18"/>
  <c r="H334" i="18"/>
  <c r="H276" i="18"/>
  <c r="H333" i="18"/>
  <c r="H396" i="18"/>
  <c r="H530" i="18"/>
  <c r="H222" i="18"/>
  <c r="H258" i="18"/>
  <c r="H377" i="18"/>
  <c r="H340" i="18"/>
  <c r="H449" i="18"/>
  <c r="H230" i="18"/>
  <c r="H301" i="18"/>
  <c r="H402" i="18"/>
  <c r="H365" i="18"/>
  <c r="H434" i="18"/>
  <c r="H519" i="18"/>
  <c r="H386" i="18"/>
  <c r="H468" i="18"/>
  <c r="H419" i="18"/>
  <c r="H652" i="18"/>
  <c r="H497" i="18"/>
  <c r="H574" i="18"/>
  <c r="H513" i="18"/>
  <c r="H648" i="18"/>
  <c r="H531" i="18"/>
  <c r="H555" i="18"/>
  <c r="H627" i="18"/>
  <c r="H733" i="18"/>
  <c r="H695" i="18"/>
  <c r="H726" i="18"/>
  <c r="H711" i="18"/>
  <c r="H671" i="18"/>
  <c r="H735" i="18"/>
  <c r="H687" i="18"/>
  <c r="H700" i="18"/>
  <c r="H758" i="18"/>
  <c r="H749" i="18"/>
  <c r="H703" i="18"/>
  <c r="H764" i="18"/>
  <c r="H704" i="18"/>
  <c r="H755" i="18"/>
  <c r="H251" i="18"/>
  <c r="H189" i="18"/>
  <c r="H139" i="18"/>
  <c r="H235" i="18"/>
  <c r="H237" i="18"/>
  <c r="H239" i="18"/>
  <c r="H311" i="18"/>
  <c r="H375" i="18"/>
  <c r="H160" i="18"/>
  <c r="H192" i="18"/>
  <c r="H316" i="18"/>
  <c r="H302" i="18"/>
  <c r="H290" i="18"/>
  <c r="H447" i="18"/>
  <c r="H292" i="18"/>
  <c r="H226" i="18"/>
  <c r="H259" i="18"/>
  <c r="H288" i="18"/>
  <c r="H317" i="18"/>
  <c r="H310" i="18"/>
  <c r="H399" i="18"/>
  <c r="H234" i="18"/>
  <c r="H308" i="18"/>
  <c r="H393" i="18"/>
  <c r="H433" i="18"/>
  <c r="H682" i="18"/>
  <c r="H547" i="18"/>
  <c r="H518" i="18"/>
  <c r="H653" i="18"/>
  <c r="H660" i="18"/>
  <c r="H602" i="18"/>
  <c r="H669" i="18"/>
  <c r="H620" i="18"/>
  <c r="H719" i="18"/>
  <c r="H701" i="18"/>
  <c r="H676" i="18"/>
  <c r="H650" i="18"/>
  <c r="H731" i="18"/>
  <c r="H766" i="18"/>
  <c r="H708" i="18"/>
  <c r="H730" i="18"/>
  <c r="H712" i="18"/>
  <c r="H759" i="18"/>
  <c r="H346" i="18"/>
  <c r="H104" i="18"/>
  <c r="H136" i="18"/>
  <c r="H242" i="18"/>
  <c r="H88" i="18"/>
  <c r="H120" i="18"/>
  <c r="H152" i="18"/>
  <c r="H175" i="18"/>
  <c r="H205" i="18"/>
  <c r="H103" i="18"/>
  <c r="H135" i="18"/>
  <c r="H233" i="18"/>
  <c r="H409" i="18"/>
  <c r="H218" i="18"/>
  <c r="H277" i="18"/>
  <c r="H341" i="18"/>
  <c r="H401" i="18"/>
  <c r="H483" i="18"/>
  <c r="H194" i="18"/>
  <c r="H227" i="18"/>
  <c r="H453" i="18"/>
  <c r="H405" i="18"/>
  <c r="H442" i="18"/>
  <c r="H561" i="18"/>
  <c r="H503" i="18"/>
  <c r="H613" i="18"/>
  <c r="H385" i="18"/>
  <c r="H582" i="18"/>
  <c r="H464" i="18"/>
  <c r="H569" i="18"/>
  <c r="H716" i="18"/>
  <c r="H487" i="18"/>
  <c r="H523" i="18"/>
  <c r="H579" i="18"/>
  <c r="H667" i="18"/>
  <c r="H550" i="18"/>
  <c r="H718" i="18"/>
  <c r="H680" i="18"/>
  <c r="H581" i="18"/>
  <c r="H757" i="18"/>
  <c r="H659" i="18"/>
  <c r="H698" i="18"/>
  <c r="H734" i="18"/>
  <c r="H714" i="18"/>
  <c r="H746" i="18"/>
  <c r="H685" i="18"/>
  <c r="H713" i="18"/>
  <c r="H740" i="18"/>
  <c r="H738" i="18"/>
  <c r="H720" i="18"/>
  <c r="H763" i="18"/>
  <c r="H231" i="18"/>
  <c r="H168" i="18"/>
  <c r="H332" i="18"/>
  <c r="H212" i="18"/>
  <c r="H408" i="18"/>
  <c r="H91" i="18"/>
  <c r="H123" i="18"/>
  <c r="H461" i="18"/>
  <c r="H356" i="18"/>
  <c r="H371" i="18"/>
  <c r="H195" i="18"/>
  <c r="H268" i="18"/>
  <c r="H391" i="18"/>
  <c r="H425" i="18"/>
  <c r="H202" i="18"/>
  <c r="H282" i="18"/>
  <c r="H364" i="18"/>
  <c r="H440" i="18"/>
  <c r="H507" i="18"/>
  <c r="H384" i="18"/>
  <c r="H472" i="18"/>
  <c r="H482" i="18"/>
  <c r="H360" i="18"/>
  <c r="H489" i="18"/>
  <c r="H750" i="18"/>
  <c r="H532" i="18"/>
  <c r="H577" i="18"/>
  <c r="H622" i="18"/>
  <c r="H609" i="18"/>
  <c r="H710" i="18"/>
  <c r="H693" i="18"/>
  <c r="H651" i="18"/>
  <c r="H571" i="18"/>
  <c r="H765" i="18"/>
  <c r="H723" i="18"/>
  <c r="H717" i="18"/>
  <c r="H742" i="18"/>
  <c r="H744" i="18"/>
  <c r="H768" i="18"/>
  <c r="H728" i="18"/>
  <c r="H767" i="18"/>
  <c r="H456" i="18"/>
  <c r="H587" i="18"/>
  <c r="H505" i="18"/>
  <c r="H668" i="18"/>
  <c r="H629" i="18"/>
  <c r="H672" i="18"/>
  <c r="H705" i="18"/>
  <c r="H666" i="18"/>
  <c r="H762" i="18"/>
  <c r="H690" i="18"/>
  <c r="H729" i="18"/>
  <c r="H196" i="18"/>
  <c r="H183" i="18"/>
  <c r="H112" i="18"/>
  <c r="H214" i="18"/>
  <c r="H284" i="18"/>
  <c r="H260" i="18"/>
  <c r="H223" i="18"/>
  <c r="H155" i="18"/>
  <c r="H296" i="18"/>
  <c r="H209" i="18"/>
  <c r="H488" i="18"/>
  <c r="H236" i="18"/>
  <c r="H352" i="18"/>
  <c r="H253" i="18"/>
  <c r="H309" i="18"/>
  <c r="H420" i="18"/>
  <c r="H404" i="18"/>
  <c r="H410" i="18"/>
  <c r="H451" i="18"/>
  <c r="H626" i="18"/>
  <c r="H595" i="18"/>
  <c r="H721" i="18"/>
  <c r="H603" i="18"/>
  <c r="H674" i="18"/>
  <c r="H665" i="18"/>
  <c r="H725" i="18"/>
  <c r="H748" i="18"/>
  <c r="H736" i="18"/>
  <c r="H265" i="18"/>
  <c r="H411" i="18"/>
  <c r="H111" i="18"/>
  <c r="H143" i="18"/>
  <c r="H144" i="18"/>
  <c r="H95" i="18"/>
  <c r="H127" i="18"/>
  <c r="H159" i="18"/>
  <c r="H201" i="18"/>
  <c r="H267" i="18"/>
  <c r="H244" i="18"/>
  <c r="H176" i="18"/>
  <c r="H287" i="18"/>
  <c r="H339" i="18"/>
  <c r="H443" i="18"/>
  <c r="H250" i="18"/>
  <c r="H376" i="18"/>
  <c r="H469" i="18"/>
  <c r="H241" i="18"/>
  <c r="H279" i="18"/>
  <c r="H343" i="18"/>
  <c r="H379" i="18"/>
  <c r="H204" i="18"/>
  <c r="H245" i="18"/>
  <c r="H357" i="18"/>
  <c r="H325" i="18"/>
  <c r="H298" i="18"/>
  <c r="H324" i="18"/>
  <c r="H403" i="18"/>
  <c r="H521" i="18"/>
  <c r="H697" i="18"/>
  <c r="H373" i="18"/>
  <c r="H525" i="18"/>
  <c r="H546" i="18"/>
  <c r="H618" i="18"/>
  <c r="H657" i="18"/>
  <c r="H709" i="18"/>
  <c r="H694" i="18"/>
  <c r="H691" i="18"/>
  <c r="H649" i="18"/>
  <c r="H722" i="18"/>
  <c r="H590" i="18"/>
  <c r="H496" i="18"/>
  <c r="H537" i="18"/>
  <c r="H754" i="18"/>
  <c r="H752" i="18"/>
  <c r="H441" i="18"/>
  <c r="H564" i="18"/>
  <c r="H686" i="18"/>
  <c r="H684" i="18"/>
  <c r="H737" i="18"/>
  <c r="H460" i="18"/>
  <c r="H476" i="18"/>
  <c r="H724" i="18"/>
  <c r="H715" i="18"/>
  <c r="H739" i="18"/>
  <c r="H743" i="18"/>
  <c r="H8" i="18"/>
  <c r="K13" i="18"/>
  <c r="L13" i="18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L97" i="18" s="1"/>
  <c r="L98" i="18" s="1"/>
  <c r="L99" i="18" s="1"/>
  <c r="L100" i="18" s="1"/>
  <c r="L101" i="18" s="1"/>
  <c r="L102" i="18" s="1"/>
  <c r="L103" i="18" s="1"/>
  <c r="L104" i="18" s="1"/>
  <c r="L105" i="18" s="1"/>
  <c r="L106" i="18" s="1"/>
  <c r="L107" i="18" s="1"/>
  <c r="L108" i="18" s="1"/>
  <c r="L109" i="18" s="1"/>
  <c r="L110" i="18" s="1"/>
  <c r="L111" i="18" s="1"/>
  <c r="L112" i="18" s="1"/>
  <c r="L113" i="18" s="1"/>
  <c r="L114" i="18" s="1"/>
  <c r="L115" i="18" s="1"/>
  <c r="L116" i="18" s="1"/>
  <c r="L117" i="18" s="1"/>
  <c r="L118" i="18" s="1"/>
  <c r="L119" i="18" s="1"/>
  <c r="L120" i="18" s="1"/>
  <c r="L121" i="18" s="1"/>
  <c r="L122" i="18" s="1"/>
  <c r="L123" i="18" s="1"/>
  <c r="L124" i="18" s="1"/>
  <c r="L125" i="18" s="1"/>
  <c r="L126" i="18" s="1"/>
  <c r="L127" i="18" s="1"/>
  <c r="L128" i="18" s="1"/>
  <c r="L129" i="18" s="1"/>
  <c r="L130" i="18" s="1"/>
  <c r="L131" i="18" s="1"/>
  <c r="L132" i="18" s="1"/>
  <c r="L133" i="18" s="1"/>
  <c r="L134" i="18" s="1"/>
  <c r="L135" i="18" s="1"/>
  <c r="L136" i="18" s="1"/>
  <c r="L137" i="18" s="1"/>
  <c r="L138" i="18" s="1"/>
  <c r="L139" i="18" s="1"/>
  <c r="L140" i="18" s="1"/>
  <c r="L141" i="18" s="1"/>
  <c r="L142" i="18" s="1"/>
  <c r="L143" i="18" s="1"/>
  <c r="L144" i="18" s="1"/>
  <c r="L145" i="18" s="1"/>
  <c r="L146" i="18" s="1"/>
  <c r="L147" i="18" s="1"/>
  <c r="L148" i="18" s="1"/>
  <c r="L149" i="18" s="1"/>
  <c r="L150" i="18" s="1"/>
  <c r="L151" i="18" s="1"/>
  <c r="L152" i="18" s="1"/>
  <c r="L153" i="18" s="1"/>
  <c r="L154" i="18" s="1"/>
  <c r="L155" i="18" s="1"/>
  <c r="L156" i="18" s="1"/>
  <c r="L157" i="18" s="1"/>
  <c r="L158" i="18" s="1"/>
  <c r="L159" i="18" s="1"/>
  <c r="L160" i="18" s="1"/>
  <c r="L161" i="18" s="1"/>
  <c r="L162" i="18" s="1"/>
  <c r="L163" i="18" s="1"/>
  <c r="L164" i="18" s="1"/>
  <c r="L165" i="18" s="1"/>
  <c r="L166" i="18" s="1"/>
  <c r="L167" i="18" s="1"/>
  <c r="L168" i="18" s="1"/>
  <c r="L169" i="18" s="1"/>
  <c r="L170" i="18" s="1"/>
  <c r="L171" i="18" s="1"/>
  <c r="L172" i="18" s="1"/>
  <c r="L173" i="18" s="1"/>
  <c r="L174" i="18" s="1"/>
  <c r="L175" i="18" s="1"/>
  <c r="L176" i="18" s="1"/>
  <c r="L177" i="18" s="1"/>
  <c r="L178" i="18" s="1"/>
  <c r="L179" i="18" s="1"/>
  <c r="L180" i="18" s="1"/>
  <c r="L181" i="18" s="1"/>
  <c r="L182" i="18" s="1"/>
  <c r="L183" i="18" s="1"/>
  <c r="L184" i="18" s="1"/>
  <c r="L185" i="18" s="1"/>
  <c r="L186" i="18" s="1"/>
  <c r="L187" i="18" s="1"/>
  <c r="L188" i="18" s="1"/>
  <c r="L189" i="18" s="1"/>
  <c r="L190" i="18" s="1"/>
  <c r="L191" i="18" s="1"/>
  <c r="L192" i="18" s="1"/>
  <c r="L193" i="18" s="1"/>
  <c r="L194" i="18" s="1"/>
  <c r="L195" i="18" s="1"/>
  <c r="L196" i="18" s="1"/>
  <c r="L197" i="18" s="1"/>
  <c r="L198" i="18" s="1"/>
  <c r="L199" i="18" s="1"/>
  <c r="L200" i="18" s="1"/>
  <c r="L201" i="18" s="1"/>
  <c r="L202" i="18" s="1"/>
  <c r="L203" i="18" s="1"/>
  <c r="L204" i="18" s="1"/>
  <c r="L205" i="18" s="1"/>
  <c r="L206" i="18" s="1"/>
  <c r="L207" i="18" s="1"/>
  <c r="L208" i="18" s="1"/>
  <c r="L209" i="18" s="1"/>
  <c r="L210" i="18" s="1"/>
  <c r="L211" i="18" s="1"/>
  <c r="L212" i="18" s="1"/>
  <c r="L213" i="18" s="1"/>
  <c r="L214" i="18" s="1"/>
  <c r="L215" i="18" s="1"/>
  <c r="L216" i="18" s="1"/>
  <c r="L217" i="18" s="1"/>
  <c r="L218" i="18" s="1"/>
  <c r="L219" i="18" s="1"/>
  <c r="L220" i="18" s="1"/>
  <c r="L221" i="18" s="1"/>
  <c r="L222" i="18" s="1"/>
  <c r="L223" i="18" s="1"/>
  <c r="L224" i="18" s="1"/>
  <c r="L225" i="18" s="1"/>
  <c r="L226" i="18" s="1"/>
  <c r="L227" i="18" s="1"/>
  <c r="L228" i="18" s="1"/>
  <c r="L229" i="18" s="1"/>
  <c r="L230" i="18" s="1"/>
  <c r="L231" i="18" s="1"/>
  <c r="L232" i="18" s="1"/>
  <c r="L233" i="18" s="1"/>
  <c r="L234" i="18" s="1"/>
  <c r="L235" i="18" s="1"/>
  <c r="L236" i="18" s="1"/>
  <c r="L237" i="18" s="1"/>
  <c r="L238" i="18" s="1"/>
  <c r="L239" i="18" s="1"/>
  <c r="L240" i="18" s="1"/>
  <c r="L241" i="18" s="1"/>
  <c r="L242" i="18" s="1"/>
  <c r="L243" i="18" s="1"/>
  <c r="L244" i="18" s="1"/>
  <c r="L245" i="18" s="1"/>
  <c r="L246" i="18" s="1"/>
  <c r="L247" i="18" s="1"/>
  <c r="L248" i="18" s="1"/>
  <c r="L249" i="18" s="1"/>
  <c r="L250" i="18" s="1"/>
  <c r="L251" i="18" s="1"/>
  <c r="L252" i="18" s="1"/>
  <c r="L253" i="18" s="1"/>
  <c r="L254" i="18" s="1"/>
  <c r="L255" i="18" s="1"/>
  <c r="L256" i="18" s="1"/>
  <c r="L257" i="18" s="1"/>
  <c r="L258" i="18" s="1"/>
  <c r="L259" i="18" s="1"/>
  <c r="L260" i="18" s="1"/>
  <c r="L261" i="18" s="1"/>
  <c r="L262" i="18" s="1"/>
  <c r="L263" i="18" s="1"/>
  <c r="L264" i="18" s="1"/>
  <c r="L265" i="18" s="1"/>
  <c r="L266" i="18" s="1"/>
  <c r="L267" i="18" s="1"/>
  <c r="L268" i="18" s="1"/>
  <c r="L269" i="18" s="1"/>
  <c r="L270" i="18" s="1"/>
  <c r="L271" i="18" s="1"/>
  <c r="L272" i="18" s="1"/>
  <c r="L273" i="18" s="1"/>
  <c r="L274" i="18" s="1"/>
  <c r="L275" i="18" s="1"/>
  <c r="L276" i="18" s="1"/>
  <c r="L277" i="18" s="1"/>
  <c r="L278" i="18" s="1"/>
  <c r="L279" i="18" s="1"/>
  <c r="L280" i="18" s="1"/>
  <c r="L281" i="18" s="1"/>
  <c r="L282" i="18" s="1"/>
  <c r="L283" i="18" s="1"/>
  <c r="L284" i="18" s="1"/>
  <c r="L285" i="18" s="1"/>
  <c r="L286" i="18" s="1"/>
  <c r="L287" i="18" s="1"/>
  <c r="L288" i="18" s="1"/>
  <c r="L289" i="18" s="1"/>
  <c r="L290" i="18" s="1"/>
  <c r="L291" i="18" s="1"/>
  <c r="L292" i="18" s="1"/>
  <c r="L293" i="18" s="1"/>
  <c r="L294" i="18" s="1"/>
  <c r="L295" i="18" s="1"/>
  <c r="L296" i="18" s="1"/>
  <c r="L297" i="18" s="1"/>
  <c r="L298" i="18" s="1"/>
  <c r="L299" i="18" s="1"/>
  <c r="L300" i="18" s="1"/>
  <c r="L301" i="18" s="1"/>
  <c r="L302" i="18" s="1"/>
  <c r="L303" i="18" s="1"/>
  <c r="L304" i="18" s="1"/>
  <c r="L305" i="18" s="1"/>
  <c r="L306" i="18" s="1"/>
  <c r="L307" i="18" s="1"/>
  <c r="L308" i="18" s="1"/>
  <c r="L309" i="18" s="1"/>
  <c r="L310" i="18" s="1"/>
  <c r="L311" i="18" s="1"/>
  <c r="L312" i="18" s="1"/>
  <c r="L313" i="18" s="1"/>
  <c r="L314" i="18" s="1"/>
  <c r="L315" i="18" s="1"/>
  <c r="L316" i="18" s="1"/>
  <c r="L317" i="18" s="1"/>
  <c r="L318" i="18" s="1"/>
  <c r="L319" i="18" s="1"/>
  <c r="L320" i="18" s="1"/>
  <c r="L321" i="18" s="1"/>
  <c r="L322" i="18" s="1"/>
  <c r="L323" i="18" s="1"/>
  <c r="L324" i="18" s="1"/>
  <c r="L325" i="18" s="1"/>
  <c r="L326" i="18" s="1"/>
  <c r="L327" i="18" s="1"/>
  <c r="L328" i="18" s="1"/>
  <c r="L329" i="18" s="1"/>
  <c r="L330" i="18" s="1"/>
  <c r="L331" i="18" s="1"/>
  <c r="L332" i="18" s="1"/>
  <c r="L333" i="18" s="1"/>
  <c r="L334" i="18" s="1"/>
  <c r="L335" i="18" s="1"/>
  <c r="L336" i="18" s="1"/>
  <c r="L337" i="18" s="1"/>
  <c r="L338" i="18" s="1"/>
  <c r="L339" i="18" s="1"/>
  <c r="L340" i="18" s="1"/>
  <c r="L341" i="18" s="1"/>
  <c r="L342" i="18" s="1"/>
  <c r="L343" i="18" s="1"/>
  <c r="L344" i="18" s="1"/>
  <c r="L345" i="18" s="1"/>
  <c r="L346" i="18" s="1"/>
  <c r="L347" i="18" s="1"/>
  <c r="L348" i="18" s="1"/>
  <c r="L349" i="18" s="1"/>
  <c r="L350" i="18" s="1"/>
  <c r="L351" i="18" s="1"/>
  <c r="L352" i="18" s="1"/>
  <c r="L353" i="18" s="1"/>
  <c r="L354" i="18" s="1"/>
  <c r="L355" i="18" s="1"/>
  <c r="L356" i="18" s="1"/>
  <c r="L357" i="18" s="1"/>
  <c r="L358" i="18" s="1"/>
  <c r="L359" i="18" s="1"/>
  <c r="L360" i="18" s="1"/>
  <c r="L361" i="18" s="1"/>
  <c r="L362" i="18" s="1"/>
  <c r="L363" i="18" s="1"/>
  <c r="L364" i="18" s="1"/>
  <c r="L365" i="18" s="1"/>
  <c r="L366" i="18" s="1"/>
  <c r="L367" i="18" s="1"/>
  <c r="L368" i="18" s="1"/>
  <c r="L369" i="18" s="1"/>
  <c r="L370" i="18" s="1"/>
  <c r="L371" i="18" s="1"/>
  <c r="L372" i="18" s="1"/>
  <c r="L373" i="18" s="1"/>
  <c r="L374" i="18" s="1"/>
  <c r="L375" i="18" s="1"/>
  <c r="L376" i="18" s="1"/>
  <c r="L377" i="18" s="1"/>
  <c r="L378" i="18" s="1"/>
  <c r="L379" i="18" s="1"/>
  <c r="L380" i="18" s="1"/>
  <c r="L381" i="18" s="1"/>
  <c r="L382" i="18" s="1"/>
  <c r="L383" i="18" s="1"/>
  <c r="L384" i="18" s="1"/>
  <c r="L385" i="18" s="1"/>
  <c r="L386" i="18" s="1"/>
  <c r="L387" i="18" s="1"/>
  <c r="L388" i="18" s="1"/>
  <c r="L389" i="18" s="1"/>
  <c r="L390" i="18" s="1"/>
  <c r="L391" i="18" s="1"/>
  <c r="L392" i="18" s="1"/>
  <c r="L393" i="18" s="1"/>
  <c r="L394" i="18" s="1"/>
  <c r="L395" i="18" s="1"/>
  <c r="L396" i="18" s="1"/>
  <c r="L397" i="18" s="1"/>
  <c r="L398" i="18" s="1"/>
  <c r="L399" i="18" s="1"/>
  <c r="L400" i="18" s="1"/>
  <c r="L401" i="18" s="1"/>
  <c r="L402" i="18" s="1"/>
  <c r="L403" i="18" s="1"/>
  <c r="L404" i="18" s="1"/>
  <c r="L405" i="18" s="1"/>
  <c r="L406" i="18" s="1"/>
  <c r="L407" i="18" s="1"/>
  <c r="L408" i="18" s="1"/>
  <c r="L409" i="18" s="1"/>
  <c r="L410" i="18" s="1"/>
  <c r="L411" i="18" s="1"/>
  <c r="L412" i="18" s="1"/>
  <c r="L413" i="18" s="1"/>
  <c r="L414" i="18" s="1"/>
  <c r="L415" i="18" s="1"/>
  <c r="L416" i="18" s="1"/>
  <c r="L417" i="18" s="1"/>
  <c r="L418" i="18" s="1"/>
  <c r="L419" i="18" s="1"/>
  <c r="L420" i="18" s="1"/>
  <c r="L421" i="18" s="1"/>
  <c r="L422" i="18" s="1"/>
  <c r="L423" i="18" s="1"/>
  <c r="L424" i="18" s="1"/>
  <c r="L425" i="18" s="1"/>
  <c r="L426" i="18" s="1"/>
  <c r="L427" i="18" s="1"/>
  <c r="L428" i="18" s="1"/>
  <c r="L429" i="18" s="1"/>
  <c r="L430" i="18" s="1"/>
  <c r="L431" i="18" s="1"/>
  <c r="L432" i="18" s="1"/>
  <c r="L433" i="18" s="1"/>
  <c r="L434" i="18" s="1"/>
  <c r="L435" i="18" s="1"/>
  <c r="L436" i="18" s="1"/>
  <c r="L437" i="18" s="1"/>
  <c r="L438" i="18" s="1"/>
  <c r="L439" i="18" s="1"/>
  <c r="L440" i="18" s="1"/>
  <c r="L441" i="18" s="1"/>
  <c r="L442" i="18" s="1"/>
  <c r="L443" i="18" s="1"/>
  <c r="L444" i="18" s="1"/>
  <c r="L445" i="18" s="1"/>
  <c r="L446" i="18" s="1"/>
  <c r="L447" i="18" s="1"/>
  <c r="L448" i="18" s="1"/>
  <c r="L449" i="18" s="1"/>
  <c r="L450" i="18" s="1"/>
  <c r="L451" i="18" s="1"/>
  <c r="L452" i="18" s="1"/>
  <c r="L453" i="18" s="1"/>
  <c r="L454" i="18" s="1"/>
  <c r="L455" i="18" s="1"/>
  <c r="L456" i="18" s="1"/>
  <c r="L457" i="18" s="1"/>
  <c r="L458" i="18" s="1"/>
  <c r="L459" i="18" s="1"/>
  <c r="L460" i="18" s="1"/>
  <c r="L461" i="18" s="1"/>
  <c r="L462" i="18" s="1"/>
  <c r="L463" i="18" s="1"/>
  <c r="L464" i="18" s="1"/>
  <c r="L465" i="18" s="1"/>
  <c r="L466" i="18" s="1"/>
  <c r="L467" i="18" s="1"/>
  <c r="L468" i="18" s="1"/>
  <c r="L469" i="18" s="1"/>
  <c r="L470" i="18" s="1"/>
  <c r="L471" i="18" s="1"/>
  <c r="L472" i="18" s="1"/>
  <c r="L473" i="18" s="1"/>
  <c r="L474" i="18" s="1"/>
  <c r="L475" i="18" s="1"/>
  <c r="L476" i="18" s="1"/>
  <c r="L477" i="18" s="1"/>
  <c r="L478" i="18" s="1"/>
  <c r="L479" i="18" s="1"/>
  <c r="L480" i="18" s="1"/>
  <c r="L481" i="18" s="1"/>
  <c r="L482" i="18" s="1"/>
  <c r="L483" i="18" s="1"/>
  <c r="L484" i="18" s="1"/>
  <c r="L485" i="18" s="1"/>
  <c r="L486" i="18" s="1"/>
  <c r="L487" i="18" s="1"/>
  <c r="L488" i="18" s="1"/>
  <c r="L489" i="18" s="1"/>
  <c r="L490" i="18" s="1"/>
  <c r="L491" i="18" s="1"/>
  <c r="L492" i="18" s="1"/>
  <c r="L493" i="18" s="1"/>
  <c r="L494" i="18" s="1"/>
  <c r="L495" i="18" s="1"/>
  <c r="L496" i="18" s="1"/>
  <c r="L497" i="18" s="1"/>
  <c r="L498" i="18" s="1"/>
  <c r="L499" i="18" s="1"/>
  <c r="L500" i="18" s="1"/>
  <c r="L501" i="18" s="1"/>
  <c r="L502" i="18" s="1"/>
  <c r="L503" i="18" s="1"/>
  <c r="L504" i="18" s="1"/>
  <c r="L505" i="18" s="1"/>
  <c r="L506" i="18" s="1"/>
  <c r="L507" i="18" s="1"/>
  <c r="L508" i="18" s="1"/>
  <c r="L509" i="18" s="1"/>
  <c r="L510" i="18" s="1"/>
  <c r="L511" i="18" s="1"/>
  <c r="L512" i="18" s="1"/>
  <c r="L513" i="18" s="1"/>
  <c r="L514" i="18" s="1"/>
  <c r="L515" i="18" s="1"/>
  <c r="L516" i="18" s="1"/>
  <c r="L517" i="18" s="1"/>
  <c r="L518" i="18" s="1"/>
  <c r="L519" i="18" s="1"/>
  <c r="L520" i="18" s="1"/>
  <c r="L521" i="18" s="1"/>
  <c r="L522" i="18" s="1"/>
  <c r="L523" i="18" s="1"/>
  <c r="L524" i="18" s="1"/>
  <c r="L525" i="18" s="1"/>
  <c r="L526" i="18" s="1"/>
  <c r="L527" i="18" s="1"/>
  <c r="L528" i="18" s="1"/>
  <c r="L529" i="18" s="1"/>
  <c r="L530" i="18" s="1"/>
  <c r="L531" i="18" s="1"/>
  <c r="L532" i="18" s="1"/>
  <c r="L533" i="18" s="1"/>
  <c r="L534" i="18" s="1"/>
  <c r="L535" i="18" s="1"/>
  <c r="L536" i="18" s="1"/>
  <c r="L537" i="18" s="1"/>
  <c r="L538" i="18" s="1"/>
  <c r="L539" i="18" s="1"/>
  <c r="L540" i="18" s="1"/>
  <c r="L541" i="18" s="1"/>
  <c r="L542" i="18" s="1"/>
  <c r="L543" i="18" s="1"/>
  <c r="L544" i="18" s="1"/>
  <c r="L545" i="18" s="1"/>
  <c r="L546" i="18" s="1"/>
  <c r="L547" i="18" s="1"/>
  <c r="L548" i="18" s="1"/>
  <c r="L549" i="18" s="1"/>
  <c r="L550" i="18" s="1"/>
  <c r="L551" i="18" s="1"/>
  <c r="L552" i="18" s="1"/>
  <c r="L553" i="18" s="1"/>
  <c r="L554" i="18" s="1"/>
  <c r="L555" i="18" s="1"/>
  <c r="L556" i="18" s="1"/>
  <c r="L557" i="18" s="1"/>
  <c r="L558" i="18" s="1"/>
  <c r="L559" i="18" s="1"/>
  <c r="L560" i="18" s="1"/>
  <c r="L561" i="18" s="1"/>
  <c r="L562" i="18" s="1"/>
  <c r="L563" i="18" s="1"/>
  <c r="L564" i="18" s="1"/>
  <c r="L565" i="18" s="1"/>
  <c r="L566" i="18" s="1"/>
  <c r="L567" i="18" s="1"/>
  <c r="L568" i="18" s="1"/>
  <c r="L569" i="18" s="1"/>
  <c r="L570" i="18" s="1"/>
  <c r="L571" i="18" s="1"/>
  <c r="L572" i="18" s="1"/>
  <c r="L573" i="18" s="1"/>
  <c r="L574" i="18" s="1"/>
  <c r="L575" i="18" s="1"/>
  <c r="L576" i="18" s="1"/>
  <c r="L577" i="18" s="1"/>
  <c r="L578" i="18" s="1"/>
  <c r="L579" i="18" s="1"/>
  <c r="L580" i="18" s="1"/>
  <c r="L581" i="18" s="1"/>
  <c r="L582" i="18" s="1"/>
  <c r="L583" i="18" s="1"/>
  <c r="L584" i="18" s="1"/>
  <c r="L585" i="18" s="1"/>
  <c r="L586" i="18" s="1"/>
  <c r="L587" i="18" s="1"/>
  <c r="L588" i="18" s="1"/>
  <c r="L589" i="18" s="1"/>
  <c r="L590" i="18" s="1"/>
  <c r="L591" i="18" s="1"/>
  <c r="L592" i="18" s="1"/>
  <c r="L593" i="18" s="1"/>
  <c r="L594" i="18" s="1"/>
  <c r="L595" i="18" s="1"/>
  <c r="L596" i="18" s="1"/>
  <c r="L597" i="18" s="1"/>
  <c r="L598" i="18" s="1"/>
  <c r="L599" i="18" s="1"/>
  <c r="L600" i="18" s="1"/>
  <c r="L601" i="18" s="1"/>
  <c r="L602" i="18" s="1"/>
  <c r="L603" i="18" s="1"/>
  <c r="L604" i="18" s="1"/>
  <c r="L605" i="18" s="1"/>
  <c r="L606" i="18" s="1"/>
  <c r="L607" i="18" s="1"/>
  <c r="L608" i="18" s="1"/>
  <c r="L609" i="18" s="1"/>
  <c r="L610" i="18" s="1"/>
  <c r="L611" i="18" s="1"/>
  <c r="L612" i="18" s="1"/>
  <c r="L613" i="18" s="1"/>
  <c r="L614" i="18" s="1"/>
  <c r="L615" i="18" s="1"/>
  <c r="L616" i="18" s="1"/>
  <c r="L617" i="18" s="1"/>
  <c r="L618" i="18" s="1"/>
  <c r="L619" i="18" s="1"/>
  <c r="L620" i="18" s="1"/>
  <c r="L621" i="18" s="1"/>
  <c r="L622" i="18" s="1"/>
  <c r="L623" i="18" s="1"/>
  <c r="L624" i="18" s="1"/>
  <c r="L625" i="18" s="1"/>
  <c r="L626" i="18" s="1"/>
  <c r="L627" i="18" s="1"/>
  <c r="L628" i="18" s="1"/>
  <c r="L629" i="18" s="1"/>
  <c r="L630" i="18" s="1"/>
  <c r="L631" i="18" s="1"/>
  <c r="L632" i="18" s="1"/>
  <c r="L633" i="18" s="1"/>
  <c r="L634" i="18" s="1"/>
  <c r="L635" i="18" s="1"/>
  <c r="L636" i="18" s="1"/>
  <c r="L637" i="18" s="1"/>
  <c r="L638" i="18" s="1"/>
  <c r="L639" i="18" s="1"/>
  <c r="L640" i="18" s="1"/>
  <c r="L641" i="18" s="1"/>
  <c r="L642" i="18" s="1"/>
  <c r="L643" i="18" s="1"/>
  <c r="L644" i="18" s="1"/>
  <c r="L645" i="18" s="1"/>
  <c r="L646" i="18" s="1"/>
  <c r="L647" i="18" s="1"/>
  <c r="L648" i="18" s="1"/>
  <c r="L649" i="18" s="1"/>
  <c r="L650" i="18" s="1"/>
  <c r="L651" i="18" s="1"/>
  <c r="L652" i="18" s="1"/>
  <c r="L653" i="18" s="1"/>
  <c r="L654" i="18" s="1"/>
  <c r="L655" i="18" s="1"/>
  <c r="L656" i="18" s="1"/>
  <c r="L657" i="18" s="1"/>
  <c r="L658" i="18" s="1"/>
  <c r="L659" i="18" s="1"/>
  <c r="L660" i="18" s="1"/>
  <c r="L661" i="18" s="1"/>
  <c r="L662" i="18" s="1"/>
  <c r="L663" i="18" s="1"/>
  <c r="L664" i="18" s="1"/>
  <c r="L665" i="18" s="1"/>
  <c r="L666" i="18" s="1"/>
  <c r="L667" i="18" s="1"/>
  <c r="L668" i="18" s="1"/>
  <c r="L669" i="18" s="1"/>
  <c r="L670" i="18" s="1"/>
  <c r="L671" i="18" s="1"/>
  <c r="L672" i="18" s="1"/>
  <c r="L673" i="18" s="1"/>
  <c r="L674" i="18" s="1"/>
  <c r="L675" i="18" s="1"/>
  <c r="L676" i="18" s="1"/>
  <c r="L677" i="18" s="1"/>
  <c r="L678" i="18" s="1"/>
  <c r="L679" i="18" s="1"/>
  <c r="L680" i="18" s="1"/>
  <c r="L681" i="18" s="1"/>
  <c r="L682" i="18" s="1"/>
  <c r="L683" i="18" s="1"/>
  <c r="L684" i="18" s="1"/>
  <c r="L685" i="18" s="1"/>
  <c r="L686" i="18" s="1"/>
  <c r="L687" i="18" s="1"/>
  <c r="L688" i="18" s="1"/>
  <c r="L689" i="18" s="1"/>
  <c r="L690" i="18" s="1"/>
  <c r="L691" i="18" s="1"/>
  <c r="L692" i="18" s="1"/>
  <c r="L693" i="18" s="1"/>
  <c r="L694" i="18" s="1"/>
  <c r="L695" i="18" s="1"/>
  <c r="L696" i="18" s="1"/>
  <c r="L697" i="18" s="1"/>
  <c r="L698" i="18" s="1"/>
  <c r="L699" i="18" s="1"/>
  <c r="L700" i="18" s="1"/>
  <c r="L701" i="18" s="1"/>
  <c r="L702" i="18" s="1"/>
  <c r="L703" i="18" s="1"/>
  <c r="L704" i="18" s="1"/>
  <c r="L705" i="18" s="1"/>
  <c r="L706" i="18" s="1"/>
  <c r="L707" i="18" s="1"/>
  <c r="L708" i="18" s="1"/>
  <c r="L709" i="18" s="1"/>
  <c r="L710" i="18" s="1"/>
  <c r="L711" i="18" s="1"/>
  <c r="L712" i="18" s="1"/>
  <c r="L713" i="18" s="1"/>
  <c r="L714" i="18" s="1"/>
  <c r="L715" i="18" s="1"/>
  <c r="L716" i="18" s="1"/>
  <c r="L717" i="18" s="1"/>
  <c r="L718" i="18" s="1"/>
  <c r="L719" i="18" s="1"/>
  <c r="L720" i="18" s="1"/>
  <c r="L721" i="18" s="1"/>
  <c r="L722" i="18" s="1"/>
  <c r="L723" i="18" s="1"/>
  <c r="L724" i="18" s="1"/>
  <c r="L725" i="18" s="1"/>
  <c r="L726" i="18" s="1"/>
  <c r="L727" i="18" s="1"/>
  <c r="L728" i="18" s="1"/>
  <c r="L729" i="18" s="1"/>
  <c r="L730" i="18" s="1"/>
  <c r="L731" i="18" s="1"/>
  <c r="L732" i="18" s="1"/>
  <c r="L733" i="18" s="1"/>
  <c r="L734" i="18" s="1"/>
  <c r="L735" i="18" s="1"/>
  <c r="L736" i="18" s="1"/>
  <c r="L737" i="18" s="1"/>
  <c r="L738" i="18" s="1"/>
  <c r="L739" i="18" s="1"/>
  <c r="L740" i="18" s="1"/>
  <c r="L741" i="18" s="1"/>
  <c r="L742" i="18" s="1"/>
  <c r="L743" i="18" s="1"/>
  <c r="L744" i="18" s="1"/>
  <c r="L745" i="18" s="1"/>
  <c r="L746" i="18" s="1"/>
  <c r="L747" i="18" s="1"/>
  <c r="L748" i="18" s="1"/>
  <c r="L749" i="18" s="1"/>
  <c r="L750" i="18" s="1"/>
  <c r="L751" i="18" s="1"/>
  <c r="L752" i="18" s="1"/>
  <c r="L753" i="18" s="1"/>
  <c r="L754" i="18" s="1"/>
  <c r="L755" i="18" s="1"/>
  <c r="L756" i="18" s="1"/>
  <c r="L757" i="18" s="1"/>
  <c r="L758" i="18" s="1"/>
  <c r="L759" i="18" s="1"/>
  <c r="L760" i="18" s="1"/>
  <c r="L761" i="18" s="1"/>
  <c r="L762" i="18" s="1"/>
  <c r="L763" i="18" s="1"/>
  <c r="L764" i="18" s="1"/>
  <c r="L765" i="18" s="1"/>
  <c r="L766" i="18" s="1"/>
  <c r="L767" i="18" s="1"/>
  <c r="L768" i="18" s="1"/>
  <c r="G88" i="18"/>
  <c r="F87" i="18"/>
  <c r="H9" i="16"/>
  <c r="H178" i="12"/>
  <c r="H415" i="12"/>
  <c r="G16" i="15"/>
  <c r="F15" i="15"/>
  <c r="H57" i="12"/>
  <c r="H588" i="12"/>
  <c r="H8" i="8"/>
  <c r="H1" i="8" s="1"/>
  <c r="H500" i="12"/>
  <c r="H227" i="12"/>
  <c r="H296" i="12"/>
  <c r="H744" i="12"/>
  <c r="H579" i="12"/>
  <c r="H319" i="12"/>
  <c r="H481" i="12"/>
  <c r="H247" i="12"/>
  <c r="H8" i="15"/>
  <c r="H1" i="15" s="1"/>
  <c r="H747" i="12"/>
  <c r="H185" i="12"/>
  <c r="H484" i="12"/>
  <c r="H547" i="12"/>
  <c r="H525" i="12"/>
  <c r="H257" i="12"/>
  <c r="H678" i="12"/>
  <c r="H430" i="12"/>
  <c r="H389" i="12"/>
  <c r="H94" i="12"/>
  <c r="H767" i="12"/>
  <c r="H356" i="12"/>
  <c r="H282" i="12"/>
  <c r="H380" i="12"/>
  <c r="H270" i="12"/>
  <c r="H263" i="12"/>
  <c r="H138" i="12"/>
  <c r="H483" i="12"/>
  <c r="H87" i="12"/>
  <c r="H752" i="12"/>
  <c r="H435" i="12"/>
  <c r="H317" i="12"/>
  <c r="H422" i="12"/>
  <c r="H367" i="12"/>
  <c r="H244" i="12"/>
  <c r="H128" i="12"/>
  <c r="H51" i="12"/>
  <c r="H532" i="12"/>
  <c r="H768" i="12"/>
  <c r="H618" i="12"/>
  <c r="H285" i="12"/>
  <c r="H398" i="12"/>
  <c r="H218" i="12"/>
  <c r="H589" i="12"/>
  <c r="H64" i="12"/>
  <c r="H733" i="12"/>
  <c r="H81" i="12"/>
  <c r="H42" i="12"/>
  <c r="H41" i="12"/>
  <c r="H56" i="12"/>
  <c r="H633" i="12"/>
  <c r="H476" i="12"/>
  <c r="H206" i="12"/>
  <c r="H182" i="12"/>
  <c r="H130" i="12"/>
  <c r="H234" i="12"/>
  <c r="H190" i="12"/>
  <c r="H275" i="12"/>
  <c r="H492" i="12"/>
  <c r="H223" i="12"/>
  <c r="H489" i="12"/>
  <c r="H408" i="12"/>
  <c r="H424" i="12"/>
  <c r="H323" i="12"/>
  <c r="H552" i="12"/>
  <c r="H360" i="12"/>
  <c r="H520" i="12"/>
  <c r="H355" i="12"/>
  <c r="H586" i="12"/>
  <c r="H582" i="12"/>
  <c r="H580" i="12"/>
  <c r="H273" i="12"/>
  <c r="H521" i="12"/>
  <c r="H427" i="12"/>
  <c r="H746" i="12"/>
  <c r="H65" i="12"/>
  <c r="H70" i="12"/>
  <c r="H671" i="12"/>
  <c r="H527" i="12"/>
  <c r="H245" i="12"/>
  <c r="H274" i="12"/>
  <c r="H141" i="12"/>
  <c r="H238" i="12"/>
  <c r="H204" i="12"/>
  <c r="H330" i="12"/>
  <c r="H292" i="12"/>
  <c r="H228" i="12"/>
  <c r="H545" i="12"/>
  <c r="H414" i="12"/>
  <c r="H739" i="12"/>
  <c r="H332" i="12"/>
  <c r="H563" i="12"/>
  <c r="H365" i="12"/>
  <c r="H551" i="12"/>
  <c r="H363" i="12"/>
  <c r="H614" i="12"/>
  <c r="H743" i="12"/>
  <c r="H61" i="12"/>
  <c r="H701" i="12"/>
  <c r="H494" i="12"/>
  <c r="H585" i="12"/>
  <c r="H313" i="12"/>
  <c r="H454" i="12"/>
  <c r="H248" i="12"/>
  <c r="H302" i="12"/>
  <c r="H180" i="12"/>
  <c r="H311" i="12"/>
  <c r="H255" i="12"/>
  <c r="H163" i="12"/>
  <c r="H540" i="12"/>
  <c r="H445" i="12"/>
  <c r="H390" i="12"/>
  <c r="H722" i="12"/>
  <c r="H374" i="12"/>
  <c r="H669" i="12"/>
  <c r="H371" i="12"/>
  <c r="H712" i="12"/>
  <c r="H690" i="12"/>
  <c r="H196" i="12"/>
  <c r="H656" i="12"/>
  <c r="H474" i="12"/>
  <c r="H452" i="12"/>
  <c r="H584" i="12"/>
  <c r="H252" i="12"/>
  <c r="H336" i="12"/>
  <c r="H184" i="12"/>
  <c r="H368" i="12"/>
  <c r="H260" i="12"/>
  <c r="H203" i="12"/>
  <c r="H577" i="12"/>
  <c r="H449" i="12"/>
  <c r="H440" i="12"/>
  <c r="H731" i="12"/>
  <c r="H383" i="12"/>
  <c r="H716" i="12"/>
  <c r="H419" i="12"/>
  <c r="H760" i="12"/>
  <c r="H735" i="12"/>
  <c r="H723" i="12"/>
  <c r="H253" i="12"/>
  <c r="H265" i="12"/>
  <c r="H523" i="12"/>
  <c r="H212" i="12"/>
  <c r="H375" i="12"/>
  <c r="H362" i="12"/>
  <c r="H219" i="12"/>
  <c r="H426" i="12"/>
  <c r="H497" i="12"/>
  <c r="H736" i="12"/>
  <c r="H396" i="12"/>
  <c r="H598" i="12"/>
  <c r="H755" i="12"/>
  <c r="H436" i="12"/>
  <c r="H405" i="12"/>
  <c r="H366" i="12"/>
  <c r="H381" i="12"/>
  <c r="H162" i="12"/>
  <c r="H239" i="12"/>
  <c r="H600" i="12"/>
  <c r="H750" i="12"/>
  <c r="H493" i="12"/>
  <c r="H606" i="12"/>
  <c r="H235" i="12"/>
  <c r="H261" i="12"/>
  <c r="H501" i="12"/>
  <c r="H217" i="12"/>
  <c r="H615" i="12"/>
  <c r="L15" i="16"/>
  <c r="F14" i="16"/>
  <c r="G15" i="16"/>
  <c r="H675" i="12"/>
  <c r="H570" i="12"/>
  <c r="H621" i="12"/>
  <c r="H347" i="12"/>
  <c r="H665" i="12"/>
  <c r="H472" i="12"/>
  <c r="H309" i="12"/>
  <c r="H453" i="12"/>
  <c r="H342" i="12"/>
  <c r="H266" i="12"/>
  <c r="H376" i="12"/>
  <c r="H400" i="12"/>
  <c r="H155" i="12"/>
  <c r="H290" i="12"/>
  <c r="H399" i="12"/>
  <c r="H446" i="12"/>
  <c r="H166" i="12"/>
  <c r="H437" i="12"/>
  <c r="H158" i="12"/>
  <c r="H393" i="12"/>
  <c r="H315" i="12"/>
  <c r="H164" i="12"/>
  <c r="H177" i="12"/>
  <c r="H475" i="12"/>
  <c r="H631" i="12"/>
  <c r="H709" i="12"/>
  <c r="H734" i="12"/>
  <c r="H98" i="12"/>
  <c r="H137" i="12"/>
  <c r="H763" i="12"/>
  <c r="H546" i="12"/>
  <c r="H610" i="12"/>
  <c r="H654" i="12"/>
  <c r="H637" i="12"/>
  <c r="H458" i="12"/>
  <c r="H293" i="12"/>
  <c r="H441" i="12"/>
  <c r="H337" i="12"/>
  <c r="H505" i="12"/>
  <c r="H578" i="12"/>
  <c r="H382" i="12"/>
  <c r="H147" i="12"/>
  <c r="H264" i="12"/>
  <c r="H385" i="12"/>
  <c r="H284" i="12"/>
  <c r="H161" i="12"/>
  <c r="H409" i="12"/>
  <c r="H144" i="12"/>
  <c r="H344" i="12"/>
  <c r="H145" i="12"/>
  <c r="H131" i="12"/>
  <c r="H339" i="12"/>
  <c r="H561" i="12"/>
  <c r="H679" i="12"/>
  <c r="H738" i="12"/>
  <c r="H705" i="12"/>
  <c r="H129" i="12"/>
  <c r="H16" i="12"/>
  <c r="H498" i="12"/>
  <c r="H52" i="12"/>
  <c r="H286" i="12"/>
  <c r="H450" i="12"/>
  <c r="H684" i="12"/>
  <c r="H590" i="12"/>
  <c r="H583" i="12"/>
  <c r="H118" i="12"/>
  <c r="K13" i="15"/>
  <c r="K14" i="15" s="1"/>
  <c r="H764" i="15"/>
  <c r="H756" i="15"/>
  <c r="H744" i="15"/>
  <c r="H728" i="15"/>
  <c r="H712" i="15"/>
  <c r="H696" i="15"/>
  <c r="H682" i="15"/>
  <c r="H674" i="15"/>
  <c r="H752" i="15"/>
  <c r="H698" i="15"/>
  <c r="H688" i="15"/>
  <c r="H673" i="15"/>
  <c r="H665" i="15"/>
  <c r="H657" i="15"/>
  <c r="H649" i="15"/>
  <c r="H648" i="15"/>
  <c r="H647" i="15"/>
  <c r="H646" i="15"/>
  <c r="H645" i="15"/>
  <c r="H644" i="15"/>
  <c r="H643" i="15"/>
  <c r="H642" i="15"/>
  <c r="H641" i="15"/>
  <c r="H640" i="15"/>
  <c r="H639" i="15"/>
  <c r="H638" i="15"/>
  <c r="H637" i="15"/>
  <c r="H636" i="15"/>
  <c r="H635" i="15"/>
  <c r="H634" i="15"/>
  <c r="H633" i="15"/>
  <c r="H632" i="15"/>
  <c r="H631" i="15"/>
  <c r="H630" i="15"/>
  <c r="H629" i="15"/>
  <c r="H628" i="15"/>
  <c r="H627" i="15"/>
  <c r="H626" i="15"/>
  <c r="H625" i="15"/>
  <c r="H624" i="15"/>
  <c r="H623" i="15"/>
  <c r="H622" i="15"/>
  <c r="H621" i="15"/>
  <c r="H620" i="15"/>
  <c r="H619" i="15"/>
  <c r="H618" i="15"/>
  <c r="H617" i="15"/>
  <c r="H616" i="15"/>
  <c r="H615" i="15"/>
  <c r="H614" i="15"/>
  <c r="H613" i="15"/>
  <c r="H612" i="15"/>
  <c r="H611" i="15"/>
  <c r="H610" i="15"/>
  <c r="H609" i="15"/>
  <c r="H608" i="15"/>
  <c r="H607" i="15"/>
  <c r="H606" i="15"/>
  <c r="H605" i="15"/>
  <c r="H604" i="15"/>
  <c r="H603" i="15"/>
  <c r="H602" i="15"/>
  <c r="H601" i="15"/>
  <c r="H600" i="15"/>
  <c r="H599" i="15"/>
  <c r="H598" i="15"/>
  <c r="H597" i="15"/>
  <c r="H596" i="15"/>
  <c r="H595" i="15"/>
  <c r="H594" i="15"/>
  <c r="H593" i="15"/>
  <c r="H592" i="15"/>
  <c r="H591" i="15"/>
  <c r="H590" i="15"/>
  <c r="H589" i="15"/>
  <c r="H588" i="15"/>
  <c r="H587" i="15"/>
  <c r="H586" i="15"/>
  <c r="H585" i="15"/>
  <c r="H584" i="15"/>
  <c r="H583" i="15"/>
  <c r="H582" i="15"/>
  <c r="H581" i="15"/>
  <c r="H580" i="15"/>
  <c r="H579" i="15"/>
  <c r="H578" i="15"/>
  <c r="H577" i="15"/>
  <c r="H576" i="15"/>
  <c r="H575" i="15"/>
  <c r="H574" i="15"/>
  <c r="H573" i="15"/>
  <c r="H572" i="15"/>
  <c r="H571" i="15"/>
  <c r="H570" i="15"/>
  <c r="H569" i="15"/>
  <c r="H568" i="15"/>
  <c r="H567" i="15"/>
  <c r="H566" i="15"/>
  <c r="H565" i="15"/>
  <c r="H564" i="15"/>
  <c r="H563" i="15"/>
  <c r="H562" i="15"/>
  <c r="H561" i="15"/>
  <c r="H768" i="15"/>
  <c r="H761" i="15"/>
  <c r="H732" i="15"/>
  <c r="H729" i="15"/>
  <c r="H724" i="15"/>
  <c r="H706" i="15"/>
  <c r="H701" i="15"/>
  <c r="H683" i="15"/>
  <c r="H678" i="15"/>
  <c r="H666" i="15"/>
  <c r="H658" i="15"/>
  <c r="H650" i="15"/>
  <c r="H737" i="15"/>
  <c r="H714" i="15"/>
  <c r="H704" i="15"/>
  <c r="H748" i="15"/>
  <c r="H740" i="15"/>
  <c r="H684" i="15"/>
  <c r="H675" i="15"/>
  <c r="H668" i="15"/>
  <c r="H660" i="15"/>
  <c r="H652" i="15"/>
  <c r="H736" i="15"/>
  <c r="H671" i="15"/>
  <c r="H659" i="15"/>
  <c r="H741" i="15"/>
  <c r="H730" i="15"/>
  <c r="H700" i="15"/>
  <c r="H692" i="15"/>
  <c r="H753" i="15"/>
  <c r="H710" i="15"/>
  <c r="H681" i="15"/>
  <c r="H679" i="15"/>
  <c r="H670" i="15"/>
  <c r="H653" i="15"/>
  <c r="H746" i="15"/>
  <c r="H720" i="15"/>
  <c r="H716" i="15"/>
  <c r="H713" i="15"/>
  <c r="H685" i="15"/>
  <c r="H676" i="15"/>
  <c r="H667" i="15"/>
  <c r="H556" i="15"/>
  <c r="H749" i="15"/>
  <c r="H738" i="15"/>
  <c r="H694" i="15"/>
  <c r="H760" i="15"/>
  <c r="H697" i="15"/>
  <c r="H690" i="15"/>
  <c r="H664" i="15"/>
  <c r="H656" i="15"/>
  <c r="H654" i="15"/>
  <c r="H553" i="15"/>
  <c r="H545" i="15"/>
  <c r="H537" i="15"/>
  <c r="H529" i="15"/>
  <c r="H521" i="15"/>
  <c r="H513" i="15"/>
  <c r="H505" i="15"/>
  <c r="H497" i="15"/>
  <c r="H705" i="15"/>
  <c r="H680" i="15"/>
  <c r="H663" i="15"/>
  <c r="H661" i="15"/>
  <c r="H655" i="15"/>
  <c r="H552" i="15"/>
  <c r="H544" i="15"/>
  <c r="H535" i="15"/>
  <c r="H526" i="15"/>
  <c r="H512" i="15"/>
  <c r="H503" i="15"/>
  <c r="H494" i="15"/>
  <c r="H488" i="15"/>
  <c r="H480" i="15"/>
  <c r="H472" i="15"/>
  <c r="H464" i="15"/>
  <c r="H456" i="15"/>
  <c r="H448" i="15"/>
  <c r="H549" i="15"/>
  <c r="H540" i="15"/>
  <c r="H531" i="15"/>
  <c r="H522" i="15"/>
  <c r="H517" i="15"/>
  <c r="H508" i="15"/>
  <c r="H499" i="15"/>
  <c r="H489" i="15"/>
  <c r="H481" i="15"/>
  <c r="H473" i="15"/>
  <c r="H465" i="15"/>
  <c r="H457" i="15"/>
  <c r="H449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651" i="15"/>
  <c r="H708" i="15"/>
  <c r="H662" i="15"/>
  <c r="H557" i="15"/>
  <c r="H554" i="15"/>
  <c r="H542" i="15"/>
  <c r="H528" i="15"/>
  <c r="H519" i="15"/>
  <c r="H510" i="15"/>
  <c r="H496" i="15"/>
  <c r="H484" i="15"/>
  <c r="H476" i="15"/>
  <c r="H468" i="15"/>
  <c r="H460" i="15"/>
  <c r="H452" i="15"/>
  <c r="H444" i="15"/>
  <c r="H677" i="15"/>
  <c r="H560" i="15"/>
  <c r="H551" i="15"/>
  <c r="H547" i="15"/>
  <c r="H538" i="15"/>
  <c r="H533" i="15"/>
  <c r="H524" i="15"/>
  <c r="H515" i="15"/>
  <c r="H506" i="15"/>
  <c r="H501" i="15"/>
  <c r="H492" i="15"/>
  <c r="H485" i="15"/>
  <c r="H477" i="15"/>
  <c r="H469" i="15"/>
  <c r="H461" i="15"/>
  <c r="H453" i="15"/>
  <c r="H445" i="15"/>
  <c r="H504" i="15"/>
  <c r="H500" i="15"/>
  <c r="H491" i="15"/>
  <c r="H487" i="15"/>
  <c r="H483" i="15"/>
  <c r="H479" i="15"/>
  <c r="H475" i="15"/>
  <c r="H471" i="15"/>
  <c r="H467" i="15"/>
  <c r="H463" i="15"/>
  <c r="H459" i="15"/>
  <c r="H455" i="15"/>
  <c r="H451" i="15"/>
  <c r="H447" i="15"/>
  <c r="H443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672" i="15"/>
  <c r="H550" i="15"/>
  <c r="H546" i="15"/>
  <c r="H495" i="15"/>
  <c r="H493" i="15"/>
  <c r="H555" i="15"/>
  <c r="H548" i="15"/>
  <c r="H539" i="15"/>
  <c r="H669" i="15"/>
  <c r="H527" i="15"/>
  <c r="H525" i="15"/>
  <c r="H518" i="15"/>
  <c r="H514" i="15"/>
  <c r="H470" i="15"/>
  <c r="H511" i="15"/>
  <c r="H498" i="15"/>
  <c r="H490" i="15"/>
  <c r="H458" i="15"/>
  <c r="H559" i="15"/>
  <c r="H532" i="15"/>
  <c r="H478" i="15"/>
  <c r="H446" i="15"/>
  <c r="H534" i="15"/>
  <c r="H507" i="15"/>
  <c r="H466" i="15"/>
  <c r="H558" i="15"/>
  <c r="H541" i="15"/>
  <c r="H486" i="15"/>
  <c r="H454" i="15"/>
  <c r="H530" i="15"/>
  <c r="H509" i="15"/>
  <c r="H292" i="15"/>
  <c r="H284" i="15"/>
  <c r="H276" i="15"/>
  <c r="H268" i="15"/>
  <c r="H260" i="15"/>
  <c r="H287" i="15"/>
  <c r="H278" i="15"/>
  <c r="H269" i="15"/>
  <c r="H264" i="15"/>
  <c r="H252" i="15"/>
  <c r="H244" i="15"/>
  <c r="H482" i="15"/>
  <c r="H290" i="15"/>
  <c r="H281" i="15"/>
  <c r="H267" i="15"/>
  <c r="H257" i="15"/>
  <c r="H249" i="15"/>
  <c r="H536" i="15"/>
  <c r="H520" i="15"/>
  <c r="H442" i="15"/>
  <c r="H295" i="15"/>
  <c r="H286" i="15"/>
  <c r="H277" i="15"/>
  <c r="H272" i="15"/>
  <c r="H263" i="15"/>
  <c r="H258" i="15"/>
  <c r="H250" i="15"/>
  <c r="H398" i="15"/>
  <c r="H266" i="15"/>
  <c r="H245" i="15"/>
  <c r="H450" i="15"/>
  <c r="H285" i="15"/>
  <c r="H283" i="15"/>
  <c r="H262" i="15"/>
  <c r="H255" i="15"/>
  <c r="H523" i="15"/>
  <c r="H516" i="15"/>
  <c r="H279" i="15"/>
  <c r="H253" i="15"/>
  <c r="H248" i="15"/>
  <c r="H234" i="15"/>
  <c r="H221" i="15"/>
  <c r="H218" i="15"/>
  <c r="H205" i="15"/>
  <c r="H202" i="15"/>
  <c r="H189" i="15"/>
  <c r="H186" i="15"/>
  <c r="H176" i="15"/>
  <c r="H173" i="15"/>
  <c r="H170" i="15"/>
  <c r="H502" i="15"/>
  <c r="H294" i="15"/>
  <c r="H275" i="15"/>
  <c r="H273" i="15"/>
  <c r="H251" i="15"/>
  <c r="H231" i="15"/>
  <c r="H215" i="15"/>
  <c r="H199" i="15"/>
  <c r="H183" i="15"/>
  <c r="H167" i="15"/>
  <c r="H288" i="15"/>
  <c r="H271" i="15"/>
  <c r="H265" i="15"/>
  <c r="H261" i="15"/>
  <c r="H256" i="15"/>
  <c r="H246" i="15"/>
  <c r="H282" i="15"/>
  <c r="H259" i="15"/>
  <c r="H462" i="15"/>
  <c r="H210" i="15"/>
  <c r="H474" i="15"/>
  <c r="H274" i="15"/>
  <c r="H270" i="15"/>
  <c r="H213" i="15"/>
  <c r="H191" i="15"/>
  <c r="H291" i="15"/>
  <c r="H194" i="15"/>
  <c r="H239" i="15"/>
  <c r="H216" i="15"/>
  <c r="H197" i="15"/>
  <c r="H175" i="15"/>
  <c r="H247" i="15"/>
  <c r="H242" i="15"/>
  <c r="H178" i="15"/>
  <c r="H165" i="15"/>
  <c r="H293" i="15"/>
  <c r="H280" i="15"/>
  <c r="H254" i="15"/>
  <c r="H223" i="15"/>
  <c r="H181" i="15"/>
  <c r="H543" i="15"/>
  <c r="H289" i="15"/>
  <c r="H226" i="15"/>
  <c r="H229" i="15"/>
  <c r="H207" i="15"/>
  <c r="H184" i="15"/>
  <c r="H144" i="15"/>
  <c r="H20" i="15"/>
  <c r="H219" i="15"/>
  <c r="H31" i="15"/>
  <c r="H47" i="15"/>
  <c r="H80" i="15"/>
  <c r="H190" i="15"/>
  <c r="H104" i="15"/>
  <c r="H168" i="15"/>
  <c r="H232" i="15"/>
  <c r="H32" i="15"/>
  <c r="H140" i="15"/>
  <c r="H196" i="15"/>
  <c r="H201" i="15"/>
  <c r="H699" i="15"/>
  <c r="H757" i="15"/>
  <c r="H735" i="15"/>
  <c r="H747" i="15"/>
  <c r="H731" i="15"/>
  <c r="H687" i="15"/>
  <c r="H721" i="15"/>
  <c r="H203" i="15"/>
  <c r="H230" i="15"/>
  <c r="H227" i="15"/>
  <c r="H128" i="15"/>
  <c r="H235" i="15"/>
  <c r="H23" i="15"/>
  <c r="H46" i="15"/>
  <c r="H52" i="15"/>
  <c r="H84" i="15"/>
  <c r="H51" i="15"/>
  <c r="H67" i="15"/>
  <c r="H83" i="15"/>
  <c r="H99" i="15"/>
  <c r="H115" i="15"/>
  <c r="H131" i="15"/>
  <c r="H147" i="15"/>
  <c r="H163" i="15"/>
  <c r="H62" i="15"/>
  <c r="H78" i="15"/>
  <c r="H94" i="15"/>
  <c r="H110" i="15"/>
  <c r="H126" i="15"/>
  <c r="H142" i="15"/>
  <c r="H158" i="15"/>
  <c r="H208" i="15"/>
  <c r="H25" i="15"/>
  <c r="H41" i="15"/>
  <c r="H57" i="15"/>
  <c r="H73" i="15"/>
  <c r="H89" i="15"/>
  <c r="H105" i="15"/>
  <c r="H121" i="15"/>
  <c r="H137" i="15"/>
  <c r="H153" i="15"/>
  <c r="H742" i="15"/>
  <c r="H759" i="15"/>
  <c r="H726" i="15"/>
  <c r="H758" i="15"/>
  <c r="H211" i="15"/>
  <c r="H166" i="15"/>
  <c r="H193" i="15"/>
  <c r="H18" i="15"/>
  <c r="H35" i="15"/>
  <c r="H56" i="15"/>
  <c r="H92" i="15"/>
  <c r="H156" i="15"/>
  <c r="H171" i="15"/>
  <c r="H132" i="15"/>
  <c r="H16" i="15"/>
  <c r="H34" i="15"/>
  <c r="H40" i="15"/>
  <c r="H222" i="15"/>
  <c r="H217" i="15"/>
  <c r="H243" i="15"/>
  <c r="H733" i="15"/>
  <c r="H709" i="15"/>
  <c r="H711" i="15"/>
  <c r="H763" i="15"/>
  <c r="H695" i="15"/>
  <c r="H693" i="15"/>
  <c r="H15" i="15"/>
  <c r="H43" i="15"/>
  <c r="H72" i="15"/>
  <c r="H124" i="15"/>
  <c r="H24" i="15"/>
  <c r="H100" i="15"/>
  <c r="H164" i="15"/>
  <c r="H206" i="15"/>
  <c r="H50" i="15"/>
  <c r="H228" i="15"/>
  <c r="H185" i="15"/>
  <c r="H240" i="15"/>
  <c r="H745" i="15"/>
  <c r="H707" i="15"/>
  <c r="H739" i="15"/>
  <c r="H723" i="15"/>
  <c r="H754" i="15"/>
  <c r="H148" i="15"/>
  <c r="H88" i="15"/>
  <c r="H152" i="15"/>
  <c r="H38" i="15"/>
  <c r="H44" i="15"/>
  <c r="H76" i="15"/>
  <c r="H214" i="15"/>
  <c r="H63" i="15"/>
  <c r="H79" i="15"/>
  <c r="H95" i="15"/>
  <c r="H111" i="15"/>
  <c r="H127" i="15"/>
  <c r="H143" i="15"/>
  <c r="H159" i="15"/>
  <c r="H58" i="15"/>
  <c r="H74" i="15"/>
  <c r="H90" i="15"/>
  <c r="H106" i="15"/>
  <c r="H122" i="15"/>
  <c r="H138" i="15"/>
  <c r="H154" i="15"/>
  <c r="H192" i="15"/>
  <c r="H172" i="15"/>
  <c r="H204" i="15"/>
  <c r="H236" i="15"/>
  <c r="H21" i="15"/>
  <c r="H37" i="15"/>
  <c r="H53" i="15"/>
  <c r="H69" i="15"/>
  <c r="H85" i="15"/>
  <c r="H101" i="15"/>
  <c r="H117" i="15"/>
  <c r="H133" i="15"/>
  <c r="H149" i="15"/>
  <c r="H725" i="15"/>
  <c r="H727" i="15"/>
  <c r="H750" i="15"/>
  <c r="H703" i="15"/>
  <c r="H718" i="15"/>
  <c r="H241" i="15"/>
  <c r="H116" i="15"/>
  <c r="H120" i="15"/>
  <c r="H179" i="15"/>
  <c r="H14" i="15"/>
  <c r="H198" i="15"/>
  <c r="H187" i="15"/>
  <c r="H28" i="15"/>
  <c r="H60" i="15"/>
  <c r="H212" i="15"/>
  <c r="H55" i="15"/>
  <c r="H71" i="15"/>
  <c r="H87" i="15"/>
  <c r="H103" i="15"/>
  <c r="H119" i="15"/>
  <c r="H135" i="15"/>
  <c r="H151" i="15"/>
  <c r="H66" i="15"/>
  <c r="H82" i="15"/>
  <c r="H98" i="15"/>
  <c r="H114" i="15"/>
  <c r="H130" i="15"/>
  <c r="H146" i="15"/>
  <c r="H162" i="15"/>
  <c r="H224" i="15"/>
  <c r="H188" i="15"/>
  <c r="H220" i="15"/>
  <c r="H13" i="15"/>
  <c r="H29" i="15"/>
  <c r="H45" i="15"/>
  <c r="H61" i="15"/>
  <c r="H77" i="15"/>
  <c r="H93" i="15"/>
  <c r="H109" i="15"/>
  <c r="H125" i="15"/>
  <c r="H141" i="15"/>
  <c r="H157" i="15"/>
  <c r="H686" i="15"/>
  <c r="H762" i="15"/>
  <c r="H743" i="15"/>
  <c r="H755" i="15"/>
  <c r="H112" i="15"/>
  <c r="H177" i="15"/>
  <c r="H238" i="15"/>
  <c r="H39" i="15"/>
  <c r="H64" i="15"/>
  <c r="H19" i="15"/>
  <c r="H209" i="15"/>
  <c r="H26" i="15"/>
  <c r="H136" i="15"/>
  <c r="H195" i="15"/>
  <c r="H42" i="15"/>
  <c r="H48" i="15"/>
  <c r="H108" i="15"/>
  <c r="H233" i="15"/>
  <c r="H689" i="15"/>
  <c r="H719" i="15"/>
  <c r="H717" i="15"/>
  <c r="H715" i="15"/>
  <c r="H765" i="15"/>
  <c r="H751" i="15"/>
  <c r="H174" i="15"/>
  <c r="H27" i="15"/>
  <c r="H200" i="15"/>
  <c r="H22" i="15"/>
  <c r="H182" i="15"/>
  <c r="H96" i="15"/>
  <c r="H160" i="15"/>
  <c r="H225" i="15"/>
  <c r="H30" i="15"/>
  <c r="H36" i="15"/>
  <c r="H68" i="15"/>
  <c r="H180" i="15"/>
  <c r="H59" i="15"/>
  <c r="H75" i="15"/>
  <c r="H91" i="15"/>
  <c r="H107" i="15"/>
  <c r="H123" i="15"/>
  <c r="H139" i="15"/>
  <c r="H155" i="15"/>
  <c r="H54" i="15"/>
  <c r="H70" i="15"/>
  <c r="H86" i="15"/>
  <c r="H102" i="15"/>
  <c r="H118" i="15"/>
  <c r="H134" i="15"/>
  <c r="H150" i="15"/>
  <c r="H169" i="15"/>
  <c r="H237" i="15"/>
  <c r="H17" i="15"/>
  <c r="H33" i="15"/>
  <c r="H49" i="15"/>
  <c r="H65" i="15"/>
  <c r="H81" i="15"/>
  <c r="H97" i="15"/>
  <c r="H113" i="15"/>
  <c r="H129" i="15"/>
  <c r="H145" i="15"/>
  <c r="H161" i="15"/>
  <c r="H722" i="15"/>
  <c r="H767" i="15"/>
  <c r="H691" i="15"/>
  <c r="H702" i="15"/>
  <c r="H734" i="15"/>
  <c r="H766" i="15"/>
  <c r="H683" i="12"/>
  <c r="H674" i="12"/>
  <c r="H759" i="12"/>
  <c r="H379" i="12"/>
  <c r="H562" i="12"/>
  <c r="H530" i="12"/>
  <c r="H423" i="12"/>
  <c r="H301" i="12"/>
  <c r="H465" i="12"/>
  <c r="H417" i="12"/>
  <c r="H291" i="12"/>
  <c r="H573" i="12"/>
  <c r="H702" i="12"/>
  <c r="H243" i="12"/>
  <c r="H635" i="12"/>
  <c r="H268" i="12"/>
  <c r="H533" i="12"/>
  <c r="H555" i="12"/>
  <c r="H189" i="12"/>
  <c r="H254" i="12"/>
  <c r="H208" i="12"/>
  <c r="H432" i="12"/>
  <c r="H327" i="12"/>
  <c r="H183" i="12"/>
  <c r="H459" i="12"/>
  <c r="H225" i="12"/>
  <c r="H485" i="12"/>
  <c r="H593" i="12"/>
  <c r="H685" i="12"/>
  <c r="H645" i="12"/>
  <c r="H102" i="12"/>
  <c r="H77" i="12"/>
  <c r="L13" i="15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L286" i="15" s="1"/>
  <c r="L287" i="15" s="1"/>
  <c r="L288" i="15" s="1"/>
  <c r="L289" i="15" s="1"/>
  <c r="L290" i="15" s="1"/>
  <c r="L291" i="15" s="1"/>
  <c r="L292" i="15" s="1"/>
  <c r="L293" i="15" s="1"/>
  <c r="L294" i="15" s="1"/>
  <c r="L295" i="15" s="1"/>
  <c r="L296" i="15" s="1"/>
  <c r="L297" i="15" s="1"/>
  <c r="L298" i="15" s="1"/>
  <c r="L299" i="15" s="1"/>
  <c r="L300" i="15" s="1"/>
  <c r="L301" i="15" s="1"/>
  <c r="L302" i="15" s="1"/>
  <c r="L303" i="15" s="1"/>
  <c r="L304" i="15" s="1"/>
  <c r="L305" i="15" s="1"/>
  <c r="L306" i="15" s="1"/>
  <c r="L307" i="15" s="1"/>
  <c r="L308" i="15" s="1"/>
  <c r="L309" i="15" s="1"/>
  <c r="L310" i="15" s="1"/>
  <c r="L311" i="15" s="1"/>
  <c r="L312" i="15" s="1"/>
  <c r="L313" i="15" s="1"/>
  <c r="L314" i="15" s="1"/>
  <c r="L315" i="15" s="1"/>
  <c r="L316" i="15" s="1"/>
  <c r="L317" i="15" s="1"/>
  <c r="L318" i="15" s="1"/>
  <c r="L319" i="15" s="1"/>
  <c r="L320" i="15" s="1"/>
  <c r="L321" i="15" s="1"/>
  <c r="L322" i="15" s="1"/>
  <c r="L323" i="15" s="1"/>
  <c r="L324" i="15" s="1"/>
  <c r="L325" i="15" s="1"/>
  <c r="L326" i="15" s="1"/>
  <c r="L327" i="15" s="1"/>
  <c r="L328" i="15" s="1"/>
  <c r="L329" i="15" s="1"/>
  <c r="L330" i="15" s="1"/>
  <c r="L331" i="15" s="1"/>
  <c r="L332" i="15" s="1"/>
  <c r="L333" i="15" s="1"/>
  <c r="L334" i="15" s="1"/>
  <c r="L335" i="15" s="1"/>
  <c r="L336" i="15" s="1"/>
  <c r="L337" i="15" s="1"/>
  <c r="L338" i="15" s="1"/>
  <c r="L339" i="15" s="1"/>
  <c r="L340" i="15" s="1"/>
  <c r="L341" i="15" s="1"/>
  <c r="L342" i="15" s="1"/>
  <c r="L343" i="15" s="1"/>
  <c r="L344" i="15" s="1"/>
  <c r="L345" i="15" s="1"/>
  <c r="L346" i="15" s="1"/>
  <c r="L347" i="15" s="1"/>
  <c r="L348" i="15" s="1"/>
  <c r="L349" i="15" s="1"/>
  <c r="L350" i="15" s="1"/>
  <c r="L351" i="15" s="1"/>
  <c r="L352" i="15" s="1"/>
  <c r="L353" i="15" s="1"/>
  <c r="L354" i="15" s="1"/>
  <c r="L355" i="15" s="1"/>
  <c r="L356" i="15" s="1"/>
  <c r="L357" i="15" s="1"/>
  <c r="L358" i="15" s="1"/>
  <c r="L359" i="15" s="1"/>
  <c r="L360" i="15" s="1"/>
  <c r="L361" i="15" s="1"/>
  <c r="L362" i="15" s="1"/>
  <c r="L363" i="15" s="1"/>
  <c r="L364" i="15" s="1"/>
  <c r="L365" i="15" s="1"/>
  <c r="L366" i="15" s="1"/>
  <c r="L367" i="15" s="1"/>
  <c r="L368" i="15" s="1"/>
  <c r="L369" i="15" s="1"/>
  <c r="L370" i="15" s="1"/>
  <c r="L371" i="15" s="1"/>
  <c r="L372" i="15" s="1"/>
  <c r="L373" i="15" s="1"/>
  <c r="L374" i="15" s="1"/>
  <c r="L375" i="15" s="1"/>
  <c r="L376" i="15" s="1"/>
  <c r="L377" i="15" s="1"/>
  <c r="L378" i="15" s="1"/>
  <c r="L379" i="15" s="1"/>
  <c r="L380" i="15" s="1"/>
  <c r="L381" i="15" s="1"/>
  <c r="L382" i="15" s="1"/>
  <c r="L383" i="15" s="1"/>
  <c r="L384" i="15" s="1"/>
  <c r="L385" i="15" s="1"/>
  <c r="L386" i="15" s="1"/>
  <c r="L387" i="15" s="1"/>
  <c r="L388" i="15" s="1"/>
  <c r="L389" i="15" s="1"/>
  <c r="L390" i="15" s="1"/>
  <c r="L391" i="15" s="1"/>
  <c r="L392" i="15" s="1"/>
  <c r="L393" i="15" s="1"/>
  <c r="L394" i="15" s="1"/>
  <c r="L395" i="15" s="1"/>
  <c r="L396" i="15" s="1"/>
  <c r="L397" i="15" s="1"/>
  <c r="L398" i="15" s="1"/>
  <c r="L399" i="15" s="1"/>
  <c r="L400" i="15" s="1"/>
  <c r="L401" i="15" s="1"/>
  <c r="L402" i="15" s="1"/>
  <c r="L403" i="15" s="1"/>
  <c r="L404" i="15" s="1"/>
  <c r="L405" i="15" s="1"/>
  <c r="L406" i="15" s="1"/>
  <c r="L407" i="15" s="1"/>
  <c r="L408" i="15" s="1"/>
  <c r="L409" i="15" s="1"/>
  <c r="L410" i="15" s="1"/>
  <c r="L411" i="15" s="1"/>
  <c r="L412" i="15" s="1"/>
  <c r="L413" i="15" s="1"/>
  <c r="L414" i="15" s="1"/>
  <c r="L415" i="15" s="1"/>
  <c r="L416" i="15" s="1"/>
  <c r="L417" i="15" s="1"/>
  <c r="L418" i="15" s="1"/>
  <c r="L419" i="15" s="1"/>
  <c r="L420" i="15" s="1"/>
  <c r="L421" i="15" s="1"/>
  <c r="L422" i="15" s="1"/>
  <c r="L423" i="15" s="1"/>
  <c r="L424" i="15" s="1"/>
  <c r="L425" i="15" s="1"/>
  <c r="L426" i="15" s="1"/>
  <c r="L427" i="15" s="1"/>
  <c r="L428" i="15" s="1"/>
  <c r="L429" i="15" s="1"/>
  <c r="L430" i="15" s="1"/>
  <c r="L431" i="15" s="1"/>
  <c r="L432" i="15" s="1"/>
  <c r="L433" i="15" s="1"/>
  <c r="L434" i="15" s="1"/>
  <c r="L435" i="15" s="1"/>
  <c r="L436" i="15" s="1"/>
  <c r="L437" i="15" s="1"/>
  <c r="L438" i="15" s="1"/>
  <c r="L439" i="15" s="1"/>
  <c r="L440" i="15" s="1"/>
  <c r="L441" i="15" s="1"/>
  <c r="L442" i="15" s="1"/>
  <c r="L443" i="15" s="1"/>
  <c r="L444" i="15" s="1"/>
  <c r="L445" i="15" s="1"/>
  <c r="L446" i="15" s="1"/>
  <c r="L447" i="15" s="1"/>
  <c r="L448" i="15" s="1"/>
  <c r="L449" i="15" s="1"/>
  <c r="L450" i="15" s="1"/>
  <c r="L451" i="15" s="1"/>
  <c r="L452" i="15" s="1"/>
  <c r="L453" i="15" s="1"/>
  <c r="L454" i="15" s="1"/>
  <c r="L455" i="15" s="1"/>
  <c r="L456" i="15" s="1"/>
  <c r="L457" i="15" s="1"/>
  <c r="L458" i="15" s="1"/>
  <c r="L459" i="15" s="1"/>
  <c r="L460" i="15" s="1"/>
  <c r="L461" i="15" s="1"/>
  <c r="L462" i="15" s="1"/>
  <c r="L463" i="15" s="1"/>
  <c r="L464" i="15" s="1"/>
  <c r="L465" i="15" s="1"/>
  <c r="L466" i="15" s="1"/>
  <c r="L467" i="15" s="1"/>
  <c r="L468" i="15" s="1"/>
  <c r="L469" i="15" s="1"/>
  <c r="L470" i="15" s="1"/>
  <c r="L471" i="15" s="1"/>
  <c r="L472" i="15" s="1"/>
  <c r="L473" i="15" s="1"/>
  <c r="L474" i="15" s="1"/>
  <c r="L475" i="15" s="1"/>
  <c r="L476" i="15" s="1"/>
  <c r="L477" i="15" s="1"/>
  <c r="L478" i="15" s="1"/>
  <c r="L479" i="15" s="1"/>
  <c r="L480" i="15" s="1"/>
  <c r="L481" i="15" s="1"/>
  <c r="L482" i="15" s="1"/>
  <c r="L483" i="15" s="1"/>
  <c r="L484" i="15" s="1"/>
  <c r="L485" i="15" s="1"/>
  <c r="L486" i="15" s="1"/>
  <c r="L487" i="15" s="1"/>
  <c r="L488" i="15" s="1"/>
  <c r="L489" i="15" s="1"/>
  <c r="L490" i="15" s="1"/>
  <c r="L491" i="15" s="1"/>
  <c r="L492" i="15" s="1"/>
  <c r="L493" i="15" s="1"/>
  <c r="L494" i="15" s="1"/>
  <c r="L495" i="15" s="1"/>
  <c r="L496" i="15" s="1"/>
  <c r="L497" i="15" s="1"/>
  <c r="L498" i="15" s="1"/>
  <c r="L499" i="15" s="1"/>
  <c r="L500" i="15" s="1"/>
  <c r="L501" i="15" s="1"/>
  <c r="L502" i="15" s="1"/>
  <c r="L503" i="15" s="1"/>
  <c r="L504" i="15" s="1"/>
  <c r="L505" i="15" s="1"/>
  <c r="L506" i="15" s="1"/>
  <c r="L507" i="15" s="1"/>
  <c r="L508" i="15" s="1"/>
  <c r="L509" i="15" s="1"/>
  <c r="L510" i="15" s="1"/>
  <c r="L511" i="15" s="1"/>
  <c r="L512" i="15" s="1"/>
  <c r="L513" i="15" s="1"/>
  <c r="L514" i="15" s="1"/>
  <c r="L515" i="15" s="1"/>
  <c r="L516" i="15" s="1"/>
  <c r="L517" i="15" s="1"/>
  <c r="L518" i="15" s="1"/>
  <c r="L519" i="15" s="1"/>
  <c r="L520" i="15" s="1"/>
  <c r="L521" i="15" s="1"/>
  <c r="L522" i="15" s="1"/>
  <c r="L523" i="15" s="1"/>
  <c r="L524" i="15" s="1"/>
  <c r="L525" i="15" s="1"/>
  <c r="L526" i="15" s="1"/>
  <c r="L527" i="15" s="1"/>
  <c r="L528" i="15" s="1"/>
  <c r="L529" i="15" s="1"/>
  <c r="L530" i="15" s="1"/>
  <c r="L531" i="15" s="1"/>
  <c r="L532" i="15" s="1"/>
  <c r="L533" i="15" s="1"/>
  <c r="L534" i="15" s="1"/>
  <c r="L535" i="15" s="1"/>
  <c r="L536" i="15" s="1"/>
  <c r="L537" i="15" s="1"/>
  <c r="L538" i="15" s="1"/>
  <c r="L539" i="15" s="1"/>
  <c r="L540" i="15" s="1"/>
  <c r="L541" i="15" s="1"/>
  <c r="L542" i="15" s="1"/>
  <c r="L543" i="15" s="1"/>
  <c r="L544" i="15" s="1"/>
  <c r="L545" i="15" s="1"/>
  <c r="L546" i="15" s="1"/>
  <c r="L547" i="15" s="1"/>
  <c r="L548" i="15" s="1"/>
  <c r="L549" i="15" s="1"/>
  <c r="L550" i="15" s="1"/>
  <c r="L551" i="15" s="1"/>
  <c r="L552" i="15" s="1"/>
  <c r="L553" i="15" s="1"/>
  <c r="L554" i="15" s="1"/>
  <c r="L555" i="15" s="1"/>
  <c r="L556" i="15" s="1"/>
  <c r="L557" i="15" s="1"/>
  <c r="L558" i="15" s="1"/>
  <c r="L559" i="15" s="1"/>
  <c r="L560" i="15" s="1"/>
  <c r="L561" i="15" s="1"/>
  <c r="L562" i="15" s="1"/>
  <c r="L563" i="15" s="1"/>
  <c r="L564" i="15" s="1"/>
  <c r="L565" i="15" s="1"/>
  <c r="L566" i="15" s="1"/>
  <c r="L567" i="15" s="1"/>
  <c r="L568" i="15" s="1"/>
  <c r="L569" i="15" s="1"/>
  <c r="L570" i="15" s="1"/>
  <c r="L571" i="15" s="1"/>
  <c r="L572" i="15" s="1"/>
  <c r="L573" i="15" s="1"/>
  <c r="L574" i="15" s="1"/>
  <c r="L575" i="15" s="1"/>
  <c r="L576" i="15" s="1"/>
  <c r="L577" i="15" s="1"/>
  <c r="L578" i="15" s="1"/>
  <c r="L579" i="15" s="1"/>
  <c r="L580" i="15" s="1"/>
  <c r="L581" i="15" s="1"/>
  <c r="L582" i="15" s="1"/>
  <c r="L583" i="15" s="1"/>
  <c r="L584" i="15" s="1"/>
  <c r="L585" i="15" s="1"/>
  <c r="L586" i="15" s="1"/>
  <c r="L587" i="15" s="1"/>
  <c r="L588" i="15" s="1"/>
  <c r="L589" i="15" s="1"/>
  <c r="L590" i="15" s="1"/>
  <c r="L591" i="15" s="1"/>
  <c r="L592" i="15" s="1"/>
  <c r="L593" i="15" s="1"/>
  <c r="L594" i="15" s="1"/>
  <c r="L595" i="15" s="1"/>
  <c r="L596" i="15" s="1"/>
  <c r="L597" i="15" s="1"/>
  <c r="L598" i="15" s="1"/>
  <c r="L599" i="15" s="1"/>
  <c r="L600" i="15" s="1"/>
  <c r="L601" i="15" s="1"/>
  <c r="L602" i="15" s="1"/>
  <c r="L603" i="15" s="1"/>
  <c r="L604" i="15" s="1"/>
  <c r="L605" i="15" s="1"/>
  <c r="L606" i="15" s="1"/>
  <c r="L607" i="15" s="1"/>
  <c r="L608" i="15" s="1"/>
  <c r="L609" i="15" s="1"/>
  <c r="L610" i="15" s="1"/>
  <c r="L611" i="15" s="1"/>
  <c r="L612" i="15" s="1"/>
  <c r="L613" i="15" s="1"/>
  <c r="L614" i="15" s="1"/>
  <c r="L615" i="15" s="1"/>
  <c r="L616" i="15" s="1"/>
  <c r="L617" i="15" s="1"/>
  <c r="L618" i="15" s="1"/>
  <c r="L619" i="15" s="1"/>
  <c r="L620" i="15" s="1"/>
  <c r="L621" i="15" s="1"/>
  <c r="L622" i="15" s="1"/>
  <c r="L623" i="15" s="1"/>
  <c r="L624" i="15" s="1"/>
  <c r="L625" i="15" s="1"/>
  <c r="L626" i="15" s="1"/>
  <c r="L627" i="15" s="1"/>
  <c r="L628" i="15" s="1"/>
  <c r="L629" i="15" s="1"/>
  <c r="L630" i="15" s="1"/>
  <c r="L631" i="15" s="1"/>
  <c r="L632" i="15" s="1"/>
  <c r="L633" i="15" s="1"/>
  <c r="L634" i="15" s="1"/>
  <c r="L635" i="15" s="1"/>
  <c r="L636" i="15" s="1"/>
  <c r="L637" i="15" s="1"/>
  <c r="L638" i="15" s="1"/>
  <c r="L639" i="15" s="1"/>
  <c r="L640" i="15" s="1"/>
  <c r="L641" i="15" s="1"/>
  <c r="L642" i="15" s="1"/>
  <c r="L643" i="15" s="1"/>
  <c r="L644" i="15" s="1"/>
  <c r="L645" i="15" s="1"/>
  <c r="L646" i="15" s="1"/>
  <c r="L647" i="15" s="1"/>
  <c r="L648" i="15" s="1"/>
  <c r="L649" i="15" s="1"/>
  <c r="L650" i="15" s="1"/>
  <c r="L651" i="15" s="1"/>
  <c r="L652" i="15" s="1"/>
  <c r="L653" i="15" s="1"/>
  <c r="L654" i="15" s="1"/>
  <c r="L655" i="15" s="1"/>
  <c r="L656" i="15" s="1"/>
  <c r="L657" i="15" s="1"/>
  <c r="L658" i="15" s="1"/>
  <c r="L659" i="15" s="1"/>
  <c r="L660" i="15" s="1"/>
  <c r="L661" i="15" s="1"/>
  <c r="L662" i="15" s="1"/>
  <c r="L663" i="15" s="1"/>
  <c r="L664" i="15" s="1"/>
  <c r="L665" i="15" s="1"/>
  <c r="L666" i="15" s="1"/>
  <c r="L667" i="15" s="1"/>
  <c r="L668" i="15" s="1"/>
  <c r="L669" i="15" s="1"/>
  <c r="L670" i="15" s="1"/>
  <c r="L671" i="15" s="1"/>
  <c r="L672" i="15" s="1"/>
  <c r="L673" i="15" s="1"/>
  <c r="L674" i="15" s="1"/>
  <c r="L675" i="15" s="1"/>
  <c r="L676" i="15" s="1"/>
  <c r="L677" i="15" s="1"/>
  <c r="L678" i="15" s="1"/>
  <c r="L679" i="15" s="1"/>
  <c r="L680" i="15" s="1"/>
  <c r="L681" i="15" s="1"/>
  <c r="L682" i="15" s="1"/>
  <c r="L683" i="15" s="1"/>
  <c r="L684" i="15" s="1"/>
  <c r="L685" i="15" s="1"/>
  <c r="L686" i="15" s="1"/>
  <c r="L687" i="15" s="1"/>
  <c r="L688" i="15" s="1"/>
  <c r="L689" i="15" s="1"/>
  <c r="L690" i="15" s="1"/>
  <c r="L691" i="15" s="1"/>
  <c r="L692" i="15" s="1"/>
  <c r="L693" i="15" s="1"/>
  <c r="L694" i="15" s="1"/>
  <c r="L695" i="15" s="1"/>
  <c r="L696" i="15" s="1"/>
  <c r="L697" i="15" s="1"/>
  <c r="L698" i="15" s="1"/>
  <c r="L699" i="15" s="1"/>
  <c r="L700" i="15" s="1"/>
  <c r="L701" i="15" s="1"/>
  <c r="L702" i="15" s="1"/>
  <c r="L703" i="15" s="1"/>
  <c r="L704" i="15" s="1"/>
  <c r="L705" i="15" s="1"/>
  <c r="L706" i="15" s="1"/>
  <c r="L707" i="15" s="1"/>
  <c r="L708" i="15" s="1"/>
  <c r="L709" i="15" s="1"/>
  <c r="L710" i="15" s="1"/>
  <c r="L711" i="15" s="1"/>
  <c r="L712" i="15" s="1"/>
  <c r="L713" i="15" s="1"/>
  <c r="L714" i="15" s="1"/>
  <c r="L715" i="15" s="1"/>
  <c r="L716" i="15" s="1"/>
  <c r="L717" i="15" s="1"/>
  <c r="L718" i="15" s="1"/>
  <c r="L719" i="15" s="1"/>
  <c r="L720" i="15" s="1"/>
  <c r="L721" i="15" s="1"/>
  <c r="L722" i="15" s="1"/>
  <c r="L723" i="15" s="1"/>
  <c r="L724" i="15" s="1"/>
  <c r="L725" i="15" s="1"/>
  <c r="L726" i="15" s="1"/>
  <c r="L727" i="15" s="1"/>
  <c r="L728" i="15" s="1"/>
  <c r="L729" i="15" s="1"/>
  <c r="L730" i="15" s="1"/>
  <c r="L731" i="15" s="1"/>
  <c r="L732" i="15" s="1"/>
  <c r="L733" i="15" s="1"/>
  <c r="L734" i="15" s="1"/>
  <c r="L735" i="15" s="1"/>
  <c r="L736" i="15" s="1"/>
  <c r="L737" i="15" s="1"/>
  <c r="L738" i="15" s="1"/>
  <c r="L739" i="15" s="1"/>
  <c r="L740" i="15" s="1"/>
  <c r="L741" i="15" s="1"/>
  <c r="L742" i="15" s="1"/>
  <c r="L743" i="15" s="1"/>
  <c r="L744" i="15" s="1"/>
  <c r="L745" i="15" s="1"/>
  <c r="L746" i="15" s="1"/>
  <c r="L747" i="15" s="1"/>
  <c r="L748" i="15" s="1"/>
  <c r="L749" i="15" s="1"/>
  <c r="L750" i="15" s="1"/>
  <c r="L751" i="15" s="1"/>
  <c r="L752" i="15" s="1"/>
  <c r="L753" i="15" s="1"/>
  <c r="L754" i="15" s="1"/>
  <c r="L755" i="15" s="1"/>
  <c r="L756" i="15" s="1"/>
  <c r="L757" i="15" s="1"/>
  <c r="L758" i="15" s="1"/>
  <c r="L759" i="15" s="1"/>
  <c r="L760" i="15" s="1"/>
  <c r="L761" i="15" s="1"/>
  <c r="L762" i="15" s="1"/>
  <c r="L763" i="15" s="1"/>
  <c r="L764" i="15" s="1"/>
  <c r="L765" i="15" s="1"/>
  <c r="L766" i="15" s="1"/>
  <c r="L767" i="15" s="1"/>
  <c r="L768" i="15" s="1"/>
  <c r="H741" i="12"/>
  <c r="H159" i="12"/>
  <c r="H60" i="12"/>
  <c r="H14" i="12"/>
  <c r="H673" i="12"/>
  <c r="H78" i="12"/>
  <c r="H134" i="12"/>
  <c r="H22" i="12"/>
  <c r="G14" i="12"/>
  <c r="H737" i="12"/>
  <c r="H662" i="12"/>
  <c r="H658" i="12"/>
  <c r="H688" i="12"/>
  <c r="H742" i="12"/>
  <c r="H411" i="12"/>
  <c r="H766" i="12"/>
  <c r="H420" i="12"/>
  <c r="H619" i="12"/>
  <c r="H646" i="12"/>
  <c r="H407" i="12"/>
  <c r="H351" i="12"/>
  <c r="H277" i="12"/>
  <c r="H602" i="12"/>
  <c r="H394" i="12"/>
  <c r="H373" i="12"/>
  <c r="H310" i="12"/>
  <c r="H609" i="12"/>
  <c r="H531" i="12"/>
  <c r="H534" i="12"/>
  <c r="H512" i="12"/>
  <c r="H295" i="12"/>
  <c r="H195" i="12"/>
  <c r="H542" i="12"/>
  <c r="H353" i="12"/>
  <c r="H250" i="12"/>
  <c r="H468" i="12"/>
  <c r="H357" i="12"/>
  <c r="H386" i="12"/>
  <c r="H202" i="12"/>
  <c r="H157" i="12"/>
  <c r="H230" i="12"/>
  <c r="H312" i="12"/>
  <c r="H181" i="12"/>
  <c r="H340" i="12"/>
  <c r="H224" i="12"/>
  <c r="H358" i="12"/>
  <c r="H288" i="12"/>
  <c r="H105" i="12"/>
  <c r="H125" i="12"/>
  <c r="H120" i="12"/>
  <c r="H151" i="12"/>
  <c r="H85" i="12"/>
  <c r="H535" i="12"/>
  <c r="H604" i="12"/>
  <c r="H629" i="12"/>
  <c r="H765" i="12"/>
  <c r="H748" i="12"/>
  <c r="H764" i="12"/>
  <c r="H757" i="12"/>
  <c r="H205" i="12"/>
  <c r="H89" i="12"/>
  <c r="H124" i="12"/>
  <c r="H95" i="12"/>
  <c r="H68" i="12"/>
  <c r="H696" i="12"/>
  <c r="H711" i="12"/>
  <c r="H651" i="12"/>
  <c r="H634" i="12"/>
  <c r="H670" i="12"/>
  <c r="H721" i="12"/>
  <c r="H403" i="12"/>
  <c r="H694" i="12"/>
  <c r="H412" i="12"/>
  <c r="H612" i="12"/>
  <c r="H642" i="12"/>
  <c r="H391" i="12"/>
  <c r="H346" i="12"/>
  <c r="H641" i="12"/>
  <c r="H650" i="12"/>
  <c r="H698" i="12"/>
  <c r="H359" i="12"/>
  <c r="H305" i="12"/>
  <c r="H594" i="12"/>
  <c r="H528" i="12"/>
  <c r="H460" i="12"/>
  <c r="H418" i="12"/>
  <c r="H281" i="12"/>
  <c r="H179" i="12"/>
  <c r="H628" i="12"/>
  <c r="H322" i="12"/>
  <c r="H246" i="12"/>
  <c r="H464" i="12"/>
  <c r="H324" i="12"/>
  <c r="H372" i="12"/>
  <c r="H198" i="12"/>
  <c r="H148" i="12"/>
  <c r="H220" i="12"/>
  <c r="H306" i="12"/>
  <c r="H172" i="12"/>
  <c r="H298" i="12"/>
  <c r="H448" i="12"/>
  <c r="H348" i="12"/>
  <c r="H221" i="12"/>
  <c r="H73" i="12"/>
  <c r="H58" i="12"/>
  <c r="H88" i="12"/>
  <c r="H112" i="12"/>
  <c r="H76" i="12"/>
  <c r="H550" i="12"/>
  <c r="H660" i="12"/>
  <c r="H708" i="12"/>
  <c r="H478" i="12"/>
  <c r="H471" i="12"/>
  <c r="H599" i="12"/>
  <c r="H761" i="12"/>
  <c r="H74" i="12"/>
  <c r="H69" i="12"/>
  <c r="H201" i="12"/>
  <c r="H63" i="12"/>
  <c r="H44" i="12"/>
  <c r="H762" i="12"/>
  <c r="H704" i="12"/>
  <c r="H627" i="12"/>
  <c r="H605" i="12"/>
  <c r="H643" i="12"/>
  <c r="H659" i="12"/>
  <c r="H387" i="12"/>
  <c r="H667" i="12"/>
  <c r="H404" i="12"/>
  <c r="H571" i="12"/>
  <c r="H538" i="12"/>
  <c r="H388" i="12"/>
  <c r="H341" i="12"/>
  <c r="H558" i="12"/>
  <c r="H477" i="12"/>
  <c r="H611" i="12"/>
  <c r="H345" i="12"/>
  <c r="H300" i="12"/>
  <c r="H554" i="12"/>
  <c r="H504" i="12"/>
  <c r="H438" i="12"/>
  <c r="H416" i="12"/>
  <c r="H259" i="12"/>
  <c r="H171" i="12"/>
  <c r="H548" i="12"/>
  <c r="H320" i="12"/>
  <c r="H237" i="12"/>
  <c r="H421" i="12"/>
  <c r="H316" i="12"/>
  <c r="H326" i="12"/>
  <c r="H193" i="12"/>
  <c r="H143" i="12"/>
  <c r="H681" i="12"/>
  <c r="H304" i="12"/>
  <c r="H167" i="12"/>
  <c r="H294" i="12"/>
  <c r="H431" i="12"/>
  <c r="H297" i="12"/>
  <c r="H209" i="12"/>
  <c r="H67" i="12"/>
  <c r="H59" i="12"/>
  <c r="H473" i="12"/>
  <c r="H83" i="12"/>
  <c r="H54" i="12"/>
  <c r="H692" i="12"/>
  <c r="H719" i="12"/>
  <c r="H613" i="12"/>
  <c r="H502" i="12"/>
  <c r="H487" i="12"/>
  <c r="H682" i="12"/>
  <c r="H640" i="12"/>
  <c r="H106" i="12"/>
  <c r="H121" i="12"/>
  <c r="H31" i="12"/>
  <c r="H50" i="12"/>
  <c r="H122" i="12"/>
  <c r="H97" i="12"/>
  <c r="H86" i="12"/>
  <c r="H19" i="12"/>
  <c r="H152" i="12"/>
  <c r="H240" i="12"/>
  <c r="H338" i="12"/>
  <c r="H199" i="12"/>
  <c r="H149" i="12"/>
  <c r="H258" i="12"/>
  <c r="H402" i="12"/>
  <c r="H321" i="12"/>
  <c r="H236" i="12"/>
  <c r="H114" i="12"/>
  <c r="H156" i="12"/>
  <c r="H133" i="12"/>
  <c r="H242" i="12"/>
  <c r="H329" i="12"/>
  <c r="H443" i="12"/>
  <c r="H676" i="12"/>
  <c r="H647" i="12"/>
  <c r="H700" i="12"/>
  <c r="H677" i="12"/>
  <c r="H756" i="12"/>
  <c r="H623" i="12"/>
  <c r="H687" i="12"/>
  <c r="H210" i="12"/>
  <c r="H142" i="12"/>
  <c r="H135" i="12"/>
  <c r="H13" i="12"/>
  <c r="H18" i="12"/>
  <c r="H728" i="12"/>
  <c r="H697" i="12"/>
  <c r="H753" i="12"/>
  <c r="H695" i="12"/>
  <c r="H556" i="12"/>
  <c r="H603" i="12"/>
  <c r="H626" i="12"/>
  <c r="H395" i="12"/>
  <c r="H730" i="12"/>
  <c r="H428" i="12"/>
  <c r="H653" i="12"/>
  <c r="H513" i="12"/>
  <c r="H509" i="12"/>
  <c r="H378" i="12"/>
  <c r="H333" i="12"/>
  <c r="H587" i="12"/>
  <c r="H596" i="12"/>
  <c r="H397" i="12"/>
  <c r="H413" i="12"/>
  <c r="H328" i="12"/>
  <c r="H287" i="12"/>
  <c r="H480" i="12"/>
  <c r="H466" i="12"/>
  <c r="H451" i="12"/>
  <c r="H444" i="12"/>
  <c r="H352" i="12"/>
  <c r="H211" i="12"/>
  <c r="H657" i="12"/>
  <c r="H469" i="12"/>
  <c r="H271" i="12"/>
  <c r="H232" i="12"/>
  <c r="H425" i="12"/>
  <c r="H354" i="12"/>
  <c r="H442" i="12"/>
  <c r="H233" i="12"/>
  <c r="H175" i="12"/>
  <c r="H280" i="12"/>
  <c r="H216" i="12"/>
  <c r="H318" i="12"/>
  <c r="H194" i="12"/>
  <c r="H153" i="12"/>
  <c r="H283" i="12"/>
  <c r="H516" i="12"/>
  <c r="H392" i="12"/>
  <c r="H249" i="12"/>
  <c r="H192" i="12"/>
  <c r="H99" i="12"/>
  <c r="H165" i="12"/>
  <c r="H173" i="12"/>
  <c r="H256" i="12"/>
  <c r="H350" i="12"/>
  <c r="H115" i="12"/>
  <c r="H103" i="12"/>
  <c r="H491" i="12"/>
  <c r="H482" i="12"/>
  <c r="H707" i="12"/>
  <c r="H636" i="12"/>
  <c r="H515" i="12"/>
  <c r="H749" i="12"/>
  <c r="H574" i="12"/>
  <c r="H543" i="12"/>
  <c r="H727" i="12"/>
  <c r="H693" i="12"/>
  <c r="H132" i="12"/>
  <c r="L13" i="12"/>
  <c r="H150" i="12"/>
  <c r="H104" i="12"/>
  <c r="H30" i="12"/>
  <c r="H27" i="12"/>
  <c r="H364" i="12"/>
  <c r="H123" i="12"/>
  <c r="H169" i="12"/>
  <c r="H488" i="12"/>
  <c r="H215" i="12"/>
  <c r="H80" i="12"/>
  <c r="H197" i="12"/>
  <c r="H467" i="12"/>
  <c r="H524" i="12"/>
  <c r="H510" i="12"/>
  <c r="H715" i="12"/>
  <c r="H758" i="12"/>
  <c r="H666" i="12"/>
  <c r="H620" i="12"/>
  <c r="H511" i="12"/>
  <c r="H638" i="12"/>
  <c r="H503" i="12"/>
  <c r="H581" i="12"/>
  <c r="H601" i="12"/>
  <c r="H672" i="12"/>
  <c r="H560" i="12"/>
  <c r="H725" i="12"/>
  <c r="H308" i="12"/>
  <c r="H110" i="12"/>
  <c r="H79" i="12"/>
  <c r="H101" i="12"/>
  <c r="H72" i="12"/>
  <c r="H23" i="12"/>
  <c r="H109" i="12"/>
  <c r="H36" i="12"/>
  <c r="H113" i="12"/>
  <c r="H53" i="12"/>
  <c r="H117" i="12"/>
  <c r="H447" i="12"/>
  <c r="H508" i="12"/>
  <c r="H517" i="12"/>
  <c r="H518" i="12"/>
  <c r="H754" i="12"/>
  <c r="H729" i="12"/>
  <c r="H713" i="12"/>
  <c r="H644" i="12"/>
  <c r="H553" i="12"/>
  <c r="H648" i="12"/>
  <c r="H519" i="12"/>
  <c r="H663" i="12"/>
  <c r="H632" i="12"/>
  <c r="H680" i="12"/>
  <c r="H608" i="12"/>
  <c r="H384" i="12"/>
  <c r="H188" i="12"/>
  <c r="H84" i="12"/>
  <c r="H269" i="12"/>
  <c r="H66" i="12"/>
  <c r="H75" i="12"/>
  <c r="H32" i="12"/>
  <c r="H15" i="12"/>
  <c r="H45" i="12"/>
  <c r="H43" i="12"/>
  <c r="H33" i="12"/>
  <c r="H331" i="12"/>
  <c r="H410" i="12"/>
  <c r="H174" i="12"/>
  <c r="H82" i="12"/>
  <c r="H200" i="12"/>
  <c r="H191" i="12"/>
  <c r="H91" i="12"/>
  <c r="H140" i="12"/>
  <c r="H429" i="12"/>
  <c r="H186" i="12"/>
  <c r="H108" i="12"/>
  <c r="H526" i="12"/>
  <c r="H470" i="12"/>
  <c r="H567" i="12"/>
  <c r="H559" i="12"/>
  <c r="H479" i="12"/>
  <c r="H616" i="12"/>
  <c r="H569" i="12"/>
  <c r="H649" i="12"/>
  <c r="H689" i="12"/>
  <c r="H664" i="12"/>
  <c r="H564" i="12"/>
  <c r="H703" i="12"/>
  <c r="H652" i="12"/>
  <c r="H686" i="12"/>
  <c r="H624" i="12"/>
  <c r="H116" i="12"/>
  <c r="H126" i="12"/>
  <c r="H231" i="12"/>
  <c r="H107" i="12"/>
  <c r="H370" i="12"/>
  <c r="H24" i="12"/>
  <c r="H90" i="12"/>
  <c r="H37" i="12"/>
  <c r="H35" i="12"/>
  <c r="H17" i="12"/>
  <c r="H25" i="12"/>
  <c r="H26" i="12"/>
  <c r="H20" i="12"/>
  <c r="H21" i="12"/>
  <c r="H38" i="12"/>
  <c r="H39" i="12"/>
  <c r="H40" i="12"/>
  <c r="H111" i="12"/>
  <c r="H214" i="12"/>
  <c r="H93" i="12"/>
  <c r="H279" i="12"/>
  <c r="H92" i="12"/>
  <c r="H229" i="12"/>
  <c r="H745" i="12"/>
  <c r="H592" i="12"/>
  <c r="H710" i="12"/>
  <c r="H575" i="12"/>
  <c r="H591" i="12"/>
  <c r="H661" i="12"/>
  <c r="H572" i="12"/>
  <c r="H724" i="12"/>
  <c r="H607" i="12"/>
  <c r="H544" i="12"/>
  <c r="H668" i="12"/>
  <c r="H717" i="12"/>
  <c r="H740" i="12"/>
  <c r="H625" i="12"/>
  <c r="H506" i="12"/>
  <c r="H537" i="12"/>
  <c r="H463" i="12"/>
  <c r="H462" i="12"/>
  <c r="H499" i="12"/>
  <c r="H541" i="12"/>
  <c r="H62" i="12"/>
  <c r="H127" i="12"/>
  <c r="H401" i="12"/>
  <c r="H160" i="12"/>
  <c r="H267" i="12"/>
  <c r="H335" i="12"/>
  <c r="H136" i="12"/>
  <c r="H299" i="12"/>
  <c r="H96" i="12"/>
  <c r="H154" i="12"/>
  <c r="H307" i="12"/>
  <c r="H272" i="12"/>
  <c r="H539" i="12"/>
  <c r="H456" i="12"/>
  <c r="H262" i="12"/>
  <c r="H529" i="12"/>
  <c r="H176" i="12"/>
  <c r="H213" i="12"/>
  <c r="H361" i="12"/>
  <c r="H226" i="12"/>
  <c r="H289" i="12"/>
  <c r="H170" i="12"/>
  <c r="H207" i="12"/>
  <c r="H334" i="12"/>
  <c r="H303" i="12"/>
  <c r="H377" i="12"/>
  <c r="H514" i="12"/>
  <c r="H241" i="12"/>
  <c r="H276" i="12"/>
  <c r="H434" i="12"/>
  <c r="H557" i="12"/>
  <c r="H187" i="12"/>
  <c r="H251" i="12"/>
  <c r="H406" i="12"/>
  <c r="H549" i="12"/>
  <c r="H507" i="12"/>
  <c r="H496" i="12"/>
  <c r="H461" i="12"/>
  <c r="H278" i="12"/>
  <c r="H314" i="12"/>
  <c r="H349" i="12"/>
  <c r="H595" i="12"/>
  <c r="H433" i="12"/>
  <c r="H751" i="12"/>
  <c r="H630" i="12"/>
  <c r="H325" i="12"/>
  <c r="H369" i="12"/>
  <c r="H439" i="12"/>
  <c r="H718" i="12"/>
  <c r="H566" i="12"/>
  <c r="H720" i="12"/>
  <c r="H457" i="12"/>
  <c r="H49" i="12"/>
  <c r="H34" i="12"/>
  <c r="H28" i="12"/>
  <c r="H29" i="12"/>
  <c r="H46" i="12"/>
  <c r="H47" i="12"/>
  <c r="H48" i="12"/>
  <c r="H146" i="12"/>
  <c r="H222" i="12"/>
  <c r="H119" i="12"/>
  <c r="H55" i="12"/>
  <c r="H343" i="12"/>
  <c r="H139" i="12"/>
  <c r="H732" i="12"/>
  <c r="H576" i="12"/>
  <c r="H699" i="12"/>
  <c r="H714" i="12"/>
  <c r="H565" i="12"/>
  <c r="H639" i="12"/>
  <c r="H568" i="12"/>
  <c r="H706" i="12"/>
  <c r="H597" i="12"/>
  <c r="H536" i="12"/>
  <c r="H655" i="12"/>
  <c r="H691" i="12"/>
  <c r="H726" i="12"/>
  <c r="H622" i="12"/>
  <c r="H490" i="12"/>
  <c r="H455" i="12"/>
  <c r="H522" i="12"/>
  <c r="H617" i="12"/>
  <c r="H486" i="12"/>
  <c r="H495" i="12"/>
  <c r="H71" i="12"/>
  <c r="H168" i="12"/>
  <c r="H8" i="12"/>
  <c r="F16" i="5"/>
  <c r="H64" i="8"/>
  <c r="H34" i="8"/>
  <c r="H39" i="8"/>
  <c r="H186" i="8"/>
  <c r="H330" i="8"/>
  <c r="H514" i="8"/>
  <c r="H75" i="8"/>
  <c r="H251" i="8"/>
  <c r="H387" i="8"/>
  <c r="H28" i="8"/>
  <c r="H156" i="8"/>
  <c r="H300" i="8"/>
  <c r="H468" i="8"/>
  <c r="H113" i="8"/>
  <c r="H257" i="8"/>
  <c r="H393" i="8"/>
  <c r="H553" i="8"/>
  <c r="H93" i="8"/>
  <c r="H229" i="8"/>
  <c r="H357" i="8"/>
  <c r="H485" i="8"/>
  <c r="H637" i="8"/>
  <c r="H78" i="8"/>
  <c r="H206" i="8"/>
  <c r="H334" i="8"/>
  <c r="H462" i="8"/>
  <c r="H590" i="8"/>
  <c r="H135" i="8"/>
  <c r="H263" i="8"/>
  <c r="H391" i="8"/>
  <c r="H519" i="8"/>
  <c r="H647" i="8"/>
  <c r="H168" i="8"/>
  <c r="H547" i="8"/>
  <c r="H691" i="8"/>
  <c r="H380" i="8"/>
  <c r="H668" i="8"/>
  <c r="H749" i="8"/>
  <c r="H216" i="8"/>
  <c r="H400" i="8"/>
  <c r="H584" i="8"/>
  <c r="H760" i="8"/>
  <c r="H753" i="8"/>
  <c r="H96" i="8"/>
  <c r="H74" i="8"/>
  <c r="H79" i="8"/>
  <c r="H234" i="8"/>
  <c r="H386" i="8"/>
  <c r="H586" i="8"/>
  <c r="H147" i="8"/>
  <c r="H291" i="8"/>
  <c r="H427" i="8"/>
  <c r="H68" i="8"/>
  <c r="H204" i="8"/>
  <c r="H356" i="8"/>
  <c r="H25" i="8"/>
  <c r="H153" i="8"/>
  <c r="H297" i="8"/>
  <c r="H433" i="8"/>
  <c r="H641" i="8"/>
  <c r="H133" i="8"/>
  <c r="H269" i="8"/>
  <c r="H397" i="8"/>
  <c r="H533" i="8"/>
  <c r="H685" i="8"/>
  <c r="H118" i="8"/>
  <c r="H246" i="8"/>
  <c r="H374" i="8"/>
  <c r="H502" i="8"/>
  <c r="H630" i="8"/>
  <c r="H175" i="8"/>
  <c r="H303" i="8"/>
  <c r="H431" i="8"/>
  <c r="H559" i="8"/>
  <c r="H687" i="8"/>
  <c r="H35" i="8"/>
  <c r="H595" i="8"/>
  <c r="H731" i="8"/>
  <c r="H532" i="8"/>
  <c r="H676" i="8"/>
  <c r="H757" i="8"/>
  <c r="H264" i="8"/>
  <c r="H408" i="8"/>
  <c r="H592" i="8"/>
  <c r="H561" i="8"/>
  <c r="H761" i="8"/>
  <c r="H104" i="8"/>
  <c r="H82" i="8"/>
  <c r="H87" i="8"/>
  <c r="H242" i="8"/>
  <c r="H394" i="8"/>
  <c r="H610" i="8"/>
  <c r="H155" i="8"/>
  <c r="H307" i="8"/>
  <c r="H435" i="8"/>
  <c r="H76" i="8"/>
  <c r="H212" i="8"/>
  <c r="H364" i="8"/>
  <c r="H33" i="8"/>
  <c r="H161" i="8"/>
  <c r="H305" i="8"/>
  <c r="H441" i="8"/>
  <c r="H649" i="8"/>
  <c r="H141" i="8"/>
  <c r="H277" i="8"/>
  <c r="H405" i="8"/>
  <c r="H541" i="8"/>
  <c r="H693" i="8"/>
  <c r="H126" i="8"/>
  <c r="H254" i="8"/>
  <c r="H382" i="8"/>
  <c r="H510" i="8"/>
  <c r="H638" i="8"/>
  <c r="H183" i="8"/>
  <c r="H311" i="8"/>
  <c r="H439" i="8"/>
  <c r="H567" i="8"/>
  <c r="H695" i="8"/>
  <c r="H51" i="8"/>
  <c r="H603" i="8"/>
  <c r="H739" i="8"/>
  <c r="H540" i="8"/>
  <c r="H724" i="8"/>
  <c r="H765" i="8"/>
  <c r="H272" i="8"/>
  <c r="H456" i="8"/>
  <c r="H600" i="8"/>
  <c r="H569" i="8"/>
  <c r="H506" i="8"/>
  <c r="H112" i="8"/>
  <c r="H90" i="8"/>
  <c r="H95" i="8"/>
  <c r="H250" i="8"/>
  <c r="H410" i="8"/>
  <c r="H618" i="8"/>
  <c r="H163" i="8"/>
  <c r="H315" i="8"/>
  <c r="H443" i="8"/>
  <c r="H84" i="8"/>
  <c r="H220" i="8"/>
  <c r="H372" i="8"/>
  <c r="H41" i="8"/>
  <c r="H169" i="8"/>
  <c r="H321" i="8"/>
  <c r="H449" i="8"/>
  <c r="H21" i="8"/>
  <c r="H149" i="8"/>
  <c r="H285" i="8"/>
  <c r="H413" i="8"/>
  <c r="H549" i="8"/>
  <c r="H701" i="8"/>
  <c r="H134" i="8"/>
  <c r="H262" i="8"/>
  <c r="H390" i="8"/>
  <c r="H518" i="8"/>
  <c r="H646" i="8"/>
  <c r="H191" i="8"/>
  <c r="H319" i="8"/>
  <c r="H447" i="8"/>
  <c r="H575" i="8"/>
  <c r="H703" i="8"/>
  <c r="H67" i="8"/>
  <c r="H611" i="8"/>
  <c r="H747" i="8"/>
  <c r="H548" i="8"/>
  <c r="H732" i="8"/>
  <c r="H742" i="8"/>
  <c r="H280" i="8"/>
  <c r="H464" i="8"/>
  <c r="H648" i="8"/>
  <c r="H593" i="8"/>
  <c r="H530" i="8"/>
  <c r="H32" i="8"/>
  <c r="H120" i="8"/>
  <c r="H98" i="8"/>
  <c r="H103" i="8"/>
  <c r="H258" i="8"/>
  <c r="H418" i="8"/>
  <c r="H642" i="8"/>
  <c r="H179" i="8"/>
  <c r="H323" i="8"/>
  <c r="H451" i="8"/>
  <c r="H92" i="8"/>
  <c r="H228" i="8"/>
  <c r="H388" i="8"/>
  <c r="H49" i="8"/>
  <c r="H177" i="8"/>
  <c r="H329" i="8"/>
  <c r="H457" i="8"/>
  <c r="H29" i="8"/>
  <c r="H157" i="8"/>
  <c r="H293" i="8"/>
  <c r="H421" i="8"/>
  <c r="H565" i="8"/>
  <c r="H709" i="8"/>
  <c r="H142" i="8"/>
  <c r="H270" i="8"/>
  <c r="H398" i="8"/>
  <c r="H526" i="8"/>
  <c r="H654" i="8"/>
  <c r="H199" i="8"/>
  <c r="H327" i="8"/>
  <c r="H455" i="8"/>
  <c r="H583" i="8"/>
  <c r="H711" i="8"/>
  <c r="H83" i="8"/>
  <c r="H619" i="8"/>
  <c r="H755" i="8"/>
  <c r="H596" i="8"/>
  <c r="H740" i="8"/>
  <c r="H750" i="8"/>
  <c r="H328" i="8"/>
  <c r="H472" i="8"/>
  <c r="H688" i="8"/>
  <c r="H681" i="8"/>
  <c r="H562" i="8"/>
  <c r="H40" i="8"/>
  <c r="H17" i="8"/>
  <c r="H15" i="8"/>
  <c r="H162" i="8"/>
  <c r="H306" i="8"/>
  <c r="H474" i="8"/>
  <c r="H27" i="8"/>
  <c r="H219" i="8"/>
  <c r="H363" i="8"/>
  <c r="H491" i="8"/>
  <c r="H132" i="8"/>
  <c r="H276" i="8"/>
  <c r="H436" i="8"/>
  <c r="H89" i="8"/>
  <c r="H225" i="8"/>
  <c r="H369" i="8"/>
  <c r="H513" i="8"/>
  <c r="H69" i="8"/>
  <c r="H197" i="8"/>
  <c r="H333" i="8"/>
  <c r="H461" i="8"/>
  <c r="H605" i="8"/>
  <c r="H54" i="8"/>
  <c r="H182" i="8"/>
  <c r="H310" i="8"/>
  <c r="H438" i="8"/>
  <c r="H566" i="8"/>
  <c r="H702" i="8"/>
  <c r="H239" i="8"/>
  <c r="H367" i="8"/>
  <c r="H495" i="8"/>
  <c r="H623" i="8"/>
  <c r="H751" i="8"/>
  <c r="H523" i="8"/>
  <c r="H667" i="8"/>
  <c r="H672" i="8"/>
  <c r="H604" i="8"/>
  <c r="H493" i="8"/>
  <c r="H758" i="8"/>
  <c r="H336" i="8"/>
  <c r="H520" i="8"/>
  <c r="H696" i="8"/>
  <c r="H689" i="8"/>
  <c r="H682" i="8"/>
  <c r="H48" i="8"/>
  <c r="H18" i="8"/>
  <c r="H23" i="8"/>
  <c r="H170" i="8"/>
  <c r="H314" i="8"/>
  <c r="H482" i="8"/>
  <c r="H43" i="8"/>
  <c r="H227" i="8"/>
  <c r="H371" i="8"/>
  <c r="H499" i="8"/>
  <c r="H140" i="8"/>
  <c r="H284" i="8"/>
  <c r="H452" i="8"/>
  <c r="H97" i="8"/>
  <c r="H233" i="8"/>
  <c r="H377" i="8"/>
  <c r="H521" i="8"/>
  <c r="H77" i="8"/>
  <c r="H205" i="8"/>
  <c r="H341" i="8"/>
  <c r="H469" i="8"/>
  <c r="H613" i="8"/>
  <c r="H62" i="8"/>
  <c r="H190" i="8"/>
  <c r="H318" i="8"/>
  <c r="H446" i="8"/>
  <c r="H574" i="8"/>
  <c r="H710" i="8"/>
  <c r="H247" i="8"/>
  <c r="H375" i="8"/>
  <c r="H503" i="8"/>
  <c r="H631" i="8"/>
  <c r="H759" i="8"/>
  <c r="H531" i="8"/>
  <c r="H675" i="8"/>
  <c r="H260" i="8"/>
  <c r="H612" i="8"/>
  <c r="H557" i="8"/>
  <c r="H200" i="8"/>
  <c r="H344" i="8"/>
  <c r="H528" i="8"/>
  <c r="H744" i="8"/>
  <c r="H697" i="8"/>
  <c r="H690" i="8"/>
  <c r="H56" i="8"/>
  <c r="H26" i="8"/>
  <c r="H31" i="8"/>
  <c r="H178" i="8"/>
  <c r="H322" i="8"/>
  <c r="H490" i="8"/>
  <c r="H59" i="8"/>
  <c r="H243" i="8"/>
  <c r="H379" i="8"/>
  <c r="H20" i="8"/>
  <c r="H148" i="8"/>
  <c r="H292" i="8"/>
  <c r="H460" i="8"/>
  <c r="H105" i="8"/>
  <c r="H241" i="8"/>
  <c r="H385" i="8"/>
  <c r="H545" i="8"/>
  <c r="H85" i="8"/>
  <c r="H213" i="8"/>
  <c r="H349" i="8"/>
  <c r="H477" i="8"/>
  <c r="H629" i="8"/>
  <c r="H70" i="8"/>
  <c r="H198" i="8"/>
  <c r="H326" i="8"/>
  <c r="H454" i="8"/>
  <c r="H582" i="8"/>
  <c r="H127" i="8"/>
  <c r="H255" i="8"/>
  <c r="H383" i="8"/>
  <c r="H511" i="8"/>
  <c r="H639" i="8"/>
  <c r="H160" i="8"/>
  <c r="H539" i="8"/>
  <c r="H683" i="8"/>
  <c r="H348" i="8"/>
  <c r="H660" i="8"/>
  <c r="H621" i="8"/>
  <c r="H208" i="8"/>
  <c r="H392" i="8"/>
  <c r="H536" i="8"/>
  <c r="H752" i="8"/>
  <c r="H745" i="8"/>
  <c r="H706" i="8"/>
  <c r="H24" i="8"/>
  <c r="H88" i="8"/>
  <c r="H152" i="8"/>
  <c r="H66" i="8"/>
  <c r="H130" i="8"/>
  <c r="H71" i="8"/>
  <c r="H154" i="8"/>
  <c r="H226" i="8"/>
  <c r="H298" i="8"/>
  <c r="H378" i="8"/>
  <c r="H458" i="8"/>
  <c r="H578" i="8"/>
  <c r="H19" i="8"/>
  <c r="H139" i="8"/>
  <c r="H211" i="8"/>
  <c r="H283" i="8"/>
  <c r="H355" i="8"/>
  <c r="H419" i="8"/>
  <c r="H483" i="8"/>
  <c r="H60" i="8"/>
  <c r="H124" i="8"/>
  <c r="H188" i="8"/>
  <c r="H268" i="8"/>
  <c r="H340" i="8"/>
  <c r="H428" i="8"/>
  <c r="H14" i="8"/>
  <c r="H81" i="8"/>
  <c r="H145" i="8"/>
  <c r="H217" i="8"/>
  <c r="H289" i="8"/>
  <c r="H361" i="8"/>
  <c r="H425" i="8"/>
  <c r="H489" i="8"/>
  <c r="H617" i="8"/>
  <c r="H61" i="8"/>
  <c r="H125" i="8"/>
  <c r="H189" i="8"/>
  <c r="H261" i="8"/>
  <c r="H325" i="8"/>
  <c r="H389" i="8"/>
  <c r="H453" i="8"/>
  <c r="H525" i="8"/>
  <c r="H597" i="8"/>
  <c r="H677" i="8"/>
  <c r="H46" i="8"/>
  <c r="H110" i="8"/>
  <c r="H174" i="8"/>
  <c r="H238" i="8"/>
  <c r="H302" i="8"/>
  <c r="H366" i="8"/>
  <c r="H430" i="8"/>
  <c r="H494" i="8"/>
  <c r="H558" i="8"/>
  <c r="H622" i="8"/>
  <c r="H694" i="8"/>
  <c r="H167" i="8"/>
  <c r="H231" i="8"/>
  <c r="H295" i="8"/>
  <c r="H359" i="8"/>
  <c r="H423" i="8"/>
  <c r="H487" i="8"/>
  <c r="H551" i="8"/>
  <c r="H615" i="8"/>
  <c r="H679" i="8"/>
  <c r="H743" i="8"/>
  <c r="H274" i="8"/>
  <c r="H507" i="8"/>
  <c r="H587" i="8"/>
  <c r="H659" i="8"/>
  <c r="H723" i="8"/>
  <c r="H643" i="8"/>
  <c r="H524" i="8"/>
  <c r="H588" i="8"/>
  <c r="H652" i="8"/>
  <c r="H716" i="8"/>
  <c r="H221" i="8"/>
  <c r="H741" i="8"/>
  <c r="H734" i="8"/>
  <c r="H192" i="8"/>
  <c r="H256" i="8"/>
  <c r="H320" i="8"/>
  <c r="H384" i="8"/>
  <c r="H448" i="8"/>
  <c r="H512" i="8"/>
  <c r="H576" i="8"/>
  <c r="H640" i="8"/>
  <c r="H736" i="8"/>
  <c r="H529" i="8"/>
  <c r="H673" i="8"/>
  <c r="H737" i="8"/>
  <c r="H498" i="8"/>
  <c r="H674" i="8"/>
  <c r="H556" i="8"/>
  <c r="H620" i="8"/>
  <c r="H684" i="8"/>
  <c r="H748" i="8"/>
  <c r="H661" i="8"/>
  <c r="H656" i="8"/>
  <c r="H766" i="8"/>
  <c r="H224" i="8"/>
  <c r="H288" i="8"/>
  <c r="H352" i="8"/>
  <c r="H416" i="8"/>
  <c r="H480" i="8"/>
  <c r="H544" i="8"/>
  <c r="H608" i="8"/>
  <c r="H704" i="8"/>
  <c r="H768" i="8"/>
  <c r="H625" i="8"/>
  <c r="H705" i="8"/>
  <c r="H370" i="8"/>
  <c r="H570" i="8"/>
  <c r="H722" i="8"/>
  <c r="H128" i="8"/>
  <c r="H42" i="8"/>
  <c r="H106" i="8"/>
  <c r="H47" i="8"/>
  <c r="H111" i="8"/>
  <c r="H194" i="8"/>
  <c r="H266" i="8"/>
  <c r="H346" i="8"/>
  <c r="H426" i="8"/>
  <c r="H522" i="8"/>
  <c r="H650" i="8"/>
  <c r="H91" i="8"/>
  <c r="H187" i="8"/>
  <c r="H259" i="8"/>
  <c r="H331" i="8"/>
  <c r="H395" i="8"/>
  <c r="H459" i="8"/>
  <c r="H36" i="8"/>
  <c r="H100" i="8"/>
  <c r="H164" i="8"/>
  <c r="H236" i="8"/>
  <c r="H308" i="8"/>
  <c r="H396" i="8"/>
  <c r="H484" i="8"/>
  <c r="H57" i="8"/>
  <c r="H121" i="8"/>
  <c r="H193" i="8"/>
  <c r="H265" i="8"/>
  <c r="H337" i="8"/>
  <c r="H401" i="8"/>
  <c r="H465" i="8"/>
  <c r="H577" i="8"/>
  <c r="H37" i="8"/>
  <c r="H101" i="8"/>
  <c r="H165" i="8"/>
  <c r="H237" i="8"/>
  <c r="H301" i="8"/>
  <c r="H365" i="8"/>
  <c r="H429" i="8"/>
  <c r="H501" i="8"/>
  <c r="H573" i="8"/>
  <c r="H645" i="8"/>
  <c r="H22" i="8"/>
  <c r="H86" i="8"/>
  <c r="H150" i="8"/>
  <c r="H214" i="8"/>
  <c r="H278" i="8"/>
  <c r="H342" i="8"/>
  <c r="H406" i="8"/>
  <c r="H470" i="8"/>
  <c r="H534" i="8"/>
  <c r="H598" i="8"/>
  <c r="H670" i="8"/>
  <c r="H143" i="8"/>
  <c r="H207" i="8"/>
  <c r="H271" i="8"/>
  <c r="H335" i="8"/>
  <c r="H399" i="8"/>
  <c r="H463" i="8"/>
  <c r="H527" i="8"/>
  <c r="H591" i="8"/>
  <c r="H655" i="8"/>
  <c r="H719" i="8"/>
  <c r="H185" i="8"/>
  <c r="H99" i="8"/>
  <c r="H555" i="8"/>
  <c r="H627" i="8"/>
  <c r="H699" i="8"/>
  <c r="H763" i="8"/>
  <c r="H444" i="8"/>
  <c r="H564" i="8"/>
  <c r="H628" i="8"/>
  <c r="H692" i="8"/>
  <c r="H756" i="8"/>
  <c r="H717" i="8"/>
  <c r="H662" i="8"/>
  <c r="H767" i="8"/>
  <c r="H232" i="8"/>
  <c r="H296" i="8"/>
  <c r="H360" i="8"/>
  <c r="H424" i="8"/>
  <c r="H488" i="8"/>
  <c r="H552" i="8"/>
  <c r="H616" i="8"/>
  <c r="H712" i="8"/>
  <c r="H313" i="8"/>
  <c r="H633" i="8"/>
  <c r="H713" i="8"/>
  <c r="H402" i="8"/>
  <c r="H594" i="8"/>
  <c r="H13" i="8"/>
  <c r="H210" i="8"/>
  <c r="H115" i="8"/>
  <c r="H131" i="8"/>
  <c r="H730" i="8"/>
  <c r="H515" i="8"/>
  <c r="H601" i="8"/>
  <c r="H235" i="8"/>
  <c r="H516" i="8"/>
  <c r="H602" i="8"/>
  <c r="H746" i="8"/>
  <c r="H324" i="8"/>
  <c r="H537" i="8"/>
  <c r="H338" i="8"/>
  <c r="H538" i="8"/>
  <c r="H698" i="8"/>
  <c r="H762" i="8"/>
  <c r="H412" i="8"/>
  <c r="H714" i="8"/>
  <c r="H72" i="8"/>
  <c r="H136" i="8"/>
  <c r="H50" i="8"/>
  <c r="H114" i="8"/>
  <c r="H55" i="8"/>
  <c r="H119" i="8"/>
  <c r="H202" i="8"/>
  <c r="H282" i="8"/>
  <c r="H354" i="8"/>
  <c r="H442" i="8"/>
  <c r="H546" i="8"/>
  <c r="H658" i="8"/>
  <c r="H107" i="8"/>
  <c r="H195" i="8"/>
  <c r="H267" i="8"/>
  <c r="H339" i="8"/>
  <c r="H403" i="8"/>
  <c r="H467" i="8"/>
  <c r="H44" i="8"/>
  <c r="H108" i="8"/>
  <c r="H172" i="8"/>
  <c r="H244" i="8"/>
  <c r="H316" i="8"/>
  <c r="H404" i="8"/>
  <c r="H492" i="8"/>
  <c r="H65" i="8"/>
  <c r="H129" i="8"/>
  <c r="H201" i="8"/>
  <c r="H273" i="8"/>
  <c r="H345" i="8"/>
  <c r="H409" i="8"/>
  <c r="H473" i="8"/>
  <c r="H585" i="8"/>
  <c r="H45" i="8"/>
  <c r="H109" i="8"/>
  <c r="H173" i="8"/>
  <c r="H245" i="8"/>
  <c r="H309" i="8"/>
  <c r="H373" i="8"/>
  <c r="H437" i="8"/>
  <c r="H509" i="8"/>
  <c r="H581" i="8"/>
  <c r="H653" i="8"/>
  <c r="H30" i="8"/>
  <c r="H94" i="8"/>
  <c r="H158" i="8"/>
  <c r="H222" i="8"/>
  <c r="H286" i="8"/>
  <c r="H350" i="8"/>
  <c r="H414" i="8"/>
  <c r="H478" i="8"/>
  <c r="H542" i="8"/>
  <c r="H606" i="8"/>
  <c r="H678" i="8"/>
  <c r="H151" i="8"/>
  <c r="H215" i="8"/>
  <c r="H279" i="8"/>
  <c r="H343" i="8"/>
  <c r="H407" i="8"/>
  <c r="H471" i="8"/>
  <c r="H535" i="8"/>
  <c r="H599" i="8"/>
  <c r="H663" i="8"/>
  <c r="H727" i="8"/>
  <c r="H249" i="8"/>
  <c r="H171" i="8"/>
  <c r="H563" i="8"/>
  <c r="H635" i="8"/>
  <c r="H707" i="8"/>
  <c r="H196" i="8"/>
  <c r="H476" i="8"/>
  <c r="H572" i="8"/>
  <c r="H636" i="8"/>
  <c r="H700" i="8"/>
  <c r="H764" i="8"/>
  <c r="H725" i="8"/>
  <c r="H718" i="8"/>
  <c r="H176" i="8"/>
  <c r="H240" i="8"/>
  <c r="H304" i="8"/>
  <c r="H368" i="8"/>
  <c r="H432" i="8"/>
  <c r="H496" i="8"/>
  <c r="H560" i="8"/>
  <c r="H624" i="8"/>
  <c r="H720" i="8"/>
  <c r="H497" i="8"/>
  <c r="H657" i="8"/>
  <c r="H721" i="8"/>
  <c r="H434" i="8"/>
  <c r="H626" i="8"/>
  <c r="H754" i="8"/>
  <c r="H16" i="8"/>
  <c r="H80" i="8"/>
  <c r="H144" i="8"/>
  <c r="H58" i="8"/>
  <c r="H122" i="8"/>
  <c r="H63" i="8"/>
  <c r="H138" i="8"/>
  <c r="H218" i="8"/>
  <c r="H290" i="8"/>
  <c r="H362" i="8"/>
  <c r="H450" i="8"/>
  <c r="H554" i="8"/>
  <c r="H666" i="8"/>
  <c r="H123" i="8"/>
  <c r="H203" i="8"/>
  <c r="H275" i="8"/>
  <c r="H347" i="8"/>
  <c r="H411" i="8"/>
  <c r="H475" i="8"/>
  <c r="H52" i="8"/>
  <c r="H116" i="8"/>
  <c r="H180" i="8"/>
  <c r="H252" i="8"/>
  <c r="H332" i="8"/>
  <c r="H420" i="8"/>
  <c r="H500" i="8"/>
  <c r="H73" i="8"/>
  <c r="H137" i="8"/>
  <c r="H209" i="8"/>
  <c r="H281" i="8"/>
  <c r="H353" i="8"/>
  <c r="H417" i="8"/>
  <c r="H481" i="8"/>
  <c r="H609" i="8"/>
  <c r="H53" i="8"/>
  <c r="H117" i="8"/>
  <c r="H181" i="8"/>
  <c r="H253" i="8"/>
  <c r="H317" i="8"/>
  <c r="H381" i="8"/>
  <c r="H445" i="8"/>
  <c r="H517" i="8"/>
  <c r="H589" i="8"/>
  <c r="H669" i="8"/>
  <c r="H38" i="8"/>
  <c r="H102" i="8"/>
  <c r="H166" i="8"/>
  <c r="H230" i="8"/>
  <c r="H294" i="8"/>
  <c r="H358" i="8"/>
  <c r="H422" i="8"/>
  <c r="H486" i="8"/>
  <c r="H550" i="8"/>
  <c r="H614" i="8"/>
  <c r="H686" i="8"/>
  <c r="H159" i="8"/>
  <c r="H223" i="8"/>
  <c r="H287" i="8"/>
  <c r="H351" i="8"/>
  <c r="H415" i="8"/>
  <c r="H479" i="8"/>
  <c r="H543" i="8"/>
  <c r="H607" i="8"/>
  <c r="H671" i="8"/>
  <c r="H735" i="8"/>
  <c r="H146" i="8"/>
  <c r="H299" i="8"/>
  <c r="H571" i="8"/>
  <c r="H651" i="8"/>
  <c r="H715" i="8"/>
  <c r="H579" i="8"/>
  <c r="H508" i="8"/>
  <c r="H580" i="8"/>
  <c r="H644" i="8"/>
  <c r="H708" i="8"/>
  <c r="H680" i="8"/>
  <c r="H733" i="8"/>
  <c r="H726" i="8"/>
  <c r="H184" i="8"/>
  <c r="H248" i="8"/>
  <c r="H312" i="8"/>
  <c r="H376" i="8"/>
  <c r="H440" i="8"/>
  <c r="H504" i="8"/>
  <c r="H568" i="8"/>
  <c r="H632" i="8"/>
  <c r="H728" i="8"/>
  <c r="H505" i="8"/>
  <c r="H665" i="8"/>
  <c r="H729" i="8"/>
  <c r="H466" i="8"/>
  <c r="H634" i="8"/>
  <c r="H664" i="8"/>
  <c r="F13" i="5"/>
  <c r="F15" i="5"/>
  <c r="L13" i="8"/>
  <c r="K13" i="8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K429" i="8" s="1"/>
  <c r="K430" i="8" s="1"/>
  <c r="K431" i="8" s="1"/>
  <c r="K432" i="8" s="1"/>
  <c r="K433" i="8" s="1"/>
  <c r="K434" i="8" s="1"/>
  <c r="K435" i="8" s="1"/>
  <c r="K436" i="8" s="1"/>
  <c r="K437" i="8" s="1"/>
  <c r="K438" i="8" s="1"/>
  <c r="K439" i="8" s="1"/>
  <c r="K440" i="8" s="1"/>
  <c r="K441" i="8" s="1"/>
  <c r="K442" i="8" s="1"/>
  <c r="K443" i="8" s="1"/>
  <c r="K444" i="8" s="1"/>
  <c r="K445" i="8" s="1"/>
  <c r="K446" i="8" s="1"/>
  <c r="K447" i="8" s="1"/>
  <c r="K448" i="8" s="1"/>
  <c r="K449" i="8" s="1"/>
  <c r="K450" i="8" s="1"/>
  <c r="K451" i="8" s="1"/>
  <c r="K452" i="8" s="1"/>
  <c r="K453" i="8" s="1"/>
  <c r="K454" i="8" s="1"/>
  <c r="K455" i="8" s="1"/>
  <c r="K456" i="8" s="1"/>
  <c r="K457" i="8" s="1"/>
  <c r="K458" i="8" s="1"/>
  <c r="K459" i="8" s="1"/>
  <c r="K460" i="8" s="1"/>
  <c r="K461" i="8" s="1"/>
  <c r="K462" i="8" s="1"/>
  <c r="K463" i="8" s="1"/>
  <c r="K464" i="8" s="1"/>
  <c r="K465" i="8" s="1"/>
  <c r="K466" i="8" s="1"/>
  <c r="K467" i="8" s="1"/>
  <c r="K468" i="8" s="1"/>
  <c r="K469" i="8" s="1"/>
  <c r="K470" i="8" s="1"/>
  <c r="K471" i="8" s="1"/>
  <c r="K472" i="8" s="1"/>
  <c r="K473" i="8" s="1"/>
  <c r="K474" i="8" s="1"/>
  <c r="K475" i="8" s="1"/>
  <c r="K476" i="8" s="1"/>
  <c r="K477" i="8" s="1"/>
  <c r="K478" i="8" s="1"/>
  <c r="K479" i="8" s="1"/>
  <c r="K480" i="8" s="1"/>
  <c r="K481" i="8" s="1"/>
  <c r="K482" i="8" s="1"/>
  <c r="K483" i="8" s="1"/>
  <c r="K484" i="8" s="1"/>
  <c r="K485" i="8" s="1"/>
  <c r="K486" i="8" s="1"/>
  <c r="K487" i="8" s="1"/>
  <c r="K488" i="8" s="1"/>
  <c r="K489" i="8" s="1"/>
  <c r="K490" i="8" s="1"/>
  <c r="K491" i="8" s="1"/>
  <c r="K492" i="8" s="1"/>
  <c r="K493" i="8" s="1"/>
  <c r="K494" i="8" s="1"/>
  <c r="K495" i="8" s="1"/>
  <c r="K496" i="8" s="1"/>
  <c r="K497" i="8" s="1"/>
  <c r="K498" i="8" s="1"/>
  <c r="K499" i="8" s="1"/>
  <c r="K500" i="8" s="1"/>
  <c r="K501" i="8" s="1"/>
  <c r="K502" i="8" s="1"/>
  <c r="K503" i="8" s="1"/>
  <c r="K504" i="8" s="1"/>
  <c r="K505" i="8" s="1"/>
  <c r="K506" i="8" s="1"/>
  <c r="K507" i="8" s="1"/>
  <c r="K508" i="8" s="1"/>
  <c r="K509" i="8" s="1"/>
  <c r="K510" i="8" s="1"/>
  <c r="K511" i="8" s="1"/>
  <c r="K512" i="8" s="1"/>
  <c r="K513" i="8" s="1"/>
  <c r="K514" i="8" s="1"/>
  <c r="K515" i="8" s="1"/>
  <c r="K516" i="8" s="1"/>
  <c r="K517" i="8" s="1"/>
  <c r="K518" i="8" s="1"/>
  <c r="K519" i="8" s="1"/>
  <c r="K520" i="8" s="1"/>
  <c r="K521" i="8" s="1"/>
  <c r="K522" i="8" s="1"/>
  <c r="K523" i="8" s="1"/>
  <c r="K524" i="8" s="1"/>
  <c r="K525" i="8" s="1"/>
  <c r="K526" i="8" s="1"/>
  <c r="K527" i="8" s="1"/>
  <c r="K528" i="8" s="1"/>
  <c r="K529" i="8" s="1"/>
  <c r="K530" i="8" s="1"/>
  <c r="K531" i="8" s="1"/>
  <c r="K532" i="8" s="1"/>
  <c r="K533" i="8" s="1"/>
  <c r="K534" i="8" s="1"/>
  <c r="K535" i="8" s="1"/>
  <c r="K536" i="8" s="1"/>
  <c r="K537" i="8" s="1"/>
  <c r="K538" i="8" s="1"/>
  <c r="K539" i="8" s="1"/>
  <c r="K540" i="8" s="1"/>
  <c r="K541" i="8" s="1"/>
  <c r="K542" i="8" s="1"/>
  <c r="K543" i="8" s="1"/>
  <c r="K544" i="8" s="1"/>
  <c r="K545" i="8" s="1"/>
  <c r="K546" i="8" s="1"/>
  <c r="K547" i="8" s="1"/>
  <c r="K548" i="8" s="1"/>
  <c r="K549" i="8" s="1"/>
  <c r="K550" i="8" s="1"/>
  <c r="K551" i="8" s="1"/>
  <c r="K552" i="8" s="1"/>
  <c r="K553" i="8" s="1"/>
  <c r="K554" i="8" s="1"/>
  <c r="K555" i="8" s="1"/>
  <c r="K556" i="8" s="1"/>
  <c r="K557" i="8" s="1"/>
  <c r="K558" i="8" s="1"/>
  <c r="K559" i="8" s="1"/>
  <c r="K560" i="8" s="1"/>
  <c r="K561" i="8" s="1"/>
  <c r="K562" i="8" s="1"/>
  <c r="K563" i="8" s="1"/>
  <c r="K564" i="8" s="1"/>
  <c r="K565" i="8" s="1"/>
  <c r="K566" i="8" s="1"/>
  <c r="K567" i="8" s="1"/>
  <c r="K568" i="8" s="1"/>
  <c r="K569" i="8" s="1"/>
  <c r="K570" i="8" s="1"/>
  <c r="K571" i="8" s="1"/>
  <c r="K572" i="8" s="1"/>
  <c r="K573" i="8" s="1"/>
  <c r="K574" i="8" s="1"/>
  <c r="K575" i="8" s="1"/>
  <c r="K576" i="8" s="1"/>
  <c r="K577" i="8" s="1"/>
  <c r="K578" i="8" s="1"/>
  <c r="K579" i="8" s="1"/>
  <c r="K580" i="8" s="1"/>
  <c r="K581" i="8" s="1"/>
  <c r="K582" i="8" s="1"/>
  <c r="K583" i="8" s="1"/>
  <c r="K584" i="8" s="1"/>
  <c r="K585" i="8" s="1"/>
  <c r="K586" i="8" s="1"/>
  <c r="K587" i="8" s="1"/>
  <c r="K588" i="8" s="1"/>
  <c r="K589" i="8" s="1"/>
  <c r="K590" i="8" s="1"/>
  <c r="K591" i="8" s="1"/>
  <c r="K592" i="8" s="1"/>
  <c r="K593" i="8" s="1"/>
  <c r="K594" i="8" s="1"/>
  <c r="K595" i="8" s="1"/>
  <c r="K596" i="8" s="1"/>
  <c r="K597" i="8" s="1"/>
  <c r="K598" i="8" s="1"/>
  <c r="K599" i="8" s="1"/>
  <c r="K600" i="8" s="1"/>
  <c r="K601" i="8" s="1"/>
  <c r="K602" i="8" s="1"/>
  <c r="K603" i="8" s="1"/>
  <c r="K604" i="8" s="1"/>
  <c r="K605" i="8" s="1"/>
  <c r="K606" i="8" s="1"/>
  <c r="K607" i="8" s="1"/>
  <c r="K608" i="8" s="1"/>
  <c r="K609" i="8" s="1"/>
  <c r="K610" i="8" s="1"/>
  <c r="K611" i="8" s="1"/>
  <c r="K612" i="8" s="1"/>
  <c r="K613" i="8" s="1"/>
  <c r="K614" i="8" s="1"/>
  <c r="K615" i="8" s="1"/>
  <c r="K616" i="8" s="1"/>
  <c r="K617" i="8" s="1"/>
  <c r="K618" i="8" s="1"/>
  <c r="K619" i="8" s="1"/>
  <c r="K620" i="8" s="1"/>
  <c r="K621" i="8" s="1"/>
  <c r="K622" i="8" s="1"/>
  <c r="K623" i="8" s="1"/>
  <c r="K624" i="8" s="1"/>
  <c r="K625" i="8" s="1"/>
  <c r="K626" i="8" s="1"/>
  <c r="K627" i="8" s="1"/>
  <c r="K628" i="8" s="1"/>
  <c r="K629" i="8" s="1"/>
  <c r="K630" i="8" s="1"/>
  <c r="K631" i="8" s="1"/>
  <c r="K632" i="8" s="1"/>
  <c r="K633" i="8" s="1"/>
  <c r="K634" i="8" s="1"/>
  <c r="K635" i="8" s="1"/>
  <c r="K636" i="8" s="1"/>
  <c r="K637" i="8" s="1"/>
  <c r="K638" i="8" s="1"/>
  <c r="K639" i="8" s="1"/>
  <c r="K640" i="8" s="1"/>
  <c r="K641" i="8" s="1"/>
  <c r="K642" i="8" s="1"/>
  <c r="K643" i="8" s="1"/>
  <c r="K644" i="8" s="1"/>
  <c r="K645" i="8" s="1"/>
  <c r="K646" i="8" s="1"/>
  <c r="K647" i="8" s="1"/>
  <c r="K648" i="8" s="1"/>
  <c r="K649" i="8" s="1"/>
  <c r="K650" i="8" s="1"/>
  <c r="K651" i="8" s="1"/>
  <c r="K652" i="8" s="1"/>
  <c r="K653" i="8" s="1"/>
  <c r="K654" i="8" s="1"/>
  <c r="K655" i="8" s="1"/>
  <c r="K656" i="8" s="1"/>
  <c r="K657" i="8" s="1"/>
  <c r="K658" i="8" s="1"/>
  <c r="K659" i="8" s="1"/>
  <c r="K660" i="8" s="1"/>
  <c r="K661" i="8" s="1"/>
  <c r="K662" i="8" s="1"/>
  <c r="K663" i="8" s="1"/>
  <c r="K664" i="8" s="1"/>
  <c r="K665" i="8" s="1"/>
  <c r="K666" i="8" s="1"/>
  <c r="K667" i="8" s="1"/>
  <c r="K668" i="8" s="1"/>
  <c r="K669" i="8" s="1"/>
  <c r="K670" i="8" s="1"/>
  <c r="K671" i="8" s="1"/>
  <c r="K672" i="8" s="1"/>
  <c r="K673" i="8" s="1"/>
  <c r="K674" i="8" s="1"/>
  <c r="K675" i="8" s="1"/>
  <c r="K676" i="8" s="1"/>
  <c r="K677" i="8" s="1"/>
  <c r="K678" i="8" s="1"/>
  <c r="K679" i="8" s="1"/>
  <c r="K680" i="8" s="1"/>
  <c r="K681" i="8" s="1"/>
  <c r="K682" i="8" s="1"/>
  <c r="K683" i="8" s="1"/>
  <c r="K684" i="8" s="1"/>
  <c r="K685" i="8" s="1"/>
  <c r="K686" i="8" s="1"/>
  <c r="K687" i="8" s="1"/>
  <c r="K688" i="8" s="1"/>
  <c r="K689" i="8" s="1"/>
  <c r="K690" i="8" s="1"/>
  <c r="K691" i="8" s="1"/>
  <c r="K692" i="8" s="1"/>
  <c r="K693" i="8" s="1"/>
  <c r="K694" i="8" s="1"/>
  <c r="K695" i="8" s="1"/>
  <c r="K696" i="8" s="1"/>
  <c r="K697" i="8" s="1"/>
  <c r="K698" i="8" s="1"/>
  <c r="K699" i="8" s="1"/>
  <c r="K700" i="8" s="1"/>
  <c r="K701" i="8" s="1"/>
  <c r="K702" i="8" s="1"/>
  <c r="K703" i="8" s="1"/>
  <c r="K704" i="8" s="1"/>
  <c r="K705" i="8" s="1"/>
  <c r="K706" i="8" s="1"/>
  <c r="K707" i="8" s="1"/>
  <c r="K708" i="8" s="1"/>
  <c r="K709" i="8" s="1"/>
  <c r="K710" i="8" s="1"/>
  <c r="K711" i="8" s="1"/>
  <c r="K712" i="8" s="1"/>
  <c r="K713" i="8" s="1"/>
  <c r="K714" i="8" s="1"/>
  <c r="K715" i="8" s="1"/>
  <c r="K716" i="8" s="1"/>
  <c r="K717" i="8" s="1"/>
  <c r="K718" i="8" s="1"/>
  <c r="K719" i="8" s="1"/>
  <c r="K720" i="8" s="1"/>
  <c r="K721" i="8" s="1"/>
  <c r="K722" i="8" s="1"/>
  <c r="K723" i="8" s="1"/>
  <c r="K724" i="8" s="1"/>
  <c r="K725" i="8" s="1"/>
  <c r="K726" i="8" s="1"/>
  <c r="K727" i="8" s="1"/>
  <c r="K728" i="8" s="1"/>
  <c r="K729" i="8" s="1"/>
  <c r="K730" i="8" s="1"/>
  <c r="K731" i="8" s="1"/>
  <c r="K732" i="8" s="1"/>
  <c r="K733" i="8" s="1"/>
  <c r="K734" i="8" s="1"/>
  <c r="K735" i="8" s="1"/>
  <c r="K736" i="8" s="1"/>
  <c r="K737" i="8" s="1"/>
  <c r="K738" i="8" s="1"/>
  <c r="K739" i="8" s="1"/>
  <c r="K740" i="8" s="1"/>
  <c r="K741" i="8" s="1"/>
  <c r="K742" i="8" s="1"/>
  <c r="K743" i="8" s="1"/>
  <c r="K744" i="8" s="1"/>
  <c r="K745" i="8" s="1"/>
  <c r="K746" i="8" s="1"/>
  <c r="K747" i="8" s="1"/>
  <c r="K748" i="8" s="1"/>
  <c r="K749" i="8" s="1"/>
  <c r="K750" i="8" s="1"/>
  <c r="K751" i="8" s="1"/>
  <c r="K752" i="8" s="1"/>
  <c r="K753" i="8" s="1"/>
  <c r="K754" i="8" s="1"/>
  <c r="K755" i="8" s="1"/>
  <c r="K756" i="8" s="1"/>
  <c r="K757" i="8" s="1"/>
  <c r="K758" i="8" s="1"/>
  <c r="K759" i="8" s="1"/>
  <c r="K760" i="8" s="1"/>
  <c r="K761" i="8" s="1"/>
  <c r="K762" i="8" s="1"/>
  <c r="K763" i="8" s="1"/>
  <c r="K764" i="8" s="1"/>
  <c r="K765" i="8" s="1"/>
  <c r="K766" i="8" s="1"/>
  <c r="K767" i="8" s="1"/>
  <c r="K768" i="8" s="1"/>
  <c r="F14" i="8"/>
  <c r="G15" i="8"/>
  <c r="G18" i="7"/>
  <c r="F17" i="7"/>
  <c r="F14" i="5"/>
  <c r="F18" i="5"/>
  <c r="G20" i="5"/>
  <c r="F19" i="5"/>
  <c r="F17" i="5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G13" i="3"/>
  <c r="F13" i="3" s="1"/>
  <c r="E13" i="3"/>
  <c r="E12" i="3"/>
  <c r="E11" i="3"/>
  <c r="I9" i="3"/>
  <c r="A8" i="3"/>
  <c r="I6" i="3" s="1"/>
  <c r="C2" i="3"/>
  <c r="I1" i="3"/>
  <c r="A8" i="1"/>
  <c r="C8" i="1" s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H3" i="1"/>
  <c r="C2" i="1"/>
  <c r="C8" i="3" l="1"/>
  <c r="I13" i="18"/>
  <c r="J13" i="18" s="1"/>
  <c r="F17" i="19"/>
  <c r="G18" i="19"/>
  <c r="I15" i="19"/>
  <c r="J15" i="19" s="1"/>
  <c r="L16" i="19"/>
  <c r="H9" i="8"/>
  <c r="G89" i="18"/>
  <c r="F88" i="18"/>
  <c r="K14" i="18"/>
  <c r="H1" i="18"/>
  <c r="H9" i="18"/>
  <c r="G17" i="15"/>
  <c r="F16" i="15"/>
  <c r="H9" i="15"/>
  <c r="F15" i="16"/>
  <c r="G16" i="16"/>
  <c r="I15" i="16"/>
  <c r="J15" i="16" s="1"/>
  <c r="L16" i="16"/>
  <c r="I14" i="15"/>
  <c r="J14" i="15" s="1"/>
  <c r="K15" i="15"/>
  <c r="I13" i="15"/>
  <c r="J13" i="15" s="1"/>
  <c r="I13" i="12"/>
  <c r="J13" i="12" s="1"/>
  <c r="F14" i="12"/>
  <c r="G15" i="12"/>
  <c r="F15" i="12" s="1"/>
  <c r="L14" i="12"/>
  <c r="I14" i="12" s="1"/>
  <c r="J14" i="12" s="1"/>
  <c r="H1" i="12"/>
  <c r="H9" i="12"/>
  <c r="L14" i="8"/>
  <c r="I13" i="8"/>
  <c r="J13" i="8" s="1"/>
  <c r="G19" i="7"/>
  <c r="F18" i="7"/>
  <c r="F15" i="8"/>
  <c r="G16" i="8"/>
  <c r="G14" i="3"/>
  <c r="G15" i="3" s="1"/>
  <c r="F15" i="3" s="1"/>
  <c r="G21" i="5"/>
  <c r="F20" i="5"/>
  <c r="H6" i="1"/>
  <c r="G13" i="1"/>
  <c r="F13" i="1" s="1"/>
  <c r="H7" i="1"/>
  <c r="I48" i="1" s="1"/>
  <c r="F18" i="19" l="1"/>
  <c r="G19" i="19"/>
  <c r="I16" i="19"/>
  <c r="J16" i="19" s="1"/>
  <c r="L17" i="19"/>
  <c r="I14" i="18"/>
  <c r="J14" i="18" s="1"/>
  <c r="K15" i="18"/>
  <c r="G90" i="18"/>
  <c r="F89" i="18"/>
  <c r="G18" i="15"/>
  <c r="F17" i="15"/>
  <c r="I16" i="16"/>
  <c r="J16" i="16" s="1"/>
  <c r="L17" i="16"/>
  <c r="F16" i="16"/>
  <c r="G17" i="16"/>
  <c r="I15" i="15"/>
  <c r="J15" i="15" s="1"/>
  <c r="K16" i="15"/>
  <c r="G16" i="12"/>
  <c r="G17" i="12" s="1"/>
  <c r="L15" i="12"/>
  <c r="L16" i="12" s="1"/>
  <c r="L15" i="8"/>
  <c r="I14" i="8"/>
  <c r="J14" i="8" s="1"/>
  <c r="G16" i="3"/>
  <c r="G17" i="3" s="1"/>
  <c r="F16" i="8"/>
  <c r="G17" i="8"/>
  <c r="G20" i="7"/>
  <c r="F19" i="7"/>
  <c r="F14" i="3"/>
  <c r="G22" i="5"/>
  <c r="F21" i="5"/>
  <c r="G14" i="1"/>
  <c r="F14" i="1" s="1"/>
  <c r="I14" i="1"/>
  <c r="I13" i="1"/>
  <c r="I669" i="1"/>
  <c r="I525" i="1"/>
  <c r="I381" i="1"/>
  <c r="I229" i="1"/>
  <c r="I660" i="1"/>
  <c r="I460" i="1"/>
  <c r="I260" i="1"/>
  <c r="I611" i="1"/>
  <c r="I411" i="1"/>
  <c r="I742" i="1"/>
  <c r="I526" i="1"/>
  <c r="I270" i="1"/>
  <c r="I69" i="1"/>
  <c r="I211" i="1"/>
  <c r="I706" i="1"/>
  <c r="I450" i="1"/>
  <c r="I194" i="1"/>
  <c r="I617" i="1"/>
  <c r="I361" i="1"/>
  <c r="I105" i="1"/>
  <c r="I536" i="1"/>
  <c r="I280" i="1"/>
  <c r="I703" i="1"/>
  <c r="I447" i="1"/>
  <c r="I191" i="1"/>
  <c r="I81" i="1"/>
  <c r="I661" i="1"/>
  <c r="I517" i="1"/>
  <c r="I373" i="1"/>
  <c r="I221" i="1"/>
  <c r="I652" i="1"/>
  <c r="I452" i="1"/>
  <c r="I252" i="1"/>
  <c r="I603" i="1"/>
  <c r="I379" i="1"/>
  <c r="I734" i="1"/>
  <c r="I518" i="1"/>
  <c r="I262" i="1"/>
  <c r="I61" i="1"/>
  <c r="I203" i="1"/>
  <c r="I698" i="1"/>
  <c r="I442" i="1"/>
  <c r="I186" i="1"/>
  <c r="I609" i="1"/>
  <c r="I353" i="1"/>
  <c r="I97" i="1"/>
  <c r="I528" i="1"/>
  <c r="I272" i="1"/>
  <c r="I695" i="1"/>
  <c r="I439" i="1"/>
  <c r="I183" i="1"/>
  <c r="I73" i="1"/>
  <c r="I653" i="1"/>
  <c r="I509" i="1"/>
  <c r="I357" i="1"/>
  <c r="I213" i="1"/>
  <c r="I644" i="1"/>
  <c r="I444" i="1"/>
  <c r="I244" i="1"/>
  <c r="I571" i="1"/>
  <c r="I371" i="1"/>
  <c r="I726" i="1"/>
  <c r="I478" i="1"/>
  <c r="I222" i="1"/>
  <c r="I21" i="1"/>
  <c r="I163" i="1"/>
  <c r="I658" i="1"/>
  <c r="I402" i="1"/>
  <c r="I146" i="1"/>
  <c r="I569" i="1"/>
  <c r="I313" i="1"/>
  <c r="I744" i="1"/>
  <c r="I488" i="1"/>
  <c r="I232" i="1"/>
  <c r="I655" i="1"/>
  <c r="I399" i="1"/>
  <c r="I143" i="1"/>
  <c r="I33" i="1"/>
  <c r="I757" i="1"/>
  <c r="I605" i="1"/>
  <c r="I461" i="1"/>
  <c r="I317" i="1"/>
  <c r="I157" i="1"/>
  <c r="I580" i="1"/>
  <c r="I380" i="1"/>
  <c r="I731" i="1"/>
  <c r="I507" i="1"/>
  <c r="I307" i="1"/>
  <c r="I662" i="1"/>
  <c r="I406" i="1"/>
  <c r="I150" i="1"/>
  <c r="I148" i="1"/>
  <c r="I91" i="1"/>
  <c r="I586" i="1"/>
  <c r="I330" i="1"/>
  <c r="I753" i="1"/>
  <c r="I497" i="1"/>
  <c r="I241" i="1"/>
  <c r="I672" i="1"/>
  <c r="I416" i="1"/>
  <c r="I160" i="1"/>
  <c r="I583" i="1"/>
  <c r="I327" i="1"/>
  <c r="I70" i="1"/>
  <c r="I40" i="1"/>
  <c r="I741" i="1"/>
  <c r="I597" i="1"/>
  <c r="I453" i="1"/>
  <c r="I309" i="1"/>
  <c r="I149" i="1"/>
  <c r="I572" i="1"/>
  <c r="I372" i="1"/>
  <c r="I699" i="1"/>
  <c r="I499" i="1"/>
  <c r="I299" i="1"/>
  <c r="I654" i="1"/>
  <c r="I398" i="1"/>
  <c r="I142" i="1"/>
  <c r="I140" i="1"/>
  <c r="I83" i="1"/>
  <c r="I578" i="1"/>
  <c r="I322" i="1"/>
  <c r="I745" i="1"/>
  <c r="I489" i="1"/>
  <c r="I233" i="1"/>
  <c r="I664" i="1"/>
  <c r="I408" i="1"/>
  <c r="I152" i="1"/>
  <c r="I575" i="1"/>
  <c r="I319" i="1"/>
  <c r="I62" i="1"/>
  <c r="I32" i="1"/>
  <c r="I733" i="1"/>
  <c r="I589" i="1"/>
  <c r="I445" i="1"/>
  <c r="I293" i="1"/>
  <c r="I764" i="1"/>
  <c r="I564" i="1"/>
  <c r="I340" i="1"/>
  <c r="I691" i="1"/>
  <c r="I491" i="1"/>
  <c r="I291" i="1"/>
  <c r="I646" i="1"/>
  <c r="I390" i="1"/>
  <c r="I134" i="1"/>
  <c r="I132" i="1"/>
  <c r="I75" i="1"/>
  <c r="I570" i="1"/>
  <c r="I314" i="1"/>
  <c r="I737" i="1"/>
  <c r="I481" i="1"/>
  <c r="I225" i="1"/>
  <c r="I656" i="1"/>
  <c r="I400" i="1"/>
  <c r="I144" i="1"/>
  <c r="I567" i="1"/>
  <c r="I311" i="1"/>
  <c r="I54" i="1"/>
  <c r="I24" i="1"/>
  <c r="I725" i="1"/>
  <c r="I581" i="1"/>
  <c r="I437" i="1"/>
  <c r="I285" i="1"/>
  <c r="I756" i="1"/>
  <c r="I532" i="1"/>
  <c r="I332" i="1"/>
  <c r="I683" i="1"/>
  <c r="I483" i="1"/>
  <c r="I283" i="1"/>
  <c r="I606" i="1"/>
  <c r="I350" i="1"/>
  <c r="I94" i="1"/>
  <c r="I92" i="1"/>
  <c r="I35" i="1"/>
  <c r="I530" i="1"/>
  <c r="I274" i="1"/>
  <c r="I697" i="1"/>
  <c r="I441" i="1"/>
  <c r="I185" i="1"/>
  <c r="I616" i="1"/>
  <c r="I360" i="1"/>
  <c r="I104" i="1"/>
  <c r="I527" i="1"/>
  <c r="I271" i="1"/>
  <c r="I63" i="1"/>
  <c r="I677" i="1"/>
  <c r="I533" i="1"/>
  <c r="I389" i="1"/>
  <c r="I245" i="1"/>
  <c r="I692" i="1"/>
  <c r="I468" i="1"/>
  <c r="I268" i="1"/>
  <c r="I619" i="1"/>
  <c r="I419" i="1"/>
  <c r="I219" i="1"/>
  <c r="I534" i="1"/>
  <c r="I278" i="1"/>
  <c r="I77" i="1"/>
  <c r="I20" i="1"/>
  <c r="I714" i="1"/>
  <c r="I458" i="1"/>
  <c r="I202" i="1"/>
  <c r="I625" i="1"/>
  <c r="I369" i="1"/>
  <c r="I113" i="1"/>
  <c r="I544" i="1"/>
  <c r="I288" i="1"/>
  <c r="I711" i="1"/>
  <c r="I455" i="1"/>
  <c r="I199" i="1"/>
  <c r="I18" i="1"/>
  <c r="I765" i="1"/>
  <c r="I693" i="1"/>
  <c r="I613" i="1"/>
  <c r="I541" i="1"/>
  <c r="I469" i="1"/>
  <c r="I397" i="1"/>
  <c r="I325" i="1"/>
  <c r="I253" i="1"/>
  <c r="I165" i="1"/>
  <c r="I700" i="1"/>
  <c r="I588" i="1"/>
  <c r="I500" i="1"/>
  <c r="I388" i="1"/>
  <c r="I276" i="1"/>
  <c r="I739" i="1"/>
  <c r="I627" i="1"/>
  <c r="I539" i="1"/>
  <c r="I427" i="1"/>
  <c r="I315" i="1"/>
  <c r="I227" i="1"/>
  <c r="I670" i="1"/>
  <c r="I542" i="1"/>
  <c r="I414" i="1"/>
  <c r="I286" i="1"/>
  <c r="I158" i="1"/>
  <c r="I85" i="1"/>
  <c r="I156" i="1"/>
  <c r="I28" i="1"/>
  <c r="I99" i="1"/>
  <c r="I722" i="1"/>
  <c r="I594" i="1"/>
  <c r="I466" i="1"/>
  <c r="I338" i="1"/>
  <c r="I210" i="1"/>
  <c r="I761" i="1"/>
  <c r="I633" i="1"/>
  <c r="I505" i="1"/>
  <c r="I377" i="1"/>
  <c r="I249" i="1"/>
  <c r="I121" i="1"/>
  <c r="I680" i="1"/>
  <c r="I552" i="1"/>
  <c r="I424" i="1"/>
  <c r="I296" i="1"/>
  <c r="I168" i="1"/>
  <c r="I719" i="1"/>
  <c r="I591" i="1"/>
  <c r="I463" i="1"/>
  <c r="I335" i="1"/>
  <c r="I207" i="1"/>
  <c r="I78" i="1"/>
  <c r="I26" i="1"/>
  <c r="H8" i="1"/>
  <c r="I15" i="1"/>
  <c r="I79" i="1"/>
  <c r="I64" i="1"/>
  <c r="I49" i="1"/>
  <c r="I42" i="1"/>
  <c r="I30" i="1"/>
  <c r="I95" i="1"/>
  <c r="I159" i="1"/>
  <c r="I223" i="1"/>
  <c r="I287" i="1"/>
  <c r="I351" i="1"/>
  <c r="I415" i="1"/>
  <c r="I479" i="1"/>
  <c r="I543" i="1"/>
  <c r="I607" i="1"/>
  <c r="I671" i="1"/>
  <c r="I735" i="1"/>
  <c r="I120" i="1"/>
  <c r="I184" i="1"/>
  <c r="I248" i="1"/>
  <c r="I312" i="1"/>
  <c r="I376" i="1"/>
  <c r="I440" i="1"/>
  <c r="I504" i="1"/>
  <c r="I568" i="1"/>
  <c r="I632" i="1"/>
  <c r="I696" i="1"/>
  <c r="I760" i="1"/>
  <c r="I137" i="1"/>
  <c r="I201" i="1"/>
  <c r="I265" i="1"/>
  <c r="I329" i="1"/>
  <c r="I393" i="1"/>
  <c r="I457" i="1"/>
  <c r="I521" i="1"/>
  <c r="I585" i="1"/>
  <c r="I649" i="1"/>
  <c r="I713" i="1"/>
  <c r="I98" i="1"/>
  <c r="I162" i="1"/>
  <c r="I226" i="1"/>
  <c r="I290" i="1"/>
  <c r="I354" i="1"/>
  <c r="I418" i="1"/>
  <c r="I482" i="1"/>
  <c r="I546" i="1"/>
  <c r="I610" i="1"/>
  <c r="I674" i="1"/>
  <c r="I738" i="1"/>
  <c r="I51" i="1"/>
  <c r="I115" i="1"/>
  <c r="I179" i="1"/>
  <c r="I44" i="1"/>
  <c r="I108" i="1"/>
  <c r="I172" i="1"/>
  <c r="I37" i="1"/>
  <c r="I101" i="1"/>
  <c r="I110" i="1"/>
  <c r="I174" i="1"/>
  <c r="I238" i="1"/>
  <c r="I302" i="1"/>
  <c r="I366" i="1"/>
  <c r="I430" i="1"/>
  <c r="I494" i="1"/>
  <c r="I558" i="1"/>
  <c r="I622" i="1"/>
  <c r="I686" i="1"/>
  <c r="I750" i="1"/>
  <c r="I259" i="1"/>
  <c r="I323" i="1"/>
  <c r="I387" i="1"/>
  <c r="I451" i="1"/>
  <c r="I515" i="1"/>
  <c r="I579" i="1"/>
  <c r="I643" i="1"/>
  <c r="I707" i="1"/>
  <c r="I220" i="1"/>
  <c r="I284" i="1"/>
  <c r="I348" i="1"/>
  <c r="I412" i="1"/>
  <c r="I476" i="1"/>
  <c r="I540" i="1"/>
  <c r="I604" i="1"/>
  <c r="I668" i="1"/>
  <c r="I732" i="1"/>
  <c r="I173" i="1"/>
  <c r="I237" i="1"/>
  <c r="I301" i="1"/>
  <c r="I365" i="1"/>
  <c r="I429" i="1"/>
  <c r="I493" i="1"/>
  <c r="I557" i="1"/>
  <c r="I621" i="1"/>
  <c r="I685" i="1"/>
  <c r="I749" i="1"/>
  <c r="I23" i="1"/>
  <c r="I87" i="1"/>
  <c r="I72" i="1"/>
  <c r="I57" i="1"/>
  <c r="I50" i="1"/>
  <c r="I38" i="1"/>
  <c r="I103" i="1"/>
  <c r="I167" i="1"/>
  <c r="I231" i="1"/>
  <c r="I295" i="1"/>
  <c r="I359" i="1"/>
  <c r="I423" i="1"/>
  <c r="I487" i="1"/>
  <c r="I551" i="1"/>
  <c r="I615" i="1"/>
  <c r="I679" i="1"/>
  <c r="I743" i="1"/>
  <c r="I128" i="1"/>
  <c r="I192" i="1"/>
  <c r="I256" i="1"/>
  <c r="I320" i="1"/>
  <c r="I384" i="1"/>
  <c r="I448" i="1"/>
  <c r="I512" i="1"/>
  <c r="I576" i="1"/>
  <c r="I640" i="1"/>
  <c r="I704" i="1"/>
  <c r="I768" i="1"/>
  <c r="I145" i="1"/>
  <c r="I209" i="1"/>
  <c r="I273" i="1"/>
  <c r="I337" i="1"/>
  <c r="I401" i="1"/>
  <c r="I465" i="1"/>
  <c r="I529" i="1"/>
  <c r="I593" i="1"/>
  <c r="I657" i="1"/>
  <c r="I721" i="1"/>
  <c r="I106" i="1"/>
  <c r="I170" i="1"/>
  <c r="I234" i="1"/>
  <c r="I298" i="1"/>
  <c r="I362" i="1"/>
  <c r="I426" i="1"/>
  <c r="I490" i="1"/>
  <c r="I554" i="1"/>
  <c r="I618" i="1"/>
  <c r="I682" i="1"/>
  <c r="I746" i="1"/>
  <c r="I59" i="1"/>
  <c r="I123" i="1"/>
  <c r="I187" i="1"/>
  <c r="I52" i="1"/>
  <c r="I116" i="1"/>
  <c r="I180" i="1"/>
  <c r="I45" i="1"/>
  <c r="I109" i="1"/>
  <c r="I118" i="1"/>
  <c r="I182" i="1"/>
  <c r="I246" i="1"/>
  <c r="I310" i="1"/>
  <c r="I374" i="1"/>
  <c r="I438" i="1"/>
  <c r="I502" i="1"/>
  <c r="I566" i="1"/>
  <c r="I630" i="1"/>
  <c r="I694" i="1"/>
  <c r="I758" i="1"/>
  <c r="I267" i="1"/>
  <c r="I331" i="1"/>
  <c r="I395" i="1"/>
  <c r="I459" i="1"/>
  <c r="I523" i="1"/>
  <c r="I587" i="1"/>
  <c r="I651" i="1"/>
  <c r="I715" i="1"/>
  <c r="I228" i="1"/>
  <c r="I292" i="1"/>
  <c r="I356" i="1"/>
  <c r="I420" i="1"/>
  <c r="I484" i="1"/>
  <c r="I548" i="1"/>
  <c r="I612" i="1"/>
  <c r="I676" i="1"/>
  <c r="I740" i="1"/>
  <c r="I181" i="1"/>
  <c r="I31" i="1"/>
  <c r="I16" i="1"/>
  <c r="I80" i="1"/>
  <c r="I65" i="1"/>
  <c r="I58" i="1"/>
  <c r="I46" i="1"/>
  <c r="I111" i="1"/>
  <c r="I175" i="1"/>
  <c r="I239" i="1"/>
  <c r="I303" i="1"/>
  <c r="I367" i="1"/>
  <c r="I431" i="1"/>
  <c r="I495" i="1"/>
  <c r="I559" i="1"/>
  <c r="I623" i="1"/>
  <c r="I687" i="1"/>
  <c r="I751" i="1"/>
  <c r="I136" i="1"/>
  <c r="I200" i="1"/>
  <c r="I264" i="1"/>
  <c r="I328" i="1"/>
  <c r="I392" i="1"/>
  <c r="I456" i="1"/>
  <c r="I520" i="1"/>
  <c r="I584" i="1"/>
  <c r="I648" i="1"/>
  <c r="I712" i="1"/>
  <c r="I89" i="1"/>
  <c r="I153" i="1"/>
  <c r="I217" i="1"/>
  <c r="I281" i="1"/>
  <c r="I345" i="1"/>
  <c r="I409" i="1"/>
  <c r="I473" i="1"/>
  <c r="I537" i="1"/>
  <c r="I601" i="1"/>
  <c r="I665" i="1"/>
  <c r="I729" i="1"/>
  <c r="I114" i="1"/>
  <c r="I178" i="1"/>
  <c r="I242" i="1"/>
  <c r="I306" i="1"/>
  <c r="I370" i="1"/>
  <c r="I434" i="1"/>
  <c r="I498" i="1"/>
  <c r="I562" i="1"/>
  <c r="I626" i="1"/>
  <c r="I690" i="1"/>
  <c r="I754" i="1"/>
  <c r="I67" i="1"/>
  <c r="I131" i="1"/>
  <c r="I195" i="1"/>
  <c r="I60" i="1"/>
  <c r="I124" i="1"/>
  <c r="I188" i="1"/>
  <c r="I53" i="1"/>
  <c r="I117" i="1"/>
  <c r="I126" i="1"/>
  <c r="I190" i="1"/>
  <c r="I254" i="1"/>
  <c r="I318" i="1"/>
  <c r="I382" i="1"/>
  <c r="I446" i="1"/>
  <c r="I510" i="1"/>
  <c r="I574" i="1"/>
  <c r="I638" i="1"/>
  <c r="I702" i="1"/>
  <c r="I766" i="1"/>
  <c r="I275" i="1"/>
  <c r="I339" i="1"/>
  <c r="I403" i="1"/>
  <c r="I467" i="1"/>
  <c r="I531" i="1"/>
  <c r="I595" i="1"/>
  <c r="I659" i="1"/>
  <c r="I723" i="1"/>
  <c r="I236" i="1"/>
  <c r="I300" i="1"/>
  <c r="I364" i="1"/>
  <c r="I428" i="1"/>
  <c r="I492" i="1"/>
  <c r="I556" i="1"/>
  <c r="I620" i="1"/>
  <c r="I684" i="1"/>
  <c r="I748" i="1"/>
  <c r="I71" i="1"/>
  <c r="I56" i="1"/>
  <c r="I41" i="1"/>
  <c r="I34" i="1"/>
  <c r="I22" i="1"/>
  <c r="I86" i="1"/>
  <c r="I151" i="1"/>
  <c r="I215" i="1"/>
  <c r="I279" i="1"/>
  <c r="I343" i="1"/>
  <c r="I407" i="1"/>
  <c r="I471" i="1"/>
  <c r="I535" i="1"/>
  <c r="I599" i="1"/>
  <c r="I663" i="1"/>
  <c r="I727" i="1"/>
  <c r="I112" i="1"/>
  <c r="I176" i="1"/>
  <c r="I240" i="1"/>
  <c r="I304" i="1"/>
  <c r="I368" i="1"/>
  <c r="I432" i="1"/>
  <c r="I496" i="1"/>
  <c r="I560" i="1"/>
  <c r="I624" i="1"/>
  <c r="I688" i="1"/>
  <c r="I752" i="1"/>
  <c r="I129" i="1"/>
  <c r="I193" i="1"/>
  <c r="I257" i="1"/>
  <c r="I321" i="1"/>
  <c r="I385" i="1"/>
  <c r="I449" i="1"/>
  <c r="I513" i="1"/>
  <c r="I577" i="1"/>
  <c r="I641" i="1"/>
  <c r="I705" i="1"/>
  <c r="I90" i="1"/>
  <c r="I154" i="1"/>
  <c r="I218" i="1"/>
  <c r="I282" i="1"/>
  <c r="I346" i="1"/>
  <c r="I410" i="1"/>
  <c r="I474" i="1"/>
  <c r="I538" i="1"/>
  <c r="I602" i="1"/>
  <c r="I666" i="1"/>
  <c r="I730" i="1"/>
  <c r="I43" i="1"/>
  <c r="I107" i="1"/>
  <c r="I171" i="1"/>
  <c r="I36" i="1"/>
  <c r="I100" i="1"/>
  <c r="I164" i="1"/>
  <c r="I29" i="1"/>
  <c r="I93" i="1"/>
  <c r="I102" i="1"/>
  <c r="I166" i="1"/>
  <c r="I230" i="1"/>
  <c r="I294" i="1"/>
  <c r="I358" i="1"/>
  <c r="I422" i="1"/>
  <c r="I486" i="1"/>
  <c r="I550" i="1"/>
  <c r="I614" i="1"/>
  <c r="I717" i="1"/>
  <c r="I645" i="1"/>
  <c r="I573" i="1"/>
  <c r="I501" i="1"/>
  <c r="I421" i="1"/>
  <c r="I349" i="1"/>
  <c r="I277" i="1"/>
  <c r="I205" i="1"/>
  <c r="I724" i="1"/>
  <c r="I636" i="1"/>
  <c r="I524" i="1"/>
  <c r="I436" i="1"/>
  <c r="I324" i="1"/>
  <c r="I763" i="1"/>
  <c r="I675" i="1"/>
  <c r="I563" i="1"/>
  <c r="I475" i="1"/>
  <c r="I363" i="1"/>
  <c r="I251" i="1"/>
  <c r="I718" i="1"/>
  <c r="I598" i="1"/>
  <c r="I470" i="1"/>
  <c r="I342" i="1"/>
  <c r="I214" i="1"/>
  <c r="I141" i="1"/>
  <c r="I212" i="1"/>
  <c r="I84" i="1"/>
  <c r="I155" i="1"/>
  <c r="I27" i="1"/>
  <c r="I650" i="1"/>
  <c r="I522" i="1"/>
  <c r="I394" i="1"/>
  <c r="I266" i="1"/>
  <c r="I138" i="1"/>
  <c r="I689" i="1"/>
  <c r="I561" i="1"/>
  <c r="I433" i="1"/>
  <c r="I305" i="1"/>
  <c r="I177" i="1"/>
  <c r="I736" i="1"/>
  <c r="I608" i="1"/>
  <c r="I480" i="1"/>
  <c r="I352" i="1"/>
  <c r="I224" i="1"/>
  <c r="I96" i="1"/>
  <c r="I647" i="1"/>
  <c r="I519" i="1"/>
  <c r="I391" i="1"/>
  <c r="I263" i="1"/>
  <c r="I135" i="1"/>
  <c r="I82" i="1"/>
  <c r="I25" i="1"/>
  <c r="I55" i="1"/>
  <c r="I709" i="1"/>
  <c r="I637" i="1"/>
  <c r="I565" i="1"/>
  <c r="I485" i="1"/>
  <c r="I413" i="1"/>
  <c r="I341" i="1"/>
  <c r="I269" i="1"/>
  <c r="I197" i="1"/>
  <c r="I716" i="1"/>
  <c r="I628" i="1"/>
  <c r="I516" i="1"/>
  <c r="I404" i="1"/>
  <c r="I316" i="1"/>
  <c r="I755" i="1"/>
  <c r="I667" i="1"/>
  <c r="I555" i="1"/>
  <c r="I443" i="1"/>
  <c r="I355" i="1"/>
  <c r="I243" i="1"/>
  <c r="I710" i="1"/>
  <c r="I590" i="1"/>
  <c r="I462" i="1"/>
  <c r="I334" i="1"/>
  <c r="I206" i="1"/>
  <c r="I133" i="1"/>
  <c r="I204" i="1"/>
  <c r="I76" i="1"/>
  <c r="I147" i="1"/>
  <c r="I19" i="1"/>
  <c r="I642" i="1"/>
  <c r="I514" i="1"/>
  <c r="I386" i="1"/>
  <c r="I258" i="1"/>
  <c r="I130" i="1"/>
  <c r="I681" i="1"/>
  <c r="I553" i="1"/>
  <c r="I425" i="1"/>
  <c r="I297" i="1"/>
  <c r="I169" i="1"/>
  <c r="I728" i="1"/>
  <c r="I600" i="1"/>
  <c r="I472" i="1"/>
  <c r="I344" i="1"/>
  <c r="I216" i="1"/>
  <c r="I767" i="1"/>
  <c r="I639" i="1"/>
  <c r="I511" i="1"/>
  <c r="I383" i="1"/>
  <c r="I255" i="1"/>
  <c r="I127" i="1"/>
  <c r="I74" i="1"/>
  <c r="I17" i="1"/>
  <c r="I47" i="1"/>
  <c r="I701" i="1"/>
  <c r="I629" i="1"/>
  <c r="I549" i="1"/>
  <c r="I477" i="1"/>
  <c r="I405" i="1"/>
  <c r="I333" i="1"/>
  <c r="I261" i="1"/>
  <c r="I189" i="1"/>
  <c r="I708" i="1"/>
  <c r="I596" i="1"/>
  <c r="I508" i="1"/>
  <c r="I396" i="1"/>
  <c r="I308" i="1"/>
  <c r="I747" i="1"/>
  <c r="I635" i="1"/>
  <c r="I547" i="1"/>
  <c r="I435" i="1"/>
  <c r="I347" i="1"/>
  <c r="I235" i="1"/>
  <c r="I678" i="1"/>
  <c r="I582" i="1"/>
  <c r="I454" i="1"/>
  <c r="I326" i="1"/>
  <c r="I198" i="1"/>
  <c r="I125" i="1"/>
  <c r="I196" i="1"/>
  <c r="I68" i="1"/>
  <c r="I139" i="1"/>
  <c r="I762" i="1"/>
  <c r="I634" i="1"/>
  <c r="I506" i="1"/>
  <c r="I378" i="1"/>
  <c r="I250" i="1"/>
  <c r="I122" i="1"/>
  <c r="I673" i="1"/>
  <c r="I545" i="1"/>
  <c r="I417" i="1"/>
  <c r="I289" i="1"/>
  <c r="I161" i="1"/>
  <c r="I720" i="1"/>
  <c r="I592" i="1"/>
  <c r="I464" i="1"/>
  <c r="I336" i="1"/>
  <c r="I208" i="1"/>
  <c r="I759" i="1"/>
  <c r="I631" i="1"/>
  <c r="I503" i="1"/>
  <c r="I375" i="1"/>
  <c r="I247" i="1"/>
  <c r="I119" i="1"/>
  <c r="I66" i="1"/>
  <c r="I88" i="1"/>
  <c r="I39" i="1"/>
  <c r="I17" i="19" l="1"/>
  <c r="J17" i="19" s="1"/>
  <c r="L18" i="19"/>
  <c r="F19" i="19"/>
  <c r="G20" i="19"/>
  <c r="G91" i="18"/>
  <c r="F90" i="18"/>
  <c r="I15" i="18"/>
  <c r="J15" i="18" s="1"/>
  <c r="K16" i="18"/>
  <c r="F18" i="15"/>
  <c r="G19" i="15"/>
  <c r="F17" i="16"/>
  <c r="G18" i="16"/>
  <c r="I17" i="16"/>
  <c r="J17" i="16" s="1"/>
  <c r="L18" i="16"/>
  <c r="F16" i="12"/>
  <c r="I16" i="15"/>
  <c r="J16" i="15" s="1"/>
  <c r="K17" i="15"/>
  <c r="I15" i="12"/>
  <c r="J15" i="12" s="1"/>
  <c r="I16" i="12"/>
  <c r="J16" i="12" s="1"/>
  <c r="L17" i="12"/>
  <c r="F16" i="3"/>
  <c r="F17" i="12"/>
  <c r="G18" i="12"/>
  <c r="H9" i="1"/>
  <c r="H13" i="1" s="1"/>
  <c r="J13" i="1" s="1"/>
  <c r="K13" i="1" s="1"/>
  <c r="H1" i="1"/>
  <c r="L16" i="8"/>
  <c r="I15" i="8"/>
  <c r="J15" i="8" s="1"/>
  <c r="G21" i="7"/>
  <c r="F20" i="7"/>
  <c r="F17" i="8"/>
  <c r="G18" i="8"/>
  <c r="G23" i="5"/>
  <c r="F22" i="5"/>
  <c r="G15" i="1"/>
  <c r="F15" i="1" s="1"/>
  <c r="G18" i="3"/>
  <c r="F17" i="3"/>
  <c r="I18" i="19" l="1"/>
  <c r="J18" i="19" s="1"/>
  <c r="L19" i="19"/>
  <c r="F20" i="19"/>
  <c r="G21" i="19"/>
  <c r="I16" i="18"/>
  <c r="J16" i="18" s="1"/>
  <c r="K17" i="18"/>
  <c r="G92" i="18"/>
  <c r="F91" i="18"/>
  <c r="G20" i="15"/>
  <c r="F19" i="15"/>
  <c r="I18" i="16"/>
  <c r="J18" i="16" s="1"/>
  <c r="L19" i="16"/>
  <c r="F18" i="16"/>
  <c r="G19" i="16"/>
  <c r="I17" i="15"/>
  <c r="J17" i="15" s="1"/>
  <c r="K18" i="15"/>
  <c r="I17" i="12"/>
  <c r="J17" i="12" s="1"/>
  <c r="L18" i="12"/>
  <c r="F18" i="12"/>
  <c r="G19" i="12"/>
  <c r="H14" i="1"/>
  <c r="J14" i="1" s="1"/>
  <c r="K14" i="1" s="1"/>
  <c r="L17" i="8"/>
  <c r="I16" i="8"/>
  <c r="J16" i="8" s="1"/>
  <c r="F18" i="8"/>
  <c r="G19" i="8"/>
  <c r="G22" i="7"/>
  <c r="F21" i="7"/>
  <c r="G16" i="1"/>
  <c r="F16" i="1" s="1"/>
  <c r="G24" i="5"/>
  <c r="F23" i="5"/>
  <c r="G19" i="3"/>
  <c r="F18" i="3"/>
  <c r="F21" i="19" l="1"/>
  <c r="G22" i="19"/>
  <c r="I19" i="19"/>
  <c r="J19" i="19" s="1"/>
  <c r="L20" i="19"/>
  <c r="G93" i="18"/>
  <c r="F92" i="18"/>
  <c r="I17" i="18"/>
  <c r="J17" i="18" s="1"/>
  <c r="K18" i="18"/>
  <c r="G21" i="15"/>
  <c r="F20" i="15"/>
  <c r="F19" i="16"/>
  <c r="G20" i="16"/>
  <c r="I19" i="16"/>
  <c r="J19" i="16" s="1"/>
  <c r="L20" i="16"/>
  <c r="I18" i="15"/>
  <c r="J18" i="15" s="1"/>
  <c r="K19" i="15"/>
  <c r="F19" i="12"/>
  <c r="G20" i="12"/>
  <c r="I18" i="12"/>
  <c r="J18" i="12" s="1"/>
  <c r="L19" i="12"/>
  <c r="H15" i="1"/>
  <c r="J15" i="1" s="1"/>
  <c r="K15" i="1" s="1"/>
  <c r="L18" i="8"/>
  <c r="I17" i="8"/>
  <c r="J17" i="8" s="1"/>
  <c r="G23" i="7"/>
  <c r="F22" i="7"/>
  <c r="F19" i="8"/>
  <c r="G20" i="8"/>
  <c r="G17" i="1"/>
  <c r="G18" i="1" s="1"/>
  <c r="G25" i="5"/>
  <c r="F24" i="5"/>
  <c r="G20" i="3"/>
  <c r="F19" i="3"/>
  <c r="I20" i="19" l="1"/>
  <c r="J20" i="19" s="1"/>
  <c r="L21" i="19"/>
  <c r="F22" i="19"/>
  <c r="G23" i="19"/>
  <c r="G94" i="18"/>
  <c r="F93" i="18"/>
  <c r="I18" i="18"/>
  <c r="J18" i="18" s="1"/>
  <c r="K19" i="18"/>
  <c r="F21" i="15"/>
  <c r="G22" i="15"/>
  <c r="I20" i="16"/>
  <c r="J20" i="16" s="1"/>
  <c r="L21" i="16"/>
  <c r="F20" i="16"/>
  <c r="G21" i="16"/>
  <c r="I19" i="15"/>
  <c r="J19" i="15" s="1"/>
  <c r="K20" i="15"/>
  <c r="I19" i="12"/>
  <c r="J19" i="12" s="1"/>
  <c r="L20" i="12"/>
  <c r="F20" i="12"/>
  <c r="G21" i="12"/>
  <c r="H16" i="1"/>
  <c r="J16" i="1" s="1"/>
  <c r="K16" i="1" s="1"/>
  <c r="L19" i="8"/>
  <c r="I18" i="8"/>
  <c r="J18" i="8" s="1"/>
  <c r="F17" i="1"/>
  <c r="F20" i="8"/>
  <c r="G21" i="8"/>
  <c r="G24" i="7"/>
  <c r="F23" i="7"/>
  <c r="G26" i="5"/>
  <c r="F25" i="5"/>
  <c r="G21" i="3"/>
  <c r="F20" i="3"/>
  <c r="F18" i="1"/>
  <c r="G19" i="1"/>
  <c r="F23" i="19" l="1"/>
  <c r="G24" i="19"/>
  <c r="I21" i="19"/>
  <c r="J21" i="19" s="1"/>
  <c r="L22" i="19"/>
  <c r="I19" i="18"/>
  <c r="J19" i="18" s="1"/>
  <c r="K20" i="18"/>
  <c r="G95" i="18"/>
  <c r="F94" i="18"/>
  <c r="F22" i="15"/>
  <c r="G23" i="15"/>
  <c r="F21" i="16"/>
  <c r="G22" i="16"/>
  <c r="I21" i="16"/>
  <c r="J21" i="16" s="1"/>
  <c r="L22" i="16"/>
  <c r="I20" i="15"/>
  <c r="J20" i="15" s="1"/>
  <c r="K21" i="15"/>
  <c r="F21" i="12"/>
  <c r="G22" i="12"/>
  <c r="I20" i="12"/>
  <c r="J20" i="12" s="1"/>
  <c r="L21" i="12"/>
  <c r="H17" i="1"/>
  <c r="J17" i="1" s="1"/>
  <c r="K17" i="1" s="1"/>
  <c r="L20" i="8"/>
  <c r="I19" i="8"/>
  <c r="J19" i="8" s="1"/>
  <c r="F21" i="8"/>
  <c r="G22" i="8"/>
  <c r="G25" i="7"/>
  <c r="F24" i="7"/>
  <c r="G27" i="5"/>
  <c r="F26" i="5"/>
  <c r="G22" i="3"/>
  <c r="F21" i="3"/>
  <c r="F19" i="1"/>
  <c r="G20" i="1"/>
  <c r="I22" i="19" l="1"/>
  <c r="J22" i="19" s="1"/>
  <c r="L23" i="19"/>
  <c r="G25" i="19"/>
  <c r="F24" i="19"/>
  <c r="I20" i="18"/>
  <c r="J20" i="18" s="1"/>
  <c r="K21" i="18"/>
  <c r="G96" i="18"/>
  <c r="F95" i="18"/>
  <c r="G24" i="15"/>
  <c r="F23" i="15"/>
  <c r="I22" i="16"/>
  <c r="J22" i="16" s="1"/>
  <c r="L23" i="16"/>
  <c r="F22" i="16"/>
  <c r="G23" i="16"/>
  <c r="I21" i="15"/>
  <c r="J21" i="15" s="1"/>
  <c r="K22" i="15"/>
  <c r="I21" i="12"/>
  <c r="J21" i="12" s="1"/>
  <c r="L22" i="12"/>
  <c r="F22" i="12"/>
  <c r="G23" i="12"/>
  <c r="H18" i="1"/>
  <c r="J18" i="1" s="1"/>
  <c r="K18" i="1" s="1"/>
  <c r="L21" i="8"/>
  <c r="I20" i="8"/>
  <c r="J20" i="8" s="1"/>
  <c r="G26" i="7"/>
  <c r="F25" i="7"/>
  <c r="F22" i="8"/>
  <c r="G23" i="8"/>
  <c r="G28" i="5"/>
  <c r="F27" i="5"/>
  <c r="G23" i="3"/>
  <c r="F22" i="3"/>
  <c r="F20" i="1"/>
  <c r="G21" i="1"/>
  <c r="F25" i="19" l="1"/>
  <c r="G26" i="19"/>
  <c r="I23" i="19"/>
  <c r="J23" i="19" s="1"/>
  <c r="L24" i="19"/>
  <c r="G97" i="18"/>
  <c r="F96" i="18"/>
  <c r="I21" i="18"/>
  <c r="J21" i="18" s="1"/>
  <c r="K22" i="18"/>
  <c r="F24" i="15"/>
  <c r="G25" i="15"/>
  <c r="F23" i="16"/>
  <c r="G24" i="16"/>
  <c r="I23" i="16"/>
  <c r="J23" i="16" s="1"/>
  <c r="L24" i="16"/>
  <c r="I22" i="15"/>
  <c r="J22" i="15" s="1"/>
  <c r="K23" i="15"/>
  <c r="F23" i="12"/>
  <c r="G24" i="12"/>
  <c r="I22" i="12"/>
  <c r="J22" i="12" s="1"/>
  <c r="L23" i="12"/>
  <c r="H19" i="1"/>
  <c r="J19" i="1" s="1"/>
  <c r="K19" i="1" s="1"/>
  <c r="L22" i="8"/>
  <c r="I21" i="8"/>
  <c r="J21" i="8" s="1"/>
  <c r="F23" i="8"/>
  <c r="G24" i="8"/>
  <c r="G27" i="7"/>
  <c r="F26" i="7"/>
  <c r="G29" i="5"/>
  <c r="F28" i="5"/>
  <c r="G24" i="3"/>
  <c r="F23" i="3"/>
  <c r="F21" i="1"/>
  <c r="G22" i="1"/>
  <c r="I24" i="19" l="1"/>
  <c r="J24" i="19" s="1"/>
  <c r="L25" i="19"/>
  <c r="F26" i="19"/>
  <c r="G27" i="19"/>
  <c r="I22" i="18"/>
  <c r="J22" i="18" s="1"/>
  <c r="K23" i="18"/>
  <c r="G98" i="18"/>
  <c r="F97" i="18"/>
  <c r="G26" i="15"/>
  <c r="F25" i="15"/>
  <c r="F24" i="16"/>
  <c r="G25" i="16"/>
  <c r="I24" i="16"/>
  <c r="J24" i="16" s="1"/>
  <c r="L25" i="16"/>
  <c r="I23" i="15"/>
  <c r="J23" i="15" s="1"/>
  <c r="K24" i="15"/>
  <c r="I23" i="12"/>
  <c r="J23" i="12" s="1"/>
  <c r="L24" i="12"/>
  <c r="F24" i="12"/>
  <c r="G25" i="12"/>
  <c r="H20" i="1"/>
  <c r="J20" i="1" s="1"/>
  <c r="K20" i="1" s="1"/>
  <c r="L23" i="8"/>
  <c r="I22" i="8"/>
  <c r="J22" i="8" s="1"/>
  <c r="F24" i="8"/>
  <c r="G25" i="8"/>
  <c r="F27" i="7"/>
  <c r="G28" i="7"/>
  <c r="G30" i="5"/>
  <c r="F29" i="5"/>
  <c r="G25" i="3"/>
  <c r="F24" i="3"/>
  <c r="F22" i="1"/>
  <c r="G23" i="1"/>
  <c r="F27" i="19" l="1"/>
  <c r="G28" i="19"/>
  <c r="I25" i="19"/>
  <c r="J25" i="19" s="1"/>
  <c r="L26" i="19"/>
  <c r="G99" i="18"/>
  <c r="F98" i="18"/>
  <c r="I23" i="18"/>
  <c r="J23" i="18" s="1"/>
  <c r="K24" i="18"/>
  <c r="F26" i="15"/>
  <c r="G27" i="15"/>
  <c r="I25" i="16"/>
  <c r="J25" i="16" s="1"/>
  <c r="L26" i="16"/>
  <c r="F25" i="16"/>
  <c r="G26" i="16"/>
  <c r="I24" i="15"/>
  <c r="J24" i="15" s="1"/>
  <c r="K25" i="15"/>
  <c r="I24" i="12"/>
  <c r="J24" i="12" s="1"/>
  <c r="L25" i="12"/>
  <c r="F25" i="12"/>
  <c r="G26" i="12"/>
  <c r="H21" i="1"/>
  <c r="J21" i="1" s="1"/>
  <c r="K21" i="1" s="1"/>
  <c r="L24" i="8"/>
  <c r="I23" i="8"/>
  <c r="J23" i="8" s="1"/>
  <c r="F28" i="7"/>
  <c r="G29" i="7"/>
  <c r="F25" i="8"/>
  <c r="G26" i="8"/>
  <c r="G31" i="5"/>
  <c r="F30" i="5"/>
  <c r="F25" i="3"/>
  <c r="G26" i="3"/>
  <c r="F23" i="1"/>
  <c r="G24" i="1"/>
  <c r="I26" i="19" l="1"/>
  <c r="J26" i="19" s="1"/>
  <c r="L27" i="19"/>
  <c r="F28" i="19"/>
  <c r="G29" i="19"/>
  <c r="I24" i="18"/>
  <c r="J24" i="18" s="1"/>
  <c r="K25" i="18"/>
  <c r="G100" i="18"/>
  <c r="F99" i="18"/>
  <c r="F27" i="15"/>
  <c r="G28" i="15"/>
  <c r="I26" i="16"/>
  <c r="J26" i="16" s="1"/>
  <c r="L27" i="16"/>
  <c r="F26" i="16"/>
  <c r="G27" i="16"/>
  <c r="I25" i="15"/>
  <c r="J25" i="15" s="1"/>
  <c r="K26" i="15"/>
  <c r="F26" i="12"/>
  <c r="G27" i="12"/>
  <c r="I25" i="12"/>
  <c r="J25" i="12" s="1"/>
  <c r="L26" i="12"/>
  <c r="H22" i="1"/>
  <c r="J22" i="1" s="1"/>
  <c r="K22" i="1" s="1"/>
  <c r="L25" i="8"/>
  <c r="I24" i="8"/>
  <c r="J24" i="8" s="1"/>
  <c r="F26" i="8"/>
  <c r="G27" i="8"/>
  <c r="G30" i="7"/>
  <c r="F29" i="7"/>
  <c r="G32" i="5"/>
  <c r="F31" i="5"/>
  <c r="G27" i="3"/>
  <c r="F26" i="3"/>
  <c r="F24" i="1"/>
  <c r="G25" i="1"/>
  <c r="G30" i="19" l="1"/>
  <c r="F29" i="19"/>
  <c r="I27" i="19"/>
  <c r="J27" i="19" s="1"/>
  <c r="L28" i="19"/>
  <c r="G101" i="18"/>
  <c r="F100" i="18"/>
  <c r="I25" i="18"/>
  <c r="J25" i="18" s="1"/>
  <c r="K26" i="18"/>
  <c r="G29" i="15"/>
  <c r="F28" i="15"/>
  <c r="F27" i="16"/>
  <c r="G28" i="16"/>
  <c r="I27" i="16"/>
  <c r="J27" i="16" s="1"/>
  <c r="L28" i="16"/>
  <c r="I26" i="15"/>
  <c r="J26" i="15" s="1"/>
  <c r="K27" i="15"/>
  <c r="H23" i="1"/>
  <c r="J23" i="1" s="1"/>
  <c r="K23" i="1" s="1"/>
  <c r="I26" i="12"/>
  <c r="J26" i="12" s="1"/>
  <c r="L27" i="12"/>
  <c r="F27" i="12"/>
  <c r="G28" i="12"/>
  <c r="L26" i="8"/>
  <c r="I25" i="8"/>
  <c r="J25" i="8" s="1"/>
  <c r="F27" i="8"/>
  <c r="G28" i="8"/>
  <c r="F30" i="7"/>
  <c r="G31" i="7"/>
  <c r="G33" i="5"/>
  <c r="F32" i="5"/>
  <c r="F27" i="3"/>
  <c r="G28" i="3"/>
  <c r="F25" i="1"/>
  <c r="G26" i="1"/>
  <c r="I28" i="19" l="1"/>
  <c r="J28" i="19" s="1"/>
  <c r="L29" i="19"/>
  <c r="F30" i="19"/>
  <c r="G31" i="19"/>
  <c r="I26" i="18"/>
  <c r="J26" i="18" s="1"/>
  <c r="K27" i="18"/>
  <c r="G102" i="18"/>
  <c r="F101" i="18"/>
  <c r="G30" i="15"/>
  <c r="F29" i="15"/>
  <c r="I28" i="16"/>
  <c r="J28" i="16" s="1"/>
  <c r="L29" i="16"/>
  <c r="F28" i="16"/>
  <c r="G29" i="16"/>
  <c r="I27" i="15"/>
  <c r="J27" i="15" s="1"/>
  <c r="K28" i="15"/>
  <c r="H24" i="1"/>
  <c r="J24" i="1" s="1"/>
  <c r="K24" i="1" s="1"/>
  <c r="F28" i="12"/>
  <c r="G29" i="12"/>
  <c r="I27" i="12"/>
  <c r="J27" i="12" s="1"/>
  <c r="L28" i="12"/>
  <c r="L27" i="8"/>
  <c r="I26" i="8"/>
  <c r="J26" i="8" s="1"/>
  <c r="G32" i="7"/>
  <c r="F31" i="7"/>
  <c r="F28" i="8"/>
  <c r="G29" i="8"/>
  <c r="G34" i="5"/>
  <c r="F33" i="5"/>
  <c r="G29" i="3"/>
  <c r="F28" i="3"/>
  <c r="F26" i="1"/>
  <c r="G27" i="1"/>
  <c r="F31" i="19" l="1"/>
  <c r="G32" i="19"/>
  <c r="I29" i="19"/>
  <c r="J29" i="19" s="1"/>
  <c r="L30" i="19"/>
  <c r="G103" i="18"/>
  <c r="F102" i="18"/>
  <c r="I27" i="18"/>
  <c r="J27" i="18" s="1"/>
  <c r="K28" i="18"/>
  <c r="F30" i="15"/>
  <c r="G31" i="15"/>
  <c r="I29" i="16"/>
  <c r="J29" i="16" s="1"/>
  <c r="L30" i="16"/>
  <c r="F29" i="16"/>
  <c r="G30" i="16"/>
  <c r="I28" i="15"/>
  <c r="J28" i="15" s="1"/>
  <c r="K29" i="15"/>
  <c r="H25" i="1"/>
  <c r="J25" i="1" s="1"/>
  <c r="K25" i="1" s="1"/>
  <c r="F29" i="12"/>
  <c r="G30" i="12"/>
  <c r="I28" i="12"/>
  <c r="J28" i="12" s="1"/>
  <c r="L29" i="12"/>
  <c r="L28" i="8"/>
  <c r="I27" i="8"/>
  <c r="J27" i="8" s="1"/>
  <c r="F29" i="8"/>
  <c r="G30" i="8"/>
  <c r="G33" i="7"/>
  <c r="F32" i="7"/>
  <c r="G35" i="5"/>
  <c r="F34" i="5"/>
  <c r="F29" i="3"/>
  <c r="G30" i="3"/>
  <c r="F27" i="1"/>
  <c r="G28" i="1"/>
  <c r="I30" i="19" l="1"/>
  <c r="J30" i="19" s="1"/>
  <c r="L31" i="19"/>
  <c r="G33" i="19"/>
  <c r="F32" i="19"/>
  <c r="I28" i="18"/>
  <c r="J28" i="18" s="1"/>
  <c r="K29" i="18"/>
  <c r="G104" i="18"/>
  <c r="F103" i="18"/>
  <c r="F31" i="15"/>
  <c r="G32" i="15"/>
  <c r="F30" i="16"/>
  <c r="G31" i="16"/>
  <c r="I30" i="16"/>
  <c r="J30" i="16" s="1"/>
  <c r="L31" i="16"/>
  <c r="I29" i="15"/>
  <c r="J29" i="15" s="1"/>
  <c r="K30" i="15"/>
  <c r="H26" i="1"/>
  <c r="J26" i="1" s="1"/>
  <c r="K26" i="1" s="1"/>
  <c r="I29" i="12"/>
  <c r="J29" i="12" s="1"/>
  <c r="L30" i="12"/>
  <c r="F30" i="12"/>
  <c r="G31" i="12"/>
  <c r="L29" i="8"/>
  <c r="I28" i="8"/>
  <c r="J28" i="8" s="1"/>
  <c r="G34" i="7"/>
  <c r="F33" i="7"/>
  <c r="F30" i="8"/>
  <c r="G31" i="8"/>
  <c r="G36" i="5"/>
  <c r="F35" i="5"/>
  <c r="G31" i="3"/>
  <c r="F30" i="3"/>
  <c r="F28" i="1"/>
  <c r="G29" i="1"/>
  <c r="F33" i="19" l="1"/>
  <c r="G34" i="19"/>
  <c r="I31" i="19"/>
  <c r="J31" i="19" s="1"/>
  <c r="L32" i="19"/>
  <c r="G105" i="18"/>
  <c r="F104" i="18"/>
  <c r="I29" i="18"/>
  <c r="J29" i="18" s="1"/>
  <c r="K30" i="18"/>
  <c r="F32" i="15"/>
  <c r="G33" i="15"/>
  <c r="I31" i="16"/>
  <c r="J31" i="16" s="1"/>
  <c r="L32" i="16"/>
  <c r="F31" i="16"/>
  <c r="G32" i="16"/>
  <c r="I30" i="15"/>
  <c r="J30" i="15" s="1"/>
  <c r="K31" i="15"/>
  <c r="H27" i="1"/>
  <c r="J27" i="1" s="1"/>
  <c r="K27" i="1" s="1"/>
  <c r="F31" i="12"/>
  <c r="G32" i="12"/>
  <c r="I30" i="12"/>
  <c r="J30" i="12" s="1"/>
  <c r="L31" i="12"/>
  <c r="L30" i="8"/>
  <c r="I29" i="8"/>
  <c r="J29" i="8" s="1"/>
  <c r="F31" i="8"/>
  <c r="G32" i="8"/>
  <c r="F34" i="7"/>
  <c r="G35" i="7"/>
  <c r="G37" i="5"/>
  <c r="F36" i="5"/>
  <c r="F31" i="3"/>
  <c r="G32" i="3"/>
  <c r="F29" i="1"/>
  <c r="G30" i="1"/>
  <c r="F34" i="19" l="1"/>
  <c r="G35" i="19"/>
  <c r="I32" i="19"/>
  <c r="J32" i="19" s="1"/>
  <c r="L33" i="19"/>
  <c r="I30" i="18"/>
  <c r="J30" i="18" s="1"/>
  <c r="K31" i="18"/>
  <c r="G106" i="18"/>
  <c r="F105" i="18"/>
  <c r="G34" i="15"/>
  <c r="F33" i="15"/>
  <c r="F32" i="16"/>
  <c r="G33" i="16"/>
  <c r="I32" i="16"/>
  <c r="J32" i="16" s="1"/>
  <c r="L33" i="16"/>
  <c r="I31" i="15"/>
  <c r="J31" i="15" s="1"/>
  <c r="K32" i="15"/>
  <c r="H28" i="1"/>
  <c r="J28" i="1" s="1"/>
  <c r="K28" i="1" s="1"/>
  <c r="I31" i="12"/>
  <c r="J31" i="12" s="1"/>
  <c r="L32" i="12"/>
  <c r="F32" i="12"/>
  <c r="G33" i="12"/>
  <c r="L31" i="8"/>
  <c r="I30" i="8"/>
  <c r="J30" i="8" s="1"/>
  <c r="F35" i="7"/>
  <c r="G36" i="7"/>
  <c r="F32" i="8"/>
  <c r="G33" i="8"/>
  <c r="G38" i="5"/>
  <c r="F37" i="5"/>
  <c r="G33" i="3"/>
  <c r="F32" i="3"/>
  <c r="F30" i="1"/>
  <c r="G31" i="1"/>
  <c r="I33" i="19" l="1"/>
  <c r="J33" i="19" s="1"/>
  <c r="L34" i="19"/>
  <c r="F35" i="19"/>
  <c r="G36" i="19"/>
  <c r="G107" i="18"/>
  <c r="F106" i="18"/>
  <c r="I31" i="18"/>
  <c r="J31" i="18" s="1"/>
  <c r="K32" i="18"/>
  <c r="G35" i="15"/>
  <c r="F34" i="15"/>
  <c r="F33" i="16"/>
  <c r="G34" i="16"/>
  <c r="I33" i="16"/>
  <c r="J33" i="16" s="1"/>
  <c r="L34" i="16"/>
  <c r="I32" i="15"/>
  <c r="J32" i="15" s="1"/>
  <c r="K33" i="15"/>
  <c r="H29" i="1"/>
  <c r="J29" i="1" s="1"/>
  <c r="K29" i="1" s="1"/>
  <c r="F33" i="12"/>
  <c r="G34" i="12"/>
  <c r="I32" i="12"/>
  <c r="J32" i="12" s="1"/>
  <c r="L33" i="12"/>
  <c r="L32" i="8"/>
  <c r="I31" i="8"/>
  <c r="J31" i="8" s="1"/>
  <c r="F33" i="8"/>
  <c r="G34" i="8"/>
  <c r="F36" i="7"/>
  <c r="G37" i="7"/>
  <c r="G39" i="5"/>
  <c r="F38" i="5"/>
  <c r="G34" i="3"/>
  <c r="F33" i="3"/>
  <c r="F31" i="1"/>
  <c r="G32" i="1"/>
  <c r="I34" i="19" l="1"/>
  <c r="J34" i="19" s="1"/>
  <c r="L35" i="19"/>
  <c r="F36" i="19"/>
  <c r="G37" i="19"/>
  <c r="I32" i="18"/>
  <c r="J32" i="18" s="1"/>
  <c r="K33" i="18"/>
  <c r="G108" i="18"/>
  <c r="F107" i="18"/>
  <c r="G36" i="15"/>
  <c r="F35" i="15"/>
  <c r="I34" i="16"/>
  <c r="J34" i="16" s="1"/>
  <c r="L35" i="16"/>
  <c r="F34" i="16"/>
  <c r="G35" i="16"/>
  <c r="H30" i="1"/>
  <c r="J30" i="1" s="1"/>
  <c r="K30" i="1" s="1"/>
  <c r="I33" i="15"/>
  <c r="J33" i="15" s="1"/>
  <c r="K34" i="15"/>
  <c r="I33" i="12"/>
  <c r="J33" i="12" s="1"/>
  <c r="L34" i="12"/>
  <c r="F34" i="12"/>
  <c r="G35" i="12"/>
  <c r="L33" i="8"/>
  <c r="I32" i="8"/>
  <c r="J32" i="8" s="1"/>
  <c r="G38" i="7"/>
  <c r="F37" i="7"/>
  <c r="F34" i="8"/>
  <c r="G35" i="8"/>
  <c r="G40" i="5"/>
  <c r="F39" i="5"/>
  <c r="G35" i="3"/>
  <c r="F34" i="3"/>
  <c r="F32" i="1"/>
  <c r="G33" i="1"/>
  <c r="F37" i="19" l="1"/>
  <c r="G38" i="19"/>
  <c r="I35" i="19"/>
  <c r="J35" i="19" s="1"/>
  <c r="L36" i="19"/>
  <c r="G109" i="18"/>
  <c r="F108" i="18"/>
  <c r="I33" i="18"/>
  <c r="J33" i="18" s="1"/>
  <c r="K34" i="18"/>
  <c r="F36" i="15"/>
  <c r="G37" i="15"/>
  <c r="F35" i="16"/>
  <c r="G36" i="16"/>
  <c r="I35" i="16"/>
  <c r="J35" i="16" s="1"/>
  <c r="L36" i="16"/>
  <c r="H31" i="1"/>
  <c r="J31" i="1" s="1"/>
  <c r="K31" i="1" s="1"/>
  <c r="I34" i="15"/>
  <c r="J34" i="15" s="1"/>
  <c r="K35" i="15"/>
  <c r="F35" i="12"/>
  <c r="G36" i="12"/>
  <c r="I34" i="12"/>
  <c r="J34" i="12" s="1"/>
  <c r="L35" i="12"/>
  <c r="L34" i="8"/>
  <c r="I33" i="8"/>
  <c r="J33" i="8" s="1"/>
  <c r="F35" i="8"/>
  <c r="G36" i="8"/>
  <c r="G39" i="7"/>
  <c r="F38" i="7"/>
  <c r="G41" i="5"/>
  <c r="F40" i="5"/>
  <c r="G36" i="3"/>
  <c r="F35" i="3"/>
  <c r="F33" i="1"/>
  <c r="G34" i="1"/>
  <c r="F38" i="19" l="1"/>
  <c r="G39" i="19"/>
  <c r="I36" i="19"/>
  <c r="J36" i="19" s="1"/>
  <c r="L37" i="19"/>
  <c r="I34" i="18"/>
  <c r="J34" i="18" s="1"/>
  <c r="K35" i="18"/>
  <c r="G110" i="18"/>
  <c r="F109" i="18"/>
  <c r="F37" i="15"/>
  <c r="G38" i="15"/>
  <c r="I36" i="16"/>
  <c r="J36" i="16" s="1"/>
  <c r="L37" i="16"/>
  <c r="F36" i="16"/>
  <c r="G37" i="16"/>
  <c r="I35" i="15"/>
  <c r="J35" i="15" s="1"/>
  <c r="K36" i="15"/>
  <c r="H32" i="1"/>
  <c r="J32" i="1" s="1"/>
  <c r="K32" i="1" s="1"/>
  <c r="I35" i="12"/>
  <c r="J35" i="12" s="1"/>
  <c r="L36" i="12"/>
  <c r="F36" i="12"/>
  <c r="G37" i="12"/>
  <c r="L35" i="8"/>
  <c r="I34" i="8"/>
  <c r="J34" i="8" s="1"/>
  <c r="F36" i="8"/>
  <c r="G37" i="8"/>
  <c r="G40" i="7"/>
  <c r="F39" i="7"/>
  <c r="G42" i="5"/>
  <c r="F41" i="5"/>
  <c r="G37" i="3"/>
  <c r="F36" i="3"/>
  <c r="F34" i="1"/>
  <c r="G35" i="1"/>
  <c r="I37" i="19" l="1"/>
  <c r="J37" i="19" s="1"/>
  <c r="L38" i="19"/>
  <c r="F39" i="19"/>
  <c r="G40" i="19"/>
  <c r="G111" i="18"/>
  <c r="F110" i="18"/>
  <c r="I35" i="18"/>
  <c r="J35" i="18" s="1"/>
  <c r="K36" i="18"/>
  <c r="G39" i="15"/>
  <c r="F38" i="15"/>
  <c r="F37" i="16"/>
  <c r="G38" i="16"/>
  <c r="I37" i="16"/>
  <c r="J37" i="16" s="1"/>
  <c r="L38" i="16"/>
  <c r="H33" i="1"/>
  <c r="J33" i="1" s="1"/>
  <c r="K33" i="1" s="1"/>
  <c r="I36" i="15"/>
  <c r="J36" i="15" s="1"/>
  <c r="K37" i="15"/>
  <c r="F37" i="12"/>
  <c r="G38" i="12"/>
  <c r="I36" i="12"/>
  <c r="J36" i="12" s="1"/>
  <c r="L37" i="12"/>
  <c r="L36" i="8"/>
  <c r="I35" i="8"/>
  <c r="J35" i="8" s="1"/>
  <c r="G41" i="7"/>
  <c r="F40" i="7"/>
  <c r="F37" i="8"/>
  <c r="G38" i="8"/>
  <c r="G43" i="5"/>
  <c r="F42" i="5"/>
  <c r="G38" i="3"/>
  <c r="F37" i="3"/>
  <c r="F35" i="1"/>
  <c r="G36" i="1"/>
  <c r="G41" i="19" l="1"/>
  <c r="F40" i="19"/>
  <c r="I38" i="19"/>
  <c r="J38" i="19" s="1"/>
  <c r="L39" i="19"/>
  <c r="G112" i="18"/>
  <c r="F111" i="18"/>
  <c r="I36" i="18"/>
  <c r="J36" i="18" s="1"/>
  <c r="K37" i="18"/>
  <c r="F39" i="15"/>
  <c r="G40" i="15"/>
  <c r="I38" i="16"/>
  <c r="J38" i="16" s="1"/>
  <c r="L39" i="16"/>
  <c r="F38" i="16"/>
  <c r="G39" i="16"/>
  <c r="I37" i="15"/>
  <c r="J37" i="15" s="1"/>
  <c r="K38" i="15"/>
  <c r="H34" i="1"/>
  <c r="J34" i="1" s="1"/>
  <c r="K34" i="1" s="1"/>
  <c r="I37" i="12"/>
  <c r="J37" i="12" s="1"/>
  <c r="L38" i="12"/>
  <c r="F38" i="12"/>
  <c r="G39" i="12"/>
  <c r="L37" i="8"/>
  <c r="I36" i="8"/>
  <c r="J36" i="8" s="1"/>
  <c r="F38" i="8"/>
  <c r="G39" i="8"/>
  <c r="F41" i="7"/>
  <c r="G42" i="7"/>
  <c r="G44" i="5"/>
  <c r="F43" i="5"/>
  <c r="G39" i="3"/>
  <c r="F38" i="3"/>
  <c r="F36" i="1"/>
  <c r="G37" i="1"/>
  <c r="I39" i="19" l="1"/>
  <c r="J39" i="19" s="1"/>
  <c r="L40" i="19"/>
  <c r="F41" i="19"/>
  <c r="G42" i="19"/>
  <c r="I37" i="18"/>
  <c r="J37" i="18" s="1"/>
  <c r="K38" i="18"/>
  <c r="G113" i="18"/>
  <c r="F112" i="18"/>
  <c r="G41" i="15"/>
  <c r="F40" i="15"/>
  <c r="F39" i="16"/>
  <c r="G40" i="16"/>
  <c r="I39" i="16"/>
  <c r="J39" i="16" s="1"/>
  <c r="L40" i="16"/>
  <c r="H35" i="1"/>
  <c r="J35" i="1" s="1"/>
  <c r="K35" i="1" s="1"/>
  <c r="I38" i="15"/>
  <c r="J38" i="15" s="1"/>
  <c r="K39" i="15"/>
  <c r="F39" i="12"/>
  <c r="G40" i="12"/>
  <c r="I38" i="12"/>
  <c r="J38" i="12" s="1"/>
  <c r="L39" i="12"/>
  <c r="L38" i="8"/>
  <c r="I37" i="8"/>
  <c r="J37" i="8" s="1"/>
  <c r="G43" i="7"/>
  <c r="F42" i="7"/>
  <c r="F39" i="8"/>
  <c r="G40" i="8"/>
  <c r="G45" i="5"/>
  <c r="F44" i="5"/>
  <c r="G40" i="3"/>
  <c r="F39" i="3"/>
  <c r="F37" i="1"/>
  <c r="G38" i="1"/>
  <c r="F42" i="19" l="1"/>
  <c r="G43" i="19"/>
  <c r="I40" i="19"/>
  <c r="J40" i="19" s="1"/>
  <c r="L41" i="19"/>
  <c r="G114" i="18"/>
  <c r="F113" i="18"/>
  <c r="I38" i="18"/>
  <c r="J38" i="18" s="1"/>
  <c r="K39" i="18"/>
  <c r="G42" i="15"/>
  <c r="F41" i="15"/>
  <c r="I40" i="16"/>
  <c r="J40" i="16" s="1"/>
  <c r="L41" i="16"/>
  <c r="F40" i="16"/>
  <c r="G41" i="16"/>
  <c r="H36" i="1"/>
  <c r="J36" i="1" s="1"/>
  <c r="K36" i="1" s="1"/>
  <c r="I39" i="15"/>
  <c r="J39" i="15" s="1"/>
  <c r="K40" i="15"/>
  <c r="I39" i="12"/>
  <c r="J39" i="12" s="1"/>
  <c r="L40" i="12"/>
  <c r="F40" i="12"/>
  <c r="G41" i="12"/>
  <c r="L39" i="8"/>
  <c r="I38" i="8"/>
  <c r="J38" i="8" s="1"/>
  <c r="F40" i="8"/>
  <c r="G41" i="8"/>
  <c r="G44" i="7"/>
  <c r="F43" i="7"/>
  <c r="G46" i="5"/>
  <c r="F45" i="5"/>
  <c r="G41" i="3"/>
  <c r="F40" i="3"/>
  <c r="F38" i="1"/>
  <c r="G39" i="1"/>
  <c r="I41" i="19" l="1"/>
  <c r="J41" i="19" s="1"/>
  <c r="L42" i="19"/>
  <c r="F43" i="19"/>
  <c r="G44" i="19"/>
  <c r="I39" i="18"/>
  <c r="J39" i="18" s="1"/>
  <c r="K40" i="18"/>
  <c r="G115" i="18"/>
  <c r="F114" i="18"/>
  <c r="G43" i="15"/>
  <c r="F42" i="15"/>
  <c r="F41" i="16"/>
  <c r="G42" i="16"/>
  <c r="I41" i="16"/>
  <c r="J41" i="16" s="1"/>
  <c r="L42" i="16"/>
  <c r="I40" i="15"/>
  <c r="J40" i="15" s="1"/>
  <c r="K41" i="15"/>
  <c r="H37" i="1"/>
  <c r="J37" i="1" s="1"/>
  <c r="K37" i="1" s="1"/>
  <c r="F41" i="12"/>
  <c r="G42" i="12"/>
  <c r="I40" i="12"/>
  <c r="J40" i="12" s="1"/>
  <c r="L41" i="12"/>
  <c r="L40" i="8"/>
  <c r="I39" i="8"/>
  <c r="J39" i="8" s="1"/>
  <c r="F41" i="8"/>
  <c r="G42" i="8"/>
  <c r="G45" i="7"/>
  <c r="F44" i="7"/>
  <c r="G47" i="5"/>
  <c r="F46" i="5"/>
  <c r="F41" i="3"/>
  <c r="G42" i="3"/>
  <c r="F39" i="1"/>
  <c r="G40" i="1"/>
  <c r="I42" i="19" l="1"/>
  <c r="J42" i="19" s="1"/>
  <c r="L43" i="19"/>
  <c r="F44" i="19"/>
  <c r="G45" i="19"/>
  <c r="G116" i="18"/>
  <c r="F115" i="18"/>
  <c r="I40" i="18"/>
  <c r="J40" i="18" s="1"/>
  <c r="K41" i="18"/>
  <c r="G44" i="15"/>
  <c r="F43" i="15"/>
  <c r="I42" i="16"/>
  <c r="J42" i="16" s="1"/>
  <c r="L43" i="16"/>
  <c r="F42" i="16"/>
  <c r="G43" i="16"/>
  <c r="H38" i="1"/>
  <c r="J38" i="1" s="1"/>
  <c r="K38" i="1" s="1"/>
  <c r="I41" i="15"/>
  <c r="J41" i="15" s="1"/>
  <c r="K42" i="15"/>
  <c r="I41" i="12"/>
  <c r="J41" i="12" s="1"/>
  <c r="L42" i="12"/>
  <c r="F42" i="12"/>
  <c r="G43" i="12"/>
  <c r="L41" i="8"/>
  <c r="I40" i="8"/>
  <c r="J40" i="8" s="1"/>
  <c r="F45" i="7"/>
  <c r="G46" i="7"/>
  <c r="F42" i="8"/>
  <c r="G43" i="8"/>
  <c r="G48" i="5"/>
  <c r="F47" i="5"/>
  <c r="G43" i="3"/>
  <c r="F42" i="3"/>
  <c r="F40" i="1"/>
  <c r="G41" i="1"/>
  <c r="F45" i="19" l="1"/>
  <c r="G46" i="19"/>
  <c r="I43" i="19"/>
  <c r="J43" i="19" s="1"/>
  <c r="L44" i="19"/>
  <c r="I41" i="18"/>
  <c r="J41" i="18" s="1"/>
  <c r="K42" i="18"/>
  <c r="G117" i="18"/>
  <c r="F116" i="18"/>
  <c r="F44" i="15"/>
  <c r="G45" i="15"/>
  <c r="F43" i="16"/>
  <c r="G44" i="16"/>
  <c r="I43" i="16"/>
  <c r="J43" i="16" s="1"/>
  <c r="L44" i="16"/>
  <c r="I42" i="15"/>
  <c r="J42" i="15" s="1"/>
  <c r="K43" i="15"/>
  <c r="H39" i="1"/>
  <c r="J39" i="1" s="1"/>
  <c r="K39" i="1" s="1"/>
  <c r="F43" i="12"/>
  <c r="G44" i="12"/>
  <c r="I42" i="12"/>
  <c r="J42" i="12" s="1"/>
  <c r="L43" i="12"/>
  <c r="L42" i="8"/>
  <c r="I41" i="8"/>
  <c r="J41" i="8" s="1"/>
  <c r="F43" i="8"/>
  <c r="G44" i="8"/>
  <c r="G47" i="7"/>
  <c r="F46" i="7"/>
  <c r="G49" i="5"/>
  <c r="F48" i="5"/>
  <c r="F43" i="3"/>
  <c r="G44" i="3"/>
  <c r="F41" i="1"/>
  <c r="G42" i="1"/>
  <c r="F46" i="19" l="1"/>
  <c r="G47" i="19"/>
  <c r="I44" i="19"/>
  <c r="J44" i="19" s="1"/>
  <c r="L45" i="19"/>
  <c r="I42" i="18"/>
  <c r="J42" i="18" s="1"/>
  <c r="K43" i="18"/>
  <c r="G118" i="18"/>
  <c r="F117" i="18"/>
  <c r="G46" i="15"/>
  <c r="F45" i="15"/>
  <c r="I44" i="16"/>
  <c r="J44" i="16" s="1"/>
  <c r="L45" i="16"/>
  <c r="G45" i="16"/>
  <c r="F44" i="16"/>
  <c r="H40" i="1"/>
  <c r="J40" i="1" s="1"/>
  <c r="K40" i="1" s="1"/>
  <c r="I43" i="15"/>
  <c r="J43" i="15" s="1"/>
  <c r="K44" i="15"/>
  <c r="I43" i="12"/>
  <c r="J43" i="12" s="1"/>
  <c r="L44" i="12"/>
  <c r="F44" i="12"/>
  <c r="G45" i="12"/>
  <c r="L43" i="8"/>
  <c r="I42" i="8"/>
  <c r="J42" i="8" s="1"/>
  <c r="G48" i="7"/>
  <c r="F47" i="7"/>
  <c r="F44" i="8"/>
  <c r="G45" i="8"/>
  <c r="G50" i="5"/>
  <c r="F49" i="5"/>
  <c r="G45" i="3"/>
  <c r="F44" i="3"/>
  <c r="F42" i="1"/>
  <c r="G43" i="1"/>
  <c r="I45" i="19" l="1"/>
  <c r="J45" i="19" s="1"/>
  <c r="L46" i="19"/>
  <c r="F47" i="19"/>
  <c r="G48" i="19"/>
  <c r="G119" i="18"/>
  <c r="F118" i="18"/>
  <c r="I43" i="18"/>
  <c r="J43" i="18" s="1"/>
  <c r="K44" i="18"/>
  <c r="G47" i="15"/>
  <c r="F46" i="15"/>
  <c r="F45" i="16"/>
  <c r="G46" i="16"/>
  <c r="I45" i="16"/>
  <c r="J45" i="16" s="1"/>
  <c r="L46" i="16"/>
  <c r="I44" i="15"/>
  <c r="J44" i="15" s="1"/>
  <c r="K45" i="15"/>
  <c r="H41" i="1"/>
  <c r="J41" i="1" s="1"/>
  <c r="K41" i="1" s="1"/>
  <c r="F45" i="12"/>
  <c r="G46" i="12"/>
  <c r="I44" i="12"/>
  <c r="J44" i="12" s="1"/>
  <c r="L45" i="12"/>
  <c r="L44" i="8"/>
  <c r="I43" i="8"/>
  <c r="J43" i="8" s="1"/>
  <c r="F45" i="8"/>
  <c r="G46" i="8"/>
  <c r="G49" i="7"/>
  <c r="F48" i="7"/>
  <c r="G51" i="5"/>
  <c r="F50" i="5"/>
  <c r="F45" i="3"/>
  <c r="G46" i="3"/>
  <c r="F43" i="1"/>
  <c r="G44" i="1"/>
  <c r="F48" i="19" l="1"/>
  <c r="G49" i="19"/>
  <c r="I46" i="19"/>
  <c r="J46" i="19" s="1"/>
  <c r="L47" i="19"/>
  <c r="I44" i="18"/>
  <c r="J44" i="18" s="1"/>
  <c r="K45" i="18"/>
  <c r="G120" i="18"/>
  <c r="F119" i="18"/>
  <c r="F47" i="15"/>
  <c r="G48" i="15"/>
  <c r="I46" i="16"/>
  <c r="J46" i="16" s="1"/>
  <c r="L47" i="16"/>
  <c r="F46" i="16"/>
  <c r="G47" i="16"/>
  <c r="H42" i="1"/>
  <c r="J42" i="1" s="1"/>
  <c r="K42" i="1" s="1"/>
  <c r="I45" i="15"/>
  <c r="J45" i="15" s="1"/>
  <c r="K46" i="15"/>
  <c r="I45" i="12"/>
  <c r="J45" i="12" s="1"/>
  <c r="L46" i="12"/>
  <c r="F46" i="12"/>
  <c r="G47" i="12"/>
  <c r="L45" i="8"/>
  <c r="I44" i="8"/>
  <c r="J44" i="8" s="1"/>
  <c r="G50" i="7"/>
  <c r="F49" i="7"/>
  <c r="F46" i="8"/>
  <c r="G47" i="8"/>
  <c r="G52" i="5"/>
  <c r="F51" i="5"/>
  <c r="G47" i="3"/>
  <c r="F46" i="3"/>
  <c r="F44" i="1"/>
  <c r="G45" i="1"/>
  <c r="F49" i="19" l="1"/>
  <c r="G50" i="19"/>
  <c r="I47" i="19"/>
  <c r="J47" i="19" s="1"/>
  <c r="L48" i="19"/>
  <c r="G121" i="18"/>
  <c r="F120" i="18"/>
  <c r="I45" i="18"/>
  <c r="J45" i="18" s="1"/>
  <c r="K46" i="18"/>
  <c r="F48" i="15"/>
  <c r="G49" i="15"/>
  <c r="F47" i="16"/>
  <c r="G48" i="16"/>
  <c r="I47" i="16"/>
  <c r="J47" i="16" s="1"/>
  <c r="L48" i="16"/>
  <c r="I46" i="15"/>
  <c r="J46" i="15" s="1"/>
  <c r="K47" i="15"/>
  <c r="H43" i="1"/>
  <c r="J43" i="1" s="1"/>
  <c r="K43" i="1" s="1"/>
  <c r="F47" i="12"/>
  <c r="G48" i="12"/>
  <c r="I46" i="12"/>
  <c r="J46" i="12" s="1"/>
  <c r="L47" i="12"/>
  <c r="L46" i="8"/>
  <c r="I45" i="8"/>
  <c r="J45" i="8" s="1"/>
  <c r="F47" i="8"/>
  <c r="G48" i="8"/>
  <c r="G51" i="7"/>
  <c r="F50" i="7"/>
  <c r="G53" i="5"/>
  <c r="F52" i="5"/>
  <c r="F47" i="3"/>
  <c r="G48" i="3"/>
  <c r="F45" i="1"/>
  <c r="G46" i="1"/>
  <c r="I48" i="19" l="1"/>
  <c r="J48" i="19" s="1"/>
  <c r="L49" i="19"/>
  <c r="F50" i="19"/>
  <c r="G51" i="19"/>
  <c r="I46" i="18"/>
  <c r="J46" i="18" s="1"/>
  <c r="K47" i="18"/>
  <c r="G122" i="18"/>
  <c r="F121" i="18"/>
  <c r="F49" i="15"/>
  <c r="G50" i="15"/>
  <c r="I48" i="16"/>
  <c r="J48" i="16" s="1"/>
  <c r="L49" i="16"/>
  <c r="F48" i="16"/>
  <c r="G49" i="16"/>
  <c r="H44" i="1"/>
  <c r="J44" i="1" s="1"/>
  <c r="K44" i="1" s="1"/>
  <c r="I47" i="15"/>
  <c r="J47" i="15" s="1"/>
  <c r="K48" i="15"/>
  <c r="I47" i="12"/>
  <c r="J47" i="12" s="1"/>
  <c r="L48" i="12"/>
  <c r="F48" i="12"/>
  <c r="G49" i="12"/>
  <c r="L47" i="8"/>
  <c r="I46" i="8"/>
  <c r="J46" i="8" s="1"/>
  <c r="G52" i="7"/>
  <c r="F51" i="7"/>
  <c r="F48" i="8"/>
  <c r="G49" i="8"/>
  <c r="G54" i="5"/>
  <c r="F53" i="5"/>
  <c r="G49" i="3"/>
  <c r="F48" i="3"/>
  <c r="F46" i="1"/>
  <c r="G47" i="1"/>
  <c r="F51" i="19" l="1"/>
  <c r="G52" i="19"/>
  <c r="I49" i="19"/>
  <c r="J49" i="19" s="1"/>
  <c r="L50" i="19"/>
  <c r="G123" i="18"/>
  <c r="F122" i="18"/>
  <c r="I47" i="18"/>
  <c r="J47" i="18" s="1"/>
  <c r="K48" i="18"/>
  <c r="G51" i="15"/>
  <c r="F50" i="15"/>
  <c r="F49" i="16"/>
  <c r="G50" i="16"/>
  <c r="I49" i="16"/>
  <c r="J49" i="16" s="1"/>
  <c r="L50" i="16"/>
  <c r="I48" i="15"/>
  <c r="J48" i="15" s="1"/>
  <c r="K49" i="15"/>
  <c r="H45" i="1"/>
  <c r="J45" i="1" s="1"/>
  <c r="K45" i="1" s="1"/>
  <c r="F49" i="12"/>
  <c r="G50" i="12"/>
  <c r="I48" i="12"/>
  <c r="J48" i="12" s="1"/>
  <c r="L49" i="12"/>
  <c r="L48" i="8"/>
  <c r="I47" i="8"/>
  <c r="J47" i="8" s="1"/>
  <c r="F49" i="8"/>
  <c r="G50" i="8"/>
  <c r="G53" i="7"/>
  <c r="F52" i="7"/>
  <c r="G55" i="5"/>
  <c r="F54" i="5"/>
  <c r="G50" i="3"/>
  <c r="F49" i="3"/>
  <c r="F47" i="1"/>
  <c r="G48" i="1"/>
  <c r="I50" i="19" l="1"/>
  <c r="J50" i="19" s="1"/>
  <c r="L51" i="19"/>
  <c r="F52" i="19"/>
  <c r="G53" i="19"/>
  <c r="I48" i="18"/>
  <c r="J48" i="18" s="1"/>
  <c r="K49" i="18"/>
  <c r="G124" i="18"/>
  <c r="F123" i="18"/>
  <c r="F51" i="15"/>
  <c r="G52" i="15"/>
  <c r="I50" i="16"/>
  <c r="J50" i="16" s="1"/>
  <c r="L51" i="16"/>
  <c r="F50" i="16"/>
  <c r="G51" i="16"/>
  <c r="H46" i="1"/>
  <c r="J46" i="1" s="1"/>
  <c r="K46" i="1" s="1"/>
  <c r="I49" i="15"/>
  <c r="J49" i="15" s="1"/>
  <c r="K50" i="15"/>
  <c r="I49" i="12"/>
  <c r="J49" i="12" s="1"/>
  <c r="L50" i="12"/>
  <c r="F50" i="12"/>
  <c r="G51" i="12"/>
  <c r="L49" i="8"/>
  <c r="I48" i="8"/>
  <c r="J48" i="8" s="1"/>
  <c r="G54" i="7"/>
  <c r="F53" i="7"/>
  <c r="F50" i="8"/>
  <c r="G51" i="8"/>
  <c r="G56" i="5"/>
  <c r="F55" i="5"/>
  <c r="G51" i="3"/>
  <c r="F50" i="3"/>
  <c r="F48" i="1"/>
  <c r="G49" i="1"/>
  <c r="F53" i="19" l="1"/>
  <c r="G54" i="19"/>
  <c r="I51" i="19"/>
  <c r="J51" i="19" s="1"/>
  <c r="L52" i="19"/>
  <c r="G125" i="18"/>
  <c r="F124" i="18"/>
  <c r="I49" i="18"/>
  <c r="J49" i="18" s="1"/>
  <c r="K50" i="18"/>
  <c r="F52" i="15"/>
  <c r="G53" i="15"/>
  <c r="F51" i="16"/>
  <c r="G52" i="16"/>
  <c r="I51" i="16"/>
  <c r="J51" i="16" s="1"/>
  <c r="L52" i="16"/>
  <c r="I50" i="15"/>
  <c r="J50" i="15" s="1"/>
  <c r="K51" i="15"/>
  <c r="H47" i="1"/>
  <c r="J47" i="1" s="1"/>
  <c r="K47" i="1" s="1"/>
  <c r="F51" i="12"/>
  <c r="G52" i="12"/>
  <c r="I50" i="12"/>
  <c r="J50" i="12" s="1"/>
  <c r="L51" i="12"/>
  <c r="L50" i="8"/>
  <c r="I49" i="8"/>
  <c r="J49" i="8" s="1"/>
  <c r="F51" i="8"/>
  <c r="G52" i="8"/>
  <c r="G55" i="7"/>
  <c r="F54" i="7"/>
  <c r="G57" i="5"/>
  <c r="F56" i="5"/>
  <c r="G52" i="3"/>
  <c r="F51" i="3"/>
  <c r="F49" i="1"/>
  <c r="G50" i="1"/>
  <c r="I52" i="19" l="1"/>
  <c r="J52" i="19" s="1"/>
  <c r="L53" i="19"/>
  <c r="F54" i="19"/>
  <c r="G55" i="19"/>
  <c r="I50" i="18"/>
  <c r="J50" i="18" s="1"/>
  <c r="K51" i="18"/>
  <c r="G126" i="18"/>
  <c r="F125" i="18"/>
  <c r="G54" i="15"/>
  <c r="F53" i="15"/>
  <c r="I52" i="16"/>
  <c r="J52" i="16" s="1"/>
  <c r="L53" i="16"/>
  <c r="F52" i="16"/>
  <c r="G53" i="16"/>
  <c r="I51" i="15"/>
  <c r="J51" i="15" s="1"/>
  <c r="K52" i="15"/>
  <c r="H48" i="1"/>
  <c r="J48" i="1" s="1"/>
  <c r="K48" i="1" s="1"/>
  <c r="F52" i="12"/>
  <c r="G53" i="12"/>
  <c r="I51" i="12"/>
  <c r="J51" i="12" s="1"/>
  <c r="L52" i="12"/>
  <c r="L51" i="8"/>
  <c r="I50" i="8"/>
  <c r="J50" i="8" s="1"/>
  <c r="F55" i="7"/>
  <c r="G56" i="7"/>
  <c r="F52" i="8"/>
  <c r="G53" i="8"/>
  <c r="G58" i="5"/>
  <c r="F57" i="5"/>
  <c r="G53" i="3"/>
  <c r="F52" i="3"/>
  <c r="F50" i="1"/>
  <c r="G51" i="1"/>
  <c r="F55" i="19" l="1"/>
  <c r="G56" i="19"/>
  <c r="I53" i="19"/>
  <c r="J53" i="19" s="1"/>
  <c r="L54" i="19"/>
  <c r="G127" i="18"/>
  <c r="F126" i="18"/>
  <c r="I51" i="18"/>
  <c r="J51" i="18" s="1"/>
  <c r="K52" i="18"/>
  <c r="G55" i="15"/>
  <c r="F54" i="15"/>
  <c r="F53" i="16"/>
  <c r="G54" i="16"/>
  <c r="I53" i="16"/>
  <c r="J53" i="16" s="1"/>
  <c r="L54" i="16"/>
  <c r="I52" i="15"/>
  <c r="J52" i="15" s="1"/>
  <c r="K53" i="15"/>
  <c r="H49" i="1"/>
  <c r="J49" i="1" s="1"/>
  <c r="K49" i="1" s="1"/>
  <c r="I52" i="12"/>
  <c r="J52" i="12" s="1"/>
  <c r="L53" i="12"/>
  <c r="F53" i="12"/>
  <c r="G54" i="12"/>
  <c r="L52" i="8"/>
  <c r="I51" i="8"/>
  <c r="J51" i="8" s="1"/>
  <c r="F53" i="8"/>
  <c r="G54" i="8"/>
  <c r="G57" i="7"/>
  <c r="F56" i="7"/>
  <c r="G59" i="5"/>
  <c r="F58" i="5"/>
  <c r="G54" i="3"/>
  <c r="F53" i="3"/>
  <c r="F51" i="1"/>
  <c r="G52" i="1"/>
  <c r="I54" i="19" l="1"/>
  <c r="J54" i="19" s="1"/>
  <c r="L55" i="19"/>
  <c r="G57" i="19"/>
  <c r="F56" i="19"/>
  <c r="I52" i="18"/>
  <c r="J52" i="18" s="1"/>
  <c r="K53" i="18"/>
  <c r="G128" i="18"/>
  <c r="F127" i="18"/>
  <c r="F55" i="15"/>
  <c r="G56" i="15"/>
  <c r="I54" i="16"/>
  <c r="J54" i="16" s="1"/>
  <c r="L55" i="16"/>
  <c r="F54" i="16"/>
  <c r="G55" i="16"/>
  <c r="I53" i="15"/>
  <c r="J53" i="15" s="1"/>
  <c r="K54" i="15"/>
  <c r="H50" i="1"/>
  <c r="J50" i="1" s="1"/>
  <c r="K50" i="1" s="1"/>
  <c r="F54" i="12"/>
  <c r="G55" i="12"/>
  <c r="I53" i="12"/>
  <c r="J53" i="12" s="1"/>
  <c r="L54" i="12"/>
  <c r="L53" i="8"/>
  <c r="I52" i="8"/>
  <c r="J52" i="8" s="1"/>
  <c r="F57" i="7"/>
  <c r="G58" i="7"/>
  <c r="F54" i="8"/>
  <c r="G55" i="8"/>
  <c r="G60" i="5"/>
  <c r="F59" i="5"/>
  <c r="G55" i="3"/>
  <c r="F54" i="3"/>
  <c r="F52" i="1"/>
  <c r="G53" i="1"/>
  <c r="F57" i="19" l="1"/>
  <c r="G58" i="19"/>
  <c r="I55" i="19"/>
  <c r="J55" i="19" s="1"/>
  <c r="L56" i="19"/>
  <c r="G129" i="18"/>
  <c r="F128" i="18"/>
  <c r="I53" i="18"/>
  <c r="J53" i="18" s="1"/>
  <c r="K54" i="18"/>
  <c r="F56" i="15"/>
  <c r="G57" i="15"/>
  <c r="F55" i="16"/>
  <c r="G56" i="16"/>
  <c r="I55" i="16"/>
  <c r="J55" i="16" s="1"/>
  <c r="L56" i="16"/>
  <c r="I54" i="15"/>
  <c r="J54" i="15" s="1"/>
  <c r="K55" i="15"/>
  <c r="H51" i="1"/>
  <c r="J51" i="1" s="1"/>
  <c r="K51" i="1" s="1"/>
  <c r="I54" i="12"/>
  <c r="J54" i="12" s="1"/>
  <c r="L55" i="12"/>
  <c r="F55" i="12"/>
  <c r="G56" i="12"/>
  <c r="L54" i="8"/>
  <c r="I53" i="8"/>
  <c r="J53" i="8" s="1"/>
  <c r="F55" i="8"/>
  <c r="G56" i="8"/>
  <c r="G59" i="7"/>
  <c r="F58" i="7"/>
  <c r="G61" i="5"/>
  <c r="F60" i="5"/>
  <c r="G56" i="3"/>
  <c r="F55" i="3"/>
  <c r="F53" i="1"/>
  <c r="G54" i="1"/>
  <c r="F58" i="19" l="1"/>
  <c r="G59" i="19"/>
  <c r="I56" i="19"/>
  <c r="J56" i="19" s="1"/>
  <c r="L57" i="19"/>
  <c r="I54" i="18"/>
  <c r="J54" i="18" s="1"/>
  <c r="K55" i="18"/>
  <c r="G130" i="18"/>
  <c r="F129" i="18"/>
  <c r="G58" i="15"/>
  <c r="F57" i="15"/>
  <c r="I56" i="16"/>
  <c r="J56" i="16" s="1"/>
  <c r="L57" i="16"/>
  <c r="F56" i="16"/>
  <c r="G57" i="16"/>
  <c r="H52" i="1"/>
  <c r="J52" i="1" s="1"/>
  <c r="K52" i="1" s="1"/>
  <c r="I55" i="15"/>
  <c r="J55" i="15" s="1"/>
  <c r="K56" i="15"/>
  <c r="I55" i="12"/>
  <c r="J55" i="12" s="1"/>
  <c r="L56" i="12"/>
  <c r="G57" i="12"/>
  <c r="F56" i="12"/>
  <c r="L55" i="8"/>
  <c r="I54" i="8"/>
  <c r="J54" i="8" s="1"/>
  <c r="F59" i="7"/>
  <c r="G60" i="7"/>
  <c r="F56" i="8"/>
  <c r="G57" i="8"/>
  <c r="G62" i="5"/>
  <c r="F61" i="5"/>
  <c r="G57" i="3"/>
  <c r="F56" i="3"/>
  <c r="F54" i="1"/>
  <c r="G55" i="1"/>
  <c r="F59" i="19" l="1"/>
  <c r="G60" i="19"/>
  <c r="I57" i="19"/>
  <c r="J57" i="19" s="1"/>
  <c r="L58" i="19"/>
  <c r="G131" i="18"/>
  <c r="F130" i="18"/>
  <c r="I55" i="18"/>
  <c r="J55" i="18" s="1"/>
  <c r="K56" i="18"/>
  <c r="G59" i="15"/>
  <c r="F58" i="15"/>
  <c r="F57" i="16"/>
  <c r="G58" i="16"/>
  <c r="I57" i="16"/>
  <c r="J57" i="16" s="1"/>
  <c r="L58" i="16"/>
  <c r="I56" i="15"/>
  <c r="J56" i="15" s="1"/>
  <c r="K57" i="15"/>
  <c r="H53" i="1"/>
  <c r="J53" i="1" s="1"/>
  <c r="K53" i="1" s="1"/>
  <c r="G58" i="12"/>
  <c r="F57" i="12"/>
  <c r="I56" i="12"/>
  <c r="J56" i="12" s="1"/>
  <c r="L57" i="12"/>
  <c r="L56" i="8"/>
  <c r="I55" i="8"/>
  <c r="J55" i="8" s="1"/>
  <c r="F57" i="8"/>
  <c r="G58" i="8"/>
  <c r="G61" i="7"/>
  <c r="F60" i="7"/>
  <c r="G63" i="5"/>
  <c r="F62" i="5"/>
  <c r="F57" i="3"/>
  <c r="G58" i="3"/>
  <c r="F55" i="1"/>
  <c r="G56" i="1"/>
  <c r="I58" i="19" l="1"/>
  <c r="J58" i="19" s="1"/>
  <c r="L59" i="19"/>
  <c r="F60" i="19"/>
  <c r="G61" i="19"/>
  <c r="I56" i="18"/>
  <c r="J56" i="18" s="1"/>
  <c r="K57" i="18"/>
  <c r="G132" i="18"/>
  <c r="F131" i="18"/>
  <c r="G60" i="15"/>
  <c r="F59" i="15"/>
  <c r="I58" i="16"/>
  <c r="J58" i="16" s="1"/>
  <c r="L59" i="16"/>
  <c r="F58" i="16"/>
  <c r="G59" i="16"/>
  <c r="H54" i="1"/>
  <c r="J54" i="1" s="1"/>
  <c r="K54" i="1" s="1"/>
  <c r="I57" i="15"/>
  <c r="J57" i="15" s="1"/>
  <c r="K58" i="15"/>
  <c r="I57" i="12"/>
  <c r="J57" i="12" s="1"/>
  <c r="L58" i="12"/>
  <c r="F58" i="12"/>
  <c r="G59" i="12"/>
  <c r="L57" i="8"/>
  <c r="I56" i="8"/>
  <c r="J56" i="8" s="1"/>
  <c r="F61" i="7"/>
  <c r="G62" i="7"/>
  <c r="F58" i="8"/>
  <c r="G59" i="8"/>
  <c r="G64" i="5"/>
  <c r="F63" i="5"/>
  <c r="G59" i="3"/>
  <c r="F58" i="3"/>
  <c r="F56" i="1"/>
  <c r="G57" i="1"/>
  <c r="F61" i="19" l="1"/>
  <c r="G62" i="19"/>
  <c r="I59" i="19"/>
  <c r="J59" i="19" s="1"/>
  <c r="L60" i="19"/>
  <c r="G133" i="18"/>
  <c r="F132" i="18"/>
  <c r="I57" i="18"/>
  <c r="J57" i="18" s="1"/>
  <c r="K58" i="18"/>
  <c r="F60" i="15"/>
  <c r="G61" i="15"/>
  <c r="H55" i="1"/>
  <c r="J55" i="1" s="1"/>
  <c r="K55" i="1" s="1"/>
  <c r="F59" i="16"/>
  <c r="G60" i="16"/>
  <c r="I59" i="16"/>
  <c r="J59" i="16" s="1"/>
  <c r="L60" i="16"/>
  <c r="I58" i="15"/>
  <c r="J58" i="15" s="1"/>
  <c r="K59" i="15"/>
  <c r="F59" i="12"/>
  <c r="G60" i="12"/>
  <c r="I58" i="12"/>
  <c r="J58" i="12" s="1"/>
  <c r="L59" i="12"/>
  <c r="L58" i="8"/>
  <c r="I57" i="8"/>
  <c r="J57" i="8" s="1"/>
  <c r="F59" i="8"/>
  <c r="G60" i="8"/>
  <c r="F62" i="7"/>
  <c r="G63" i="7"/>
  <c r="G65" i="5"/>
  <c r="F64" i="5"/>
  <c r="F59" i="3"/>
  <c r="G60" i="3"/>
  <c r="F57" i="1"/>
  <c r="G58" i="1"/>
  <c r="I60" i="19" l="1"/>
  <c r="J60" i="19" s="1"/>
  <c r="L61" i="19"/>
  <c r="F62" i="19"/>
  <c r="G63" i="19"/>
  <c r="I58" i="18"/>
  <c r="J58" i="18" s="1"/>
  <c r="K59" i="18"/>
  <c r="G134" i="18"/>
  <c r="F133" i="18"/>
  <c r="H56" i="1"/>
  <c r="J56" i="1" s="1"/>
  <c r="K56" i="1" s="1"/>
  <c r="F61" i="15"/>
  <c r="G62" i="15"/>
  <c r="I60" i="16"/>
  <c r="J60" i="16" s="1"/>
  <c r="L61" i="16"/>
  <c r="F60" i="16"/>
  <c r="G61" i="16"/>
  <c r="I59" i="15"/>
  <c r="J59" i="15" s="1"/>
  <c r="K60" i="15"/>
  <c r="I59" i="12"/>
  <c r="J59" i="12" s="1"/>
  <c r="L60" i="12"/>
  <c r="F60" i="12"/>
  <c r="G61" i="12"/>
  <c r="L59" i="8"/>
  <c r="I58" i="8"/>
  <c r="J58" i="8" s="1"/>
  <c r="G64" i="7"/>
  <c r="F63" i="7"/>
  <c r="F60" i="8"/>
  <c r="G61" i="8"/>
  <c r="G66" i="5"/>
  <c r="F65" i="5"/>
  <c r="G61" i="3"/>
  <c r="F60" i="3"/>
  <c r="F58" i="1"/>
  <c r="G59" i="1"/>
  <c r="I61" i="19" l="1"/>
  <c r="J61" i="19" s="1"/>
  <c r="L62" i="19"/>
  <c r="F63" i="19"/>
  <c r="G64" i="19"/>
  <c r="G135" i="18"/>
  <c r="F134" i="18"/>
  <c r="I59" i="18"/>
  <c r="J59" i="18" s="1"/>
  <c r="K60" i="18"/>
  <c r="H57" i="1"/>
  <c r="J57" i="1" s="1"/>
  <c r="K57" i="1" s="1"/>
  <c r="G63" i="15"/>
  <c r="F62" i="15"/>
  <c r="F61" i="16"/>
  <c r="G62" i="16"/>
  <c r="I61" i="16"/>
  <c r="J61" i="16" s="1"/>
  <c r="L62" i="16"/>
  <c r="I60" i="15"/>
  <c r="J60" i="15" s="1"/>
  <c r="K61" i="15"/>
  <c r="F61" i="12"/>
  <c r="G62" i="12"/>
  <c r="I60" i="12"/>
  <c r="J60" i="12" s="1"/>
  <c r="L61" i="12"/>
  <c r="L60" i="8"/>
  <c r="I59" i="8"/>
  <c r="J59" i="8" s="1"/>
  <c r="F61" i="8"/>
  <c r="G62" i="8"/>
  <c r="F64" i="7"/>
  <c r="G65" i="7"/>
  <c r="F66" i="5"/>
  <c r="G67" i="5"/>
  <c r="F61" i="3"/>
  <c r="G62" i="3"/>
  <c r="F59" i="1"/>
  <c r="G60" i="1"/>
  <c r="G65" i="19" l="1"/>
  <c r="F64" i="19"/>
  <c r="I62" i="19"/>
  <c r="J62" i="19" s="1"/>
  <c r="L63" i="19"/>
  <c r="I60" i="18"/>
  <c r="J60" i="18" s="1"/>
  <c r="K61" i="18"/>
  <c r="G136" i="18"/>
  <c r="F135" i="18"/>
  <c r="H58" i="1"/>
  <c r="J58" i="1" s="1"/>
  <c r="K58" i="1" s="1"/>
  <c r="F63" i="15"/>
  <c r="G64" i="15"/>
  <c r="I62" i="16"/>
  <c r="J62" i="16" s="1"/>
  <c r="L63" i="16"/>
  <c r="F62" i="16"/>
  <c r="G63" i="16"/>
  <c r="I61" i="15"/>
  <c r="J61" i="15" s="1"/>
  <c r="K62" i="15"/>
  <c r="I61" i="12"/>
  <c r="J61" i="12" s="1"/>
  <c r="L62" i="12"/>
  <c r="F62" i="12"/>
  <c r="G63" i="12"/>
  <c r="L61" i="8"/>
  <c r="I60" i="8"/>
  <c r="J60" i="8" s="1"/>
  <c r="F62" i="8"/>
  <c r="G63" i="8"/>
  <c r="G66" i="7"/>
  <c r="F65" i="7"/>
  <c r="G68" i="5"/>
  <c r="F67" i="5"/>
  <c r="G63" i="3"/>
  <c r="F62" i="3"/>
  <c r="F60" i="1"/>
  <c r="G61" i="1"/>
  <c r="I63" i="19" l="1"/>
  <c r="J63" i="19" s="1"/>
  <c r="L64" i="19"/>
  <c r="F65" i="19"/>
  <c r="G66" i="19"/>
  <c r="G137" i="18"/>
  <c r="F136" i="18"/>
  <c r="I61" i="18"/>
  <c r="J61" i="18" s="1"/>
  <c r="K62" i="18"/>
  <c r="H59" i="1"/>
  <c r="J59" i="1" s="1"/>
  <c r="K59" i="1" s="1"/>
  <c r="F64" i="15"/>
  <c r="G65" i="15"/>
  <c r="F63" i="16"/>
  <c r="G64" i="16"/>
  <c r="I63" i="16"/>
  <c r="J63" i="16" s="1"/>
  <c r="L64" i="16"/>
  <c r="I62" i="15"/>
  <c r="J62" i="15" s="1"/>
  <c r="K63" i="15"/>
  <c r="I62" i="12"/>
  <c r="J62" i="12" s="1"/>
  <c r="L63" i="12"/>
  <c r="F63" i="12"/>
  <c r="G64" i="12"/>
  <c r="L62" i="8"/>
  <c r="I61" i="8"/>
  <c r="J61" i="8" s="1"/>
  <c r="G67" i="7"/>
  <c r="F66" i="7"/>
  <c r="F63" i="8"/>
  <c r="G64" i="8"/>
  <c r="F68" i="5"/>
  <c r="G69" i="5"/>
  <c r="F63" i="3"/>
  <c r="G64" i="3"/>
  <c r="F61" i="1"/>
  <c r="G62" i="1"/>
  <c r="F66" i="19" l="1"/>
  <c r="G67" i="19"/>
  <c r="I64" i="19"/>
  <c r="J64" i="19" s="1"/>
  <c r="L65" i="19"/>
  <c r="I62" i="18"/>
  <c r="J62" i="18" s="1"/>
  <c r="K63" i="18"/>
  <c r="G138" i="18"/>
  <c r="F137" i="18"/>
  <c r="H60" i="1"/>
  <c r="J60" i="1" s="1"/>
  <c r="K60" i="1" s="1"/>
  <c r="F65" i="15"/>
  <c r="G66" i="15"/>
  <c r="I64" i="16"/>
  <c r="J64" i="16" s="1"/>
  <c r="L65" i="16"/>
  <c r="G65" i="16"/>
  <c r="F64" i="16"/>
  <c r="I63" i="15"/>
  <c r="J63" i="15" s="1"/>
  <c r="K64" i="15"/>
  <c r="F64" i="12"/>
  <c r="G65" i="12"/>
  <c r="I63" i="12"/>
  <c r="J63" i="12" s="1"/>
  <c r="L64" i="12"/>
  <c r="L63" i="8"/>
  <c r="I62" i="8"/>
  <c r="J62" i="8" s="1"/>
  <c r="F64" i="8"/>
  <c r="G65" i="8"/>
  <c r="F67" i="7"/>
  <c r="G68" i="7"/>
  <c r="G70" i="5"/>
  <c r="F69" i="5"/>
  <c r="G65" i="3"/>
  <c r="F64" i="3"/>
  <c r="F62" i="1"/>
  <c r="G63" i="1"/>
  <c r="I65" i="19" l="1"/>
  <c r="J65" i="19" s="1"/>
  <c r="L66" i="19"/>
  <c r="F67" i="19"/>
  <c r="G68" i="19"/>
  <c r="G139" i="18"/>
  <c r="F138" i="18"/>
  <c r="I63" i="18"/>
  <c r="J63" i="18" s="1"/>
  <c r="K64" i="18"/>
  <c r="H61" i="1"/>
  <c r="J61" i="1" s="1"/>
  <c r="K61" i="1" s="1"/>
  <c r="G67" i="15"/>
  <c r="F66" i="15"/>
  <c r="F65" i="16"/>
  <c r="G66" i="16"/>
  <c r="I65" i="16"/>
  <c r="J65" i="16" s="1"/>
  <c r="L66" i="16"/>
  <c r="I64" i="15"/>
  <c r="J64" i="15" s="1"/>
  <c r="K65" i="15"/>
  <c r="I64" i="12"/>
  <c r="J64" i="12" s="1"/>
  <c r="L65" i="12"/>
  <c r="F65" i="12"/>
  <c r="G66" i="12"/>
  <c r="L64" i="8"/>
  <c r="I63" i="8"/>
  <c r="J63" i="8" s="1"/>
  <c r="G69" i="7"/>
  <c r="F68" i="7"/>
  <c r="F65" i="8"/>
  <c r="G66" i="8"/>
  <c r="G71" i="5"/>
  <c r="F70" i="5"/>
  <c r="G66" i="3"/>
  <c r="F65" i="3"/>
  <c r="F63" i="1"/>
  <c r="G64" i="1"/>
  <c r="F68" i="19" l="1"/>
  <c r="G69" i="19"/>
  <c r="I66" i="19"/>
  <c r="J66" i="19" s="1"/>
  <c r="L67" i="19"/>
  <c r="I64" i="18"/>
  <c r="J64" i="18" s="1"/>
  <c r="K65" i="18"/>
  <c r="G140" i="18"/>
  <c r="F139" i="18"/>
  <c r="H62" i="1"/>
  <c r="J62" i="1" s="1"/>
  <c r="K62" i="1" s="1"/>
  <c r="F67" i="15"/>
  <c r="G68" i="15"/>
  <c r="I66" i="16"/>
  <c r="J66" i="16" s="1"/>
  <c r="L67" i="16"/>
  <c r="F66" i="16"/>
  <c r="G67" i="16"/>
  <c r="I65" i="15"/>
  <c r="J65" i="15" s="1"/>
  <c r="K66" i="15"/>
  <c r="F66" i="12"/>
  <c r="G67" i="12"/>
  <c r="I65" i="12"/>
  <c r="J65" i="12" s="1"/>
  <c r="L66" i="12"/>
  <c r="L65" i="8"/>
  <c r="I64" i="8"/>
  <c r="J64" i="8" s="1"/>
  <c r="F66" i="8"/>
  <c r="G67" i="8"/>
  <c r="G70" i="7"/>
  <c r="F69" i="7"/>
  <c r="F71" i="5"/>
  <c r="G72" i="5"/>
  <c r="G67" i="3"/>
  <c r="F66" i="3"/>
  <c r="F64" i="1"/>
  <c r="G65" i="1"/>
  <c r="F69" i="19" l="1"/>
  <c r="G70" i="19"/>
  <c r="I67" i="19"/>
  <c r="J67" i="19" s="1"/>
  <c r="L68" i="19"/>
  <c r="G141" i="18"/>
  <c r="F140" i="18"/>
  <c r="I65" i="18"/>
  <c r="J65" i="18" s="1"/>
  <c r="K66" i="18"/>
  <c r="H63" i="1"/>
  <c r="J63" i="1" s="1"/>
  <c r="K63" i="1" s="1"/>
  <c r="F68" i="15"/>
  <c r="G69" i="15"/>
  <c r="F67" i="16"/>
  <c r="G68" i="16"/>
  <c r="I67" i="16"/>
  <c r="J67" i="16" s="1"/>
  <c r="L68" i="16"/>
  <c r="I66" i="15"/>
  <c r="J66" i="15" s="1"/>
  <c r="K67" i="15"/>
  <c r="I66" i="12"/>
  <c r="J66" i="12" s="1"/>
  <c r="L67" i="12"/>
  <c r="F67" i="12"/>
  <c r="G68" i="12"/>
  <c r="L66" i="8"/>
  <c r="I65" i="8"/>
  <c r="J65" i="8" s="1"/>
  <c r="F70" i="7"/>
  <c r="G71" i="7"/>
  <c r="F67" i="8"/>
  <c r="G68" i="8"/>
  <c r="G73" i="5"/>
  <c r="F72" i="5"/>
  <c r="G68" i="3"/>
  <c r="F67" i="3"/>
  <c r="F65" i="1"/>
  <c r="G66" i="1"/>
  <c r="I68" i="19" l="1"/>
  <c r="J68" i="19" s="1"/>
  <c r="L69" i="19"/>
  <c r="F70" i="19"/>
  <c r="G71" i="19"/>
  <c r="I66" i="18"/>
  <c r="J66" i="18" s="1"/>
  <c r="K67" i="18"/>
  <c r="G142" i="18"/>
  <c r="F141" i="18"/>
  <c r="H64" i="1"/>
  <c r="J64" i="1" s="1"/>
  <c r="K64" i="1" s="1"/>
  <c r="F69" i="15"/>
  <c r="G70" i="15"/>
  <c r="I68" i="16"/>
  <c r="J68" i="16" s="1"/>
  <c r="L69" i="16"/>
  <c r="F68" i="16"/>
  <c r="G69" i="16"/>
  <c r="I67" i="15"/>
  <c r="J67" i="15" s="1"/>
  <c r="K68" i="15"/>
  <c r="F68" i="12"/>
  <c r="G69" i="12"/>
  <c r="I67" i="12"/>
  <c r="J67" i="12" s="1"/>
  <c r="L68" i="12"/>
  <c r="L67" i="8"/>
  <c r="I66" i="8"/>
  <c r="J66" i="8" s="1"/>
  <c r="F68" i="8"/>
  <c r="G69" i="8"/>
  <c r="G72" i="7"/>
  <c r="F71" i="7"/>
  <c r="F73" i="5"/>
  <c r="G74" i="5"/>
  <c r="G69" i="3"/>
  <c r="F68" i="3"/>
  <c r="F66" i="1"/>
  <c r="G67" i="1"/>
  <c r="I69" i="19" l="1"/>
  <c r="J69" i="19" s="1"/>
  <c r="L70" i="19"/>
  <c r="F71" i="19"/>
  <c r="G72" i="19"/>
  <c r="H65" i="1"/>
  <c r="J65" i="1" s="1"/>
  <c r="K65" i="1" s="1"/>
  <c r="G143" i="18"/>
  <c r="F142" i="18"/>
  <c r="I67" i="18"/>
  <c r="J67" i="18" s="1"/>
  <c r="K68" i="18"/>
  <c r="G71" i="15"/>
  <c r="F70" i="15"/>
  <c r="F69" i="16"/>
  <c r="G70" i="16"/>
  <c r="I69" i="16"/>
  <c r="J69" i="16" s="1"/>
  <c r="L70" i="16"/>
  <c r="I68" i="15"/>
  <c r="J68" i="15" s="1"/>
  <c r="K69" i="15"/>
  <c r="I68" i="12"/>
  <c r="J68" i="12" s="1"/>
  <c r="L69" i="12"/>
  <c r="F69" i="12"/>
  <c r="G70" i="12"/>
  <c r="L68" i="8"/>
  <c r="I67" i="8"/>
  <c r="J67" i="8" s="1"/>
  <c r="G73" i="7"/>
  <c r="F72" i="7"/>
  <c r="F69" i="8"/>
  <c r="G70" i="8"/>
  <c r="G75" i="5"/>
  <c r="F74" i="5"/>
  <c r="G70" i="3"/>
  <c r="F69" i="3"/>
  <c r="F67" i="1"/>
  <c r="G68" i="1"/>
  <c r="H66" i="1" l="1"/>
  <c r="J66" i="1" s="1"/>
  <c r="K66" i="1" s="1"/>
  <c r="G73" i="19"/>
  <c r="F72" i="19"/>
  <c r="I70" i="19"/>
  <c r="J70" i="19" s="1"/>
  <c r="L71" i="19"/>
  <c r="G144" i="18"/>
  <c r="F143" i="18"/>
  <c r="I68" i="18"/>
  <c r="J68" i="18" s="1"/>
  <c r="K69" i="18"/>
  <c r="G72" i="15"/>
  <c r="F71" i="15"/>
  <c r="I70" i="16"/>
  <c r="J70" i="16" s="1"/>
  <c r="L71" i="16"/>
  <c r="F70" i="16"/>
  <c r="G71" i="16"/>
  <c r="I69" i="15"/>
  <c r="J69" i="15" s="1"/>
  <c r="K70" i="15"/>
  <c r="F70" i="12"/>
  <c r="G71" i="12"/>
  <c r="I69" i="12"/>
  <c r="J69" i="12" s="1"/>
  <c r="L70" i="12"/>
  <c r="L69" i="8"/>
  <c r="I68" i="8"/>
  <c r="J68" i="8" s="1"/>
  <c r="F70" i="8"/>
  <c r="G71" i="8"/>
  <c r="G74" i="7"/>
  <c r="F73" i="7"/>
  <c r="F75" i="5"/>
  <c r="G76" i="5"/>
  <c r="G71" i="3"/>
  <c r="F70" i="3"/>
  <c r="F68" i="1"/>
  <c r="G69" i="1"/>
  <c r="H67" i="1" l="1"/>
  <c r="J67" i="1" s="1"/>
  <c r="K67" i="1" s="1"/>
  <c r="I71" i="19"/>
  <c r="J71" i="19" s="1"/>
  <c r="L72" i="19"/>
  <c r="F73" i="19"/>
  <c r="G74" i="19"/>
  <c r="I69" i="18"/>
  <c r="J69" i="18" s="1"/>
  <c r="K70" i="18"/>
  <c r="G145" i="18"/>
  <c r="F144" i="18"/>
  <c r="F72" i="15"/>
  <c r="G73" i="15"/>
  <c r="F71" i="16"/>
  <c r="G72" i="16"/>
  <c r="I71" i="16"/>
  <c r="J71" i="16" s="1"/>
  <c r="L72" i="16"/>
  <c r="I70" i="15"/>
  <c r="J70" i="15" s="1"/>
  <c r="K71" i="15"/>
  <c r="I70" i="12"/>
  <c r="J70" i="12" s="1"/>
  <c r="L71" i="12"/>
  <c r="G72" i="12"/>
  <c r="F71" i="12"/>
  <c r="L70" i="8"/>
  <c r="I69" i="8"/>
  <c r="J69" i="8" s="1"/>
  <c r="G75" i="7"/>
  <c r="F74" i="7"/>
  <c r="F71" i="8"/>
  <c r="G72" i="8"/>
  <c r="G77" i="5"/>
  <c r="F76" i="5"/>
  <c r="G72" i="3"/>
  <c r="F71" i="3"/>
  <c r="F69" i="1"/>
  <c r="G70" i="1"/>
  <c r="H68" i="1" l="1"/>
  <c r="J68" i="1" s="1"/>
  <c r="K68" i="1" s="1"/>
  <c r="F74" i="19"/>
  <c r="G75" i="19"/>
  <c r="I72" i="19"/>
  <c r="J72" i="19" s="1"/>
  <c r="L73" i="19"/>
  <c r="I70" i="18"/>
  <c r="J70" i="18" s="1"/>
  <c r="K71" i="18"/>
  <c r="G146" i="18"/>
  <c r="F145" i="18"/>
  <c r="F73" i="15"/>
  <c r="G74" i="15"/>
  <c r="I72" i="16"/>
  <c r="J72" i="16" s="1"/>
  <c r="L73" i="16"/>
  <c r="F72" i="16"/>
  <c r="G73" i="16"/>
  <c r="I71" i="15"/>
  <c r="J71" i="15" s="1"/>
  <c r="K72" i="15"/>
  <c r="F72" i="12"/>
  <c r="G73" i="12"/>
  <c r="I71" i="12"/>
  <c r="J71" i="12" s="1"/>
  <c r="L72" i="12"/>
  <c r="L71" i="8"/>
  <c r="I70" i="8"/>
  <c r="J70" i="8" s="1"/>
  <c r="F72" i="8"/>
  <c r="G73" i="8"/>
  <c r="G76" i="7"/>
  <c r="F75" i="7"/>
  <c r="F77" i="5"/>
  <c r="G78" i="5"/>
  <c r="G73" i="3"/>
  <c r="F72" i="3"/>
  <c r="F70" i="1"/>
  <c r="G71" i="1"/>
  <c r="H69" i="1" l="1"/>
  <c r="J69" i="1" s="1"/>
  <c r="K69" i="1" s="1"/>
  <c r="I73" i="19"/>
  <c r="J73" i="19" s="1"/>
  <c r="L74" i="19"/>
  <c r="F75" i="19"/>
  <c r="G76" i="19"/>
  <c r="G147" i="18"/>
  <c r="F146" i="18"/>
  <c r="I71" i="18"/>
  <c r="J71" i="18" s="1"/>
  <c r="K72" i="18"/>
  <c r="G75" i="15"/>
  <c r="F74" i="15"/>
  <c r="F73" i="16"/>
  <c r="G74" i="16"/>
  <c r="I73" i="16"/>
  <c r="J73" i="16" s="1"/>
  <c r="L74" i="16"/>
  <c r="I72" i="15"/>
  <c r="J72" i="15" s="1"/>
  <c r="K73" i="15"/>
  <c r="I72" i="12"/>
  <c r="J72" i="12" s="1"/>
  <c r="L73" i="12"/>
  <c r="F73" i="12"/>
  <c r="G74" i="12"/>
  <c r="L72" i="8"/>
  <c r="I71" i="8"/>
  <c r="J71" i="8" s="1"/>
  <c r="F76" i="7"/>
  <c r="G77" i="7"/>
  <c r="F73" i="8"/>
  <c r="G74" i="8"/>
  <c r="G79" i="5"/>
  <c r="F78" i="5"/>
  <c r="F73" i="3"/>
  <c r="G74" i="3"/>
  <c r="F71" i="1"/>
  <c r="G72" i="1"/>
  <c r="H70" i="1" l="1"/>
  <c r="J70" i="1" s="1"/>
  <c r="K70" i="1" s="1"/>
  <c r="F76" i="19"/>
  <c r="G77" i="19"/>
  <c r="I74" i="19"/>
  <c r="J74" i="19" s="1"/>
  <c r="L75" i="19"/>
  <c r="I72" i="18"/>
  <c r="J72" i="18" s="1"/>
  <c r="K73" i="18"/>
  <c r="G148" i="18"/>
  <c r="F147" i="18"/>
  <c r="F75" i="15"/>
  <c r="G76" i="15"/>
  <c r="I74" i="16"/>
  <c r="J74" i="16" s="1"/>
  <c r="L75" i="16"/>
  <c r="F74" i="16"/>
  <c r="G75" i="16"/>
  <c r="I73" i="15"/>
  <c r="J73" i="15" s="1"/>
  <c r="K74" i="15"/>
  <c r="F74" i="12"/>
  <c r="G75" i="12"/>
  <c r="I73" i="12"/>
  <c r="J73" i="12" s="1"/>
  <c r="L74" i="12"/>
  <c r="L73" i="8"/>
  <c r="I72" i="8"/>
  <c r="J72" i="8" s="1"/>
  <c r="F74" i="8"/>
  <c r="G75" i="8"/>
  <c r="G78" i="7"/>
  <c r="F77" i="7"/>
  <c r="F79" i="5"/>
  <c r="G80" i="5"/>
  <c r="G75" i="3"/>
  <c r="F74" i="3"/>
  <c r="F72" i="1"/>
  <c r="G73" i="1"/>
  <c r="H71" i="1" l="1"/>
  <c r="J71" i="1" s="1"/>
  <c r="K71" i="1" s="1"/>
  <c r="I75" i="19"/>
  <c r="J75" i="19" s="1"/>
  <c r="L76" i="19"/>
  <c r="F77" i="19"/>
  <c r="G78" i="19"/>
  <c r="G149" i="18"/>
  <c r="F148" i="18"/>
  <c r="I73" i="18"/>
  <c r="J73" i="18" s="1"/>
  <c r="K74" i="18"/>
  <c r="G77" i="15"/>
  <c r="F76" i="15"/>
  <c r="F75" i="16"/>
  <c r="G76" i="16"/>
  <c r="I75" i="16"/>
  <c r="J75" i="16" s="1"/>
  <c r="L76" i="16"/>
  <c r="I74" i="15"/>
  <c r="J74" i="15" s="1"/>
  <c r="K75" i="15"/>
  <c r="F75" i="12"/>
  <c r="G76" i="12"/>
  <c r="I74" i="12"/>
  <c r="J74" i="12" s="1"/>
  <c r="L75" i="12"/>
  <c r="L74" i="8"/>
  <c r="I73" i="8"/>
  <c r="J73" i="8" s="1"/>
  <c r="G79" i="7"/>
  <c r="F78" i="7"/>
  <c r="F75" i="8"/>
  <c r="G76" i="8"/>
  <c r="G81" i="5"/>
  <c r="F80" i="5"/>
  <c r="F75" i="3"/>
  <c r="G76" i="3"/>
  <c r="F73" i="1"/>
  <c r="G74" i="1"/>
  <c r="H72" i="1" l="1"/>
  <c r="J72" i="1" s="1"/>
  <c r="K72" i="1" s="1"/>
  <c r="F78" i="19"/>
  <c r="G79" i="19"/>
  <c r="I76" i="19"/>
  <c r="J76" i="19" s="1"/>
  <c r="L77" i="19"/>
  <c r="G150" i="18"/>
  <c r="F149" i="18"/>
  <c r="I74" i="18"/>
  <c r="J74" i="18" s="1"/>
  <c r="K75" i="18"/>
  <c r="G78" i="15"/>
  <c r="F77" i="15"/>
  <c r="I76" i="16"/>
  <c r="J76" i="16" s="1"/>
  <c r="L77" i="16"/>
  <c r="F76" i="16"/>
  <c r="G77" i="16"/>
  <c r="I75" i="15"/>
  <c r="J75" i="15" s="1"/>
  <c r="K76" i="15"/>
  <c r="I75" i="12"/>
  <c r="J75" i="12" s="1"/>
  <c r="L76" i="12"/>
  <c r="F76" i="12"/>
  <c r="G77" i="12"/>
  <c r="L75" i="8"/>
  <c r="I74" i="8"/>
  <c r="J74" i="8" s="1"/>
  <c r="F76" i="8"/>
  <c r="G77" i="8"/>
  <c r="G80" i="7"/>
  <c r="F79" i="7"/>
  <c r="F81" i="5"/>
  <c r="G82" i="5"/>
  <c r="G77" i="3"/>
  <c r="F76" i="3"/>
  <c r="F74" i="1"/>
  <c r="G75" i="1"/>
  <c r="H73" i="1" l="1"/>
  <c r="J73" i="1" s="1"/>
  <c r="K73" i="1" s="1"/>
  <c r="I77" i="19"/>
  <c r="J77" i="19" s="1"/>
  <c r="L78" i="19"/>
  <c r="F79" i="19"/>
  <c r="G80" i="19"/>
  <c r="I75" i="18"/>
  <c r="J75" i="18" s="1"/>
  <c r="K76" i="18"/>
  <c r="G151" i="18"/>
  <c r="F150" i="18"/>
  <c r="G79" i="15"/>
  <c r="F78" i="15"/>
  <c r="I77" i="16"/>
  <c r="J77" i="16" s="1"/>
  <c r="L78" i="16"/>
  <c r="F77" i="16"/>
  <c r="G78" i="16"/>
  <c r="I76" i="15"/>
  <c r="J76" i="15" s="1"/>
  <c r="K77" i="15"/>
  <c r="I76" i="12"/>
  <c r="J76" i="12" s="1"/>
  <c r="L77" i="12"/>
  <c r="F77" i="12"/>
  <c r="G78" i="12"/>
  <c r="L76" i="8"/>
  <c r="I75" i="8"/>
  <c r="J75" i="8" s="1"/>
  <c r="G81" i="7"/>
  <c r="F80" i="7"/>
  <c r="F77" i="8"/>
  <c r="G78" i="8"/>
  <c r="F82" i="5"/>
  <c r="G83" i="5"/>
  <c r="F77" i="3"/>
  <c r="G78" i="3"/>
  <c r="F75" i="1"/>
  <c r="G76" i="1"/>
  <c r="H74" i="1" l="1"/>
  <c r="J74" i="1" s="1"/>
  <c r="K74" i="1" s="1"/>
  <c r="F80" i="19"/>
  <c r="G81" i="19"/>
  <c r="I78" i="19"/>
  <c r="J78" i="19" s="1"/>
  <c r="L79" i="19"/>
  <c r="G152" i="18"/>
  <c r="F151" i="18"/>
  <c r="I76" i="18"/>
  <c r="J76" i="18" s="1"/>
  <c r="K77" i="18"/>
  <c r="F79" i="15"/>
  <c r="G80" i="15"/>
  <c r="F78" i="16"/>
  <c r="G79" i="16"/>
  <c r="I78" i="16"/>
  <c r="J78" i="16" s="1"/>
  <c r="L79" i="16"/>
  <c r="I77" i="15"/>
  <c r="J77" i="15" s="1"/>
  <c r="K78" i="15"/>
  <c r="F78" i="12"/>
  <c r="G79" i="12"/>
  <c r="I77" i="12"/>
  <c r="J77" i="12" s="1"/>
  <c r="L78" i="12"/>
  <c r="L77" i="8"/>
  <c r="I76" i="8"/>
  <c r="J76" i="8" s="1"/>
  <c r="F78" i="8"/>
  <c r="G79" i="8"/>
  <c r="G82" i="7"/>
  <c r="F81" i="7"/>
  <c r="G84" i="5"/>
  <c r="F83" i="5"/>
  <c r="G79" i="3"/>
  <c r="F78" i="3"/>
  <c r="F76" i="1"/>
  <c r="G77" i="1"/>
  <c r="H75" i="1" l="1"/>
  <c r="J75" i="1" s="1"/>
  <c r="K75" i="1" s="1"/>
  <c r="F81" i="19"/>
  <c r="G82" i="19"/>
  <c r="I79" i="19"/>
  <c r="J79" i="19" s="1"/>
  <c r="L80" i="19"/>
  <c r="I77" i="18"/>
  <c r="J77" i="18" s="1"/>
  <c r="K78" i="18"/>
  <c r="G153" i="18"/>
  <c r="F152" i="18"/>
  <c r="G81" i="15"/>
  <c r="F80" i="15"/>
  <c r="I79" i="16"/>
  <c r="J79" i="16" s="1"/>
  <c r="L80" i="16"/>
  <c r="F79" i="16"/>
  <c r="G80" i="16"/>
  <c r="I78" i="15"/>
  <c r="J78" i="15" s="1"/>
  <c r="K79" i="15"/>
  <c r="F79" i="12"/>
  <c r="G80" i="12"/>
  <c r="I78" i="12"/>
  <c r="J78" i="12" s="1"/>
  <c r="L79" i="12"/>
  <c r="L78" i="8"/>
  <c r="I77" i="8"/>
  <c r="J77" i="8" s="1"/>
  <c r="F79" i="8"/>
  <c r="G80" i="8"/>
  <c r="G83" i="7"/>
  <c r="F82" i="7"/>
  <c r="F84" i="5"/>
  <c r="G85" i="5"/>
  <c r="G80" i="3"/>
  <c r="F79" i="3"/>
  <c r="F77" i="1"/>
  <c r="G78" i="1"/>
  <c r="H76" i="1" l="1"/>
  <c r="J76" i="1" s="1"/>
  <c r="K76" i="1" s="1"/>
  <c r="I80" i="19"/>
  <c r="J80" i="19" s="1"/>
  <c r="L81" i="19"/>
  <c r="F82" i="19"/>
  <c r="G83" i="19"/>
  <c r="G154" i="18"/>
  <c r="F153" i="18"/>
  <c r="I78" i="18"/>
  <c r="J78" i="18" s="1"/>
  <c r="K79" i="18"/>
  <c r="G82" i="15"/>
  <c r="F81" i="15"/>
  <c r="F80" i="16"/>
  <c r="G81" i="16"/>
  <c r="I80" i="16"/>
  <c r="J80" i="16" s="1"/>
  <c r="L81" i="16"/>
  <c r="I79" i="15"/>
  <c r="J79" i="15" s="1"/>
  <c r="K80" i="15"/>
  <c r="I79" i="12"/>
  <c r="J79" i="12" s="1"/>
  <c r="L80" i="12"/>
  <c r="G81" i="12"/>
  <c r="F80" i="12"/>
  <c r="L79" i="8"/>
  <c r="I78" i="8"/>
  <c r="J78" i="8" s="1"/>
  <c r="F80" i="8"/>
  <c r="G81" i="8"/>
  <c r="F83" i="7"/>
  <c r="G84" i="7"/>
  <c r="G86" i="5"/>
  <c r="F85" i="5"/>
  <c r="G81" i="3"/>
  <c r="F80" i="3"/>
  <c r="F78" i="1"/>
  <c r="G79" i="1"/>
  <c r="H77" i="1" l="1"/>
  <c r="J77" i="1" s="1"/>
  <c r="K77" i="1" s="1"/>
  <c r="F83" i="19"/>
  <c r="G84" i="19"/>
  <c r="I81" i="19"/>
  <c r="J81" i="19" s="1"/>
  <c r="L82" i="19"/>
  <c r="I79" i="18"/>
  <c r="J79" i="18" s="1"/>
  <c r="K80" i="18"/>
  <c r="G155" i="18"/>
  <c r="F154" i="18"/>
  <c r="G83" i="15"/>
  <c r="F82" i="15"/>
  <c r="I81" i="16"/>
  <c r="J81" i="16" s="1"/>
  <c r="L82" i="16"/>
  <c r="F81" i="16"/>
  <c r="G82" i="16"/>
  <c r="I80" i="15"/>
  <c r="J80" i="15" s="1"/>
  <c r="K81" i="15"/>
  <c r="F81" i="12"/>
  <c r="G82" i="12"/>
  <c r="I80" i="12"/>
  <c r="J80" i="12" s="1"/>
  <c r="L81" i="12"/>
  <c r="L80" i="8"/>
  <c r="I79" i="8"/>
  <c r="J79" i="8" s="1"/>
  <c r="G85" i="7"/>
  <c r="F84" i="7"/>
  <c r="F81" i="8"/>
  <c r="G82" i="8"/>
  <c r="F86" i="5"/>
  <c r="G87" i="5"/>
  <c r="G82" i="3"/>
  <c r="F81" i="3"/>
  <c r="F79" i="1"/>
  <c r="G80" i="1"/>
  <c r="H78" i="1" l="1"/>
  <c r="J78" i="1" s="1"/>
  <c r="K78" i="1" s="1"/>
  <c r="I82" i="19"/>
  <c r="J82" i="19" s="1"/>
  <c r="L83" i="19"/>
  <c r="F84" i="19"/>
  <c r="G85" i="19"/>
  <c r="I80" i="18"/>
  <c r="J80" i="18" s="1"/>
  <c r="K81" i="18"/>
  <c r="G156" i="18"/>
  <c r="F155" i="18"/>
  <c r="F83" i="15"/>
  <c r="G84" i="15"/>
  <c r="F82" i="16"/>
  <c r="G83" i="16"/>
  <c r="I82" i="16"/>
  <c r="J82" i="16" s="1"/>
  <c r="L83" i="16"/>
  <c r="I81" i="15"/>
  <c r="J81" i="15" s="1"/>
  <c r="K82" i="15"/>
  <c r="I81" i="12"/>
  <c r="J81" i="12" s="1"/>
  <c r="L82" i="12"/>
  <c r="F82" i="12"/>
  <c r="G83" i="12"/>
  <c r="L81" i="8"/>
  <c r="I80" i="8"/>
  <c r="J80" i="8" s="1"/>
  <c r="F82" i="8"/>
  <c r="G83" i="8"/>
  <c r="G86" i="7"/>
  <c r="F85" i="7"/>
  <c r="G88" i="5"/>
  <c r="F87" i="5"/>
  <c r="G83" i="3"/>
  <c r="F82" i="3"/>
  <c r="F80" i="1"/>
  <c r="G81" i="1"/>
  <c r="H79" i="1" l="1"/>
  <c r="J79" i="1" s="1"/>
  <c r="K79" i="1" s="1"/>
  <c r="F85" i="19"/>
  <c r="G86" i="19"/>
  <c r="I83" i="19"/>
  <c r="J83" i="19" s="1"/>
  <c r="L84" i="19"/>
  <c r="G157" i="18"/>
  <c r="F156" i="18"/>
  <c r="I81" i="18"/>
  <c r="J81" i="18" s="1"/>
  <c r="K82" i="18"/>
  <c r="F84" i="15"/>
  <c r="G85" i="15"/>
  <c r="G84" i="16"/>
  <c r="F83" i="16"/>
  <c r="I83" i="16"/>
  <c r="J83" i="16" s="1"/>
  <c r="L84" i="16"/>
  <c r="I82" i="15"/>
  <c r="J82" i="15" s="1"/>
  <c r="K83" i="15"/>
  <c r="F83" i="12"/>
  <c r="G84" i="12"/>
  <c r="I82" i="12"/>
  <c r="J82" i="12" s="1"/>
  <c r="L83" i="12"/>
  <c r="L82" i="8"/>
  <c r="I81" i="8"/>
  <c r="J81" i="8" s="1"/>
  <c r="F86" i="7"/>
  <c r="G87" i="7"/>
  <c r="F83" i="8"/>
  <c r="G84" i="8"/>
  <c r="G89" i="5"/>
  <c r="F88" i="5"/>
  <c r="G84" i="3"/>
  <c r="F83" i="3"/>
  <c r="F81" i="1"/>
  <c r="G82" i="1"/>
  <c r="H80" i="1" l="1"/>
  <c r="J80" i="1" s="1"/>
  <c r="K80" i="1" s="1"/>
  <c r="I84" i="19"/>
  <c r="J84" i="19" s="1"/>
  <c r="L85" i="19"/>
  <c r="F86" i="19"/>
  <c r="G87" i="19"/>
  <c r="I82" i="18"/>
  <c r="J82" i="18" s="1"/>
  <c r="K83" i="18"/>
  <c r="G158" i="18"/>
  <c r="F157" i="18"/>
  <c r="F85" i="15"/>
  <c r="G86" i="15"/>
  <c r="I84" i="16"/>
  <c r="J84" i="16" s="1"/>
  <c r="L85" i="16"/>
  <c r="F84" i="16"/>
  <c r="G85" i="16"/>
  <c r="I83" i="15"/>
  <c r="J83" i="15" s="1"/>
  <c r="K84" i="15"/>
  <c r="I83" i="12"/>
  <c r="J83" i="12" s="1"/>
  <c r="L84" i="12"/>
  <c r="F84" i="12"/>
  <c r="G85" i="12"/>
  <c r="L83" i="8"/>
  <c r="I82" i="8"/>
  <c r="J82" i="8" s="1"/>
  <c r="F84" i="8"/>
  <c r="G85" i="8"/>
  <c r="G88" i="7"/>
  <c r="F87" i="7"/>
  <c r="F89" i="5"/>
  <c r="G90" i="5"/>
  <c r="G85" i="3"/>
  <c r="F84" i="3"/>
  <c r="F82" i="1"/>
  <c r="G83" i="1"/>
  <c r="H81" i="1" l="1"/>
  <c r="J81" i="1" s="1"/>
  <c r="K81" i="1" s="1"/>
  <c r="F87" i="19"/>
  <c r="G88" i="19"/>
  <c r="I85" i="19"/>
  <c r="J85" i="19" s="1"/>
  <c r="L86" i="19"/>
  <c r="G159" i="18"/>
  <c r="F158" i="18"/>
  <c r="I83" i="18"/>
  <c r="J83" i="18" s="1"/>
  <c r="K84" i="18"/>
  <c r="G87" i="15"/>
  <c r="F86" i="15"/>
  <c r="F85" i="16"/>
  <c r="G86" i="16"/>
  <c r="I85" i="16"/>
  <c r="J85" i="16" s="1"/>
  <c r="L86" i="16"/>
  <c r="I84" i="15"/>
  <c r="J84" i="15" s="1"/>
  <c r="K85" i="15"/>
  <c r="F85" i="12"/>
  <c r="G86" i="12"/>
  <c r="I84" i="12"/>
  <c r="J84" i="12" s="1"/>
  <c r="L85" i="12"/>
  <c r="L84" i="8"/>
  <c r="I83" i="8"/>
  <c r="J83" i="8" s="1"/>
  <c r="F85" i="8"/>
  <c r="G86" i="8"/>
  <c r="G89" i="7"/>
  <c r="F88" i="7"/>
  <c r="F90" i="5"/>
  <c r="G91" i="5"/>
  <c r="G86" i="3"/>
  <c r="F85" i="3"/>
  <c r="G84" i="1"/>
  <c r="F83" i="1"/>
  <c r="H82" i="1" l="1"/>
  <c r="J82" i="1" s="1"/>
  <c r="K82" i="1" s="1"/>
  <c r="I86" i="19"/>
  <c r="J86" i="19" s="1"/>
  <c r="L87" i="19"/>
  <c r="F88" i="19"/>
  <c r="G89" i="19"/>
  <c r="G160" i="18"/>
  <c r="F159" i="18"/>
  <c r="I84" i="18"/>
  <c r="J84" i="18" s="1"/>
  <c r="K85" i="18"/>
  <c r="F87" i="15"/>
  <c r="G88" i="15"/>
  <c r="I86" i="16"/>
  <c r="J86" i="16" s="1"/>
  <c r="L87" i="16"/>
  <c r="F86" i="16"/>
  <c r="G87" i="16"/>
  <c r="I85" i="15"/>
  <c r="J85" i="15" s="1"/>
  <c r="K86" i="15"/>
  <c r="I85" i="12"/>
  <c r="J85" i="12" s="1"/>
  <c r="L86" i="12"/>
  <c r="F86" i="12"/>
  <c r="G87" i="12"/>
  <c r="L85" i="8"/>
  <c r="I84" i="8"/>
  <c r="J84" i="8" s="1"/>
  <c r="F89" i="7"/>
  <c r="G90" i="7"/>
  <c r="F86" i="8"/>
  <c r="G87" i="8"/>
  <c r="G92" i="5"/>
  <c r="F91" i="5"/>
  <c r="G87" i="3"/>
  <c r="F86" i="3"/>
  <c r="F84" i="1"/>
  <c r="G85" i="1"/>
  <c r="H83" i="1" l="1"/>
  <c r="J83" i="1" s="1"/>
  <c r="K83" i="1" s="1"/>
  <c r="F89" i="19"/>
  <c r="G90" i="19"/>
  <c r="I87" i="19"/>
  <c r="J87" i="19" s="1"/>
  <c r="L88" i="19"/>
  <c r="I85" i="18"/>
  <c r="J85" i="18" s="1"/>
  <c r="K86" i="18"/>
  <c r="G161" i="18"/>
  <c r="F160" i="18"/>
  <c r="F88" i="15"/>
  <c r="G89" i="15"/>
  <c r="F87" i="16"/>
  <c r="G88" i="16"/>
  <c r="I87" i="16"/>
  <c r="J87" i="16" s="1"/>
  <c r="L88" i="16"/>
  <c r="I86" i="15"/>
  <c r="J86" i="15" s="1"/>
  <c r="K87" i="15"/>
  <c r="F87" i="12"/>
  <c r="G88" i="12"/>
  <c r="I86" i="12"/>
  <c r="J86" i="12" s="1"/>
  <c r="L87" i="12"/>
  <c r="L86" i="8"/>
  <c r="I85" i="8"/>
  <c r="J85" i="8" s="1"/>
  <c r="F87" i="8"/>
  <c r="G88" i="8"/>
  <c r="F90" i="7"/>
  <c r="G91" i="7"/>
  <c r="G93" i="5"/>
  <c r="F92" i="5"/>
  <c r="G88" i="3"/>
  <c r="F87" i="3"/>
  <c r="F85" i="1"/>
  <c r="G86" i="1"/>
  <c r="H84" i="1" l="1"/>
  <c r="J84" i="1" s="1"/>
  <c r="K84" i="1" s="1"/>
  <c r="I88" i="19"/>
  <c r="J88" i="19" s="1"/>
  <c r="L89" i="19"/>
  <c r="F90" i="19"/>
  <c r="G91" i="19"/>
  <c r="G162" i="18"/>
  <c r="F161" i="18"/>
  <c r="I86" i="18"/>
  <c r="J86" i="18" s="1"/>
  <c r="K87" i="18"/>
  <c r="F89" i="15"/>
  <c r="G90" i="15"/>
  <c r="I88" i="16"/>
  <c r="J88" i="16" s="1"/>
  <c r="L89" i="16"/>
  <c r="F88" i="16"/>
  <c r="G89" i="16"/>
  <c r="I87" i="15"/>
  <c r="J87" i="15" s="1"/>
  <c r="K88" i="15"/>
  <c r="I87" i="12"/>
  <c r="J87" i="12" s="1"/>
  <c r="L88" i="12"/>
  <c r="F88" i="12"/>
  <c r="G89" i="12"/>
  <c r="L87" i="8"/>
  <c r="I86" i="8"/>
  <c r="J86" i="8" s="1"/>
  <c r="G92" i="7"/>
  <c r="F91" i="7"/>
  <c r="F88" i="8"/>
  <c r="G89" i="8"/>
  <c r="F93" i="5"/>
  <c r="G94" i="5"/>
  <c r="G89" i="3"/>
  <c r="F88" i="3"/>
  <c r="F86" i="1"/>
  <c r="G87" i="1"/>
  <c r="H85" i="1" l="1"/>
  <c r="J85" i="1" s="1"/>
  <c r="K85" i="1" s="1"/>
  <c r="F91" i="19"/>
  <c r="G92" i="19"/>
  <c r="I89" i="19"/>
  <c r="J89" i="19" s="1"/>
  <c r="L90" i="19"/>
  <c r="I87" i="18"/>
  <c r="J87" i="18" s="1"/>
  <c r="K88" i="18"/>
  <c r="G163" i="18"/>
  <c r="F162" i="18"/>
  <c r="F90" i="15"/>
  <c r="G91" i="15"/>
  <c r="F89" i="16"/>
  <c r="G90" i="16"/>
  <c r="I89" i="16"/>
  <c r="J89" i="16" s="1"/>
  <c r="L90" i="16"/>
  <c r="I88" i="15"/>
  <c r="J88" i="15" s="1"/>
  <c r="K89" i="15"/>
  <c r="F89" i="12"/>
  <c r="G90" i="12"/>
  <c r="I88" i="12"/>
  <c r="J88" i="12" s="1"/>
  <c r="L89" i="12"/>
  <c r="L88" i="8"/>
  <c r="I87" i="8"/>
  <c r="J87" i="8" s="1"/>
  <c r="F89" i="8"/>
  <c r="G90" i="8"/>
  <c r="F92" i="7"/>
  <c r="G93" i="7"/>
  <c r="F94" i="5"/>
  <c r="G95" i="5"/>
  <c r="G90" i="3"/>
  <c r="F89" i="3"/>
  <c r="F87" i="1"/>
  <c r="G88" i="1"/>
  <c r="H86" i="1" l="1"/>
  <c r="J86" i="1" s="1"/>
  <c r="K86" i="1" s="1"/>
  <c r="I90" i="19"/>
  <c r="J90" i="19" s="1"/>
  <c r="L91" i="19"/>
  <c r="F92" i="19"/>
  <c r="G93" i="19"/>
  <c r="G164" i="18"/>
  <c r="F163" i="18"/>
  <c r="I88" i="18"/>
  <c r="J88" i="18" s="1"/>
  <c r="K89" i="18"/>
  <c r="G92" i="15"/>
  <c r="F91" i="15"/>
  <c r="F90" i="16"/>
  <c r="G91" i="16"/>
  <c r="I90" i="16"/>
  <c r="J90" i="16" s="1"/>
  <c r="L91" i="16"/>
  <c r="I89" i="15"/>
  <c r="J89" i="15" s="1"/>
  <c r="K90" i="15"/>
  <c r="I89" i="12"/>
  <c r="J89" i="12" s="1"/>
  <c r="L90" i="12"/>
  <c r="F90" i="12"/>
  <c r="G91" i="12"/>
  <c r="L89" i="8"/>
  <c r="I88" i="8"/>
  <c r="J88" i="8" s="1"/>
  <c r="G94" i="7"/>
  <c r="F93" i="7"/>
  <c r="F90" i="8"/>
  <c r="G91" i="8"/>
  <c r="F95" i="5"/>
  <c r="G96" i="5"/>
  <c r="G91" i="3"/>
  <c r="F90" i="3"/>
  <c r="F88" i="1"/>
  <c r="G89" i="1"/>
  <c r="H87" i="1" l="1"/>
  <c r="J87" i="1" s="1"/>
  <c r="K87" i="1" s="1"/>
  <c r="F93" i="19"/>
  <c r="G94" i="19"/>
  <c r="I91" i="19"/>
  <c r="J91" i="19" s="1"/>
  <c r="L92" i="19"/>
  <c r="I89" i="18"/>
  <c r="J89" i="18" s="1"/>
  <c r="K90" i="18"/>
  <c r="G165" i="18"/>
  <c r="F164" i="18"/>
  <c r="F92" i="15"/>
  <c r="G93" i="15"/>
  <c r="F91" i="16"/>
  <c r="G92" i="16"/>
  <c r="I91" i="16"/>
  <c r="J91" i="16" s="1"/>
  <c r="L92" i="16"/>
  <c r="I90" i="15"/>
  <c r="J90" i="15" s="1"/>
  <c r="K91" i="15"/>
  <c r="F91" i="12"/>
  <c r="G92" i="12"/>
  <c r="I90" i="12"/>
  <c r="J90" i="12" s="1"/>
  <c r="L91" i="12"/>
  <c r="L90" i="8"/>
  <c r="I89" i="8"/>
  <c r="J89" i="8" s="1"/>
  <c r="F91" i="8"/>
  <c r="G92" i="8"/>
  <c r="G95" i="7"/>
  <c r="F94" i="7"/>
  <c r="G97" i="5"/>
  <c r="F96" i="5"/>
  <c r="G92" i="3"/>
  <c r="F91" i="3"/>
  <c r="F89" i="1"/>
  <c r="G90" i="1"/>
  <c r="H88" i="1" l="1"/>
  <c r="J88" i="1" s="1"/>
  <c r="K88" i="1" s="1"/>
  <c r="F94" i="19"/>
  <c r="G95" i="19"/>
  <c r="I92" i="19"/>
  <c r="J92" i="19" s="1"/>
  <c r="L93" i="19"/>
  <c r="G166" i="18"/>
  <c r="F165" i="18"/>
  <c r="I90" i="18"/>
  <c r="J90" i="18" s="1"/>
  <c r="K91" i="18"/>
  <c r="G94" i="15"/>
  <c r="F93" i="15"/>
  <c r="F92" i="16"/>
  <c r="G93" i="16"/>
  <c r="I92" i="16"/>
  <c r="J92" i="16" s="1"/>
  <c r="L93" i="16"/>
  <c r="I91" i="15"/>
  <c r="J91" i="15" s="1"/>
  <c r="K92" i="15"/>
  <c r="F92" i="12"/>
  <c r="G93" i="12"/>
  <c r="I91" i="12"/>
  <c r="J91" i="12" s="1"/>
  <c r="L92" i="12"/>
  <c r="L91" i="8"/>
  <c r="I90" i="8"/>
  <c r="J90" i="8" s="1"/>
  <c r="G96" i="7"/>
  <c r="F95" i="7"/>
  <c r="F92" i="8"/>
  <c r="G93" i="8"/>
  <c r="G98" i="5"/>
  <c r="F97" i="5"/>
  <c r="G93" i="3"/>
  <c r="F92" i="3"/>
  <c r="F90" i="1"/>
  <c r="G91" i="1"/>
  <c r="H89" i="1" l="1"/>
  <c r="J89" i="1" s="1"/>
  <c r="K89" i="1" s="1"/>
  <c r="I93" i="19"/>
  <c r="J93" i="19" s="1"/>
  <c r="L94" i="19"/>
  <c r="G96" i="19"/>
  <c r="F95" i="19"/>
  <c r="I91" i="18"/>
  <c r="J91" i="18" s="1"/>
  <c r="K92" i="18"/>
  <c r="G167" i="18"/>
  <c r="F166" i="18"/>
  <c r="F94" i="15"/>
  <c r="G95" i="15"/>
  <c r="I93" i="16"/>
  <c r="J93" i="16" s="1"/>
  <c r="L94" i="16"/>
  <c r="F93" i="16"/>
  <c r="G94" i="16"/>
  <c r="I92" i="15"/>
  <c r="J92" i="15" s="1"/>
  <c r="K93" i="15"/>
  <c r="F93" i="12"/>
  <c r="G94" i="12"/>
  <c r="I92" i="12"/>
  <c r="J92" i="12" s="1"/>
  <c r="L93" i="12"/>
  <c r="L92" i="8"/>
  <c r="I91" i="8"/>
  <c r="J91" i="8" s="1"/>
  <c r="F93" i="8"/>
  <c r="G94" i="8"/>
  <c r="G97" i="7"/>
  <c r="F96" i="7"/>
  <c r="F98" i="5"/>
  <c r="G99" i="5"/>
  <c r="G94" i="3"/>
  <c r="F93" i="3"/>
  <c r="H90" i="1"/>
  <c r="J90" i="1" s="1"/>
  <c r="K90" i="1" s="1"/>
  <c r="F91" i="1"/>
  <c r="G92" i="1"/>
  <c r="F96" i="19" l="1"/>
  <c r="G97" i="19"/>
  <c r="I94" i="19"/>
  <c r="J94" i="19" s="1"/>
  <c r="L95" i="19"/>
  <c r="G168" i="18"/>
  <c r="F167" i="18"/>
  <c r="I92" i="18"/>
  <c r="J92" i="18" s="1"/>
  <c r="K93" i="18"/>
  <c r="F95" i="15"/>
  <c r="G96" i="15"/>
  <c r="F94" i="16"/>
  <c r="G95" i="16"/>
  <c r="I94" i="16"/>
  <c r="J94" i="16" s="1"/>
  <c r="L95" i="16"/>
  <c r="I93" i="15"/>
  <c r="J93" i="15" s="1"/>
  <c r="K94" i="15"/>
  <c r="I93" i="12"/>
  <c r="J93" i="12" s="1"/>
  <c r="L94" i="12"/>
  <c r="F94" i="12"/>
  <c r="G95" i="12"/>
  <c r="L93" i="8"/>
  <c r="I92" i="8"/>
  <c r="J92" i="8" s="1"/>
  <c r="G98" i="7"/>
  <c r="F97" i="7"/>
  <c r="F94" i="8"/>
  <c r="G95" i="8"/>
  <c r="F99" i="5"/>
  <c r="G100" i="5"/>
  <c r="G95" i="3"/>
  <c r="F94" i="3"/>
  <c r="H91" i="1"/>
  <c r="J91" i="1" s="1"/>
  <c r="K91" i="1" s="1"/>
  <c r="F92" i="1"/>
  <c r="G93" i="1"/>
  <c r="I95" i="19" l="1"/>
  <c r="J95" i="19" s="1"/>
  <c r="L96" i="19"/>
  <c r="F97" i="19"/>
  <c r="G98" i="19"/>
  <c r="I93" i="18"/>
  <c r="J93" i="18" s="1"/>
  <c r="K94" i="18"/>
  <c r="G169" i="18"/>
  <c r="F168" i="18"/>
  <c r="F96" i="15"/>
  <c r="G97" i="15"/>
  <c r="I95" i="16"/>
  <c r="J95" i="16" s="1"/>
  <c r="L96" i="16"/>
  <c r="F95" i="16"/>
  <c r="G96" i="16"/>
  <c r="I94" i="15"/>
  <c r="J94" i="15" s="1"/>
  <c r="K95" i="15"/>
  <c r="F95" i="12"/>
  <c r="G96" i="12"/>
  <c r="I94" i="12"/>
  <c r="J94" i="12" s="1"/>
  <c r="L95" i="12"/>
  <c r="L94" i="8"/>
  <c r="I93" i="8"/>
  <c r="J93" i="8" s="1"/>
  <c r="F95" i="8"/>
  <c r="G96" i="8"/>
  <c r="G99" i="7"/>
  <c r="F98" i="7"/>
  <c r="G101" i="5"/>
  <c r="F100" i="5"/>
  <c r="G96" i="3"/>
  <c r="F95" i="3"/>
  <c r="H92" i="1"/>
  <c r="J92" i="1" s="1"/>
  <c r="K92" i="1" s="1"/>
  <c r="F93" i="1"/>
  <c r="G94" i="1"/>
  <c r="F98" i="19" l="1"/>
  <c r="G99" i="19"/>
  <c r="I96" i="19"/>
  <c r="J96" i="19" s="1"/>
  <c r="L97" i="19"/>
  <c r="G170" i="18"/>
  <c r="F169" i="18"/>
  <c r="I94" i="18"/>
  <c r="J94" i="18" s="1"/>
  <c r="K95" i="18"/>
  <c r="G98" i="15"/>
  <c r="F97" i="15"/>
  <c r="I96" i="16"/>
  <c r="J96" i="16" s="1"/>
  <c r="L97" i="16"/>
  <c r="G97" i="16"/>
  <c r="F96" i="16"/>
  <c r="I95" i="15"/>
  <c r="J95" i="15" s="1"/>
  <c r="K96" i="15"/>
  <c r="F96" i="12"/>
  <c r="G97" i="12"/>
  <c r="I95" i="12"/>
  <c r="J95" i="12" s="1"/>
  <c r="L96" i="12"/>
  <c r="L95" i="8"/>
  <c r="I94" i="8"/>
  <c r="J94" i="8" s="1"/>
  <c r="G100" i="7"/>
  <c r="F99" i="7"/>
  <c r="F96" i="8"/>
  <c r="G97" i="8"/>
  <c r="G102" i="5"/>
  <c r="F101" i="5"/>
  <c r="G97" i="3"/>
  <c r="F96" i="3"/>
  <c r="H93" i="1"/>
  <c r="J93" i="1" s="1"/>
  <c r="K93" i="1" s="1"/>
  <c r="F94" i="1"/>
  <c r="G95" i="1"/>
  <c r="I97" i="19" l="1"/>
  <c r="J97" i="19" s="1"/>
  <c r="L98" i="19"/>
  <c r="F99" i="19"/>
  <c r="G100" i="19"/>
  <c r="I95" i="18"/>
  <c r="J95" i="18" s="1"/>
  <c r="K96" i="18"/>
  <c r="G171" i="18"/>
  <c r="F170" i="18"/>
  <c r="F98" i="15"/>
  <c r="G99" i="15"/>
  <c r="F97" i="16"/>
  <c r="G98" i="16"/>
  <c r="I97" i="16"/>
  <c r="J97" i="16" s="1"/>
  <c r="L98" i="16"/>
  <c r="I96" i="15"/>
  <c r="J96" i="15" s="1"/>
  <c r="K97" i="15"/>
  <c r="I96" i="12"/>
  <c r="J96" i="12" s="1"/>
  <c r="L97" i="12"/>
  <c r="F97" i="12"/>
  <c r="G98" i="12"/>
  <c r="L96" i="8"/>
  <c r="I95" i="8"/>
  <c r="J95" i="8" s="1"/>
  <c r="F97" i="8"/>
  <c r="G98" i="8"/>
  <c r="G101" i="7"/>
  <c r="F100" i="7"/>
  <c r="G103" i="5"/>
  <c r="F102" i="5"/>
  <c r="G98" i="3"/>
  <c r="F97" i="3"/>
  <c r="H94" i="1"/>
  <c r="J94" i="1" s="1"/>
  <c r="K94" i="1" s="1"/>
  <c r="F95" i="1"/>
  <c r="G96" i="1"/>
  <c r="G101" i="19" l="1"/>
  <c r="F100" i="19"/>
  <c r="I98" i="19"/>
  <c r="J98" i="19" s="1"/>
  <c r="L99" i="19"/>
  <c r="G172" i="18"/>
  <c r="F171" i="18"/>
  <c r="I96" i="18"/>
  <c r="J96" i="18" s="1"/>
  <c r="K97" i="18"/>
  <c r="F99" i="15"/>
  <c r="G100" i="15"/>
  <c r="I98" i="16"/>
  <c r="J98" i="16" s="1"/>
  <c r="L99" i="16"/>
  <c r="F98" i="16"/>
  <c r="G99" i="16"/>
  <c r="I97" i="15"/>
  <c r="J97" i="15" s="1"/>
  <c r="K98" i="15"/>
  <c r="I97" i="12"/>
  <c r="J97" i="12" s="1"/>
  <c r="L98" i="12"/>
  <c r="F98" i="12"/>
  <c r="G99" i="12"/>
  <c r="L97" i="8"/>
  <c r="I96" i="8"/>
  <c r="J96" i="8" s="1"/>
  <c r="F98" i="8"/>
  <c r="G99" i="8"/>
  <c r="G102" i="7"/>
  <c r="F101" i="7"/>
  <c r="F103" i="5"/>
  <c r="G104" i="5"/>
  <c r="G99" i="3"/>
  <c r="F98" i="3"/>
  <c r="H95" i="1"/>
  <c r="J95" i="1" s="1"/>
  <c r="K95" i="1" s="1"/>
  <c r="F96" i="1"/>
  <c r="G97" i="1"/>
  <c r="I99" i="19" l="1"/>
  <c r="J99" i="19" s="1"/>
  <c r="L100" i="19"/>
  <c r="F101" i="19"/>
  <c r="G102" i="19"/>
  <c r="I97" i="18"/>
  <c r="J97" i="18" s="1"/>
  <c r="K98" i="18"/>
  <c r="G173" i="18"/>
  <c r="F172" i="18"/>
  <c r="F100" i="15"/>
  <c r="G101" i="15"/>
  <c r="F99" i="16"/>
  <c r="G100" i="16"/>
  <c r="I99" i="16"/>
  <c r="J99" i="16" s="1"/>
  <c r="L100" i="16"/>
  <c r="I98" i="15"/>
  <c r="J98" i="15" s="1"/>
  <c r="K99" i="15"/>
  <c r="F99" i="12"/>
  <c r="G100" i="12"/>
  <c r="I98" i="12"/>
  <c r="J98" i="12" s="1"/>
  <c r="L99" i="12"/>
  <c r="L98" i="8"/>
  <c r="I97" i="8"/>
  <c r="J97" i="8" s="1"/>
  <c r="F102" i="7"/>
  <c r="G103" i="7"/>
  <c r="F99" i="8"/>
  <c r="G100" i="8"/>
  <c r="G105" i="5"/>
  <c r="F104" i="5"/>
  <c r="G100" i="3"/>
  <c r="F99" i="3"/>
  <c r="H96" i="1"/>
  <c r="J96" i="1" s="1"/>
  <c r="K96" i="1" s="1"/>
  <c r="F97" i="1"/>
  <c r="G98" i="1"/>
  <c r="F102" i="19" l="1"/>
  <c r="G103" i="19"/>
  <c r="I100" i="19"/>
  <c r="J100" i="19" s="1"/>
  <c r="L101" i="19"/>
  <c r="G174" i="18"/>
  <c r="F173" i="18"/>
  <c r="I98" i="18"/>
  <c r="J98" i="18" s="1"/>
  <c r="K99" i="18"/>
  <c r="G102" i="15"/>
  <c r="F101" i="15"/>
  <c r="F100" i="16"/>
  <c r="G101" i="16"/>
  <c r="I100" i="16"/>
  <c r="J100" i="16" s="1"/>
  <c r="L101" i="16"/>
  <c r="I99" i="15"/>
  <c r="J99" i="15" s="1"/>
  <c r="K100" i="15"/>
  <c r="I99" i="12"/>
  <c r="J99" i="12" s="1"/>
  <c r="L100" i="12"/>
  <c r="F100" i="12"/>
  <c r="G101" i="12"/>
  <c r="L99" i="8"/>
  <c r="I98" i="8"/>
  <c r="J98" i="8" s="1"/>
  <c r="F100" i="8"/>
  <c r="G101" i="8"/>
  <c r="F103" i="7"/>
  <c r="G104" i="7"/>
  <c r="G106" i="5"/>
  <c r="F105" i="5"/>
  <c r="G101" i="3"/>
  <c r="F100" i="3"/>
  <c r="H97" i="1"/>
  <c r="J97" i="1" s="1"/>
  <c r="K97" i="1" s="1"/>
  <c r="F98" i="1"/>
  <c r="G99" i="1"/>
  <c r="I101" i="19" l="1"/>
  <c r="J101" i="19" s="1"/>
  <c r="L102" i="19"/>
  <c r="F103" i="19"/>
  <c r="G104" i="19"/>
  <c r="I99" i="18"/>
  <c r="J99" i="18" s="1"/>
  <c r="K100" i="18"/>
  <c r="G175" i="18"/>
  <c r="F174" i="18"/>
  <c r="G103" i="15"/>
  <c r="F102" i="15"/>
  <c r="I101" i="16"/>
  <c r="J101" i="16" s="1"/>
  <c r="L102" i="16"/>
  <c r="F101" i="16"/>
  <c r="G102" i="16"/>
  <c r="I100" i="15"/>
  <c r="J100" i="15" s="1"/>
  <c r="K101" i="15"/>
  <c r="F101" i="12"/>
  <c r="G102" i="12"/>
  <c r="I100" i="12"/>
  <c r="J100" i="12" s="1"/>
  <c r="L101" i="12"/>
  <c r="L100" i="8"/>
  <c r="I99" i="8"/>
  <c r="J99" i="8" s="1"/>
  <c r="F104" i="7"/>
  <c r="G105" i="7"/>
  <c r="F101" i="8"/>
  <c r="G102" i="8"/>
  <c r="G107" i="5"/>
  <c r="F106" i="5"/>
  <c r="G102" i="3"/>
  <c r="F101" i="3"/>
  <c r="H98" i="1"/>
  <c r="J98" i="1" s="1"/>
  <c r="K98" i="1" s="1"/>
  <c r="F99" i="1"/>
  <c r="G100" i="1"/>
  <c r="G105" i="19" l="1"/>
  <c r="F104" i="19"/>
  <c r="I102" i="19"/>
  <c r="J102" i="19" s="1"/>
  <c r="L103" i="19"/>
  <c r="G176" i="18"/>
  <c r="F175" i="18"/>
  <c r="I100" i="18"/>
  <c r="J100" i="18" s="1"/>
  <c r="K101" i="18"/>
  <c r="F103" i="15"/>
  <c r="G104" i="15"/>
  <c r="F102" i="16"/>
  <c r="G103" i="16"/>
  <c r="I102" i="16"/>
  <c r="J102" i="16" s="1"/>
  <c r="L103" i="16"/>
  <c r="I101" i="15"/>
  <c r="J101" i="15" s="1"/>
  <c r="K102" i="15"/>
  <c r="I101" i="12"/>
  <c r="J101" i="12" s="1"/>
  <c r="L102" i="12"/>
  <c r="F102" i="12"/>
  <c r="G103" i="12"/>
  <c r="L101" i="8"/>
  <c r="I100" i="8"/>
  <c r="J100" i="8" s="1"/>
  <c r="F102" i="8"/>
  <c r="G103" i="8"/>
  <c r="G106" i="7"/>
  <c r="F105" i="7"/>
  <c r="F107" i="5"/>
  <c r="G108" i="5"/>
  <c r="G103" i="3"/>
  <c r="F102" i="3"/>
  <c r="H99" i="1"/>
  <c r="J99" i="1" s="1"/>
  <c r="K99" i="1" s="1"/>
  <c r="F100" i="1"/>
  <c r="G101" i="1"/>
  <c r="I103" i="19" l="1"/>
  <c r="J103" i="19" s="1"/>
  <c r="L104" i="19"/>
  <c r="F105" i="19"/>
  <c r="G106" i="19"/>
  <c r="I101" i="18"/>
  <c r="J101" i="18" s="1"/>
  <c r="K102" i="18"/>
  <c r="G177" i="18"/>
  <c r="F176" i="18"/>
  <c r="F104" i="15"/>
  <c r="G105" i="15"/>
  <c r="I103" i="16"/>
  <c r="J103" i="16" s="1"/>
  <c r="L104" i="16"/>
  <c r="F103" i="16"/>
  <c r="G104" i="16"/>
  <c r="I102" i="15"/>
  <c r="J102" i="15" s="1"/>
  <c r="K103" i="15"/>
  <c r="G104" i="12"/>
  <c r="F103" i="12"/>
  <c r="I102" i="12"/>
  <c r="J102" i="12" s="1"/>
  <c r="L103" i="12"/>
  <c r="L102" i="8"/>
  <c r="I101" i="8"/>
  <c r="J101" i="8" s="1"/>
  <c r="G107" i="7"/>
  <c r="F106" i="7"/>
  <c r="F103" i="8"/>
  <c r="G104" i="8"/>
  <c r="F108" i="5"/>
  <c r="G109" i="5"/>
  <c r="G104" i="3"/>
  <c r="F103" i="3"/>
  <c r="H100" i="1"/>
  <c r="J100" i="1" s="1"/>
  <c r="K100" i="1" s="1"/>
  <c r="F101" i="1"/>
  <c r="G102" i="1"/>
  <c r="F106" i="19" l="1"/>
  <c r="G107" i="19"/>
  <c r="I104" i="19"/>
  <c r="J104" i="19" s="1"/>
  <c r="L105" i="19"/>
  <c r="G178" i="18"/>
  <c r="F177" i="18"/>
  <c r="I102" i="18"/>
  <c r="J102" i="18" s="1"/>
  <c r="K103" i="18"/>
  <c r="G106" i="15"/>
  <c r="F105" i="15"/>
  <c r="F104" i="16"/>
  <c r="G105" i="16"/>
  <c r="I104" i="16"/>
  <c r="J104" i="16" s="1"/>
  <c r="L105" i="16"/>
  <c r="I103" i="15"/>
  <c r="J103" i="15" s="1"/>
  <c r="K104" i="15"/>
  <c r="I103" i="12"/>
  <c r="J103" i="12" s="1"/>
  <c r="L104" i="12"/>
  <c r="F104" i="12"/>
  <c r="G105" i="12"/>
  <c r="L103" i="8"/>
  <c r="I102" i="8"/>
  <c r="J102" i="8" s="1"/>
  <c r="F104" i="8"/>
  <c r="G105" i="8"/>
  <c r="G108" i="7"/>
  <c r="F107" i="7"/>
  <c r="G110" i="5"/>
  <c r="F109" i="5"/>
  <c r="G105" i="3"/>
  <c r="F104" i="3"/>
  <c r="H101" i="1"/>
  <c r="J101" i="1" s="1"/>
  <c r="K101" i="1" s="1"/>
  <c r="F102" i="1"/>
  <c r="G103" i="1"/>
  <c r="I105" i="19" l="1"/>
  <c r="J105" i="19" s="1"/>
  <c r="L106" i="19"/>
  <c r="F107" i="19"/>
  <c r="G108" i="19"/>
  <c r="I103" i="18"/>
  <c r="J103" i="18" s="1"/>
  <c r="K104" i="18"/>
  <c r="G179" i="18"/>
  <c r="F178" i="18"/>
  <c r="F106" i="15"/>
  <c r="G107" i="15"/>
  <c r="I105" i="16"/>
  <c r="J105" i="16" s="1"/>
  <c r="L106" i="16"/>
  <c r="F105" i="16"/>
  <c r="G106" i="16"/>
  <c r="I104" i="15"/>
  <c r="J104" i="15" s="1"/>
  <c r="K105" i="15"/>
  <c r="F105" i="12"/>
  <c r="G106" i="12"/>
  <c r="I104" i="12"/>
  <c r="J104" i="12" s="1"/>
  <c r="L105" i="12"/>
  <c r="L104" i="8"/>
  <c r="I103" i="8"/>
  <c r="J103" i="8" s="1"/>
  <c r="G109" i="7"/>
  <c r="F108" i="7"/>
  <c r="F105" i="8"/>
  <c r="G106" i="8"/>
  <c r="G111" i="5"/>
  <c r="F110" i="5"/>
  <c r="G106" i="3"/>
  <c r="F105" i="3"/>
  <c r="H102" i="1"/>
  <c r="J102" i="1" s="1"/>
  <c r="K102" i="1" s="1"/>
  <c r="F103" i="1"/>
  <c r="G104" i="1"/>
  <c r="F108" i="19" l="1"/>
  <c r="G109" i="19"/>
  <c r="I106" i="19"/>
  <c r="J106" i="19" s="1"/>
  <c r="L107" i="19"/>
  <c r="G180" i="18"/>
  <c r="F179" i="18"/>
  <c r="I104" i="18"/>
  <c r="J104" i="18" s="1"/>
  <c r="K105" i="18"/>
  <c r="G108" i="15"/>
  <c r="F107" i="15"/>
  <c r="F106" i="16"/>
  <c r="G107" i="16"/>
  <c r="I106" i="16"/>
  <c r="J106" i="16" s="1"/>
  <c r="L107" i="16"/>
  <c r="I105" i="15"/>
  <c r="J105" i="15" s="1"/>
  <c r="K106" i="15"/>
  <c r="I105" i="12"/>
  <c r="J105" i="12" s="1"/>
  <c r="L106" i="12"/>
  <c r="F106" i="12"/>
  <c r="G107" i="12"/>
  <c r="L105" i="8"/>
  <c r="I104" i="8"/>
  <c r="J104" i="8" s="1"/>
  <c r="F106" i="8"/>
  <c r="G107" i="8"/>
  <c r="G110" i="7"/>
  <c r="F109" i="7"/>
  <c r="F111" i="5"/>
  <c r="G112" i="5"/>
  <c r="G107" i="3"/>
  <c r="F106" i="3"/>
  <c r="H103" i="1"/>
  <c r="J103" i="1" s="1"/>
  <c r="K103" i="1" s="1"/>
  <c r="F104" i="1"/>
  <c r="G105" i="1"/>
  <c r="I107" i="19" l="1"/>
  <c r="J107" i="19" s="1"/>
  <c r="L108" i="19"/>
  <c r="F109" i="19"/>
  <c r="G110" i="19"/>
  <c r="I105" i="18"/>
  <c r="J105" i="18" s="1"/>
  <c r="K106" i="18"/>
  <c r="G181" i="18"/>
  <c r="F180" i="18"/>
  <c r="F108" i="15"/>
  <c r="G109" i="15"/>
  <c r="I107" i="16"/>
  <c r="J107" i="16" s="1"/>
  <c r="L108" i="16"/>
  <c r="F107" i="16"/>
  <c r="G108" i="16"/>
  <c r="I106" i="15"/>
  <c r="J106" i="15" s="1"/>
  <c r="K107" i="15"/>
  <c r="F107" i="12"/>
  <c r="G108" i="12"/>
  <c r="I106" i="12"/>
  <c r="J106" i="12" s="1"/>
  <c r="L107" i="12"/>
  <c r="L106" i="8"/>
  <c r="I105" i="8"/>
  <c r="J105" i="8" s="1"/>
  <c r="F107" i="8"/>
  <c r="G108" i="8"/>
  <c r="F110" i="7"/>
  <c r="G111" i="7"/>
  <c r="G113" i="5"/>
  <c r="F112" i="5"/>
  <c r="G108" i="3"/>
  <c r="F107" i="3"/>
  <c r="H104" i="1"/>
  <c r="J104" i="1" s="1"/>
  <c r="K104" i="1" s="1"/>
  <c r="F105" i="1"/>
  <c r="G106" i="1"/>
  <c r="F110" i="19" l="1"/>
  <c r="G111" i="19"/>
  <c r="I108" i="19"/>
  <c r="J108" i="19" s="1"/>
  <c r="L109" i="19"/>
  <c r="G182" i="18"/>
  <c r="F181" i="18"/>
  <c r="I106" i="18"/>
  <c r="J106" i="18" s="1"/>
  <c r="K107" i="18"/>
  <c r="G110" i="15"/>
  <c r="F109" i="15"/>
  <c r="F108" i="16"/>
  <c r="G109" i="16"/>
  <c r="I108" i="16"/>
  <c r="J108" i="16" s="1"/>
  <c r="L109" i="16"/>
  <c r="I107" i="15"/>
  <c r="J107" i="15" s="1"/>
  <c r="K108" i="15"/>
  <c r="I107" i="12"/>
  <c r="J107" i="12" s="1"/>
  <c r="L108" i="12"/>
  <c r="F108" i="12"/>
  <c r="G109" i="12"/>
  <c r="L107" i="8"/>
  <c r="I106" i="8"/>
  <c r="J106" i="8" s="1"/>
  <c r="F111" i="7"/>
  <c r="G112" i="7"/>
  <c r="F108" i="8"/>
  <c r="G109" i="8"/>
  <c r="G114" i="5"/>
  <c r="F113" i="5"/>
  <c r="G109" i="3"/>
  <c r="F108" i="3"/>
  <c r="H105" i="1"/>
  <c r="J105" i="1" s="1"/>
  <c r="K105" i="1" s="1"/>
  <c r="F106" i="1"/>
  <c r="G107" i="1"/>
  <c r="I109" i="19" l="1"/>
  <c r="J109" i="19" s="1"/>
  <c r="L110" i="19"/>
  <c r="G112" i="19"/>
  <c r="F111" i="19"/>
  <c r="I107" i="18"/>
  <c r="J107" i="18" s="1"/>
  <c r="K108" i="18"/>
  <c r="G183" i="18"/>
  <c r="F182" i="18"/>
  <c r="F110" i="15"/>
  <c r="G111" i="15"/>
  <c r="I109" i="16"/>
  <c r="J109" i="16" s="1"/>
  <c r="L110" i="16"/>
  <c r="F109" i="16"/>
  <c r="G110" i="16"/>
  <c r="I108" i="15"/>
  <c r="J108" i="15" s="1"/>
  <c r="K109" i="15"/>
  <c r="F109" i="12"/>
  <c r="G110" i="12"/>
  <c r="I108" i="12"/>
  <c r="J108" i="12" s="1"/>
  <c r="L109" i="12"/>
  <c r="L108" i="8"/>
  <c r="I107" i="8"/>
  <c r="J107" i="8" s="1"/>
  <c r="F109" i="8"/>
  <c r="G110" i="8"/>
  <c r="F112" i="7"/>
  <c r="G113" i="7"/>
  <c r="G115" i="5"/>
  <c r="F114" i="5"/>
  <c r="G110" i="3"/>
  <c r="F109" i="3"/>
  <c r="H106" i="1"/>
  <c r="J106" i="1" s="1"/>
  <c r="K106" i="1" s="1"/>
  <c r="F107" i="1"/>
  <c r="G108" i="1"/>
  <c r="F112" i="19" l="1"/>
  <c r="G113" i="19"/>
  <c r="I110" i="19"/>
  <c r="J110" i="19" s="1"/>
  <c r="L111" i="19"/>
  <c r="I108" i="18"/>
  <c r="J108" i="18" s="1"/>
  <c r="K109" i="18"/>
  <c r="G184" i="18"/>
  <c r="F183" i="18"/>
  <c r="F111" i="15"/>
  <c r="G112" i="15"/>
  <c r="F110" i="16"/>
  <c r="G111" i="16"/>
  <c r="I110" i="16"/>
  <c r="J110" i="16" s="1"/>
  <c r="L111" i="16"/>
  <c r="I109" i="15"/>
  <c r="J109" i="15" s="1"/>
  <c r="K110" i="15"/>
  <c r="I109" i="12"/>
  <c r="J109" i="12" s="1"/>
  <c r="L110" i="12"/>
  <c r="F110" i="12"/>
  <c r="G111" i="12"/>
  <c r="L109" i="8"/>
  <c r="I108" i="8"/>
  <c r="J108" i="8" s="1"/>
  <c r="F113" i="7"/>
  <c r="G114" i="7"/>
  <c r="F110" i="8"/>
  <c r="G111" i="8"/>
  <c r="G116" i="5"/>
  <c r="F115" i="5"/>
  <c r="G111" i="3"/>
  <c r="F110" i="3"/>
  <c r="H107" i="1"/>
  <c r="J107" i="1" s="1"/>
  <c r="K107" i="1" s="1"/>
  <c r="F108" i="1"/>
  <c r="G109" i="1"/>
  <c r="I111" i="19" l="1"/>
  <c r="J111" i="19" s="1"/>
  <c r="L112" i="19"/>
  <c r="G114" i="19"/>
  <c r="F113" i="19"/>
  <c r="G185" i="18"/>
  <c r="F184" i="18"/>
  <c r="I109" i="18"/>
  <c r="J109" i="18" s="1"/>
  <c r="K110" i="18"/>
  <c r="F112" i="15"/>
  <c r="G113" i="15"/>
  <c r="I111" i="16"/>
  <c r="J111" i="16" s="1"/>
  <c r="L112" i="16"/>
  <c r="F111" i="16"/>
  <c r="G112" i="16"/>
  <c r="I110" i="15"/>
  <c r="J110" i="15" s="1"/>
  <c r="K111" i="15"/>
  <c r="F111" i="12"/>
  <c r="G112" i="12"/>
  <c r="I110" i="12"/>
  <c r="J110" i="12" s="1"/>
  <c r="L111" i="12"/>
  <c r="L110" i="8"/>
  <c r="I109" i="8"/>
  <c r="J109" i="8" s="1"/>
  <c r="F111" i="8"/>
  <c r="G112" i="8"/>
  <c r="G115" i="7"/>
  <c r="F114" i="7"/>
  <c r="F116" i="5"/>
  <c r="G117" i="5"/>
  <c r="G112" i="3"/>
  <c r="F111" i="3"/>
  <c r="H108" i="1"/>
  <c r="J108" i="1" s="1"/>
  <c r="K108" i="1" s="1"/>
  <c r="F109" i="1"/>
  <c r="G110" i="1"/>
  <c r="F114" i="19" l="1"/>
  <c r="G115" i="19"/>
  <c r="I112" i="19"/>
  <c r="J112" i="19" s="1"/>
  <c r="L113" i="19"/>
  <c r="I110" i="18"/>
  <c r="J110" i="18" s="1"/>
  <c r="K111" i="18"/>
  <c r="G186" i="18"/>
  <c r="F185" i="18"/>
  <c r="G114" i="15"/>
  <c r="F113" i="15"/>
  <c r="F112" i="16"/>
  <c r="G113" i="16"/>
  <c r="I112" i="16"/>
  <c r="J112" i="16" s="1"/>
  <c r="L113" i="16"/>
  <c r="I111" i="15"/>
  <c r="J111" i="15" s="1"/>
  <c r="K112" i="15"/>
  <c r="I111" i="12"/>
  <c r="J111" i="12" s="1"/>
  <c r="L112" i="12"/>
  <c r="G113" i="12"/>
  <c r="F112" i="12"/>
  <c r="L111" i="8"/>
  <c r="I110" i="8"/>
  <c r="J110" i="8" s="1"/>
  <c r="G116" i="7"/>
  <c r="F115" i="7"/>
  <c r="F112" i="8"/>
  <c r="G113" i="8"/>
  <c r="F117" i="5"/>
  <c r="G118" i="5"/>
  <c r="G113" i="3"/>
  <c r="F112" i="3"/>
  <c r="H109" i="1"/>
  <c r="J109" i="1" s="1"/>
  <c r="K109" i="1" s="1"/>
  <c r="F110" i="1"/>
  <c r="G111" i="1"/>
  <c r="I113" i="19" l="1"/>
  <c r="J113" i="19" s="1"/>
  <c r="L114" i="19"/>
  <c r="F115" i="19"/>
  <c r="G116" i="19"/>
  <c r="I111" i="18"/>
  <c r="J111" i="18" s="1"/>
  <c r="K112" i="18"/>
  <c r="G187" i="18"/>
  <c r="F186" i="18"/>
  <c r="F114" i="15"/>
  <c r="G115" i="15"/>
  <c r="F113" i="16"/>
  <c r="G114" i="16"/>
  <c r="I113" i="16"/>
  <c r="J113" i="16" s="1"/>
  <c r="L114" i="16"/>
  <c r="I112" i="15"/>
  <c r="J112" i="15" s="1"/>
  <c r="K113" i="15"/>
  <c r="F113" i="12"/>
  <c r="G114" i="12"/>
  <c r="I112" i="12"/>
  <c r="J112" i="12" s="1"/>
  <c r="L113" i="12"/>
  <c r="L112" i="8"/>
  <c r="I111" i="8"/>
  <c r="J111" i="8" s="1"/>
  <c r="F113" i="8"/>
  <c r="G114" i="8"/>
  <c r="F116" i="7"/>
  <c r="G117" i="7"/>
  <c r="G119" i="5"/>
  <c r="F118" i="5"/>
  <c r="G114" i="3"/>
  <c r="F113" i="3"/>
  <c r="H110" i="1"/>
  <c r="J110" i="1" s="1"/>
  <c r="K110" i="1" s="1"/>
  <c r="F111" i="1"/>
  <c r="G112" i="1"/>
  <c r="F116" i="19" l="1"/>
  <c r="G117" i="19"/>
  <c r="I114" i="19"/>
  <c r="J114" i="19" s="1"/>
  <c r="L115" i="19"/>
  <c r="G188" i="18"/>
  <c r="F187" i="18"/>
  <c r="I112" i="18"/>
  <c r="J112" i="18" s="1"/>
  <c r="K113" i="18"/>
  <c r="F115" i="15"/>
  <c r="G116" i="15"/>
  <c r="I114" i="16"/>
  <c r="J114" i="16" s="1"/>
  <c r="L115" i="16"/>
  <c r="F114" i="16"/>
  <c r="G115" i="16"/>
  <c r="I113" i="15"/>
  <c r="J113" i="15" s="1"/>
  <c r="K114" i="15"/>
  <c r="I113" i="12"/>
  <c r="J113" i="12" s="1"/>
  <c r="L114" i="12"/>
  <c r="F114" i="12"/>
  <c r="G115" i="12"/>
  <c r="L113" i="8"/>
  <c r="I112" i="8"/>
  <c r="J112" i="8" s="1"/>
  <c r="F117" i="7"/>
  <c r="G118" i="7"/>
  <c r="F114" i="8"/>
  <c r="G115" i="8"/>
  <c r="G120" i="5"/>
  <c r="F119" i="5"/>
  <c r="G115" i="3"/>
  <c r="F114" i="3"/>
  <c r="H111" i="1"/>
  <c r="J111" i="1" s="1"/>
  <c r="K111" i="1" s="1"/>
  <c r="F112" i="1"/>
  <c r="G113" i="1"/>
  <c r="F117" i="19" l="1"/>
  <c r="G118" i="19"/>
  <c r="I115" i="19"/>
  <c r="J115" i="19" s="1"/>
  <c r="L116" i="19"/>
  <c r="I113" i="18"/>
  <c r="J113" i="18" s="1"/>
  <c r="K114" i="18"/>
  <c r="G189" i="18"/>
  <c r="F188" i="18"/>
  <c r="F116" i="15"/>
  <c r="G117" i="15"/>
  <c r="G116" i="16"/>
  <c r="F115" i="16"/>
  <c r="I115" i="16"/>
  <c r="J115" i="16" s="1"/>
  <c r="L116" i="16"/>
  <c r="I114" i="15"/>
  <c r="J114" i="15" s="1"/>
  <c r="K115" i="15"/>
  <c r="F115" i="12"/>
  <c r="G116" i="12"/>
  <c r="I114" i="12"/>
  <c r="J114" i="12" s="1"/>
  <c r="L115" i="12"/>
  <c r="L114" i="8"/>
  <c r="I113" i="8"/>
  <c r="J113" i="8" s="1"/>
  <c r="F115" i="8"/>
  <c r="G116" i="8"/>
  <c r="F118" i="7"/>
  <c r="G119" i="7"/>
  <c r="G121" i="5"/>
  <c r="F120" i="5"/>
  <c r="G116" i="3"/>
  <c r="F115" i="3"/>
  <c r="H112" i="1"/>
  <c r="J112" i="1" s="1"/>
  <c r="K112" i="1" s="1"/>
  <c r="F113" i="1"/>
  <c r="G114" i="1"/>
  <c r="I116" i="19" l="1"/>
  <c r="J116" i="19" s="1"/>
  <c r="L117" i="19"/>
  <c r="F118" i="19"/>
  <c r="G119" i="19"/>
  <c r="G190" i="18"/>
  <c r="F189" i="18"/>
  <c r="I114" i="18"/>
  <c r="J114" i="18" s="1"/>
  <c r="K115" i="18"/>
  <c r="G118" i="15"/>
  <c r="F117" i="15"/>
  <c r="I116" i="16"/>
  <c r="J116" i="16" s="1"/>
  <c r="L117" i="16"/>
  <c r="F116" i="16"/>
  <c r="G117" i="16"/>
  <c r="I115" i="15"/>
  <c r="J115" i="15" s="1"/>
  <c r="K116" i="15"/>
  <c r="I115" i="12"/>
  <c r="J115" i="12" s="1"/>
  <c r="L116" i="12"/>
  <c r="F116" i="12"/>
  <c r="G117" i="12"/>
  <c r="L115" i="8"/>
  <c r="I114" i="8"/>
  <c r="J114" i="8" s="1"/>
  <c r="F119" i="7"/>
  <c r="G120" i="7"/>
  <c r="F116" i="8"/>
  <c r="G117" i="8"/>
  <c r="F121" i="5"/>
  <c r="G122" i="5"/>
  <c r="G117" i="3"/>
  <c r="F116" i="3"/>
  <c r="H113" i="1"/>
  <c r="J113" i="1" s="1"/>
  <c r="K113" i="1" s="1"/>
  <c r="F114" i="1"/>
  <c r="G115" i="1"/>
  <c r="F119" i="19" l="1"/>
  <c r="G120" i="19"/>
  <c r="I117" i="19"/>
  <c r="J117" i="19" s="1"/>
  <c r="L118" i="19"/>
  <c r="I115" i="18"/>
  <c r="J115" i="18" s="1"/>
  <c r="K116" i="18"/>
  <c r="G191" i="18"/>
  <c r="F190" i="18"/>
  <c r="G119" i="15"/>
  <c r="F118" i="15"/>
  <c r="I117" i="16"/>
  <c r="J117" i="16" s="1"/>
  <c r="L118" i="16"/>
  <c r="F117" i="16"/>
  <c r="G118" i="16"/>
  <c r="I116" i="15"/>
  <c r="J116" i="15" s="1"/>
  <c r="K117" i="15"/>
  <c r="F117" i="12"/>
  <c r="G118" i="12"/>
  <c r="I116" i="12"/>
  <c r="J116" i="12" s="1"/>
  <c r="L117" i="12"/>
  <c r="L116" i="8"/>
  <c r="I115" i="8"/>
  <c r="J115" i="8" s="1"/>
  <c r="F117" i="8"/>
  <c r="G118" i="8"/>
  <c r="G121" i="7"/>
  <c r="F120" i="7"/>
  <c r="G123" i="5"/>
  <c r="F122" i="5"/>
  <c r="G118" i="3"/>
  <c r="F117" i="3"/>
  <c r="H114" i="1"/>
  <c r="J114" i="1" s="1"/>
  <c r="K114" i="1" s="1"/>
  <c r="F115" i="1"/>
  <c r="G116" i="1"/>
  <c r="I118" i="19" l="1"/>
  <c r="J118" i="19" s="1"/>
  <c r="L119" i="19"/>
  <c r="G121" i="19"/>
  <c r="F120" i="19"/>
  <c r="G192" i="18"/>
  <c r="F191" i="18"/>
  <c r="I116" i="18"/>
  <c r="J116" i="18" s="1"/>
  <c r="K117" i="18"/>
  <c r="F119" i="15"/>
  <c r="G120" i="15"/>
  <c r="F118" i="16"/>
  <c r="G119" i="16"/>
  <c r="I118" i="16"/>
  <c r="J118" i="16" s="1"/>
  <c r="L119" i="16"/>
  <c r="I117" i="15"/>
  <c r="J117" i="15" s="1"/>
  <c r="K118" i="15"/>
  <c r="I117" i="12"/>
  <c r="J117" i="12" s="1"/>
  <c r="L118" i="12"/>
  <c r="F118" i="12"/>
  <c r="G119" i="12"/>
  <c r="L117" i="8"/>
  <c r="I116" i="8"/>
  <c r="J116" i="8" s="1"/>
  <c r="F121" i="7"/>
  <c r="G122" i="7"/>
  <c r="F118" i="8"/>
  <c r="G119" i="8"/>
  <c r="F123" i="5"/>
  <c r="G124" i="5"/>
  <c r="G119" i="3"/>
  <c r="F118" i="3"/>
  <c r="H115" i="1"/>
  <c r="J115" i="1" s="1"/>
  <c r="K115" i="1" s="1"/>
  <c r="F116" i="1"/>
  <c r="G117" i="1"/>
  <c r="F121" i="19" l="1"/>
  <c r="G122" i="19"/>
  <c r="I119" i="19"/>
  <c r="J119" i="19" s="1"/>
  <c r="L120" i="19"/>
  <c r="I117" i="18"/>
  <c r="J117" i="18" s="1"/>
  <c r="K118" i="18"/>
  <c r="G193" i="18"/>
  <c r="F192" i="18"/>
  <c r="F120" i="15"/>
  <c r="G121" i="15"/>
  <c r="I119" i="16"/>
  <c r="J119" i="16" s="1"/>
  <c r="L120" i="16"/>
  <c r="F119" i="16"/>
  <c r="G120" i="16"/>
  <c r="I118" i="15"/>
  <c r="J118" i="15" s="1"/>
  <c r="K119" i="15"/>
  <c r="I118" i="12"/>
  <c r="J118" i="12" s="1"/>
  <c r="L119" i="12"/>
  <c r="F119" i="12"/>
  <c r="G120" i="12"/>
  <c r="L118" i="8"/>
  <c r="I117" i="8"/>
  <c r="J117" i="8" s="1"/>
  <c r="F119" i="8"/>
  <c r="G120" i="8"/>
  <c r="G123" i="7"/>
  <c r="F122" i="7"/>
  <c r="G125" i="5"/>
  <c r="F124" i="5"/>
  <c r="G120" i="3"/>
  <c r="F119" i="3"/>
  <c r="H116" i="1"/>
  <c r="J116" i="1" s="1"/>
  <c r="K116" i="1" s="1"/>
  <c r="F117" i="1"/>
  <c r="G118" i="1"/>
  <c r="I120" i="19" l="1"/>
  <c r="J120" i="19" s="1"/>
  <c r="L121" i="19"/>
  <c r="F122" i="19"/>
  <c r="G123" i="19"/>
  <c r="G194" i="18"/>
  <c r="F193" i="18"/>
  <c r="I118" i="18"/>
  <c r="J118" i="18" s="1"/>
  <c r="K119" i="18"/>
  <c r="G122" i="15"/>
  <c r="F121" i="15"/>
  <c r="F120" i="16"/>
  <c r="G121" i="16"/>
  <c r="I120" i="16"/>
  <c r="J120" i="16" s="1"/>
  <c r="L121" i="16"/>
  <c r="I119" i="15"/>
  <c r="J119" i="15" s="1"/>
  <c r="K120" i="15"/>
  <c r="F120" i="12"/>
  <c r="G121" i="12"/>
  <c r="I119" i="12"/>
  <c r="J119" i="12" s="1"/>
  <c r="L120" i="12"/>
  <c r="L119" i="8"/>
  <c r="I118" i="8"/>
  <c r="J118" i="8" s="1"/>
  <c r="G124" i="7"/>
  <c r="F123" i="7"/>
  <c r="F120" i="8"/>
  <c r="G121" i="8"/>
  <c r="F125" i="5"/>
  <c r="G126" i="5"/>
  <c r="G121" i="3"/>
  <c r="F120" i="3"/>
  <c r="H117" i="1"/>
  <c r="J117" i="1" s="1"/>
  <c r="K117" i="1" s="1"/>
  <c r="F118" i="1"/>
  <c r="G119" i="1"/>
  <c r="G124" i="19" l="1"/>
  <c r="F123" i="19"/>
  <c r="I121" i="19"/>
  <c r="J121" i="19" s="1"/>
  <c r="L122" i="19"/>
  <c r="I119" i="18"/>
  <c r="J119" i="18" s="1"/>
  <c r="K120" i="18"/>
  <c r="G195" i="18"/>
  <c r="F194" i="18"/>
  <c r="G123" i="15"/>
  <c r="F122" i="15"/>
  <c r="I121" i="16"/>
  <c r="J121" i="16" s="1"/>
  <c r="L122" i="16"/>
  <c r="F121" i="16"/>
  <c r="G122" i="16"/>
  <c r="I120" i="15"/>
  <c r="J120" i="15" s="1"/>
  <c r="K121" i="15"/>
  <c r="I120" i="12"/>
  <c r="J120" i="12" s="1"/>
  <c r="L121" i="12"/>
  <c r="F121" i="12"/>
  <c r="G122" i="12"/>
  <c r="L120" i="8"/>
  <c r="I119" i="8"/>
  <c r="J119" i="8" s="1"/>
  <c r="F121" i="8"/>
  <c r="G122" i="8"/>
  <c r="G125" i="7"/>
  <c r="F124" i="7"/>
  <c r="G127" i="5"/>
  <c r="F126" i="5"/>
  <c r="G122" i="3"/>
  <c r="F121" i="3"/>
  <c r="H118" i="1"/>
  <c r="J118" i="1" s="1"/>
  <c r="K118" i="1" s="1"/>
  <c r="F119" i="1"/>
  <c r="G120" i="1"/>
  <c r="I122" i="19" l="1"/>
  <c r="J122" i="19" s="1"/>
  <c r="L123" i="19"/>
  <c r="F124" i="19"/>
  <c r="G125" i="19"/>
  <c r="G196" i="18"/>
  <c r="F195" i="18"/>
  <c r="I120" i="18"/>
  <c r="J120" i="18" s="1"/>
  <c r="K121" i="18"/>
  <c r="F123" i="15"/>
  <c r="G124" i="15"/>
  <c r="F122" i="16"/>
  <c r="G123" i="16"/>
  <c r="I122" i="16"/>
  <c r="J122" i="16" s="1"/>
  <c r="L123" i="16"/>
  <c r="I121" i="15"/>
  <c r="J121" i="15" s="1"/>
  <c r="K122" i="15"/>
  <c r="F122" i="12"/>
  <c r="G123" i="12"/>
  <c r="I121" i="12"/>
  <c r="J121" i="12" s="1"/>
  <c r="L122" i="12"/>
  <c r="L121" i="8"/>
  <c r="I120" i="8"/>
  <c r="J120" i="8" s="1"/>
  <c r="F122" i="8"/>
  <c r="G123" i="8"/>
  <c r="F125" i="7"/>
  <c r="G126" i="7"/>
  <c r="G128" i="5"/>
  <c r="F127" i="5"/>
  <c r="G123" i="3"/>
  <c r="F122" i="3"/>
  <c r="H119" i="1"/>
  <c r="J119" i="1" s="1"/>
  <c r="K119" i="1" s="1"/>
  <c r="F120" i="1"/>
  <c r="G121" i="1"/>
  <c r="F125" i="19" l="1"/>
  <c r="G126" i="19"/>
  <c r="I123" i="19"/>
  <c r="J123" i="19" s="1"/>
  <c r="L124" i="19"/>
  <c r="I121" i="18"/>
  <c r="J121" i="18" s="1"/>
  <c r="K122" i="18"/>
  <c r="G197" i="18"/>
  <c r="F196" i="18"/>
  <c r="F124" i="15"/>
  <c r="G125" i="15"/>
  <c r="I123" i="16"/>
  <c r="J123" i="16" s="1"/>
  <c r="L124" i="16"/>
  <c r="F123" i="16"/>
  <c r="G124" i="16"/>
  <c r="I122" i="15"/>
  <c r="J122" i="15" s="1"/>
  <c r="K123" i="15"/>
  <c r="I122" i="12"/>
  <c r="J122" i="12" s="1"/>
  <c r="L123" i="12"/>
  <c r="F123" i="12"/>
  <c r="G124" i="12"/>
  <c r="L122" i="8"/>
  <c r="I121" i="8"/>
  <c r="J121" i="8" s="1"/>
  <c r="G127" i="7"/>
  <c r="F126" i="7"/>
  <c r="F123" i="8"/>
  <c r="G124" i="8"/>
  <c r="G129" i="5"/>
  <c r="F128" i="5"/>
  <c r="G124" i="3"/>
  <c r="F123" i="3"/>
  <c r="H120" i="1"/>
  <c r="J120" i="1" s="1"/>
  <c r="K120" i="1" s="1"/>
  <c r="F121" i="1"/>
  <c r="G122" i="1"/>
  <c r="I124" i="19" l="1"/>
  <c r="J124" i="19" s="1"/>
  <c r="L125" i="19"/>
  <c r="F126" i="19"/>
  <c r="G127" i="19"/>
  <c r="G198" i="18"/>
  <c r="F197" i="18"/>
  <c r="I122" i="18"/>
  <c r="J122" i="18" s="1"/>
  <c r="K123" i="18"/>
  <c r="G126" i="15"/>
  <c r="F125" i="15"/>
  <c r="I124" i="16"/>
  <c r="J124" i="16" s="1"/>
  <c r="L125" i="16"/>
  <c r="F124" i="16"/>
  <c r="G125" i="16"/>
  <c r="I123" i="15"/>
  <c r="J123" i="15" s="1"/>
  <c r="K124" i="15"/>
  <c r="G125" i="12"/>
  <c r="F124" i="12"/>
  <c r="I123" i="12"/>
  <c r="J123" i="12" s="1"/>
  <c r="L124" i="12"/>
  <c r="L123" i="8"/>
  <c r="I122" i="8"/>
  <c r="J122" i="8" s="1"/>
  <c r="F124" i="8"/>
  <c r="G125" i="8"/>
  <c r="G128" i="7"/>
  <c r="F127" i="7"/>
  <c r="G130" i="5"/>
  <c r="F129" i="5"/>
  <c r="G125" i="3"/>
  <c r="F124" i="3"/>
  <c r="H121" i="1"/>
  <c r="J121" i="1" s="1"/>
  <c r="K121" i="1" s="1"/>
  <c r="F122" i="1"/>
  <c r="G123" i="1"/>
  <c r="F127" i="19" l="1"/>
  <c r="G128" i="19"/>
  <c r="I125" i="19"/>
  <c r="J125" i="19" s="1"/>
  <c r="L126" i="19"/>
  <c r="G199" i="18"/>
  <c r="F198" i="18"/>
  <c r="I123" i="18"/>
  <c r="J123" i="18" s="1"/>
  <c r="K124" i="18"/>
  <c r="F126" i="15"/>
  <c r="G127" i="15"/>
  <c r="I125" i="16"/>
  <c r="J125" i="16" s="1"/>
  <c r="L126" i="16"/>
  <c r="F125" i="16"/>
  <c r="G126" i="16"/>
  <c r="I124" i="15"/>
  <c r="J124" i="15" s="1"/>
  <c r="K125" i="15"/>
  <c r="F125" i="12"/>
  <c r="G126" i="12"/>
  <c r="I124" i="12"/>
  <c r="J124" i="12" s="1"/>
  <c r="L125" i="12"/>
  <c r="L124" i="8"/>
  <c r="I123" i="8"/>
  <c r="J123" i="8" s="1"/>
  <c r="F125" i="8"/>
  <c r="G126" i="8"/>
  <c r="G129" i="7"/>
  <c r="F128" i="7"/>
  <c r="F130" i="5"/>
  <c r="G131" i="5"/>
  <c r="G126" i="3"/>
  <c r="F125" i="3"/>
  <c r="H122" i="1"/>
  <c r="J122" i="1" s="1"/>
  <c r="K122" i="1" s="1"/>
  <c r="F123" i="1"/>
  <c r="G124" i="1"/>
  <c r="I126" i="19" l="1"/>
  <c r="J126" i="19" s="1"/>
  <c r="L127" i="19"/>
  <c r="F128" i="19"/>
  <c r="G129" i="19"/>
  <c r="I124" i="18"/>
  <c r="J124" i="18" s="1"/>
  <c r="K125" i="18"/>
  <c r="G200" i="18"/>
  <c r="F199" i="18"/>
  <c r="F127" i="15"/>
  <c r="G128" i="15"/>
  <c r="F126" i="16"/>
  <c r="G127" i="16"/>
  <c r="I126" i="16"/>
  <c r="J126" i="16" s="1"/>
  <c r="L127" i="16"/>
  <c r="I125" i="15"/>
  <c r="J125" i="15" s="1"/>
  <c r="K126" i="15"/>
  <c r="I125" i="12"/>
  <c r="J125" i="12" s="1"/>
  <c r="L126" i="12"/>
  <c r="F126" i="12"/>
  <c r="G127" i="12"/>
  <c r="L125" i="8"/>
  <c r="I124" i="8"/>
  <c r="J124" i="8" s="1"/>
  <c r="F129" i="7"/>
  <c r="G130" i="7"/>
  <c r="F126" i="8"/>
  <c r="G127" i="8"/>
  <c r="G132" i="5"/>
  <c r="F131" i="5"/>
  <c r="G127" i="3"/>
  <c r="F126" i="3"/>
  <c r="H123" i="1"/>
  <c r="J123" i="1" s="1"/>
  <c r="K123" i="1" s="1"/>
  <c r="F124" i="1"/>
  <c r="G125" i="1"/>
  <c r="F129" i="19" l="1"/>
  <c r="G130" i="19"/>
  <c r="I127" i="19"/>
  <c r="J127" i="19" s="1"/>
  <c r="L128" i="19"/>
  <c r="I125" i="18"/>
  <c r="J125" i="18" s="1"/>
  <c r="K126" i="18"/>
  <c r="G201" i="18"/>
  <c r="F200" i="18"/>
  <c r="F128" i="15"/>
  <c r="G129" i="15"/>
  <c r="I127" i="16"/>
  <c r="J127" i="16" s="1"/>
  <c r="L128" i="16"/>
  <c r="F127" i="16"/>
  <c r="G128" i="16"/>
  <c r="I126" i="15"/>
  <c r="J126" i="15" s="1"/>
  <c r="K127" i="15"/>
  <c r="F127" i="12"/>
  <c r="G128" i="12"/>
  <c r="I126" i="12"/>
  <c r="J126" i="12" s="1"/>
  <c r="L127" i="12"/>
  <c r="L126" i="8"/>
  <c r="I125" i="8"/>
  <c r="J125" i="8" s="1"/>
  <c r="G131" i="7"/>
  <c r="F130" i="7"/>
  <c r="F127" i="8"/>
  <c r="G128" i="8"/>
  <c r="F132" i="5"/>
  <c r="G133" i="5"/>
  <c r="G128" i="3"/>
  <c r="F127" i="3"/>
  <c r="H124" i="1"/>
  <c r="J124" i="1" s="1"/>
  <c r="K124" i="1" s="1"/>
  <c r="F125" i="1"/>
  <c r="G126" i="1"/>
  <c r="I128" i="19" l="1"/>
  <c r="J128" i="19" s="1"/>
  <c r="L129" i="19"/>
  <c r="F130" i="19"/>
  <c r="G131" i="19"/>
  <c r="G202" i="18"/>
  <c r="F201" i="18"/>
  <c r="I126" i="18"/>
  <c r="J126" i="18" s="1"/>
  <c r="K127" i="18"/>
  <c r="G130" i="15"/>
  <c r="F129" i="15"/>
  <c r="F128" i="16"/>
  <c r="G129" i="16"/>
  <c r="I128" i="16"/>
  <c r="J128" i="16" s="1"/>
  <c r="L129" i="16"/>
  <c r="I127" i="15"/>
  <c r="J127" i="15" s="1"/>
  <c r="K128" i="15"/>
  <c r="I127" i="12"/>
  <c r="J127" i="12" s="1"/>
  <c r="L128" i="12"/>
  <c r="F128" i="12"/>
  <c r="G129" i="12"/>
  <c r="L127" i="8"/>
  <c r="I126" i="8"/>
  <c r="J126" i="8" s="1"/>
  <c r="F128" i="8"/>
  <c r="G129" i="8"/>
  <c r="G132" i="7"/>
  <c r="F131" i="7"/>
  <c r="G134" i="5"/>
  <c r="F133" i="5"/>
  <c r="G129" i="3"/>
  <c r="F128" i="3"/>
  <c r="H125" i="1"/>
  <c r="J125" i="1" s="1"/>
  <c r="K125" i="1" s="1"/>
  <c r="F126" i="1"/>
  <c r="G127" i="1"/>
  <c r="F131" i="19" l="1"/>
  <c r="G132" i="19"/>
  <c r="I129" i="19"/>
  <c r="J129" i="19" s="1"/>
  <c r="L130" i="19"/>
  <c r="I127" i="18"/>
  <c r="J127" i="18" s="1"/>
  <c r="K128" i="18"/>
  <c r="G203" i="18"/>
  <c r="F202" i="18"/>
  <c r="F130" i="15"/>
  <c r="G131" i="15"/>
  <c r="F129" i="16"/>
  <c r="G130" i="16"/>
  <c r="I129" i="16"/>
  <c r="J129" i="16" s="1"/>
  <c r="L130" i="16"/>
  <c r="I128" i="15"/>
  <c r="J128" i="15" s="1"/>
  <c r="K129" i="15"/>
  <c r="F129" i="12"/>
  <c r="G130" i="12"/>
  <c r="I128" i="12"/>
  <c r="J128" i="12" s="1"/>
  <c r="L129" i="12"/>
  <c r="L128" i="8"/>
  <c r="I127" i="8"/>
  <c r="J127" i="8" s="1"/>
  <c r="G133" i="7"/>
  <c r="F132" i="7"/>
  <c r="F129" i="8"/>
  <c r="G130" i="8"/>
  <c r="G135" i="5"/>
  <c r="F134" i="5"/>
  <c r="G130" i="3"/>
  <c r="F129" i="3"/>
  <c r="H126" i="1"/>
  <c r="J126" i="1" s="1"/>
  <c r="K126" i="1" s="1"/>
  <c r="F127" i="1"/>
  <c r="G128" i="1"/>
  <c r="I130" i="19" l="1"/>
  <c r="J130" i="19" s="1"/>
  <c r="L131" i="19"/>
  <c r="F132" i="19"/>
  <c r="G133" i="19"/>
  <c r="G204" i="18"/>
  <c r="F203" i="18"/>
  <c r="I128" i="18"/>
  <c r="J128" i="18" s="1"/>
  <c r="K129" i="18"/>
  <c r="F131" i="15"/>
  <c r="G132" i="15"/>
  <c r="I130" i="16"/>
  <c r="J130" i="16" s="1"/>
  <c r="L131" i="16"/>
  <c r="G131" i="16"/>
  <c r="F130" i="16"/>
  <c r="I129" i="15"/>
  <c r="J129" i="15" s="1"/>
  <c r="K130" i="15"/>
  <c r="F130" i="12"/>
  <c r="G131" i="12"/>
  <c r="I129" i="12"/>
  <c r="J129" i="12" s="1"/>
  <c r="L130" i="12"/>
  <c r="L129" i="8"/>
  <c r="I128" i="8"/>
  <c r="J128" i="8" s="1"/>
  <c r="F130" i="8"/>
  <c r="G131" i="8"/>
  <c r="G134" i="7"/>
  <c r="F133" i="7"/>
  <c r="F135" i="5"/>
  <c r="G136" i="5"/>
  <c r="G131" i="3"/>
  <c r="F130" i="3"/>
  <c r="H127" i="1"/>
  <c r="J127" i="1" s="1"/>
  <c r="K127" i="1" s="1"/>
  <c r="F128" i="1"/>
  <c r="G129" i="1"/>
  <c r="F133" i="19" l="1"/>
  <c r="G134" i="19"/>
  <c r="I131" i="19"/>
  <c r="J131" i="19" s="1"/>
  <c r="L132" i="19"/>
  <c r="I129" i="18"/>
  <c r="J129" i="18" s="1"/>
  <c r="K130" i="18"/>
  <c r="G205" i="18"/>
  <c r="F204" i="18"/>
  <c r="F132" i="15"/>
  <c r="G133" i="15"/>
  <c r="F131" i="16"/>
  <c r="G132" i="16"/>
  <c r="I131" i="16"/>
  <c r="J131" i="16" s="1"/>
  <c r="L132" i="16"/>
  <c r="I130" i="15"/>
  <c r="J130" i="15" s="1"/>
  <c r="K131" i="15"/>
  <c r="I130" i="12"/>
  <c r="J130" i="12" s="1"/>
  <c r="L131" i="12"/>
  <c r="F131" i="12"/>
  <c r="G132" i="12"/>
  <c r="L130" i="8"/>
  <c r="I129" i="8"/>
  <c r="J129" i="8" s="1"/>
  <c r="F131" i="8"/>
  <c r="G132" i="8"/>
  <c r="G135" i="7"/>
  <c r="F134" i="7"/>
  <c r="G137" i="5"/>
  <c r="F136" i="5"/>
  <c r="G132" i="3"/>
  <c r="F131" i="3"/>
  <c r="H128" i="1"/>
  <c r="J128" i="1" s="1"/>
  <c r="K128" i="1" s="1"/>
  <c r="F129" i="1"/>
  <c r="G130" i="1"/>
  <c r="I132" i="19" l="1"/>
  <c r="J132" i="19" s="1"/>
  <c r="L133" i="19"/>
  <c r="F134" i="19"/>
  <c r="G135" i="19"/>
  <c r="G206" i="18"/>
  <c r="F205" i="18"/>
  <c r="I130" i="18"/>
  <c r="J130" i="18" s="1"/>
  <c r="K131" i="18"/>
  <c r="F133" i="15"/>
  <c r="G134" i="15"/>
  <c r="I132" i="16"/>
  <c r="J132" i="16" s="1"/>
  <c r="L133" i="16"/>
  <c r="F132" i="16"/>
  <c r="G133" i="16"/>
  <c r="I131" i="15"/>
  <c r="J131" i="15" s="1"/>
  <c r="K132" i="15"/>
  <c r="F132" i="12"/>
  <c r="G133" i="12"/>
  <c r="I131" i="12"/>
  <c r="J131" i="12" s="1"/>
  <c r="L132" i="12"/>
  <c r="L131" i="8"/>
  <c r="I130" i="8"/>
  <c r="J130" i="8" s="1"/>
  <c r="F132" i="8"/>
  <c r="G133" i="8"/>
  <c r="F135" i="7"/>
  <c r="G136" i="7"/>
  <c r="F137" i="5"/>
  <c r="G138" i="5"/>
  <c r="G133" i="3"/>
  <c r="F132" i="3"/>
  <c r="H129" i="1"/>
  <c r="J129" i="1" s="1"/>
  <c r="K129" i="1" s="1"/>
  <c r="F130" i="1"/>
  <c r="G131" i="1"/>
  <c r="F135" i="19" l="1"/>
  <c r="G136" i="19"/>
  <c r="I133" i="19"/>
  <c r="J133" i="19" s="1"/>
  <c r="L134" i="19"/>
  <c r="I131" i="18"/>
  <c r="J131" i="18" s="1"/>
  <c r="K132" i="18"/>
  <c r="G207" i="18"/>
  <c r="F206" i="18"/>
  <c r="F134" i="15"/>
  <c r="G135" i="15"/>
  <c r="F133" i="16"/>
  <c r="G134" i="16"/>
  <c r="I133" i="16"/>
  <c r="J133" i="16" s="1"/>
  <c r="L134" i="16"/>
  <c r="I132" i="15"/>
  <c r="J132" i="15" s="1"/>
  <c r="K133" i="15"/>
  <c r="I132" i="12"/>
  <c r="J132" i="12" s="1"/>
  <c r="L133" i="12"/>
  <c r="F133" i="12"/>
  <c r="G134" i="12"/>
  <c r="L132" i="8"/>
  <c r="I131" i="8"/>
  <c r="J131" i="8" s="1"/>
  <c r="F136" i="7"/>
  <c r="G137" i="7"/>
  <c r="F133" i="8"/>
  <c r="G134" i="8"/>
  <c r="G139" i="5"/>
  <c r="F138" i="5"/>
  <c r="G134" i="3"/>
  <c r="F133" i="3"/>
  <c r="H130" i="1"/>
  <c r="J130" i="1" s="1"/>
  <c r="K130" i="1" s="1"/>
  <c r="F131" i="1"/>
  <c r="G132" i="1"/>
  <c r="I134" i="19" l="1"/>
  <c r="J134" i="19" s="1"/>
  <c r="L135" i="19"/>
  <c r="F136" i="19"/>
  <c r="G137" i="19"/>
  <c r="G208" i="18"/>
  <c r="F207" i="18"/>
  <c r="I132" i="18"/>
  <c r="J132" i="18" s="1"/>
  <c r="K133" i="18"/>
  <c r="F135" i="15"/>
  <c r="G136" i="15"/>
  <c r="I134" i="16"/>
  <c r="J134" i="16" s="1"/>
  <c r="L135" i="16"/>
  <c r="F134" i="16"/>
  <c r="G135" i="16"/>
  <c r="I133" i="15"/>
  <c r="J133" i="15" s="1"/>
  <c r="K134" i="15"/>
  <c r="F134" i="12"/>
  <c r="G135" i="12"/>
  <c r="I133" i="12"/>
  <c r="J133" i="12" s="1"/>
  <c r="L134" i="12"/>
  <c r="L133" i="8"/>
  <c r="I132" i="8"/>
  <c r="J132" i="8" s="1"/>
  <c r="F134" i="8"/>
  <c r="G135" i="8"/>
  <c r="G138" i="7"/>
  <c r="F137" i="7"/>
  <c r="F139" i="5"/>
  <c r="G140" i="5"/>
  <c r="G135" i="3"/>
  <c r="F134" i="3"/>
  <c r="H131" i="1"/>
  <c r="J131" i="1" s="1"/>
  <c r="K131" i="1" s="1"/>
  <c r="F132" i="1"/>
  <c r="G133" i="1"/>
  <c r="F137" i="19" l="1"/>
  <c r="G138" i="19"/>
  <c r="I135" i="19"/>
  <c r="J135" i="19" s="1"/>
  <c r="L136" i="19"/>
  <c r="I133" i="18"/>
  <c r="J133" i="18" s="1"/>
  <c r="K134" i="18"/>
  <c r="G209" i="18"/>
  <c r="F208" i="18"/>
  <c r="F136" i="15"/>
  <c r="G137" i="15"/>
  <c r="F135" i="16"/>
  <c r="G136" i="16"/>
  <c r="I135" i="16"/>
  <c r="J135" i="16" s="1"/>
  <c r="L136" i="16"/>
  <c r="I134" i="15"/>
  <c r="J134" i="15" s="1"/>
  <c r="K135" i="15"/>
  <c r="I134" i="12"/>
  <c r="J134" i="12" s="1"/>
  <c r="L135" i="12"/>
  <c r="F135" i="12"/>
  <c r="G136" i="12"/>
  <c r="L134" i="8"/>
  <c r="I133" i="8"/>
  <c r="J133" i="8" s="1"/>
  <c r="G139" i="7"/>
  <c r="F138" i="7"/>
  <c r="F135" i="8"/>
  <c r="G136" i="8"/>
  <c r="G141" i="5"/>
  <c r="F140" i="5"/>
  <c r="G136" i="3"/>
  <c r="F135" i="3"/>
  <c r="H132" i="1"/>
  <c r="J132" i="1" s="1"/>
  <c r="K132" i="1" s="1"/>
  <c r="F133" i="1"/>
  <c r="G134" i="1"/>
  <c r="I136" i="19" l="1"/>
  <c r="J136" i="19" s="1"/>
  <c r="L137" i="19"/>
  <c r="F138" i="19"/>
  <c r="G139" i="19"/>
  <c r="G210" i="18"/>
  <c r="F209" i="18"/>
  <c r="I134" i="18"/>
  <c r="J134" i="18" s="1"/>
  <c r="K135" i="18"/>
  <c r="F137" i="15"/>
  <c r="G138" i="15"/>
  <c r="I136" i="16"/>
  <c r="J136" i="16" s="1"/>
  <c r="L137" i="16"/>
  <c r="F136" i="16"/>
  <c r="G137" i="16"/>
  <c r="I135" i="15"/>
  <c r="J135" i="15" s="1"/>
  <c r="K136" i="15"/>
  <c r="F136" i="12"/>
  <c r="G137" i="12"/>
  <c r="I135" i="12"/>
  <c r="J135" i="12" s="1"/>
  <c r="L136" i="12"/>
  <c r="L135" i="8"/>
  <c r="I134" i="8"/>
  <c r="J134" i="8" s="1"/>
  <c r="F136" i="8"/>
  <c r="G137" i="8"/>
  <c r="F139" i="7"/>
  <c r="G140" i="7"/>
  <c r="F141" i="5"/>
  <c r="G142" i="5"/>
  <c r="G137" i="3"/>
  <c r="F136" i="3"/>
  <c r="H133" i="1"/>
  <c r="J133" i="1" s="1"/>
  <c r="K133" i="1" s="1"/>
  <c r="F134" i="1"/>
  <c r="G135" i="1"/>
  <c r="G140" i="19" l="1"/>
  <c r="F139" i="19"/>
  <c r="I137" i="19"/>
  <c r="J137" i="19" s="1"/>
  <c r="L138" i="19"/>
  <c r="I135" i="18"/>
  <c r="J135" i="18" s="1"/>
  <c r="K136" i="18"/>
  <c r="G211" i="18"/>
  <c r="F210" i="18"/>
  <c r="G139" i="15"/>
  <c r="F138" i="15"/>
  <c r="F137" i="16"/>
  <c r="G138" i="16"/>
  <c r="I137" i="16"/>
  <c r="J137" i="16" s="1"/>
  <c r="L138" i="16"/>
  <c r="I136" i="15"/>
  <c r="J136" i="15" s="1"/>
  <c r="K137" i="15"/>
  <c r="I136" i="12"/>
  <c r="J136" i="12" s="1"/>
  <c r="L137" i="12"/>
  <c r="F137" i="12"/>
  <c r="G138" i="12"/>
  <c r="L136" i="8"/>
  <c r="I135" i="8"/>
  <c r="J135" i="8" s="1"/>
  <c r="F140" i="7"/>
  <c r="G141" i="7"/>
  <c r="F137" i="8"/>
  <c r="G138" i="8"/>
  <c r="G143" i="5"/>
  <c r="F142" i="5"/>
  <c r="G138" i="3"/>
  <c r="F137" i="3"/>
  <c r="H134" i="1"/>
  <c r="J134" i="1" s="1"/>
  <c r="K134" i="1" s="1"/>
  <c r="F135" i="1"/>
  <c r="G136" i="1"/>
  <c r="I138" i="19" l="1"/>
  <c r="J138" i="19" s="1"/>
  <c r="L139" i="19"/>
  <c r="F140" i="19"/>
  <c r="G141" i="19"/>
  <c r="G212" i="18"/>
  <c r="F211" i="18"/>
  <c r="I136" i="18"/>
  <c r="J136" i="18" s="1"/>
  <c r="K137" i="18"/>
  <c r="F139" i="15"/>
  <c r="G140" i="15"/>
  <c r="I138" i="16"/>
  <c r="J138" i="16" s="1"/>
  <c r="L139" i="16"/>
  <c r="F138" i="16"/>
  <c r="G139" i="16"/>
  <c r="I137" i="15"/>
  <c r="J137" i="15" s="1"/>
  <c r="K138" i="15"/>
  <c r="F138" i="12"/>
  <c r="G139" i="12"/>
  <c r="I137" i="12"/>
  <c r="J137" i="12" s="1"/>
  <c r="L138" i="12"/>
  <c r="L137" i="8"/>
  <c r="I136" i="8"/>
  <c r="J136" i="8" s="1"/>
  <c r="F138" i="8"/>
  <c r="G139" i="8"/>
  <c r="G142" i="7"/>
  <c r="F141" i="7"/>
  <c r="F143" i="5"/>
  <c r="G144" i="5"/>
  <c r="G139" i="3"/>
  <c r="F138" i="3"/>
  <c r="H135" i="1"/>
  <c r="J135" i="1" s="1"/>
  <c r="K135" i="1" s="1"/>
  <c r="F136" i="1"/>
  <c r="G137" i="1"/>
  <c r="I139" i="19" l="1"/>
  <c r="J139" i="19" s="1"/>
  <c r="L140" i="19"/>
  <c r="F141" i="19"/>
  <c r="G142" i="19"/>
  <c r="I137" i="18"/>
  <c r="J137" i="18" s="1"/>
  <c r="K138" i="18"/>
  <c r="G213" i="18"/>
  <c r="F212" i="18"/>
  <c r="F140" i="15"/>
  <c r="G141" i="15"/>
  <c r="I139" i="16"/>
  <c r="J139" i="16" s="1"/>
  <c r="L140" i="16"/>
  <c r="F139" i="16"/>
  <c r="G140" i="16"/>
  <c r="I138" i="15"/>
  <c r="J138" i="15" s="1"/>
  <c r="K139" i="15"/>
  <c r="I138" i="12"/>
  <c r="J138" i="12" s="1"/>
  <c r="L139" i="12"/>
  <c r="F139" i="12"/>
  <c r="G140" i="12"/>
  <c r="L138" i="8"/>
  <c r="I137" i="8"/>
  <c r="J137" i="8" s="1"/>
  <c r="F139" i="8"/>
  <c r="G140" i="8"/>
  <c r="G143" i="7"/>
  <c r="F142" i="7"/>
  <c r="G145" i="5"/>
  <c r="F144" i="5"/>
  <c r="G140" i="3"/>
  <c r="F139" i="3"/>
  <c r="H136" i="1"/>
  <c r="J136" i="1" s="1"/>
  <c r="K136" i="1" s="1"/>
  <c r="F137" i="1"/>
  <c r="G138" i="1"/>
  <c r="F142" i="19" l="1"/>
  <c r="G143" i="19"/>
  <c r="I140" i="19"/>
  <c r="J140" i="19" s="1"/>
  <c r="L141" i="19"/>
  <c r="I138" i="18"/>
  <c r="J138" i="18" s="1"/>
  <c r="K139" i="18"/>
  <c r="G214" i="18"/>
  <c r="F213" i="18"/>
  <c r="F141" i="15"/>
  <c r="G142" i="15"/>
  <c r="F140" i="16"/>
  <c r="G141" i="16"/>
  <c r="I140" i="16"/>
  <c r="J140" i="16" s="1"/>
  <c r="L141" i="16"/>
  <c r="I139" i="15"/>
  <c r="J139" i="15" s="1"/>
  <c r="K140" i="15"/>
  <c r="F140" i="12"/>
  <c r="G141" i="12"/>
  <c r="I139" i="12"/>
  <c r="J139" i="12" s="1"/>
  <c r="L140" i="12"/>
  <c r="L139" i="8"/>
  <c r="I138" i="8"/>
  <c r="J138" i="8" s="1"/>
  <c r="G144" i="7"/>
  <c r="F143" i="7"/>
  <c r="F140" i="8"/>
  <c r="G141" i="8"/>
  <c r="F145" i="5"/>
  <c r="G146" i="5"/>
  <c r="G141" i="3"/>
  <c r="F140" i="3"/>
  <c r="H137" i="1"/>
  <c r="J137" i="1" s="1"/>
  <c r="K137" i="1" s="1"/>
  <c r="F138" i="1"/>
  <c r="G139" i="1"/>
  <c r="I141" i="19" l="1"/>
  <c r="J141" i="19" s="1"/>
  <c r="L142" i="19"/>
  <c r="F143" i="19"/>
  <c r="G144" i="19"/>
  <c r="G215" i="18"/>
  <c r="F214" i="18"/>
  <c r="I139" i="18"/>
  <c r="J139" i="18" s="1"/>
  <c r="K140" i="18"/>
  <c r="F142" i="15"/>
  <c r="G143" i="15"/>
  <c r="F141" i="16"/>
  <c r="G142" i="16"/>
  <c r="I141" i="16"/>
  <c r="J141" i="16" s="1"/>
  <c r="L142" i="16"/>
  <c r="I140" i="15"/>
  <c r="J140" i="15" s="1"/>
  <c r="K141" i="15"/>
  <c r="I140" i="12"/>
  <c r="J140" i="12" s="1"/>
  <c r="L141" i="12"/>
  <c r="F141" i="12"/>
  <c r="G142" i="12"/>
  <c r="L140" i="8"/>
  <c r="I139" i="8"/>
  <c r="J139" i="8" s="1"/>
  <c r="F141" i="8"/>
  <c r="G142" i="8"/>
  <c r="G145" i="7"/>
  <c r="F144" i="7"/>
  <c r="F146" i="5"/>
  <c r="G147" i="5"/>
  <c r="G142" i="3"/>
  <c r="F141" i="3"/>
  <c r="H138" i="1"/>
  <c r="J138" i="1" s="1"/>
  <c r="K138" i="1" s="1"/>
  <c r="F139" i="1"/>
  <c r="G140" i="1"/>
  <c r="F144" i="19" l="1"/>
  <c r="G145" i="19"/>
  <c r="I142" i="19"/>
  <c r="J142" i="19" s="1"/>
  <c r="L143" i="19"/>
  <c r="I140" i="18"/>
  <c r="J140" i="18" s="1"/>
  <c r="K141" i="18"/>
  <c r="G216" i="18"/>
  <c r="F215" i="18"/>
  <c r="F143" i="15"/>
  <c r="G144" i="15"/>
  <c r="I142" i="16"/>
  <c r="J142" i="16" s="1"/>
  <c r="L143" i="16"/>
  <c r="F142" i="16"/>
  <c r="G143" i="16"/>
  <c r="I141" i="15"/>
  <c r="J141" i="15" s="1"/>
  <c r="K142" i="15"/>
  <c r="G143" i="12"/>
  <c r="F142" i="12"/>
  <c r="I141" i="12"/>
  <c r="J141" i="12" s="1"/>
  <c r="L142" i="12"/>
  <c r="L141" i="8"/>
  <c r="I140" i="8"/>
  <c r="J140" i="8" s="1"/>
  <c r="G146" i="7"/>
  <c r="F145" i="7"/>
  <c r="F142" i="8"/>
  <c r="G143" i="8"/>
  <c r="G148" i="5"/>
  <c r="F147" i="5"/>
  <c r="G143" i="3"/>
  <c r="F142" i="3"/>
  <c r="H139" i="1"/>
  <c r="J139" i="1" s="1"/>
  <c r="K139" i="1" s="1"/>
  <c r="F140" i="1"/>
  <c r="G141" i="1"/>
  <c r="I143" i="19" l="1"/>
  <c r="J143" i="19" s="1"/>
  <c r="L144" i="19"/>
  <c r="F145" i="19"/>
  <c r="G146" i="19"/>
  <c r="G217" i="18"/>
  <c r="F216" i="18"/>
  <c r="I141" i="18"/>
  <c r="J141" i="18" s="1"/>
  <c r="K142" i="18"/>
  <c r="F144" i="15"/>
  <c r="G145" i="15"/>
  <c r="F143" i="16"/>
  <c r="G144" i="16"/>
  <c r="I143" i="16"/>
  <c r="J143" i="16" s="1"/>
  <c r="L144" i="16"/>
  <c r="I142" i="15"/>
  <c r="J142" i="15" s="1"/>
  <c r="K143" i="15"/>
  <c r="I142" i="12"/>
  <c r="J142" i="12" s="1"/>
  <c r="L143" i="12"/>
  <c r="F143" i="12"/>
  <c r="G144" i="12"/>
  <c r="L142" i="8"/>
  <c r="I141" i="8"/>
  <c r="J141" i="8" s="1"/>
  <c r="F143" i="8"/>
  <c r="G144" i="8"/>
  <c r="G147" i="7"/>
  <c r="F146" i="7"/>
  <c r="F148" i="5"/>
  <c r="G149" i="5"/>
  <c r="G144" i="3"/>
  <c r="F143" i="3"/>
  <c r="H140" i="1"/>
  <c r="J140" i="1" s="1"/>
  <c r="K140" i="1" s="1"/>
  <c r="F141" i="1"/>
  <c r="G142" i="1"/>
  <c r="G147" i="19" l="1"/>
  <c r="F146" i="19"/>
  <c r="I144" i="19"/>
  <c r="J144" i="19" s="1"/>
  <c r="L145" i="19"/>
  <c r="I142" i="18"/>
  <c r="J142" i="18" s="1"/>
  <c r="K143" i="18"/>
  <c r="G218" i="18"/>
  <c r="F217" i="18"/>
  <c r="G146" i="15"/>
  <c r="F145" i="15"/>
  <c r="I144" i="16"/>
  <c r="J144" i="16" s="1"/>
  <c r="L145" i="16"/>
  <c r="F144" i="16"/>
  <c r="G145" i="16"/>
  <c r="I143" i="15"/>
  <c r="J143" i="15" s="1"/>
  <c r="K144" i="15"/>
  <c r="F144" i="12"/>
  <c r="G145" i="12"/>
  <c r="I143" i="12"/>
  <c r="J143" i="12" s="1"/>
  <c r="L144" i="12"/>
  <c r="L143" i="8"/>
  <c r="I142" i="8"/>
  <c r="J142" i="8" s="1"/>
  <c r="F144" i="8"/>
  <c r="G145" i="8"/>
  <c r="G148" i="7"/>
  <c r="F147" i="7"/>
  <c r="G150" i="5"/>
  <c r="F149" i="5"/>
  <c r="G145" i="3"/>
  <c r="F144" i="3"/>
  <c r="H141" i="1"/>
  <c r="J141" i="1" s="1"/>
  <c r="K141" i="1" s="1"/>
  <c r="F142" i="1"/>
  <c r="G143" i="1"/>
  <c r="I145" i="19" l="1"/>
  <c r="J145" i="19" s="1"/>
  <c r="L146" i="19"/>
  <c r="F147" i="19"/>
  <c r="G148" i="19"/>
  <c r="G219" i="18"/>
  <c r="F218" i="18"/>
  <c r="I143" i="18"/>
  <c r="J143" i="18" s="1"/>
  <c r="K144" i="18"/>
  <c r="F146" i="15"/>
  <c r="G147" i="15"/>
  <c r="G146" i="16"/>
  <c r="F145" i="16"/>
  <c r="I145" i="16"/>
  <c r="J145" i="16" s="1"/>
  <c r="L146" i="16"/>
  <c r="I144" i="15"/>
  <c r="J144" i="15" s="1"/>
  <c r="K145" i="15"/>
  <c r="F145" i="12"/>
  <c r="G146" i="12"/>
  <c r="I144" i="12"/>
  <c r="J144" i="12" s="1"/>
  <c r="L145" i="12"/>
  <c r="L144" i="8"/>
  <c r="I143" i="8"/>
  <c r="J143" i="8" s="1"/>
  <c r="G149" i="7"/>
  <c r="F148" i="7"/>
  <c r="F145" i="8"/>
  <c r="G146" i="8"/>
  <c r="F150" i="5"/>
  <c r="G151" i="5"/>
  <c r="G146" i="3"/>
  <c r="F145" i="3"/>
  <c r="H142" i="1"/>
  <c r="J142" i="1" s="1"/>
  <c r="K142" i="1" s="1"/>
  <c r="F143" i="1"/>
  <c r="G144" i="1"/>
  <c r="I146" i="19" l="1"/>
  <c r="J146" i="19" s="1"/>
  <c r="L147" i="19"/>
  <c r="F148" i="19"/>
  <c r="G149" i="19"/>
  <c r="I144" i="18"/>
  <c r="J144" i="18" s="1"/>
  <c r="K145" i="18"/>
  <c r="G220" i="18"/>
  <c r="F219" i="18"/>
  <c r="F147" i="15"/>
  <c r="G148" i="15"/>
  <c r="I146" i="16"/>
  <c r="J146" i="16" s="1"/>
  <c r="L147" i="16"/>
  <c r="F146" i="16"/>
  <c r="G147" i="16"/>
  <c r="I145" i="15"/>
  <c r="J145" i="15" s="1"/>
  <c r="K146" i="15"/>
  <c r="I145" i="12"/>
  <c r="J145" i="12" s="1"/>
  <c r="L146" i="12"/>
  <c r="F146" i="12"/>
  <c r="G147" i="12"/>
  <c r="L145" i="8"/>
  <c r="I144" i="8"/>
  <c r="J144" i="8" s="1"/>
  <c r="F146" i="8"/>
  <c r="G147" i="8"/>
  <c r="F149" i="7"/>
  <c r="G150" i="7"/>
  <c r="G152" i="5"/>
  <c r="F151" i="5"/>
  <c r="G147" i="3"/>
  <c r="F146" i="3"/>
  <c r="H143" i="1"/>
  <c r="J143" i="1" s="1"/>
  <c r="K143" i="1" s="1"/>
  <c r="F144" i="1"/>
  <c r="G145" i="1"/>
  <c r="F149" i="19" l="1"/>
  <c r="G150" i="19"/>
  <c r="I147" i="19"/>
  <c r="J147" i="19" s="1"/>
  <c r="L148" i="19"/>
  <c r="G221" i="18"/>
  <c r="F220" i="18"/>
  <c r="I145" i="18"/>
  <c r="J145" i="18" s="1"/>
  <c r="K146" i="18"/>
  <c r="F148" i="15"/>
  <c r="G149" i="15"/>
  <c r="F147" i="16"/>
  <c r="G148" i="16"/>
  <c r="I147" i="16"/>
  <c r="J147" i="16" s="1"/>
  <c r="L148" i="16"/>
  <c r="I146" i="15"/>
  <c r="J146" i="15" s="1"/>
  <c r="K147" i="15"/>
  <c r="F147" i="12"/>
  <c r="G148" i="12"/>
  <c r="I146" i="12"/>
  <c r="J146" i="12" s="1"/>
  <c r="L147" i="12"/>
  <c r="L146" i="8"/>
  <c r="I145" i="8"/>
  <c r="J145" i="8" s="1"/>
  <c r="F150" i="7"/>
  <c r="G151" i="7"/>
  <c r="F147" i="8"/>
  <c r="G148" i="8"/>
  <c r="G153" i="5"/>
  <c r="F152" i="5"/>
  <c r="G148" i="3"/>
  <c r="F147" i="3"/>
  <c r="H144" i="1"/>
  <c r="J144" i="1" s="1"/>
  <c r="K144" i="1" s="1"/>
  <c r="F145" i="1"/>
  <c r="G146" i="1"/>
  <c r="I148" i="19" l="1"/>
  <c r="J148" i="19" s="1"/>
  <c r="L149" i="19"/>
  <c r="F150" i="19"/>
  <c r="G151" i="19"/>
  <c r="I146" i="18"/>
  <c r="J146" i="18" s="1"/>
  <c r="K147" i="18"/>
  <c r="G222" i="18"/>
  <c r="F221" i="18"/>
  <c r="G150" i="15"/>
  <c r="F149" i="15"/>
  <c r="F148" i="16"/>
  <c r="G149" i="16"/>
  <c r="I148" i="16"/>
  <c r="J148" i="16" s="1"/>
  <c r="L149" i="16"/>
  <c r="I147" i="15"/>
  <c r="J147" i="15" s="1"/>
  <c r="K148" i="15"/>
  <c r="I147" i="12"/>
  <c r="J147" i="12" s="1"/>
  <c r="L148" i="12"/>
  <c r="F148" i="12"/>
  <c r="G149" i="12"/>
  <c r="L147" i="8"/>
  <c r="I146" i="8"/>
  <c r="J146" i="8" s="1"/>
  <c r="F148" i="8"/>
  <c r="G149" i="8"/>
  <c r="F151" i="7"/>
  <c r="G152" i="7"/>
  <c r="F153" i="5"/>
  <c r="G154" i="5"/>
  <c r="G149" i="3"/>
  <c r="F148" i="3"/>
  <c r="H145" i="1"/>
  <c r="J145" i="1" s="1"/>
  <c r="K145" i="1" s="1"/>
  <c r="F146" i="1"/>
  <c r="G147" i="1"/>
  <c r="F151" i="19" l="1"/>
  <c r="G152" i="19"/>
  <c r="I149" i="19"/>
  <c r="J149" i="19" s="1"/>
  <c r="L150" i="19"/>
  <c r="G223" i="18"/>
  <c r="F222" i="18"/>
  <c r="I147" i="18"/>
  <c r="J147" i="18" s="1"/>
  <c r="K148" i="18"/>
  <c r="F150" i="15"/>
  <c r="G151" i="15"/>
  <c r="F149" i="16"/>
  <c r="G150" i="16"/>
  <c r="I149" i="16"/>
  <c r="J149" i="16" s="1"/>
  <c r="L150" i="16"/>
  <c r="I148" i="15"/>
  <c r="J148" i="15" s="1"/>
  <c r="K149" i="15"/>
  <c r="F149" i="12"/>
  <c r="G150" i="12"/>
  <c r="I148" i="12"/>
  <c r="J148" i="12" s="1"/>
  <c r="L149" i="12"/>
  <c r="L148" i="8"/>
  <c r="I147" i="8"/>
  <c r="J147" i="8" s="1"/>
  <c r="G153" i="7"/>
  <c r="F152" i="7"/>
  <c r="F149" i="8"/>
  <c r="G150" i="8"/>
  <c r="F154" i="5"/>
  <c r="G155" i="5"/>
  <c r="G150" i="3"/>
  <c r="F149" i="3"/>
  <c r="H146" i="1"/>
  <c r="J146" i="1" s="1"/>
  <c r="K146" i="1" s="1"/>
  <c r="F147" i="1"/>
  <c r="G148" i="1"/>
  <c r="I150" i="19" l="1"/>
  <c r="J150" i="19" s="1"/>
  <c r="L151" i="19"/>
  <c r="F152" i="19"/>
  <c r="G153" i="19"/>
  <c r="I148" i="18"/>
  <c r="J148" i="18" s="1"/>
  <c r="K149" i="18"/>
  <c r="G224" i="18"/>
  <c r="F223" i="18"/>
  <c r="G152" i="15"/>
  <c r="F151" i="15"/>
  <c r="I150" i="16"/>
  <c r="J150" i="16" s="1"/>
  <c r="L151" i="16"/>
  <c r="F150" i="16"/>
  <c r="G151" i="16"/>
  <c r="I149" i="15"/>
  <c r="J149" i="15" s="1"/>
  <c r="K150" i="15"/>
  <c r="F150" i="12"/>
  <c r="G151" i="12"/>
  <c r="I149" i="12"/>
  <c r="J149" i="12" s="1"/>
  <c r="L150" i="12"/>
  <c r="L149" i="8"/>
  <c r="I148" i="8"/>
  <c r="J148" i="8" s="1"/>
  <c r="F150" i="8"/>
  <c r="G151" i="8"/>
  <c r="G154" i="7"/>
  <c r="F153" i="7"/>
  <c r="G156" i="5"/>
  <c r="F155" i="5"/>
  <c r="G151" i="3"/>
  <c r="F150" i="3"/>
  <c r="H147" i="1"/>
  <c r="J147" i="1" s="1"/>
  <c r="K147" i="1" s="1"/>
  <c r="F148" i="1"/>
  <c r="G149" i="1"/>
  <c r="F153" i="19" l="1"/>
  <c r="G154" i="19"/>
  <c r="I151" i="19"/>
  <c r="J151" i="19" s="1"/>
  <c r="L152" i="19"/>
  <c r="G225" i="18"/>
  <c r="F224" i="18"/>
  <c r="I149" i="18"/>
  <c r="J149" i="18" s="1"/>
  <c r="K150" i="18"/>
  <c r="F152" i="15"/>
  <c r="G153" i="15"/>
  <c r="F151" i="16"/>
  <c r="G152" i="16"/>
  <c r="I151" i="16"/>
  <c r="J151" i="16" s="1"/>
  <c r="L152" i="16"/>
  <c r="I150" i="15"/>
  <c r="J150" i="15" s="1"/>
  <c r="K151" i="15"/>
  <c r="I150" i="12"/>
  <c r="J150" i="12" s="1"/>
  <c r="L151" i="12"/>
  <c r="G152" i="12"/>
  <c r="F151" i="12"/>
  <c r="L150" i="8"/>
  <c r="I149" i="8"/>
  <c r="J149" i="8" s="1"/>
  <c r="G155" i="7"/>
  <c r="F154" i="7"/>
  <c r="F151" i="8"/>
  <c r="G152" i="8"/>
  <c r="G157" i="5"/>
  <c r="F156" i="5"/>
  <c r="G152" i="3"/>
  <c r="F151" i="3"/>
  <c r="H148" i="1"/>
  <c r="J148" i="1" s="1"/>
  <c r="K148" i="1" s="1"/>
  <c r="F149" i="1"/>
  <c r="G150" i="1"/>
  <c r="I152" i="19" l="1"/>
  <c r="J152" i="19" s="1"/>
  <c r="L153" i="19"/>
  <c r="F154" i="19"/>
  <c r="G155" i="19"/>
  <c r="I150" i="18"/>
  <c r="J150" i="18" s="1"/>
  <c r="K151" i="18"/>
  <c r="G226" i="18"/>
  <c r="F225" i="18"/>
  <c r="G154" i="15"/>
  <c r="F153" i="15"/>
  <c r="I152" i="16"/>
  <c r="J152" i="16" s="1"/>
  <c r="L153" i="16"/>
  <c r="F152" i="16"/>
  <c r="G153" i="16"/>
  <c r="I151" i="15"/>
  <c r="J151" i="15" s="1"/>
  <c r="K152" i="15"/>
  <c r="F152" i="12"/>
  <c r="G153" i="12"/>
  <c r="I151" i="12"/>
  <c r="J151" i="12" s="1"/>
  <c r="L152" i="12"/>
  <c r="L151" i="8"/>
  <c r="I150" i="8"/>
  <c r="J150" i="8" s="1"/>
  <c r="F152" i="8"/>
  <c r="G153" i="8"/>
  <c r="F155" i="7"/>
  <c r="G156" i="7"/>
  <c r="F157" i="5"/>
  <c r="G158" i="5"/>
  <c r="G153" i="3"/>
  <c r="F152" i="3"/>
  <c r="H149" i="1"/>
  <c r="J149" i="1" s="1"/>
  <c r="K149" i="1" s="1"/>
  <c r="F150" i="1"/>
  <c r="G151" i="1"/>
  <c r="F155" i="19" l="1"/>
  <c r="G156" i="19"/>
  <c r="I153" i="19"/>
  <c r="J153" i="19" s="1"/>
  <c r="L154" i="19"/>
  <c r="G227" i="18"/>
  <c r="F226" i="18"/>
  <c r="I151" i="18"/>
  <c r="J151" i="18" s="1"/>
  <c r="K152" i="18"/>
  <c r="G155" i="15"/>
  <c r="F154" i="15"/>
  <c r="G154" i="16"/>
  <c r="F153" i="16"/>
  <c r="I153" i="16"/>
  <c r="J153" i="16" s="1"/>
  <c r="L154" i="16"/>
  <c r="I152" i="15"/>
  <c r="J152" i="15" s="1"/>
  <c r="K153" i="15"/>
  <c r="I152" i="12"/>
  <c r="J152" i="12" s="1"/>
  <c r="L153" i="12"/>
  <c r="F153" i="12"/>
  <c r="G154" i="12"/>
  <c r="L152" i="8"/>
  <c r="I151" i="8"/>
  <c r="J151" i="8" s="1"/>
  <c r="F156" i="7"/>
  <c r="G157" i="7"/>
  <c r="F153" i="8"/>
  <c r="G154" i="8"/>
  <c r="F158" i="5"/>
  <c r="G159" i="5"/>
  <c r="G154" i="3"/>
  <c r="F153" i="3"/>
  <c r="H150" i="1"/>
  <c r="J150" i="1" s="1"/>
  <c r="K150" i="1" s="1"/>
  <c r="F151" i="1"/>
  <c r="G152" i="1"/>
  <c r="F156" i="19" l="1"/>
  <c r="G157" i="19"/>
  <c r="I154" i="19"/>
  <c r="J154" i="19" s="1"/>
  <c r="L155" i="19"/>
  <c r="I152" i="18"/>
  <c r="J152" i="18" s="1"/>
  <c r="K153" i="18"/>
  <c r="G228" i="18"/>
  <c r="F227" i="18"/>
  <c r="F155" i="15"/>
  <c r="G156" i="15"/>
  <c r="I154" i="16"/>
  <c r="J154" i="16" s="1"/>
  <c r="L155" i="16"/>
  <c r="F154" i="16"/>
  <c r="G155" i="16"/>
  <c r="I153" i="15"/>
  <c r="J153" i="15" s="1"/>
  <c r="K154" i="15"/>
  <c r="F154" i="12"/>
  <c r="G155" i="12"/>
  <c r="I153" i="12"/>
  <c r="J153" i="12" s="1"/>
  <c r="L154" i="12"/>
  <c r="L153" i="8"/>
  <c r="I152" i="8"/>
  <c r="J152" i="8" s="1"/>
  <c r="F154" i="8"/>
  <c r="G155" i="8"/>
  <c r="F157" i="7"/>
  <c r="G158" i="7"/>
  <c r="F159" i="5"/>
  <c r="G160" i="5"/>
  <c r="G155" i="3"/>
  <c r="F154" i="3"/>
  <c r="H151" i="1"/>
  <c r="J151" i="1" s="1"/>
  <c r="K151" i="1" s="1"/>
  <c r="F152" i="1"/>
  <c r="G153" i="1"/>
  <c r="I155" i="19" l="1"/>
  <c r="J155" i="19" s="1"/>
  <c r="L156" i="19"/>
  <c r="F157" i="19"/>
  <c r="G158" i="19"/>
  <c r="G229" i="18"/>
  <c r="F228" i="18"/>
  <c r="I153" i="18"/>
  <c r="J153" i="18" s="1"/>
  <c r="K154" i="18"/>
  <c r="F156" i="15"/>
  <c r="G157" i="15"/>
  <c r="F155" i="16"/>
  <c r="G156" i="16"/>
  <c r="I155" i="16"/>
  <c r="J155" i="16" s="1"/>
  <c r="L156" i="16"/>
  <c r="I154" i="15"/>
  <c r="J154" i="15" s="1"/>
  <c r="K155" i="15"/>
  <c r="I154" i="12"/>
  <c r="J154" i="12" s="1"/>
  <c r="L155" i="12"/>
  <c r="F155" i="12"/>
  <c r="G156" i="12"/>
  <c r="L154" i="8"/>
  <c r="I153" i="8"/>
  <c r="J153" i="8" s="1"/>
  <c r="F158" i="7"/>
  <c r="G159" i="7"/>
  <c r="F155" i="8"/>
  <c r="G156" i="8"/>
  <c r="G161" i="5"/>
  <c r="F160" i="5"/>
  <c r="G156" i="3"/>
  <c r="F155" i="3"/>
  <c r="H152" i="1"/>
  <c r="J152" i="1" s="1"/>
  <c r="K152" i="1" s="1"/>
  <c r="F153" i="1"/>
  <c r="G154" i="1"/>
  <c r="F158" i="19" l="1"/>
  <c r="G159" i="19"/>
  <c r="I156" i="19"/>
  <c r="J156" i="19" s="1"/>
  <c r="L157" i="19"/>
  <c r="I154" i="18"/>
  <c r="J154" i="18" s="1"/>
  <c r="K155" i="18"/>
  <c r="G230" i="18"/>
  <c r="F229" i="18"/>
  <c r="G158" i="15"/>
  <c r="F157" i="15"/>
  <c r="I156" i="16"/>
  <c r="J156" i="16" s="1"/>
  <c r="L157" i="16"/>
  <c r="F156" i="16"/>
  <c r="G157" i="16"/>
  <c r="I155" i="15"/>
  <c r="J155" i="15" s="1"/>
  <c r="K156" i="15"/>
  <c r="F156" i="12"/>
  <c r="G157" i="12"/>
  <c r="I155" i="12"/>
  <c r="J155" i="12" s="1"/>
  <c r="L156" i="12"/>
  <c r="L155" i="8"/>
  <c r="I154" i="8"/>
  <c r="J154" i="8" s="1"/>
  <c r="F156" i="8"/>
  <c r="G157" i="8"/>
  <c r="G160" i="7"/>
  <c r="F159" i="7"/>
  <c r="G162" i="5"/>
  <c r="F161" i="5"/>
  <c r="G157" i="3"/>
  <c r="F156" i="3"/>
  <c r="H153" i="1"/>
  <c r="J153" i="1" s="1"/>
  <c r="K153" i="1" s="1"/>
  <c r="F154" i="1"/>
  <c r="G155" i="1"/>
  <c r="I157" i="19" l="1"/>
  <c r="J157" i="19" s="1"/>
  <c r="L158" i="19"/>
  <c r="F159" i="19"/>
  <c r="G160" i="19"/>
  <c r="G231" i="18"/>
  <c r="F230" i="18"/>
  <c r="I155" i="18"/>
  <c r="J155" i="18" s="1"/>
  <c r="K156" i="18"/>
  <c r="F158" i="15"/>
  <c r="G159" i="15"/>
  <c r="F157" i="16"/>
  <c r="G158" i="16"/>
  <c r="I157" i="16"/>
  <c r="J157" i="16" s="1"/>
  <c r="L158" i="16"/>
  <c r="I156" i="15"/>
  <c r="J156" i="15" s="1"/>
  <c r="K157" i="15"/>
  <c r="I156" i="12"/>
  <c r="J156" i="12" s="1"/>
  <c r="L157" i="12"/>
  <c r="F157" i="12"/>
  <c r="G158" i="12"/>
  <c r="L156" i="8"/>
  <c r="I155" i="8"/>
  <c r="J155" i="8" s="1"/>
  <c r="F160" i="7"/>
  <c r="G161" i="7"/>
  <c r="F157" i="8"/>
  <c r="G158" i="8"/>
  <c r="F162" i="5"/>
  <c r="G163" i="5"/>
  <c r="G158" i="3"/>
  <c r="F157" i="3"/>
  <c r="H154" i="1"/>
  <c r="J154" i="1" s="1"/>
  <c r="K154" i="1" s="1"/>
  <c r="F155" i="1"/>
  <c r="G156" i="1"/>
  <c r="F160" i="19" l="1"/>
  <c r="G161" i="19"/>
  <c r="I158" i="19"/>
  <c r="J158" i="19" s="1"/>
  <c r="L159" i="19"/>
  <c r="I156" i="18"/>
  <c r="J156" i="18" s="1"/>
  <c r="K157" i="18"/>
  <c r="G232" i="18"/>
  <c r="F231" i="18"/>
  <c r="G160" i="15"/>
  <c r="F159" i="15"/>
  <c r="I158" i="16"/>
  <c r="J158" i="16" s="1"/>
  <c r="L159" i="16"/>
  <c r="F158" i="16"/>
  <c r="G159" i="16"/>
  <c r="I157" i="15"/>
  <c r="J157" i="15" s="1"/>
  <c r="K158" i="15"/>
  <c r="F158" i="12"/>
  <c r="G159" i="12"/>
  <c r="I157" i="12"/>
  <c r="J157" i="12" s="1"/>
  <c r="L158" i="12"/>
  <c r="L157" i="8"/>
  <c r="I156" i="8"/>
  <c r="J156" i="8" s="1"/>
  <c r="F158" i="8"/>
  <c r="G159" i="8"/>
  <c r="F161" i="7"/>
  <c r="G162" i="7"/>
  <c r="F163" i="5"/>
  <c r="G164" i="5"/>
  <c r="G159" i="3"/>
  <c r="F158" i="3"/>
  <c r="H155" i="1"/>
  <c r="J155" i="1" s="1"/>
  <c r="K155" i="1" s="1"/>
  <c r="F156" i="1"/>
  <c r="G157" i="1"/>
  <c r="I159" i="19" l="1"/>
  <c r="J159" i="19" s="1"/>
  <c r="L160" i="19"/>
  <c r="F161" i="19"/>
  <c r="G162" i="19"/>
  <c r="G233" i="18"/>
  <c r="F232" i="18"/>
  <c r="I157" i="18"/>
  <c r="J157" i="18" s="1"/>
  <c r="K158" i="18"/>
  <c r="F160" i="15"/>
  <c r="G161" i="15"/>
  <c r="I159" i="16"/>
  <c r="J159" i="16" s="1"/>
  <c r="L160" i="16"/>
  <c r="F159" i="16"/>
  <c r="G160" i="16"/>
  <c r="I158" i="15"/>
  <c r="J158" i="15" s="1"/>
  <c r="K159" i="15"/>
  <c r="I158" i="12"/>
  <c r="J158" i="12" s="1"/>
  <c r="L159" i="12"/>
  <c r="F159" i="12"/>
  <c r="G160" i="12"/>
  <c r="L158" i="8"/>
  <c r="I157" i="8"/>
  <c r="J157" i="8" s="1"/>
  <c r="F162" i="7"/>
  <c r="G163" i="7"/>
  <c r="F159" i="8"/>
  <c r="G160" i="8"/>
  <c r="G165" i="5"/>
  <c r="F164" i="5"/>
  <c r="G160" i="3"/>
  <c r="F159" i="3"/>
  <c r="H156" i="1"/>
  <c r="J156" i="1" s="1"/>
  <c r="K156" i="1" s="1"/>
  <c r="F157" i="1"/>
  <c r="G158" i="1"/>
  <c r="F162" i="19" l="1"/>
  <c r="G163" i="19"/>
  <c r="I160" i="19"/>
  <c r="J160" i="19" s="1"/>
  <c r="L161" i="19"/>
  <c r="I158" i="18"/>
  <c r="J158" i="18" s="1"/>
  <c r="K159" i="18"/>
  <c r="G234" i="18"/>
  <c r="F233" i="18"/>
  <c r="G162" i="15"/>
  <c r="F161" i="15"/>
  <c r="F160" i="16"/>
  <c r="G161" i="16"/>
  <c r="I160" i="16"/>
  <c r="J160" i="16" s="1"/>
  <c r="L161" i="16"/>
  <c r="I159" i="15"/>
  <c r="J159" i="15" s="1"/>
  <c r="K160" i="15"/>
  <c r="G161" i="12"/>
  <c r="F160" i="12"/>
  <c r="I159" i="12"/>
  <c r="J159" i="12" s="1"/>
  <c r="L160" i="12"/>
  <c r="L159" i="8"/>
  <c r="I158" i="8"/>
  <c r="J158" i="8" s="1"/>
  <c r="F160" i="8"/>
  <c r="G161" i="8"/>
  <c r="G164" i="7"/>
  <c r="F163" i="7"/>
  <c r="G166" i="5"/>
  <c r="F165" i="5"/>
  <c r="G161" i="3"/>
  <c r="F160" i="3"/>
  <c r="H157" i="1"/>
  <c r="J157" i="1" s="1"/>
  <c r="K157" i="1" s="1"/>
  <c r="F158" i="1"/>
  <c r="G159" i="1"/>
  <c r="F163" i="19" l="1"/>
  <c r="G164" i="19"/>
  <c r="I161" i="19"/>
  <c r="J161" i="19" s="1"/>
  <c r="L162" i="19"/>
  <c r="G235" i="18"/>
  <c r="F234" i="18"/>
  <c r="I159" i="18"/>
  <c r="J159" i="18" s="1"/>
  <c r="K160" i="18"/>
  <c r="F162" i="15"/>
  <c r="G163" i="15"/>
  <c r="I161" i="16"/>
  <c r="J161" i="16" s="1"/>
  <c r="L162" i="16"/>
  <c r="F161" i="16"/>
  <c r="G162" i="16"/>
  <c r="I160" i="15"/>
  <c r="J160" i="15" s="1"/>
  <c r="K161" i="15"/>
  <c r="I160" i="12"/>
  <c r="J160" i="12" s="1"/>
  <c r="L161" i="12"/>
  <c r="F161" i="12"/>
  <c r="G162" i="12"/>
  <c r="L160" i="8"/>
  <c r="I159" i="8"/>
  <c r="J159" i="8" s="1"/>
  <c r="F164" i="7"/>
  <c r="G165" i="7"/>
  <c r="F161" i="8"/>
  <c r="G162" i="8"/>
  <c r="G167" i="5"/>
  <c r="F166" i="5"/>
  <c r="G162" i="3"/>
  <c r="F161" i="3"/>
  <c r="H158" i="1"/>
  <c r="J158" i="1" s="1"/>
  <c r="K158" i="1" s="1"/>
  <c r="F159" i="1"/>
  <c r="G160" i="1"/>
  <c r="I162" i="19" l="1"/>
  <c r="J162" i="19" s="1"/>
  <c r="L163" i="19"/>
  <c r="G165" i="19"/>
  <c r="F164" i="19"/>
  <c r="I160" i="18"/>
  <c r="J160" i="18" s="1"/>
  <c r="K161" i="18"/>
  <c r="G236" i="18"/>
  <c r="F235" i="18"/>
  <c r="F163" i="15"/>
  <c r="G164" i="15"/>
  <c r="F162" i="16"/>
  <c r="G163" i="16"/>
  <c r="I162" i="16"/>
  <c r="J162" i="16" s="1"/>
  <c r="L163" i="16"/>
  <c r="I161" i="15"/>
  <c r="J161" i="15" s="1"/>
  <c r="K162" i="15"/>
  <c r="F162" i="12"/>
  <c r="G163" i="12"/>
  <c r="I161" i="12"/>
  <c r="J161" i="12" s="1"/>
  <c r="L162" i="12"/>
  <c r="L161" i="8"/>
  <c r="I160" i="8"/>
  <c r="J160" i="8" s="1"/>
  <c r="F162" i="8"/>
  <c r="G163" i="8"/>
  <c r="F165" i="7"/>
  <c r="G166" i="7"/>
  <c r="F167" i="5"/>
  <c r="G168" i="5"/>
  <c r="G163" i="3"/>
  <c r="F162" i="3"/>
  <c r="H159" i="1"/>
  <c r="J159" i="1" s="1"/>
  <c r="K159" i="1" s="1"/>
  <c r="F160" i="1"/>
  <c r="G161" i="1"/>
  <c r="F165" i="19" l="1"/>
  <c r="G166" i="19"/>
  <c r="I163" i="19"/>
  <c r="J163" i="19" s="1"/>
  <c r="L164" i="19"/>
  <c r="G237" i="18"/>
  <c r="F236" i="18"/>
  <c r="I161" i="18"/>
  <c r="J161" i="18" s="1"/>
  <c r="K162" i="18"/>
  <c r="G165" i="15"/>
  <c r="F164" i="15"/>
  <c r="I163" i="16"/>
  <c r="J163" i="16" s="1"/>
  <c r="L164" i="16"/>
  <c r="F163" i="16"/>
  <c r="G164" i="16"/>
  <c r="I162" i="15"/>
  <c r="J162" i="15" s="1"/>
  <c r="K163" i="15"/>
  <c r="I162" i="12"/>
  <c r="J162" i="12" s="1"/>
  <c r="L163" i="12"/>
  <c r="F163" i="12"/>
  <c r="G164" i="12"/>
  <c r="L162" i="8"/>
  <c r="I161" i="8"/>
  <c r="J161" i="8" s="1"/>
  <c r="F166" i="7"/>
  <c r="G167" i="7"/>
  <c r="F163" i="8"/>
  <c r="G164" i="8"/>
  <c r="F168" i="5"/>
  <c r="G169" i="5"/>
  <c r="G164" i="3"/>
  <c r="F163" i="3"/>
  <c r="H160" i="1"/>
  <c r="J160" i="1" s="1"/>
  <c r="K160" i="1" s="1"/>
  <c r="F161" i="1"/>
  <c r="G162" i="1"/>
  <c r="I164" i="19" l="1"/>
  <c r="J164" i="19" s="1"/>
  <c r="L165" i="19"/>
  <c r="F166" i="19"/>
  <c r="G167" i="19"/>
  <c r="I162" i="18"/>
  <c r="J162" i="18" s="1"/>
  <c r="K163" i="18"/>
  <c r="G238" i="18"/>
  <c r="F237" i="18"/>
  <c r="G166" i="15"/>
  <c r="F165" i="15"/>
  <c r="F164" i="16"/>
  <c r="G165" i="16"/>
  <c r="I164" i="16"/>
  <c r="J164" i="16" s="1"/>
  <c r="L165" i="16"/>
  <c r="I163" i="15"/>
  <c r="J163" i="15" s="1"/>
  <c r="K164" i="15"/>
  <c r="I163" i="12"/>
  <c r="J163" i="12" s="1"/>
  <c r="L164" i="12"/>
  <c r="F164" i="12"/>
  <c r="G165" i="12"/>
  <c r="L163" i="8"/>
  <c r="I162" i="8"/>
  <c r="J162" i="8" s="1"/>
  <c r="F164" i="8"/>
  <c r="G165" i="8"/>
  <c r="G168" i="7"/>
  <c r="F167" i="7"/>
  <c r="G170" i="5"/>
  <c r="F169" i="5"/>
  <c r="G165" i="3"/>
  <c r="F164" i="3"/>
  <c r="H161" i="1"/>
  <c r="J161" i="1" s="1"/>
  <c r="K161" i="1" s="1"/>
  <c r="F162" i="1"/>
  <c r="G163" i="1"/>
  <c r="F167" i="19" l="1"/>
  <c r="G168" i="19"/>
  <c r="I165" i="19"/>
  <c r="J165" i="19" s="1"/>
  <c r="L166" i="19"/>
  <c r="G239" i="18"/>
  <c r="F238" i="18"/>
  <c r="I163" i="18"/>
  <c r="J163" i="18" s="1"/>
  <c r="K164" i="18"/>
  <c r="G167" i="15"/>
  <c r="F166" i="15"/>
  <c r="I165" i="16"/>
  <c r="J165" i="16" s="1"/>
  <c r="L166" i="16"/>
  <c r="F165" i="16"/>
  <c r="G166" i="16"/>
  <c r="I164" i="15"/>
  <c r="J164" i="15" s="1"/>
  <c r="K165" i="15"/>
  <c r="F165" i="12"/>
  <c r="G166" i="12"/>
  <c r="I164" i="12"/>
  <c r="J164" i="12" s="1"/>
  <c r="L165" i="12"/>
  <c r="L164" i="8"/>
  <c r="I163" i="8"/>
  <c r="J163" i="8" s="1"/>
  <c r="F168" i="7"/>
  <c r="G169" i="7"/>
  <c r="F165" i="8"/>
  <c r="G166" i="8"/>
  <c r="F170" i="5"/>
  <c r="G171" i="5"/>
  <c r="G166" i="3"/>
  <c r="F165" i="3"/>
  <c r="H162" i="1"/>
  <c r="J162" i="1" s="1"/>
  <c r="K162" i="1" s="1"/>
  <c r="F163" i="1"/>
  <c r="G164" i="1"/>
  <c r="I166" i="19" l="1"/>
  <c r="J166" i="19" s="1"/>
  <c r="L167" i="19"/>
  <c r="G169" i="19"/>
  <c r="F168" i="19"/>
  <c r="I164" i="18"/>
  <c r="J164" i="18" s="1"/>
  <c r="K165" i="18"/>
  <c r="G240" i="18"/>
  <c r="F239" i="18"/>
  <c r="F167" i="15"/>
  <c r="G168" i="15"/>
  <c r="F166" i="16"/>
  <c r="G167" i="16"/>
  <c r="I166" i="16"/>
  <c r="J166" i="16" s="1"/>
  <c r="L167" i="16"/>
  <c r="I165" i="15"/>
  <c r="J165" i="15" s="1"/>
  <c r="K166" i="15"/>
  <c r="I165" i="12"/>
  <c r="J165" i="12" s="1"/>
  <c r="L166" i="12"/>
  <c r="F166" i="12"/>
  <c r="G167" i="12"/>
  <c r="L165" i="8"/>
  <c r="I164" i="8"/>
  <c r="J164" i="8" s="1"/>
  <c r="F166" i="8"/>
  <c r="G167" i="8"/>
  <c r="G170" i="7"/>
  <c r="F169" i="7"/>
  <c r="G172" i="5"/>
  <c r="F171" i="5"/>
  <c r="G167" i="3"/>
  <c r="F166" i="3"/>
  <c r="H163" i="1"/>
  <c r="J163" i="1" s="1"/>
  <c r="K163" i="1" s="1"/>
  <c r="F164" i="1"/>
  <c r="G165" i="1"/>
  <c r="F169" i="19" l="1"/>
  <c r="G170" i="19"/>
  <c r="I167" i="19"/>
  <c r="J167" i="19" s="1"/>
  <c r="L168" i="19"/>
  <c r="G241" i="18"/>
  <c r="F240" i="18"/>
  <c r="I165" i="18"/>
  <c r="J165" i="18" s="1"/>
  <c r="K166" i="18"/>
  <c r="G169" i="15"/>
  <c r="F168" i="15"/>
  <c r="I167" i="16"/>
  <c r="J167" i="16" s="1"/>
  <c r="L168" i="16"/>
  <c r="F167" i="16"/>
  <c r="G168" i="16"/>
  <c r="I166" i="15"/>
  <c r="J166" i="15" s="1"/>
  <c r="K167" i="15"/>
  <c r="I166" i="12"/>
  <c r="J166" i="12" s="1"/>
  <c r="L167" i="12"/>
  <c r="F167" i="12"/>
  <c r="G168" i="12"/>
  <c r="L166" i="8"/>
  <c r="I165" i="8"/>
  <c r="J165" i="8" s="1"/>
  <c r="G171" i="7"/>
  <c r="F170" i="7"/>
  <c r="F167" i="8"/>
  <c r="G168" i="8"/>
  <c r="F172" i="5"/>
  <c r="G173" i="5"/>
  <c r="G168" i="3"/>
  <c r="F167" i="3"/>
  <c r="H164" i="1"/>
  <c r="J164" i="1" s="1"/>
  <c r="K164" i="1" s="1"/>
  <c r="F165" i="1"/>
  <c r="G166" i="1"/>
  <c r="I168" i="19" l="1"/>
  <c r="J168" i="19" s="1"/>
  <c r="L169" i="19"/>
  <c r="F170" i="19"/>
  <c r="G171" i="19"/>
  <c r="I166" i="18"/>
  <c r="J166" i="18" s="1"/>
  <c r="K167" i="18"/>
  <c r="G242" i="18"/>
  <c r="F241" i="18"/>
  <c r="F169" i="15"/>
  <c r="G170" i="15"/>
  <c r="F168" i="16"/>
  <c r="G169" i="16"/>
  <c r="I168" i="16"/>
  <c r="J168" i="16" s="1"/>
  <c r="L169" i="16"/>
  <c r="I167" i="15"/>
  <c r="J167" i="15" s="1"/>
  <c r="K168" i="15"/>
  <c r="F168" i="12"/>
  <c r="G169" i="12"/>
  <c r="I167" i="12"/>
  <c r="J167" i="12" s="1"/>
  <c r="L168" i="12"/>
  <c r="L167" i="8"/>
  <c r="I166" i="8"/>
  <c r="J166" i="8" s="1"/>
  <c r="F168" i="8"/>
  <c r="G169" i="8"/>
  <c r="F171" i="7"/>
  <c r="G172" i="7"/>
  <c r="F173" i="5"/>
  <c r="G174" i="5"/>
  <c r="G169" i="3"/>
  <c r="F168" i="3"/>
  <c r="H165" i="1"/>
  <c r="J165" i="1" s="1"/>
  <c r="K165" i="1" s="1"/>
  <c r="F166" i="1"/>
  <c r="G167" i="1"/>
  <c r="F171" i="19" l="1"/>
  <c r="G172" i="19"/>
  <c r="I169" i="19"/>
  <c r="J169" i="19" s="1"/>
  <c r="L170" i="19"/>
  <c r="G243" i="18"/>
  <c r="F242" i="18"/>
  <c r="I167" i="18"/>
  <c r="J167" i="18" s="1"/>
  <c r="K168" i="18"/>
  <c r="G171" i="15"/>
  <c r="F170" i="15"/>
  <c r="F169" i="16"/>
  <c r="G170" i="16"/>
  <c r="I169" i="16"/>
  <c r="J169" i="16" s="1"/>
  <c r="L170" i="16"/>
  <c r="I168" i="15"/>
  <c r="J168" i="15" s="1"/>
  <c r="K169" i="15"/>
  <c r="I168" i="12"/>
  <c r="J168" i="12" s="1"/>
  <c r="L169" i="12"/>
  <c r="F169" i="12"/>
  <c r="G170" i="12"/>
  <c r="L168" i="8"/>
  <c r="I167" i="8"/>
  <c r="J167" i="8" s="1"/>
  <c r="F172" i="7"/>
  <c r="G173" i="7"/>
  <c r="F169" i="8"/>
  <c r="G170" i="8"/>
  <c r="G175" i="5"/>
  <c r="F174" i="5"/>
  <c r="G170" i="3"/>
  <c r="F169" i="3"/>
  <c r="H166" i="1"/>
  <c r="J166" i="1" s="1"/>
  <c r="K166" i="1" s="1"/>
  <c r="F167" i="1"/>
  <c r="G168" i="1"/>
  <c r="I170" i="19" l="1"/>
  <c r="J170" i="19" s="1"/>
  <c r="L171" i="19"/>
  <c r="F172" i="19"/>
  <c r="G173" i="19"/>
  <c r="I168" i="18"/>
  <c r="J168" i="18" s="1"/>
  <c r="K169" i="18"/>
  <c r="G244" i="18"/>
  <c r="F243" i="18"/>
  <c r="G172" i="15"/>
  <c r="F171" i="15"/>
  <c r="I170" i="16"/>
  <c r="J170" i="16" s="1"/>
  <c r="L171" i="16"/>
  <c r="F170" i="16"/>
  <c r="G171" i="16"/>
  <c r="I169" i="15"/>
  <c r="J169" i="15" s="1"/>
  <c r="K170" i="15"/>
  <c r="F170" i="12"/>
  <c r="G171" i="12"/>
  <c r="I169" i="12"/>
  <c r="J169" i="12" s="1"/>
  <c r="L170" i="12"/>
  <c r="L169" i="8"/>
  <c r="I168" i="8"/>
  <c r="J168" i="8" s="1"/>
  <c r="F170" i="8"/>
  <c r="G171" i="8"/>
  <c r="F173" i="7"/>
  <c r="G174" i="7"/>
  <c r="G176" i="5"/>
  <c r="F175" i="5"/>
  <c r="G171" i="3"/>
  <c r="F170" i="3"/>
  <c r="H167" i="1"/>
  <c r="J167" i="1" s="1"/>
  <c r="K167" i="1" s="1"/>
  <c r="F168" i="1"/>
  <c r="G169" i="1"/>
  <c r="I171" i="19" l="1"/>
  <c r="J171" i="19" s="1"/>
  <c r="L172" i="19"/>
  <c r="F173" i="19"/>
  <c r="G174" i="19"/>
  <c r="G245" i="18"/>
  <c r="F244" i="18"/>
  <c r="I169" i="18"/>
  <c r="J169" i="18" s="1"/>
  <c r="K170" i="18"/>
  <c r="G173" i="15"/>
  <c r="F172" i="15"/>
  <c r="F171" i="16"/>
  <c r="G172" i="16"/>
  <c r="I171" i="16"/>
  <c r="J171" i="16" s="1"/>
  <c r="L172" i="16"/>
  <c r="I170" i="15"/>
  <c r="J170" i="15" s="1"/>
  <c r="K171" i="15"/>
  <c r="F171" i="12"/>
  <c r="G172" i="12"/>
  <c r="I170" i="12"/>
  <c r="J170" i="12" s="1"/>
  <c r="L171" i="12"/>
  <c r="L170" i="8"/>
  <c r="I169" i="8"/>
  <c r="J169" i="8" s="1"/>
  <c r="G175" i="7"/>
  <c r="F174" i="7"/>
  <c r="F171" i="8"/>
  <c r="G172" i="8"/>
  <c r="F176" i="5"/>
  <c r="G177" i="5"/>
  <c r="G172" i="3"/>
  <c r="F171" i="3"/>
  <c r="H168" i="1"/>
  <c r="J168" i="1" s="1"/>
  <c r="K168" i="1" s="1"/>
  <c r="F169" i="1"/>
  <c r="G170" i="1"/>
  <c r="I172" i="19" l="1"/>
  <c r="J172" i="19" s="1"/>
  <c r="L173" i="19"/>
  <c r="F174" i="19"/>
  <c r="G175" i="19"/>
  <c r="I170" i="18"/>
  <c r="J170" i="18" s="1"/>
  <c r="K171" i="18"/>
  <c r="G246" i="18"/>
  <c r="F245" i="18"/>
  <c r="F173" i="15"/>
  <c r="G174" i="15"/>
  <c r="I172" i="16"/>
  <c r="J172" i="16" s="1"/>
  <c r="L173" i="16"/>
  <c r="F172" i="16"/>
  <c r="G173" i="16"/>
  <c r="I171" i="15"/>
  <c r="J171" i="15" s="1"/>
  <c r="K172" i="15"/>
  <c r="I171" i="12"/>
  <c r="J171" i="12" s="1"/>
  <c r="L172" i="12"/>
  <c r="F172" i="12"/>
  <c r="G173" i="12"/>
  <c r="L171" i="8"/>
  <c r="I170" i="8"/>
  <c r="J170" i="8" s="1"/>
  <c r="F172" i="8"/>
  <c r="G173" i="8"/>
  <c r="F175" i="7"/>
  <c r="G176" i="7"/>
  <c r="F177" i="5"/>
  <c r="G178" i="5"/>
  <c r="G173" i="3"/>
  <c r="F172" i="3"/>
  <c r="H169" i="1"/>
  <c r="J169" i="1" s="1"/>
  <c r="K169" i="1" s="1"/>
  <c r="F170" i="1"/>
  <c r="G171" i="1"/>
  <c r="I173" i="19" l="1"/>
  <c r="J173" i="19" s="1"/>
  <c r="L174" i="19"/>
  <c r="G176" i="19"/>
  <c r="F175" i="19"/>
  <c r="G247" i="18"/>
  <c r="F246" i="18"/>
  <c r="I171" i="18"/>
  <c r="J171" i="18" s="1"/>
  <c r="K172" i="18"/>
  <c r="G175" i="15"/>
  <c r="F174" i="15"/>
  <c r="I173" i="16"/>
  <c r="J173" i="16" s="1"/>
  <c r="L174" i="16"/>
  <c r="G174" i="16"/>
  <c r="F173" i="16"/>
  <c r="I172" i="15"/>
  <c r="J172" i="15" s="1"/>
  <c r="K173" i="15"/>
  <c r="F173" i="12"/>
  <c r="G174" i="12"/>
  <c r="I172" i="12"/>
  <c r="J172" i="12" s="1"/>
  <c r="L173" i="12"/>
  <c r="L172" i="8"/>
  <c r="I171" i="8"/>
  <c r="J171" i="8" s="1"/>
  <c r="F176" i="7"/>
  <c r="G177" i="7"/>
  <c r="F173" i="8"/>
  <c r="G174" i="8"/>
  <c r="G179" i="5"/>
  <c r="F178" i="5"/>
  <c r="G174" i="3"/>
  <c r="F173" i="3"/>
  <c r="H170" i="1"/>
  <c r="J170" i="1" s="1"/>
  <c r="K170" i="1" s="1"/>
  <c r="F171" i="1"/>
  <c r="G172" i="1"/>
  <c r="F176" i="19" l="1"/>
  <c r="G177" i="19"/>
  <c r="I174" i="19"/>
  <c r="J174" i="19" s="1"/>
  <c r="L175" i="19"/>
  <c r="I172" i="18"/>
  <c r="J172" i="18" s="1"/>
  <c r="K173" i="18"/>
  <c r="G248" i="18"/>
  <c r="F247" i="18"/>
  <c r="G176" i="15"/>
  <c r="F175" i="15"/>
  <c r="F174" i="16"/>
  <c r="G175" i="16"/>
  <c r="I174" i="16"/>
  <c r="J174" i="16" s="1"/>
  <c r="L175" i="16"/>
  <c r="I173" i="15"/>
  <c r="J173" i="15" s="1"/>
  <c r="K174" i="15"/>
  <c r="I173" i="12"/>
  <c r="J173" i="12" s="1"/>
  <c r="L174" i="12"/>
  <c r="F174" i="12"/>
  <c r="G175" i="12"/>
  <c r="L173" i="8"/>
  <c r="I172" i="8"/>
  <c r="J172" i="8" s="1"/>
  <c r="F174" i="8"/>
  <c r="G175" i="8"/>
  <c r="F177" i="7"/>
  <c r="G178" i="7"/>
  <c r="F179" i="5"/>
  <c r="G180" i="5"/>
  <c r="G175" i="3"/>
  <c r="F174" i="3"/>
  <c r="H171" i="1"/>
  <c r="J171" i="1" s="1"/>
  <c r="K171" i="1" s="1"/>
  <c r="F172" i="1"/>
  <c r="G173" i="1"/>
  <c r="I175" i="19" l="1"/>
  <c r="J175" i="19" s="1"/>
  <c r="L176" i="19"/>
  <c r="G178" i="19"/>
  <c r="F177" i="19"/>
  <c r="G249" i="18"/>
  <c r="F248" i="18"/>
  <c r="I173" i="18"/>
  <c r="J173" i="18" s="1"/>
  <c r="K174" i="18"/>
  <c r="G177" i="15"/>
  <c r="F176" i="15"/>
  <c r="F175" i="16"/>
  <c r="G176" i="16"/>
  <c r="I175" i="16"/>
  <c r="J175" i="16" s="1"/>
  <c r="L176" i="16"/>
  <c r="I174" i="15"/>
  <c r="J174" i="15" s="1"/>
  <c r="K175" i="15"/>
  <c r="F175" i="12"/>
  <c r="G176" i="12"/>
  <c r="I174" i="12"/>
  <c r="J174" i="12" s="1"/>
  <c r="L175" i="12"/>
  <c r="L174" i="8"/>
  <c r="I173" i="8"/>
  <c r="J173" i="8" s="1"/>
  <c r="F175" i="8"/>
  <c r="G176" i="8"/>
  <c r="G179" i="7"/>
  <c r="F178" i="7"/>
  <c r="F180" i="5"/>
  <c r="G181" i="5"/>
  <c r="G176" i="3"/>
  <c r="F175" i="3"/>
  <c r="H172" i="1"/>
  <c r="J172" i="1" s="1"/>
  <c r="K172" i="1" s="1"/>
  <c r="F173" i="1"/>
  <c r="G174" i="1"/>
  <c r="F178" i="19" l="1"/>
  <c r="G179" i="19"/>
  <c r="I176" i="19"/>
  <c r="J176" i="19" s="1"/>
  <c r="L177" i="19"/>
  <c r="I174" i="18"/>
  <c r="J174" i="18" s="1"/>
  <c r="K175" i="18"/>
  <c r="G250" i="18"/>
  <c r="F249" i="18"/>
  <c r="G178" i="15"/>
  <c r="F177" i="15"/>
  <c r="I176" i="16"/>
  <c r="J176" i="16" s="1"/>
  <c r="L177" i="16"/>
  <c r="F176" i="16"/>
  <c r="G177" i="16"/>
  <c r="I175" i="15"/>
  <c r="J175" i="15" s="1"/>
  <c r="K176" i="15"/>
  <c r="I175" i="12"/>
  <c r="J175" i="12" s="1"/>
  <c r="L176" i="12"/>
  <c r="F176" i="12"/>
  <c r="G177" i="12"/>
  <c r="L175" i="8"/>
  <c r="I174" i="8"/>
  <c r="J174" i="8" s="1"/>
  <c r="F179" i="7"/>
  <c r="G180" i="7"/>
  <c r="F176" i="8"/>
  <c r="G177" i="8"/>
  <c r="G182" i="5"/>
  <c r="F181" i="5"/>
  <c r="G177" i="3"/>
  <c r="F176" i="3"/>
  <c r="H173" i="1"/>
  <c r="J173" i="1" s="1"/>
  <c r="K173" i="1" s="1"/>
  <c r="F174" i="1"/>
  <c r="G175" i="1"/>
  <c r="I177" i="19" l="1"/>
  <c r="J177" i="19" s="1"/>
  <c r="L178" i="19"/>
  <c r="F179" i="19"/>
  <c r="G180" i="19"/>
  <c r="G251" i="18"/>
  <c r="F250" i="18"/>
  <c r="I175" i="18"/>
  <c r="J175" i="18" s="1"/>
  <c r="K176" i="18"/>
  <c r="G179" i="15"/>
  <c r="F178" i="15"/>
  <c r="G178" i="16"/>
  <c r="F177" i="16"/>
  <c r="I177" i="16"/>
  <c r="J177" i="16" s="1"/>
  <c r="L178" i="16"/>
  <c r="I176" i="15"/>
  <c r="J176" i="15" s="1"/>
  <c r="K177" i="15"/>
  <c r="F177" i="12"/>
  <c r="G178" i="12"/>
  <c r="I176" i="12"/>
  <c r="J176" i="12" s="1"/>
  <c r="L177" i="12"/>
  <c r="L176" i="8"/>
  <c r="I175" i="8"/>
  <c r="J175" i="8" s="1"/>
  <c r="F177" i="8"/>
  <c r="G178" i="8"/>
  <c r="G181" i="7"/>
  <c r="F180" i="7"/>
  <c r="F182" i="5"/>
  <c r="G183" i="5"/>
  <c r="G178" i="3"/>
  <c r="F177" i="3"/>
  <c r="H174" i="1"/>
  <c r="J174" i="1" s="1"/>
  <c r="K174" i="1" s="1"/>
  <c r="F175" i="1"/>
  <c r="G176" i="1"/>
  <c r="F180" i="19" l="1"/>
  <c r="G181" i="19"/>
  <c r="I178" i="19"/>
  <c r="J178" i="19" s="1"/>
  <c r="L179" i="19"/>
  <c r="I176" i="18"/>
  <c r="J176" i="18" s="1"/>
  <c r="K177" i="18"/>
  <c r="G252" i="18"/>
  <c r="F251" i="18"/>
  <c r="F179" i="15"/>
  <c r="G180" i="15"/>
  <c r="I178" i="16"/>
  <c r="J178" i="16" s="1"/>
  <c r="L179" i="16"/>
  <c r="F178" i="16"/>
  <c r="G179" i="16"/>
  <c r="I177" i="15"/>
  <c r="J177" i="15" s="1"/>
  <c r="K178" i="15"/>
  <c r="I177" i="12"/>
  <c r="J177" i="12" s="1"/>
  <c r="L178" i="12"/>
  <c r="F178" i="12"/>
  <c r="G179" i="12"/>
  <c r="L177" i="8"/>
  <c r="I176" i="8"/>
  <c r="J176" i="8" s="1"/>
  <c r="G182" i="7"/>
  <c r="F181" i="7"/>
  <c r="F178" i="8"/>
  <c r="G179" i="8"/>
  <c r="G184" i="5"/>
  <c r="F183" i="5"/>
  <c r="G179" i="3"/>
  <c r="F178" i="3"/>
  <c r="H175" i="1"/>
  <c r="J175" i="1" s="1"/>
  <c r="K175" i="1" s="1"/>
  <c r="F176" i="1"/>
  <c r="G177" i="1"/>
  <c r="I179" i="19" l="1"/>
  <c r="J179" i="19" s="1"/>
  <c r="L180" i="19"/>
  <c r="F181" i="19"/>
  <c r="G182" i="19"/>
  <c r="I177" i="18"/>
  <c r="J177" i="18" s="1"/>
  <c r="K178" i="18"/>
  <c r="G253" i="18"/>
  <c r="F252" i="18"/>
  <c r="G181" i="15"/>
  <c r="F180" i="15"/>
  <c r="F179" i="16"/>
  <c r="G180" i="16"/>
  <c r="I179" i="16"/>
  <c r="J179" i="16" s="1"/>
  <c r="L180" i="16"/>
  <c r="I178" i="15"/>
  <c r="J178" i="15" s="1"/>
  <c r="K179" i="15"/>
  <c r="F179" i="12"/>
  <c r="G180" i="12"/>
  <c r="I178" i="12"/>
  <c r="J178" i="12" s="1"/>
  <c r="L179" i="12"/>
  <c r="L178" i="8"/>
  <c r="I177" i="8"/>
  <c r="J177" i="8" s="1"/>
  <c r="F179" i="8"/>
  <c r="G180" i="8"/>
  <c r="G183" i="7"/>
  <c r="F182" i="7"/>
  <c r="F184" i="5"/>
  <c r="G185" i="5"/>
  <c r="G180" i="3"/>
  <c r="F179" i="3"/>
  <c r="H176" i="1"/>
  <c r="J176" i="1" s="1"/>
  <c r="K176" i="1" s="1"/>
  <c r="F177" i="1"/>
  <c r="G178" i="1"/>
  <c r="I180" i="19" l="1"/>
  <c r="J180" i="19" s="1"/>
  <c r="L181" i="19"/>
  <c r="F182" i="19"/>
  <c r="G183" i="19"/>
  <c r="G254" i="18"/>
  <c r="F253" i="18"/>
  <c r="I178" i="18"/>
  <c r="J178" i="18" s="1"/>
  <c r="K179" i="18"/>
  <c r="G182" i="15"/>
  <c r="F181" i="15"/>
  <c r="I180" i="16"/>
  <c r="J180" i="16" s="1"/>
  <c r="L181" i="16"/>
  <c r="F180" i="16"/>
  <c r="G181" i="16"/>
  <c r="I179" i="15"/>
  <c r="J179" i="15" s="1"/>
  <c r="K180" i="15"/>
  <c r="I179" i="12"/>
  <c r="J179" i="12" s="1"/>
  <c r="L180" i="12"/>
  <c r="F180" i="12"/>
  <c r="G181" i="12"/>
  <c r="L179" i="8"/>
  <c r="I178" i="8"/>
  <c r="J178" i="8" s="1"/>
  <c r="F183" i="7"/>
  <c r="G184" i="7"/>
  <c r="F180" i="8"/>
  <c r="G181" i="8"/>
  <c r="F185" i="5"/>
  <c r="G186" i="5"/>
  <c r="F180" i="3"/>
  <c r="G181" i="3"/>
  <c r="H177" i="1"/>
  <c r="J177" i="1" s="1"/>
  <c r="K177" i="1" s="1"/>
  <c r="F178" i="1"/>
  <c r="G179" i="1"/>
  <c r="F183" i="19" l="1"/>
  <c r="G184" i="19"/>
  <c r="I181" i="19"/>
  <c r="J181" i="19" s="1"/>
  <c r="L182" i="19"/>
  <c r="I179" i="18"/>
  <c r="J179" i="18" s="1"/>
  <c r="K180" i="18"/>
  <c r="G255" i="18"/>
  <c r="F254" i="18"/>
  <c r="G183" i="15"/>
  <c r="F182" i="15"/>
  <c r="F181" i="16"/>
  <c r="G182" i="16"/>
  <c r="I181" i="16"/>
  <c r="J181" i="16" s="1"/>
  <c r="L182" i="16"/>
  <c r="I180" i="15"/>
  <c r="J180" i="15" s="1"/>
  <c r="K181" i="15"/>
  <c r="F181" i="12"/>
  <c r="G182" i="12"/>
  <c r="I180" i="12"/>
  <c r="J180" i="12" s="1"/>
  <c r="L181" i="12"/>
  <c r="L180" i="8"/>
  <c r="I179" i="8"/>
  <c r="J179" i="8" s="1"/>
  <c r="F181" i="8"/>
  <c r="G182" i="8"/>
  <c r="G185" i="7"/>
  <c r="F184" i="7"/>
  <c r="G187" i="5"/>
  <c r="F186" i="5"/>
  <c r="F181" i="3"/>
  <c r="G182" i="3"/>
  <c r="H178" i="1"/>
  <c r="J178" i="1" s="1"/>
  <c r="K178" i="1" s="1"/>
  <c r="F179" i="1"/>
  <c r="G180" i="1"/>
  <c r="G185" i="19" l="1"/>
  <c r="F184" i="19"/>
  <c r="I182" i="19"/>
  <c r="J182" i="19" s="1"/>
  <c r="L183" i="19"/>
  <c r="G256" i="18"/>
  <c r="F255" i="18"/>
  <c r="I180" i="18"/>
  <c r="J180" i="18" s="1"/>
  <c r="K181" i="18"/>
  <c r="G184" i="15"/>
  <c r="F183" i="15"/>
  <c r="I182" i="16"/>
  <c r="J182" i="16" s="1"/>
  <c r="L183" i="16"/>
  <c r="F182" i="16"/>
  <c r="G183" i="16"/>
  <c r="I181" i="15"/>
  <c r="J181" i="15" s="1"/>
  <c r="K182" i="15"/>
  <c r="I181" i="12"/>
  <c r="J181" i="12" s="1"/>
  <c r="L182" i="12"/>
  <c r="F182" i="12"/>
  <c r="G183" i="12"/>
  <c r="L181" i="8"/>
  <c r="I180" i="8"/>
  <c r="J180" i="8" s="1"/>
  <c r="F185" i="7"/>
  <c r="G186" i="7"/>
  <c r="F182" i="8"/>
  <c r="G183" i="8"/>
  <c r="F187" i="5"/>
  <c r="G188" i="5"/>
  <c r="G183" i="3"/>
  <c r="F182" i="3"/>
  <c r="H179" i="1"/>
  <c r="J179" i="1" s="1"/>
  <c r="K179" i="1" s="1"/>
  <c r="F180" i="1"/>
  <c r="G181" i="1"/>
  <c r="I183" i="19" l="1"/>
  <c r="J183" i="19" s="1"/>
  <c r="L184" i="19"/>
  <c r="F185" i="19"/>
  <c r="G186" i="19"/>
  <c r="I181" i="18"/>
  <c r="J181" i="18" s="1"/>
  <c r="K182" i="18"/>
  <c r="G257" i="18"/>
  <c r="F256" i="18"/>
  <c r="G185" i="15"/>
  <c r="F184" i="15"/>
  <c r="F183" i="16"/>
  <c r="G184" i="16"/>
  <c r="I183" i="16"/>
  <c r="J183" i="16" s="1"/>
  <c r="L184" i="16"/>
  <c r="I182" i="15"/>
  <c r="J182" i="15" s="1"/>
  <c r="K183" i="15"/>
  <c r="F183" i="12"/>
  <c r="G184" i="12"/>
  <c r="I182" i="12"/>
  <c r="J182" i="12" s="1"/>
  <c r="L183" i="12"/>
  <c r="L182" i="8"/>
  <c r="I181" i="8"/>
  <c r="J181" i="8" s="1"/>
  <c r="F183" i="8"/>
  <c r="G184" i="8"/>
  <c r="F186" i="7"/>
  <c r="G187" i="7"/>
  <c r="F188" i="5"/>
  <c r="G189" i="5"/>
  <c r="G184" i="3"/>
  <c r="F183" i="3"/>
  <c r="H180" i="1"/>
  <c r="J180" i="1" s="1"/>
  <c r="K180" i="1" s="1"/>
  <c r="F181" i="1"/>
  <c r="G182" i="1"/>
  <c r="F186" i="19" l="1"/>
  <c r="G187" i="19"/>
  <c r="I184" i="19"/>
  <c r="J184" i="19" s="1"/>
  <c r="L185" i="19"/>
  <c r="G258" i="18"/>
  <c r="F257" i="18"/>
  <c r="I182" i="18"/>
  <c r="J182" i="18" s="1"/>
  <c r="K183" i="18"/>
  <c r="G186" i="15"/>
  <c r="F185" i="15"/>
  <c r="I184" i="16"/>
  <c r="J184" i="16" s="1"/>
  <c r="L185" i="16"/>
  <c r="F184" i="16"/>
  <c r="G185" i="16"/>
  <c r="I183" i="15"/>
  <c r="J183" i="15" s="1"/>
  <c r="K184" i="15"/>
  <c r="F184" i="12"/>
  <c r="G185" i="12"/>
  <c r="I183" i="12"/>
  <c r="J183" i="12" s="1"/>
  <c r="L184" i="12"/>
  <c r="L183" i="8"/>
  <c r="I182" i="8"/>
  <c r="J182" i="8" s="1"/>
  <c r="F187" i="7"/>
  <c r="G188" i="7"/>
  <c r="F184" i="8"/>
  <c r="G185" i="8"/>
  <c r="G190" i="5"/>
  <c r="F189" i="5"/>
  <c r="G185" i="3"/>
  <c r="F184" i="3"/>
  <c r="H181" i="1"/>
  <c r="J181" i="1" s="1"/>
  <c r="K181" i="1" s="1"/>
  <c r="F182" i="1"/>
  <c r="G183" i="1"/>
  <c r="I185" i="19" l="1"/>
  <c r="J185" i="19" s="1"/>
  <c r="L186" i="19"/>
  <c r="F187" i="19"/>
  <c r="G188" i="19"/>
  <c r="I183" i="18"/>
  <c r="J183" i="18" s="1"/>
  <c r="K184" i="18"/>
  <c r="G259" i="18"/>
  <c r="F258" i="18"/>
  <c r="G187" i="15"/>
  <c r="F186" i="15"/>
  <c r="F185" i="16"/>
  <c r="G186" i="16"/>
  <c r="I185" i="16"/>
  <c r="J185" i="16" s="1"/>
  <c r="L186" i="16"/>
  <c r="I184" i="15"/>
  <c r="J184" i="15" s="1"/>
  <c r="K185" i="15"/>
  <c r="F185" i="12"/>
  <c r="G186" i="12"/>
  <c r="I184" i="12"/>
  <c r="J184" i="12" s="1"/>
  <c r="L185" i="12"/>
  <c r="L184" i="8"/>
  <c r="I183" i="8"/>
  <c r="J183" i="8" s="1"/>
  <c r="F185" i="8"/>
  <c r="G186" i="8"/>
  <c r="G189" i="7"/>
  <c r="F188" i="7"/>
  <c r="F190" i="5"/>
  <c r="G191" i="5"/>
  <c r="G186" i="3"/>
  <c r="F185" i="3"/>
  <c r="H182" i="1"/>
  <c r="J182" i="1" s="1"/>
  <c r="K182" i="1" s="1"/>
  <c r="F183" i="1"/>
  <c r="G184" i="1"/>
  <c r="F188" i="19" l="1"/>
  <c r="G189" i="19"/>
  <c r="I186" i="19"/>
  <c r="J186" i="19" s="1"/>
  <c r="L187" i="19"/>
  <c r="G260" i="18"/>
  <c r="F259" i="18"/>
  <c r="I184" i="18"/>
  <c r="J184" i="18" s="1"/>
  <c r="K185" i="18"/>
  <c r="F187" i="15"/>
  <c r="G188" i="15"/>
  <c r="I186" i="16"/>
  <c r="J186" i="16" s="1"/>
  <c r="L187" i="16"/>
  <c r="F186" i="16"/>
  <c r="G187" i="16"/>
  <c r="I185" i="15"/>
  <c r="J185" i="15" s="1"/>
  <c r="K186" i="15"/>
  <c r="I185" i="12"/>
  <c r="J185" i="12" s="1"/>
  <c r="L186" i="12"/>
  <c r="F186" i="12"/>
  <c r="G187" i="12"/>
  <c r="L185" i="8"/>
  <c r="I184" i="8"/>
  <c r="J184" i="8" s="1"/>
  <c r="F189" i="7"/>
  <c r="G190" i="7"/>
  <c r="F186" i="8"/>
  <c r="G187" i="8"/>
  <c r="F191" i="5"/>
  <c r="G192" i="5"/>
  <c r="G187" i="3"/>
  <c r="F186" i="3"/>
  <c r="H183" i="1"/>
  <c r="J183" i="1" s="1"/>
  <c r="K183" i="1" s="1"/>
  <c r="F184" i="1"/>
  <c r="G185" i="1"/>
  <c r="I187" i="19" l="1"/>
  <c r="J187" i="19" s="1"/>
  <c r="L188" i="19"/>
  <c r="F189" i="19"/>
  <c r="G190" i="19"/>
  <c r="I185" i="18"/>
  <c r="J185" i="18" s="1"/>
  <c r="K186" i="18"/>
  <c r="G261" i="18"/>
  <c r="F260" i="18"/>
  <c r="G189" i="15"/>
  <c r="F188" i="15"/>
  <c r="F187" i="16"/>
  <c r="G188" i="16"/>
  <c r="I187" i="16"/>
  <c r="J187" i="16" s="1"/>
  <c r="L188" i="16"/>
  <c r="I186" i="15"/>
  <c r="J186" i="15" s="1"/>
  <c r="K187" i="15"/>
  <c r="F187" i="12"/>
  <c r="G188" i="12"/>
  <c r="I186" i="12"/>
  <c r="J186" i="12" s="1"/>
  <c r="L187" i="12"/>
  <c r="L186" i="8"/>
  <c r="I185" i="8"/>
  <c r="J185" i="8" s="1"/>
  <c r="F187" i="8"/>
  <c r="G188" i="8"/>
  <c r="F190" i="7"/>
  <c r="G191" i="7"/>
  <c r="F192" i="5"/>
  <c r="G193" i="5"/>
  <c r="F187" i="3"/>
  <c r="G188" i="3"/>
  <c r="H184" i="1"/>
  <c r="J184" i="1" s="1"/>
  <c r="K184" i="1" s="1"/>
  <c r="F185" i="1"/>
  <c r="G186" i="1"/>
  <c r="F190" i="19" l="1"/>
  <c r="G191" i="19"/>
  <c r="I188" i="19"/>
  <c r="J188" i="19" s="1"/>
  <c r="L189" i="19"/>
  <c r="G262" i="18"/>
  <c r="F261" i="18"/>
  <c r="I186" i="18"/>
  <c r="J186" i="18" s="1"/>
  <c r="K187" i="18"/>
  <c r="F189" i="15"/>
  <c r="G190" i="15"/>
  <c r="I188" i="16"/>
  <c r="J188" i="16" s="1"/>
  <c r="L189" i="16"/>
  <c r="F188" i="16"/>
  <c r="G189" i="16"/>
  <c r="I187" i="15"/>
  <c r="J187" i="15" s="1"/>
  <c r="K188" i="15"/>
  <c r="I187" i="12"/>
  <c r="J187" i="12" s="1"/>
  <c r="L188" i="12"/>
  <c r="F188" i="12"/>
  <c r="G189" i="12"/>
  <c r="L187" i="8"/>
  <c r="I186" i="8"/>
  <c r="J186" i="8" s="1"/>
  <c r="F188" i="8"/>
  <c r="G189" i="8"/>
  <c r="G192" i="7"/>
  <c r="F191" i="7"/>
  <c r="F193" i="5"/>
  <c r="G194" i="5"/>
  <c r="G189" i="3"/>
  <c r="F188" i="3"/>
  <c r="H185" i="1"/>
  <c r="J185" i="1" s="1"/>
  <c r="K185" i="1" s="1"/>
  <c r="F186" i="1"/>
  <c r="G187" i="1"/>
  <c r="I189" i="19" l="1"/>
  <c r="J189" i="19" s="1"/>
  <c r="L190" i="19"/>
  <c r="F191" i="19"/>
  <c r="G192" i="19"/>
  <c r="I187" i="18"/>
  <c r="J187" i="18" s="1"/>
  <c r="K188" i="18"/>
  <c r="G263" i="18"/>
  <c r="F262" i="18"/>
  <c r="G191" i="15"/>
  <c r="F190" i="15"/>
  <c r="F189" i="16"/>
  <c r="G190" i="16"/>
  <c r="I189" i="16"/>
  <c r="J189" i="16" s="1"/>
  <c r="L190" i="16"/>
  <c r="I188" i="15"/>
  <c r="J188" i="15" s="1"/>
  <c r="K189" i="15"/>
  <c r="F189" i="12"/>
  <c r="G190" i="12"/>
  <c r="I188" i="12"/>
  <c r="J188" i="12" s="1"/>
  <c r="L189" i="12"/>
  <c r="L188" i="8"/>
  <c r="I187" i="8"/>
  <c r="J187" i="8" s="1"/>
  <c r="G193" i="7"/>
  <c r="F192" i="7"/>
  <c r="F189" i="8"/>
  <c r="G190" i="8"/>
  <c r="F194" i="5"/>
  <c r="G195" i="5"/>
  <c r="F189" i="3"/>
  <c r="G190" i="3"/>
  <c r="H186" i="1"/>
  <c r="J186" i="1" s="1"/>
  <c r="K186" i="1" s="1"/>
  <c r="F187" i="1"/>
  <c r="G188" i="1"/>
  <c r="F192" i="19" l="1"/>
  <c r="G193" i="19"/>
  <c r="I190" i="19"/>
  <c r="J190" i="19" s="1"/>
  <c r="L191" i="19"/>
  <c r="G264" i="18"/>
  <c r="F263" i="18"/>
  <c r="I188" i="18"/>
  <c r="J188" i="18" s="1"/>
  <c r="K189" i="18"/>
  <c r="F191" i="15"/>
  <c r="G192" i="15"/>
  <c r="I190" i="16"/>
  <c r="J190" i="16" s="1"/>
  <c r="L191" i="16"/>
  <c r="F190" i="16"/>
  <c r="G191" i="16"/>
  <c r="I189" i="15"/>
  <c r="J189" i="15" s="1"/>
  <c r="K190" i="15"/>
  <c r="I189" i="12"/>
  <c r="J189" i="12" s="1"/>
  <c r="L190" i="12"/>
  <c r="F190" i="12"/>
  <c r="G191" i="12"/>
  <c r="L189" i="8"/>
  <c r="I188" i="8"/>
  <c r="J188" i="8" s="1"/>
  <c r="F190" i="8"/>
  <c r="G191" i="8"/>
  <c r="F193" i="7"/>
  <c r="G194" i="7"/>
  <c r="G196" i="5"/>
  <c r="F195" i="5"/>
  <c r="F190" i="3"/>
  <c r="G191" i="3"/>
  <c r="H187" i="1"/>
  <c r="J187" i="1" s="1"/>
  <c r="K187" i="1" s="1"/>
  <c r="F188" i="1"/>
  <c r="G189" i="1"/>
  <c r="I191" i="19" l="1"/>
  <c r="J191" i="19" s="1"/>
  <c r="L192" i="19"/>
  <c r="F193" i="19"/>
  <c r="G194" i="19"/>
  <c r="I189" i="18"/>
  <c r="J189" i="18" s="1"/>
  <c r="K190" i="18"/>
  <c r="G265" i="18"/>
  <c r="F264" i="18"/>
  <c r="G193" i="15"/>
  <c r="F192" i="15"/>
  <c r="F191" i="16"/>
  <c r="G192" i="16"/>
  <c r="I191" i="16"/>
  <c r="J191" i="16" s="1"/>
  <c r="L192" i="16"/>
  <c r="I190" i="15"/>
  <c r="J190" i="15" s="1"/>
  <c r="K191" i="15"/>
  <c r="I190" i="12"/>
  <c r="J190" i="12" s="1"/>
  <c r="L191" i="12"/>
  <c r="F191" i="12"/>
  <c r="G192" i="12"/>
  <c r="L190" i="8"/>
  <c r="I189" i="8"/>
  <c r="J189" i="8" s="1"/>
  <c r="F191" i="8"/>
  <c r="G192" i="8"/>
  <c r="G195" i="7"/>
  <c r="F194" i="7"/>
  <c r="F196" i="5"/>
  <c r="G197" i="5"/>
  <c r="G192" i="3"/>
  <c r="F191" i="3"/>
  <c r="H188" i="1"/>
  <c r="J188" i="1" s="1"/>
  <c r="K188" i="1" s="1"/>
  <c r="F189" i="1"/>
  <c r="G190" i="1"/>
  <c r="F194" i="19" l="1"/>
  <c r="G195" i="19"/>
  <c r="I192" i="19"/>
  <c r="J192" i="19" s="1"/>
  <c r="L193" i="19"/>
  <c r="G266" i="18"/>
  <c r="F265" i="18"/>
  <c r="I190" i="18"/>
  <c r="J190" i="18" s="1"/>
  <c r="K191" i="18"/>
  <c r="G194" i="15"/>
  <c r="F193" i="15"/>
  <c r="I192" i="16"/>
  <c r="J192" i="16" s="1"/>
  <c r="L193" i="16"/>
  <c r="F192" i="16"/>
  <c r="G193" i="16"/>
  <c r="I191" i="15"/>
  <c r="J191" i="15" s="1"/>
  <c r="K192" i="15"/>
  <c r="F192" i="12"/>
  <c r="G193" i="12"/>
  <c r="I191" i="12"/>
  <c r="J191" i="12" s="1"/>
  <c r="L192" i="12"/>
  <c r="L191" i="8"/>
  <c r="I190" i="8"/>
  <c r="J190" i="8" s="1"/>
  <c r="G196" i="7"/>
  <c r="F195" i="7"/>
  <c r="F192" i="8"/>
  <c r="G193" i="8"/>
  <c r="G198" i="5"/>
  <c r="F197" i="5"/>
  <c r="G193" i="3"/>
  <c r="F192" i="3"/>
  <c r="H189" i="1"/>
  <c r="J189" i="1" s="1"/>
  <c r="K189" i="1" s="1"/>
  <c r="F190" i="1"/>
  <c r="G191" i="1"/>
  <c r="I193" i="19" l="1"/>
  <c r="J193" i="19" s="1"/>
  <c r="L194" i="19"/>
  <c r="F195" i="19"/>
  <c r="G196" i="19"/>
  <c r="I191" i="18"/>
  <c r="J191" i="18" s="1"/>
  <c r="K192" i="18"/>
  <c r="G267" i="18"/>
  <c r="F266" i="18"/>
  <c r="F194" i="15"/>
  <c r="G195" i="15"/>
  <c r="F193" i="16"/>
  <c r="G194" i="16"/>
  <c r="I193" i="16"/>
  <c r="J193" i="16" s="1"/>
  <c r="L194" i="16"/>
  <c r="I192" i="15"/>
  <c r="J192" i="15" s="1"/>
  <c r="K193" i="15"/>
  <c r="I192" i="12"/>
  <c r="J192" i="12" s="1"/>
  <c r="L193" i="12"/>
  <c r="F193" i="12"/>
  <c r="G194" i="12"/>
  <c r="L192" i="8"/>
  <c r="I191" i="8"/>
  <c r="J191" i="8" s="1"/>
  <c r="F193" i="8"/>
  <c r="G194" i="8"/>
  <c r="F196" i="7"/>
  <c r="G197" i="7"/>
  <c r="G199" i="5"/>
  <c r="F198" i="5"/>
  <c r="G194" i="3"/>
  <c r="F193" i="3"/>
  <c r="H190" i="1"/>
  <c r="J190" i="1" s="1"/>
  <c r="K190" i="1" s="1"/>
  <c r="F191" i="1"/>
  <c r="G192" i="1"/>
  <c r="F196" i="19" l="1"/>
  <c r="G197" i="19"/>
  <c r="I194" i="19"/>
  <c r="J194" i="19" s="1"/>
  <c r="L195" i="19"/>
  <c r="G268" i="18"/>
  <c r="F267" i="18"/>
  <c r="I192" i="18"/>
  <c r="J192" i="18" s="1"/>
  <c r="K193" i="18"/>
  <c r="G196" i="15"/>
  <c r="F195" i="15"/>
  <c r="I194" i="16"/>
  <c r="J194" i="16" s="1"/>
  <c r="L195" i="16"/>
  <c r="F194" i="16"/>
  <c r="G195" i="16"/>
  <c r="I193" i="15"/>
  <c r="J193" i="15" s="1"/>
  <c r="K194" i="15"/>
  <c r="F194" i="12"/>
  <c r="G195" i="12"/>
  <c r="I193" i="12"/>
  <c r="J193" i="12" s="1"/>
  <c r="L194" i="12"/>
  <c r="L193" i="8"/>
  <c r="I192" i="8"/>
  <c r="J192" i="8" s="1"/>
  <c r="F194" i="8"/>
  <c r="G195" i="8"/>
  <c r="F197" i="7"/>
  <c r="G198" i="7"/>
  <c r="F199" i="5"/>
  <c r="G200" i="5"/>
  <c r="G195" i="3"/>
  <c r="F194" i="3"/>
  <c r="H191" i="1"/>
  <c r="J191" i="1" s="1"/>
  <c r="K191" i="1" s="1"/>
  <c r="F192" i="1"/>
  <c r="G193" i="1"/>
  <c r="I195" i="19" l="1"/>
  <c r="J195" i="19" s="1"/>
  <c r="L196" i="19"/>
  <c r="F197" i="19"/>
  <c r="G198" i="19"/>
  <c r="I193" i="18"/>
  <c r="J193" i="18" s="1"/>
  <c r="K194" i="18"/>
  <c r="G269" i="18"/>
  <c r="F268" i="18"/>
  <c r="G197" i="15"/>
  <c r="F196" i="15"/>
  <c r="F195" i="16"/>
  <c r="G196" i="16"/>
  <c r="I195" i="16"/>
  <c r="J195" i="16" s="1"/>
  <c r="L196" i="16"/>
  <c r="I194" i="15"/>
  <c r="J194" i="15" s="1"/>
  <c r="K195" i="15"/>
  <c r="I194" i="12"/>
  <c r="J194" i="12" s="1"/>
  <c r="L195" i="12"/>
  <c r="F195" i="12"/>
  <c r="G196" i="12"/>
  <c r="L194" i="8"/>
  <c r="I193" i="8"/>
  <c r="J193" i="8" s="1"/>
  <c r="F198" i="7"/>
  <c r="G199" i="7"/>
  <c r="F195" i="8"/>
  <c r="G196" i="8"/>
  <c r="F200" i="5"/>
  <c r="G201" i="5"/>
  <c r="F195" i="3"/>
  <c r="G196" i="3"/>
  <c r="H192" i="1"/>
  <c r="J192" i="1" s="1"/>
  <c r="K192" i="1" s="1"/>
  <c r="F193" i="1"/>
  <c r="G194" i="1"/>
  <c r="I196" i="19" l="1"/>
  <c r="J196" i="19" s="1"/>
  <c r="L197" i="19"/>
  <c r="F198" i="19"/>
  <c r="G199" i="19"/>
  <c r="G270" i="18"/>
  <c r="F269" i="18"/>
  <c r="I194" i="18"/>
  <c r="J194" i="18" s="1"/>
  <c r="K195" i="18"/>
  <c r="F197" i="15"/>
  <c r="G198" i="15"/>
  <c r="I196" i="16"/>
  <c r="J196" i="16" s="1"/>
  <c r="L197" i="16"/>
  <c r="F196" i="16"/>
  <c r="G197" i="16"/>
  <c r="I195" i="15"/>
  <c r="J195" i="15" s="1"/>
  <c r="K196" i="15"/>
  <c r="F196" i="12"/>
  <c r="G197" i="12"/>
  <c r="I195" i="12"/>
  <c r="J195" i="12" s="1"/>
  <c r="L196" i="12"/>
  <c r="L195" i="8"/>
  <c r="I194" i="8"/>
  <c r="J194" i="8" s="1"/>
  <c r="F196" i="8"/>
  <c r="G197" i="8"/>
  <c r="F199" i="7"/>
  <c r="G200" i="7"/>
  <c r="G202" i="5"/>
  <c r="F201" i="5"/>
  <c r="F196" i="3"/>
  <c r="G197" i="3"/>
  <c r="H193" i="1"/>
  <c r="J193" i="1" s="1"/>
  <c r="K193" i="1" s="1"/>
  <c r="F194" i="1"/>
  <c r="G195" i="1"/>
  <c r="F199" i="19" l="1"/>
  <c r="G200" i="19"/>
  <c r="I197" i="19"/>
  <c r="J197" i="19" s="1"/>
  <c r="L198" i="19"/>
  <c r="I195" i="18"/>
  <c r="J195" i="18" s="1"/>
  <c r="K196" i="18"/>
  <c r="G271" i="18"/>
  <c r="F270" i="18"/>
  <c r="G199" i="15"/>
  <c r="F198" i="15"/>
  <c r="G198" i="16"/>
  <c r="F197" i="16"/>
  <c r="I197" i="16"/>
  <c r="J197" i="16" s="1"/>
  <c r="L198" i="16"/>
  <c r="I196" i="15"/>
  <c r="J196" i="15" s="1"/>
  <c r="K197" i="15"/>
  <c r="I196" i="12"/>
  <c r="J196" i="12" s="1"/>
  <c r="L197" i="12"/>
  <c r="F197" i="12"/>
  <c r="G198" i="12"/>
  <c r="L196" i="8"/>
  <c r="I195" i="8"/>
  <c r="J195" i="8" s="1"/>
  <c r="F200" i="7"/>
  <c r="G201" i="7"/>
  <c r="F197" i="8"/>
  <c r="G198" i="8"/>
  <c r="F202" i="5"/>
  <c r="G203" i="5"/>
  <c r="F197" i="3"/>
  <c r="G198" i="3"/>
  <c r="H194" i="1"/>
  <c r="J194" i="1" s="1"/>
  <c r="K194" i="1" s="1"/>
  <c r="F195" i="1"/>
  <c r="G196" i="1"/>
  <c r="I198" i="19" l="1"/>
  <c r="J198" i="19" s="1"/>
  <c r="L199" i="19"/>
  <c r="F200" i="19"/>
  <c r="G201" i="19"/>
  <c r="G272" i="18"/>
  <c r="F271" i="18"/>
  <c r="I196" i="18"/>
  <c r="J196" i="18" s="1"/>
  <c r="K197" i="18"/>
  <c r="G200" i="15"/>
  <c r="F199" i="15"/>
  <c r="I198" i="16"/>
  <c r="J198" i="16" s="1"/>
  <c r="L199" i="16"/>
  <c r="F198" i="16"/>
  <c r="G199" i="16"/>
  <c r="I197" i="15"/>
  <c r="J197" i="15" s="1"/>
  <c r="K198" i="15"/>
  <c r="F198" i="12"/>
  <c r="G199" i="12"/>
  <c r="I197" i="12"/>
  <c r="J197" i="12" s="1"/>
  <c r="L198" i="12"/>
  <c r="L197" i="8"/>
  <c r="I196" i="8"/>
  <c r="J196" i="8" s="1"/>
  <c r="F198" i="8"/>
  <c r="G199" i="8"/>
  <c r="G202" i="7"/>
  <c r="F201" i="7"/>
  <c r="F203" i="5"/>
  <c r="G204" i="5"/>
  <c r="G199" i="3"/>
  <c r="F198" i="3"/>
  <c r="H195" i="1"/>
  <c r="J195" i="1" s="1"/>
  <c r="K195" i="1" s="1"/>
  <c r="F196" i="1"/>
  <c r="G197" i="1"/>
  <c r="F201" i="19" l="1"/>
  <c r="G202" i="19"/>
  <c r="I199" i="19"/>
  <c r="J199" i="19" s="1"/>
  <c r="L200" i="19"/>
  <c r="I197" i="18"/>
  <c r="J197" i="18" s="1"/>
  <c r="K198" i="18"/>
  <c r="G273" i="18"/>
  <c r="F272" i="18"/>
  <c r="G201" i="15"/>
  <c r="F200" i="15"/>
  <c r="F199" i="16"/>
  <c r="G200" i="16"/>
  <c r="I199" i="16"/>
  <c r="J199" i="16" s="1"/>
  <c r="L200" i="16"/>
  <c r="I198" i="15"/>
  <c r="J198" i="15" s="1"/>
  <c r="K199" i="15"/>
  <c r="I198" i="12"/>
  <c r="J198" i="12" s="1"/>
  <c r="L199" i="12"/>
  <c r="F199" i="12"/>
  <c r="G200" i="12"/>
  <c r="L198" i="8"/>
  <c r="I197" i="8"/>
  <c r="J197" i="8" s="1"/>
  <c r="F202" i="7"/>
  <c r="G203" i="7"/>
  <c r="F199" i="8"/>
  <c r="G200" i="8"/>
  <c r="F204" i="5"/>
  <c r="G205" i="5"/>
  <c r="G200" i="3"/>
  <c r="F199" i="3"/>
  <c r="H196" i="1"/>
  <c r="J196" i="1" s="1"/>
  <c r="K196" i="1" s="1"/>
  <c r="F197" i="1"/>
  <c r="G198" i="1"/>
  <c r="I200" i="19" l="1"/>
  <c r="J200" i="19" s="1"/>
  <c r="L201" i="19"/>
  <c r="F202" i="19"/>
  <c r="G203" i="19"/>
  <c r="G274" i="18"/>
  <c r="F273" i="18"/>
  <c r="I198" i="18"/>
  <c r="J198" i="18" s="1"/>
  <c r="K199" i="18"/>
  <c r="F201" i="15"/>
  <c r="G202" i="15"/>
  <c r="I200" i="16"/>
  <c r="J200" i="16" s="1"/>
  <c r="L201" i="16"/>
  <c r="F200" i="16"/>
  <c r="G201" i="16"/>
  <c r="I199" i="15"/>
  <c r="J199" i="15" s="1"/>
  <c r="K200" i="15"/>
  <c r="F200" i="12"/>
  <c r="G201" i="12"/>
  <c r="I199" i="12"/>
  <c r="J199" i="12" s="1"/>
  <c r="L200" i="12"/>
  <c r="L199" i="8"/>
  <c r="I198" i="8"/>
  <c r="J198" i="8" s="1"/>
  <c r="F200" i="8"/>
  <c r="G201" i="8"/>
  <c r="G204" i="7"/>
  <c r="F203" i="7"/>
  <c r="F205" i="5"/>
  <c r="G206" i="5"/>
  <c r="G201" i="3"/>
  <c r="F200" i="3"/>
  <c r="H197" i="1"/>
  <c r="J197" i="1" s="1"/>
  <c r="K197" i="1" s="1"/>
  <c r="F198" i="1"/>
  <c r="G199" i="1"/>
  <c r="G204" i="19" l="1"/>
  <c r="F203" i="19"/>
  <c r="I201" i="19"/>
  <c r="J201" i="19" s="1"/>
  <c r="L202" i="19"/>
  <c r="I199" i="18"/>
  <c r="J199" i="18" s="1"/>
  <c r="K200" i="18"/>
  <c r="G275" i="18"/>
  <c r="F274" i="18"/>
  <c r="G203" i="15"/>
  <c r="F202" i="15"/>
  <c r="F201" i="16"/>
  <c r="G202" i="16"/>
  <c r="I201" i="16"/>
  <c r="J201" i="16" s="1"/>
  <c r="L202" i="16"/>
  <c r="I200" i="15"/>
  <c r="J200" i="15" s="1"/>
  <c r="K201" i="15"/>
  <c r="I200" i="12"/>
  <c r="J200" i="12" s="1"/>
  <c r="L201" i="12"/>
  <c r="F201" i="12"/>
  <c r="G202" i="12"/>
  <c r="L200" i="8"/>
  <c r="I199" i="8"/>
  <c r="J199" i="8" s="1"/>
  <c r="F204" i="7"/>
  <c r="G205" i="7"/>
  <c r="F201" i="8"/>
  <c r="G202" i="8"/>
  <c r="F206" i="5"/>
  <c r="G207" i="5"/>
  <c r="G202" i="3"/>
  <c r="F201" i="3"/>
  <c r="H198" i="1"/>
  <c r="J198" i="1" s="1"/>
  <c r="K198" i="1" s="1"/>
  <c r="F199" i="1"/>
  <c r="G200" i="1"/>
  <c r="I202" i="19" l="1"/>
  <c r="J202" i="19" s="1"/>
  <c r="L203" i="19"/>
  <c r="F204" i="19"/>
  <c r="G205" i="19"/>
  <c r="G276" i="18"/>
  <c r="F275" i="18"/>
  <c r="I200" i="18"/>
  <c r="J200" i="18" s="1"/>
  <c r="K201" i="18"/>
  <c r="F203" i="15"/>
  <c r="G204" i="15"/>
  <c r="I202" i="16"/>
  <c r="J202" i="16" s="1"/>
  <c r="L203" i="16"/>
  <c r="F202" i="16"/>
  <c r="G203" i="16"/>
  <c r="I201" i="15"/>
  <c r="J201" i="15" s="1"/>
  <c r="K202" i="15"/>
  <c r="I201" i="12"/>
  <c r="J201" i="12" s="1"/>
  <c r="L202" i="12"/>
  <c r="F202" i="12"/>
  <c r="G203" i="12"/>
  <c r="L201" i="8"/>
  <c r="I200" i="8"/>
  <c r="J200" i="8" s="1"/>
  <c r="F202" i="8"/>
  <c r="G203" i="8"/>
  <c r="G206" i="7"/>
  <c r="F205" i="7"/>
  <c r="G208" i="5"/>
  <c r="F207" i="5"/>
  <c r="G203" i="3"/>
  <c r="F202" i="3"/>
  <c r="H199" i="1"/>
  <c r="J199" i="1" s="1"/>
  <c r="K199" i="1" s="1"/>
  <c r="F200" i="1"/>
  <c r="G201" i="1"/>
  <c r="F205" i="19" l="1"/>
  <c r="G206" i="19"/>
  <c r="I203" i="19"/>
  <c r="J203" i="19" s="1"/>
  <c r="L204" i="19"/>
  <c r="I201" i="18"/>
  <c r="J201" i="18" s="1"/>
  <c r="K202" i="18"/>
  <c r="F276" i="18"/>
  <c r="G277" i="18"/>
  <c r="G205" i="15"/>
  <c r="F204" i="15"/>
  <c r="F203" i="16"/>
  <c r="G204" i="16"/>
  <c r="I203" i="16"/>
  <c r="J203" i="16" s="1"/>
  <c r="L204" i="16"/>
  <c r="I202" i="15"/>
  <c r="J202" i="15" s="1"/>
  <c r="K203" i="15"/>
  <c r="F203" i="12"/>
  <c r="G204" i="12"/>
  <c r="I202" i="12"/>
  <c r="J202" i="12" s="1"/>
  <c r="L203" i="12"/>
  <c r="L202" i="8"/>
  <c r="I201" i="8"/>
  <c r="J201" i="8" s="1"/>
  <c r="F203" i="8"/>
  <c r="G204" i="8"/>
  <c r="G207" i="7"/>
  <c r="F206" i="7"/>
  <c r="F208" i="5"/>
  <c r="G209" i="5"/>
  <c r="F203" i="3"/>
  <c r="G204" i="3"/>
  <c r="H200" i="1"/>
  <c r="J200" i="1" s="1"/>
  <c r="K200" i="1" s="1"/>
  <c r="F201" i="1"/>
  <c r="G202" i="1"/>
  <c r="I204" i="19" l="1"/>
  <c r="J204" i="19" s="1"/>
  <c r="L205" i="19"/>
  <c r="F206" i="19"/>
  <c r="G207" i="19"/>
  <c r="F277" i="18"/>
  <c r="G278" i="18"/>
  <c r="I202" i="18"/>
  <c r="J202" i="18" s="1"/>
  <c r="K203" i="18"/>
  <c r="G206" i="15"/>
  <c r="F205" i="15"/>
  <c r="I204" i="16"/>
  <c r="J204" i="16" s="1"/>
  <c r="L205" i="16"/>
  <c r="F204" i="16"/>
  <c r="G205" i="16"/>
  <c r="I203" i="15"/>
  <c r="J203" i="15" s="1"/>
  <c r="K204" i="15"/>
  <c r="I203" i="12"/>
  <c r="J203" i="12" s="1"/>
  <c r="L204" i="12"/>
  <c r="F204" i="12"/>
  <c r="G205" i="12"/>
  <c r="L203" i="8"/>
  <c r="I202" i="8"/>
  <c r="J202" i="8" s="1"/>
  <c r="F207" i="7"/>
  <c r="G208" i="7"/>
  <c r="F204" i="8"/>
  <c r="G205" i="8"/>
  <c r="G210" i="5"/>
  <c r="F209" i="5"/>
  <c r="G205" i="3"/>
  <c r="F204" i="3"/>
  <c r="H201" i="1"/>
  <c r="J201" i="1" s="1"/>
  <c r="K201" i="1" s="1"/>
  <c r="F202" i="1"/>
  <c r="G203" i="1"/>
  <c r="F207" i="19" l="1"/>
  <c r="G208" i="19"/>
  <c r="I205" i="19"/>
  <c r="J205" i="19" s="1"/>
  <c r="L206" i="19"/>
  <c r="I203" i="18"/>
  <c r="J203" i="18" s="1"/>
  <c r="K204" i="18"/>
  <c r="F278" i="18"/>
  <c r="G279" i="18"/>
  <c r="G207" i="15"/>
  <c r="F206" i="15"/>
  <c r="G206" i="16"/>
  <c r="F205" i="16"/>
  <c r="I205" i="16"/>
  <c r="J205" i="16" s="1"/>
  <c r="L206" i="16"/>
  <c r="I204" i="15"/>
  <c r="J204" i="15" s="1"/>
  <c r="K205" i="15"/>
  <c r="F205" i="12"/>
  <c r="G206" i="12"/>
  <c r="I204" i="12"/>
  <c r="J204" i="12" s="1"/>
  <c r="L205" i="12"/>
  <c r="L204" i="8"/>
  <c r="I203" i="8"/>
  <c r="J203" i="8" s="1"/>
  <c r="F205" i="8"/>
  <c r="G206" i="8"/>
  <c r="G209" i="7"/>
  <c r="F208" i="7"/>
  <c r="G211" i="5"/>
  <c r="F210" i="5"/>
  <c r="F205" i="3"/>
  <c r="G206" i="3"/>
  <c r="H202" i="1"/>
  <c r="J202" i="1" s="1"/>
  <c r="K202" i="1" s="1"/>
  <c r="F203" i="1"/>
  <c r="G204" i="1"/>
  <c r="I206" i="19" l="1"/>
  <c r="J206" i="19" s="1"/>
  <c r="L207" i="19"/>
  <c r="F208" i="19"/>
  <c r="G209" i="19"/>
  <c r="F279" i="18"/>
  <c r="G280" i="18"/>
  <c r="I204" i="18"/>
  <c r="J204" i="18" s="1"/>
  <c r="K205" i="18"/>
  <c r="F207" i="15"/>
  <c r="G208" i="15"/>
  <c r="I206" i="16"/>
  <c r="J206" i="16" s="1"/>
  <c r="L207" i="16"/>
  <c r="F206" i="16"/>
  <c r="G207" i="16"/>
  <c r="I205" i="15"/>
  <c r="J205" i="15" s="1"/>
  <c r="K206" i="15"/>
  <c r="I205" i="12"/>
  <c r="J205" i="12" s="1"/>
  <c r="L206" i="12"/>
  <c r="G207" i="12"/>
  <c r="F206" i="12"/>
  <c r="L205" i="8"/>
  <c r="I204" i="8"/>
  <c r="J204" i="8" s="1"/>
  <c r="F209" i="7"/>
  <c r="G210" i="7"/>
  <c r="F206" i="8"/>
  <c r="G207" i="8"/>
  <c r="F211" i="5"/>
  <c r="G212" i="5"/>
  <c r="F206" i="3"/>
  <c r="G207" i="3"/>
  <c r="H203" i="1"/>
  <c r="J203" i="1" s="1"/>
  <c r="K203" i="1" s="1"/>
  <c r="F204" i="1"/>
  <c r="G205" i="1"/>
  <c r="F209" i="19" l="1"/>
  <c r="G210" i="19"/>
  <c r="I207" i="19"/>
  <c r="J207" i="19" s="1"/>
  <c r="L208" i="19"/>
  <c r="F280" i="18"/>
  <c r="G281" i="18"/>
  <c r="I205" i="18"/>
  <c r="J205" i="18" s="1"/>
  <c r="K206" i="18"/>
  <c r="G209" i="15"/>
  <c r="F208" i="15"/>
  <c r="F207" i="16"/>
  <c r="G208" i="16"/>
  <c r="I207" i="16"/>
  <c r="J207" i="16" s="1"/>
  <c r="L208" i="16"/>
  <c r="I206" i="15"/>
  <c r="J206" i="15" s="1"/>
  <c r="K207" i="15"/>
  <c r="F207" i="12"/>
  <c r="G208" i="12"/>
  <c r="I206" i="12"/>
  <c r="J206" i="12" s="1"/>
  <c r="L207" i="12"/>
  <c r="L206" i="8"/>
  <c r="I205" i="8"/>
  <c r="J205" i="8" s="1"/>
  <c r="F207" i="8"/>
  <c r="G208" i="8"/>
  <c r="G211" i="7"/>
  <c r="F210" i="7"/>
  <c r="F212" i="5"/>
  <c r="G213" i="5"/>
  <c r="G208" i="3"/>
  <c r="F207" i="3"/>
  <c r="H204" i="1"/>
  <c r="J204" i="1" s="1"/>
  <c r="K204" i="1" s="1"/>
  <c r="F205" i="1"/>
  <c r="G206" i="1"/>
  <c r="I208" i="19" l="1"/>
  <c r="J208" i="19" s="1"/>
  <c r="L209" i="19"/>
  <c r="G211" i="19"/>
  <c r="F210" i="19"/>
  <c r="I206" i="18"/>
  <c r="J206" i="18" s="1"/>
  <c r="K207" i="18"/>
  <c r="G282" i="18"/>
  <c r="F281" i="18"/>
  <c r="G210" i="15"/>
  <c r="F209" i="15"/>
  <c r="I208" i="16"/>
  <c r="J208" i="16" s="1"/>
  <c r="L209" i="16"/>
  <c r="F208" i="16"/>
  <c r="G209" i="16"/>
  <c r="I207" i="15"/>
  <c r="J207" i="15" s="1"/>
  <c r="K208" i="15"/>
  <c r="I207" i="12"/>
  <c r="J207" i="12" s="1"/>
  <c r="L208" i="12"/>
  <c r="F208" i="12"/>
  <c r="G209" i="12"/>
  <c r="L207" i="8"/>
  <c r="I206" i="8"/>
  <c r="J206" i="8" s="1"/>
  <c r="G212" i="7"/>
  <c r="F211" i="7"/>
  <c r="F208" i="8"/>
  <c r="G209" i="8"/>
  <c r="G214" i="5"/>
  <c r="F213" i="5"/>
  <c r="G209" i="3"/>
  <c r="F208" i="3"/>
  <c r="H205" i="1"/>
  <c r="J205" i="1" s="1"/>
  <c r="K205" i="1" s="1"/>
  <c r="F206" i="1"/>
  <c r="G207" i="1"/>
  <c r="F211" i="19" l="1"/>
  <c r="G212" i="19"/>
  <c r="I209" i="19"/>
  <c r="J209" i="19" s="1"/>
  <c r="L210" i="19"/>
  <c r="I207" i="18"/>
  <c r="J207" i="18" s="1"/>
  <c r="K208" i="18"/>
  <c r="G283" i="18"/>
  <c r="F282" i="18"/>
  <c r="G211" i="15"/>
  <c r="F210" i="15"/>
  <c r="G210" i="16"/>
  <c r="F209" i="16"/>
  <c r="I209" i="16"/>
  <c r="J209" i="16" s="1"/>
  <c r="L210" i="16"/>
  <c r="I208" i="15"/>
  <c r="J208" i="15" s="1"/>
  <c r="K209" i="15"/>
  <c r="F209" i="12"/>
  <c r="G210" i="12"/>
  <c r="I208" i="12"/>
  <c r="J208" i="12" s="1"/>
  <c r="L209" i="12"/>
  <c r="L208" i="8"/>
  <c r="I207" i="8"/>
  <c r="J207" i="8" s="1"/>
  <c r="F212" i="7"/>
  <c r="G213" i="7"/>
  <c r="F209" i="8"/>
  <c r="G210" i="8"/>
  <c r="F214" i="5"/>
  <c r="G215" i="5"/>
  <c r="G210" i="3"/>
  <c r="F209" i="3"/>
  <c r="H206" i="1"/>
  <c r="J206" i="1" s="1"/>
  <c r="K206" i="1" s="1"/>
  <c r="F207" i="1"/>
  <c r="G208" i="1"/>
  <c r="I210" i="19" l="1"/>
  <c r="J210" i="19" s="1"/>
  <c r="L211" i="19"/>
  <c r="F212" i="19"/>
  <c r="G213" i="19"/>
  <c r="F283" i="18"/>
  <c r="G284" i="18"/>
  <c r="I208" i="18"/>
  <c r="J208" i="18" s="1"/>
  <c r="K209" i="18"/>
  <c r="G212" i="15"/>
  <c r="F211" i="15"/>
  <c r="I210" i="16"/>
  <c r="J210" i="16" s="1"/>
  <c r="L211" i="16"/>
  <c r="F210" i="16"/>
  <c r="G211" i="16"/>
  <c r="I209" i="15"/>
  <c r="J209" i="15" s="1"/>
  <c r="K210" i="15"/>
  <c r="I209" i="12"/>
  <c r="J209" i="12" s="1"/>
  <c r="L210" i="12"/>
  <c r="F210" i="12"/>
  <c r="G211" i="12"/>
  <c r="L209" i="8"/>
  <c r="I208" i="8"/>
  <c r="J208" i="8" s="1"/>
  <c r="F210" i="8"/>
  <c r="G211" i="8"/>
  <c r="G214" i="7"/>
  <c r="F213" i="7"/>
  <c r="G216" i="5"/>
  <c r="F215" i="5"/>
  <c r="G211" i="3"/>
  <c r="F210" i="3"/>
  <c r="H207" i="1"/>
  <c r="J207" i="1" s="1"/>
  <c r="K207" i="1" s="1"/>
  <c r="F208" i="1"/>
  <c r="G209" i="1"/>
  <c r="F213" i="19" l="1"/>
  <c r="G214" i="19"/>
  <c r="I211" i="19"/>
  <c r="J211" i="19" s="1"/>
  <c r="L212" i="19"/>
  <c r="G285" i="18"/>
  <c r="F284" i="18"/>
  <c r="I209" i="18"/>
  <c r="J209" i="18" s="1"/>
  <c r="K210" i="18"/>
  <c r="G213" i="15"/>
  <c r="F212" i="15"/>
  <c r="F211" i="16"/>
  <c r="G212" i="16"/>
  <c r="I211" i="16"/>
  <c r="J211" i="16" s="1"/>
  <c r="L212" i="16"/>
  <c r="I210" i="15"/>
  <c r="J210" i="15" s="1"/>
  <c r="K211" i="15"/>
  <c r="F211" i="12"/>
  <c r="G212" i="12"/>
  <c r="I210" i="12"/>
  <c r="J210" i="12" s="1"/>
  <c r="L211" i="12"/>
  <c r="L210" i="8"/>
  <c r="I209" i="8"/>
  <c r="J209" i="8" s="1"/>
  <c r="G215" i="7"/>
  <c r="F214" i="7"/>
  <c r="F211" i="8"/>
  <c r="G212" i="8"/>
  <c r="F216" i="5"/>
  <c r="G217" i="5"/>
  <c r="F211" i="3"/>
  <c r="G212" i="3"/>
  <c r="H208" i="1"/>
  <c r="J208" i="1" s="1"/>
  <c r="K208" i="1" s="1"/>
  <c r="F209" i="1"/>
  <c r="G210" i="1"/>
  <c r="I212" i="19" l="1"/>
  <c r="J212" i="19" s="1"/>
  <c r="L213" i="19"/>
  <c r="F214" i="19"/>
  <c r="G215" i="19"/>
  <c r="I210" i="18"/>
  <c r="J210" i="18" s="1"/>
  <c r="K211" i="18"/>
  <c r="F285" i="18"/>
  <c r="G286" i="18"/>
  <c r="G214" i="15"/>
  <c r="F213" i="15"/>
  <c r="I212" i="16"/>
  <c r="J212" i="16" s="1"/>
  <c r="L213" i="16"/>
  <c r="F212" i="16"/>
  <c r="G213" i="16"/>
  <c r="I211" i="15"/>
  <c r="J211" i="15" s="1"/>
  <c r="K212" i="15"/>
  <c r="I211" i="12"/>
  <c r="J211" i="12" s="1"/>
  <c r="L212" i="12"/>
  <c r="F212" i="12"/>
  <c r="G213" i="12"/>
  <c r="L211" i="8"/>
  <c r="I210" i="8"/>
  <c r="J210" i="8" s="1"/>
  <c r="F212" i="8"/>
  <c r="G213" i="8"/>
  <c r="F215" i="7"/>
  <c r="G216" i="7"/>
  <c r="F217" i="5"/>
  <c r="G218" i="5"/>
  <c r="F212" i="3"/>
  <c r="G213" i="3"/>
  <c r="H209" i="1"/>
  <c r="J209" i="1" s="1"/>
  <c r="K209" i="1" s="1"/>
  <c r="F210" i="1"/>
  <c r="G211" i="1"/>
  <c r="I213" i="19" l="1"/>
  <c r="J213" i="19" s="1"/>
  <c r="L214" i="19"/>
  <c r="F215" i="19"/>
  <c r="G216" i="19"/>
  <c r="I211" i="18"/>
  <c r="J211" i="18" s="1"/>
  <c r="K212" i="18"/>
  <c r="F286" i="18"/>
  <c r="G287" i="18"/>
  <c r="G215" i="15"/>
  <c r="F214" i="15"/>
  <c r="F213" i="16"/>
  <c r="G214" i="16"/>
  <c r="I213" i="16"/>
  <c r="J213" i="16" s="1"/>
  <c r="L214" i="16"/>
  <c r="I212" i="15"/>
  <c r="J212" i="15" s="1"/>
  <c r="K213" i="15"/>
  <c r="F213" i="12"/>
  <c r="G214" i="12"/>
  <c r="I212" i="12"/>
  <c r="J212" i="12" s="1"/>
  <c r="L213" i="12"/>
  <c r="L212" i="8"/>
  <c r="I211" i="8"/>
  <c r="J211" i="8" s="1"/>
  <c r="F216" i="7"/>
  <c r="G217" i="7"/>
  <c r="F213" i="8"/>
  <c r="G214" i="8"/>
  <c r="G219" i="5"/>
  <c r="F218" i="5"/>
  <c r="F213" i="3"/>
  <c r="G214" i="3"/>
  <c r="H210" i="1"/>
  <c r="J210" i="1" s="1"/>
  <c r="K210" i="1" s="1"/>
  <c r="F211" i="1"/>
  <c r="G212" i="1"/>
  <c r="I214" i="19" l="1"/>
  <c r="J214" i="19" s="1"/>
  <c r="L215" i="19"/>
  <c r="F216" i="19"/>
  <c r="G217" i="19"/>
  <c r="F287" i="18"/>
  <c r="G288" i="18"/>
  <c r="I212" i="18"/>
  <c r="J212" i="18" s="1"/>
  <c r="K213" i="18"/>
  <c r="G216" i="15"/>
  <c r="F215" i="15"/>
  <c r="I214" i="16"/>
  <c r="J214" i="16" s="1"/>
  <c r="L215" i="16"/>
  <c r="F214" i="16"/>
  <c r="G215" i="16"/>
  <c r="I213" i="15"/>
  <c r="J213" i="15" s="1"/>
  <c r="K214" i="15"/>
  <c r="I213" i="12"/>
  <c r="J213" i="12" s="1"/>
  <c r="L214" i="12"/>
  <c r="F214" i="12"/>
  <c r="G215" i="12"/>
  <c r="L213" i="8"/>
  <c r="I212" i="8"/>
  <c r="J212" i="8" s="1"/>
  <c r="F217" i="7"/>
  <c r="G218" i="7"/>
  <c r="F214" i="8"/>
  <c r="G215" i="8"/>
  <c r="F219" i="5"/>
  <c r="G220" i="5"/>
  <c r="G215" i="3"/>
  <c r="F214" i="3"/>
  <c r="H211" i="1"/>
  <c r="J211" i="1" s="1"/>
  <c r="K211" i="1" s="1"/>
  <c r="G213" i="1"/>
  <c r="F212" i="1"/>
  <c r="F217" i="19" l="1"/>
  <c r="G218" i="19"/>
  <c r="I215" i="19"/>
  <c r="J215" i="19" s="1"/>
  <c r="L216" i="19"/>
  <c r="I213" i="18"/>
  <c r="J213" i="18" s="1"/>
  <c r="K214" i="18"/>
  <c r="F288" i="18"/>
  <c r="G289" i="18"/>
  <c r="G217" i="15"/>
  <c r="F216" i="15"/>
  <c r="F215" i="16"/>
  <c r="G216" i="16"/>
  <c r="I215" i="16"/>
  <c r="J215" i="16" s="1"/>
  <c r="L216" i="16"/>
  <c r="I214" i="15"/>
  <c r="J214" i="15" s="1"/>
  <c r="K215" i="15"/>
  <c r="F215" i="12"/>
  <c r="G216" i="12"/>
  <c r="I214" i="12"/>
  <c r="J214" i="12" s="1"/>
  <c r="L215" i="12"/>
  <c r="L214" i="8"/>
  <c r="I213" i="8"/>
  <c r="J213" i="8" s="1"/>
  <c r="G219" i="7"/>
  <c r="F218" i="7"/>
  <c r="F215" i="8"/>
  <c r="G216" i="8"/>
  <c r="F220" i="5"/>
  <c r="G221" i="5"/>
  <c r="G216" i="3"/>
  <c r="F215" i="3"/>
  <c r="H212" i="1"/>
  <c r="J212" i="1" s="1"/>
  <c r="K212" i="1" s="1"/>
  <c r="F213" i="1"/>
  <c r="G214" i="1"/>
  <c r="I216" i="19" l="1"/>
  <c r="J216" i="19" s="1"/>
  <c r="L217" i="19"/>
  <c r="F218" i="19"/>
  <c r="G219" i="19"/>
  <c r="F289" i="18"/>
  <c r="G290" i="18"/>
  <c r="I214" i="18"/>
  <c r="J214" i="18" s="1"/>
  <c r="K215" i="18"/>
  <c r="G218" i="15"/>
  <c r="F217" i="15"/>
  <c r="F216" i="16"/>
  <c r="G217" i="16"/>
  <c r="I216" i="16"/>
  <c r="J216" i="16" s="1"/>
  <c r="L217" i="16"/>
  <c r="I215" i="15"/>
  <c r="J215" i="15" s="1"/>
  <c r="K216" i="15"/>
  <c r="I215" i="12"/>
  <c r="J215" i="12" s="1"/>
  <c r="L216" i="12"/>
  <c r="F216" i="12"/>
  <c r="G217" i="12"/>
  <c r="L215" i="8"/>
  <c r="I214" i="8"/>
  <c r="J214" i="8" s="1"/>
  <c r="F216" i="8"/>
  <c r="G217" i="8"/>
  <c r="G220" i="7"/>
  <c r="F219" i="7"/>
  <c r="G222" i="5"/>
  <c r="F221" i="5"/>
  <c r="G217" i="3"/>
  <c r="F216" i="3"/>
  <c r="H213" i="1"/>
  <c r="J213" i="1" s="1"/>
  <c r="K213" i="1" s="1"/>
  <c r="F214" i="1"/>
  <c r="G215" i="1"/>
  <c r="F219" i="19" l="1"/>
  <c r="G220" i="19"/>
  <c r="I217" i="19"/>
  <c r="J217" i="19" s="1"/>
  <c r="L218" i="19"/>
  <c r="I215" i="18"/>
  <c r="J215" i="18" s="1"/>
  <c r="K216" i="18"/>
  <c r="G291" i="18"/>
  <c r="F290" i="18"/>
  <c r="F218" i="15"/>
  <c r="G219" i="15"/>
  <c r="I217" i="16"/>
  <c r="J217" i="16" s="1"/>
  <c r="L218" i="16"/>
  <c r="F217" i="16"/>
  <c r="G218" i="16"/>
  <c r="I216" i="15"/>
  <c r="J216" i="15" s="1"/>
  <c r="K217" i="15"/>
  <c r="I216" i="12"/>
  <c r="J216" i="12" s="1"/>
  <c r="L217" i="12"/>
  <c r="F217" i="12"/>
  <c r="G218" i="12"/>
  <c r="L216" i="8"/>
  <c r="I215" i="8"/>
  <c r="J215" i="8" s="1"/>
  <c r="F220" i="7"/>
  <c r="G221" i="7"/>
  <c r="F217" i="8"/>
  <c r="G218" i="8"/>
  <c r="F222" i="5"/>
  <c r="G223" i="5"/>
  <c r="G218" i="3"/>
  <c r="F217" i="3"/>
  <c r="H214" i="1"/>
  <c r="J214" i="1" s="1"/>
  <c r="K214" i="1" s="1"/>
  <c r="F215" i="1"/>
  <c r="G216" i="1"/>
  <c r="I218" i="19" l="1"/>
  <c r="J218" i="19" s="1"/>
  <c r="L219" i="19"/>
  <c r="F220" i="19"/>
  <c r="G221" i="19"/>
  <c r="F291" i="18"/>
  <c r="G292" i="18"/>
  <c r="I216" i="18"/>
  <c r="J216" i="18" s="1"/>
  <c r="K217" i="18"/>
  <c r="G220" i="15"/>
  <c r="F219" i="15"/>
  <c r="I218" i="16"/>
  <c r="J218" i="16" s="1"/>
  <c r="L219" i="16"/>
  <c r="F218" i="16"/>
  <c r="G219" i="16"/>
  <c r="I217" i="15"/>
  <c r="J217" i="15" s="1"/>
  <c r="K218" i="15"/>
  <c r="G219" i="12"/>
  <c r="F218" i="12"/>
  <c r="I217" i="12"/>
  <c r="J217" i="12" s="1"/>
  <c r="L218" i="12"/>
  <c r="L217" i="8"/>
  <c r="I216" i="8"/>
  <c r="J216" i="8" s="1"/>
  <c r="G219" i="8"/>
  <c r="F218" i="8"/>
  <c r="G222" i="7"/>
  <c r="F221" i="7"/>
  <c r="G224" i="5"/>
  <c r="F223" i="5"/>
  <c r="G219" i="3"/>
  <c r="F218" i="3"/>
  <c r="H215" i="1"/>
  <c r="J215" i="1" s="1"/>
  <c r="K215" i="1" s="1"/>
  <c r="F216" i="1"/>
  <c r="G217" i="1"/>
  <c r="I219" i="19" l="1"/>
  <c r="J219" i="19" s="1"/>
  <c r="L220" i="19"/>
  <c r="F221" i="19"/>
  <c r="G222" i="19"/>
  <c r="I217" i="18"/>
  <c r="J217" i="18" s="1"/>
  <c r="K218" i="18"/>
  <c r="F292" i="18"/>
  <c r="G293" i="18"/>
  <c r="G221" i="15"/>
  <c r="F220" i="15"/>
  <c r="I219" i="16"/>
  <c r="J219" i="16" s="1"/>
  <c r="L220" i="16"/>
  <c r="F219" i="16"/>
  <c r="G220" i="16"/>
  <c r="I218" i="15"/>
  <c r="J218" i="15" s="1"/>
  <c r="K219" i="15"/>
  <c r="I218" i="12"/>
  <c r="J218" i="12" s="1"/>
  <c r="L219" i="12"/>
  <c r="F219" i="12"/>
  <c r="G220" i="12"/>
  <c r="L218" i="8"/>
  <c r="I217" i="8"/>
  <c r="J217" i="8" s="1"/>
  <c r="G223" i="7"/>
  <c r="F222" i="7"/>
  <c r="F219" i="8"/>
  <c r="G220" i="8"/>
  <c r="F224" i="5"/>
  <c r="G225" i="5"/>
  <c r="F219" i="3"/>
  <c r="G220" i="3"/>
  <c r="H216" i="1"/>
  <c r="J216" i="1" s="1"/>
  <c r="K216" i="1" s="1"/>
  <c r="G218" i="1"/>
  <c r="F217" i="1"/>
  <c r="F222" i="19" l="1"/>
  <c r="G223" i="19"/>
  <c r="I220" i="19"/>
  <c r="J220" i="19" s="1"/>
  <c r="L221" i="19"/>
  <c r="F293" i="18"/>
  <c r="G294" i="18"/>
  <c r="I218" i="18"/>
  <c r="J218" i="18" s="1"/>
  <c r="K219" i="18"/>
  <c r="G222" i="15"/>
  <c r="F221" i="15"/>
  <c r="F220" i="16"/>
  <c r="G221" i="16"/>
  <c r="I220" i="16"/>
  <c r="J220" i="16" s="1"/>
  <c r="L221" i="16"/>
  <c r="I219" i="15"/>
  <c r="J219" i="15" s="1"/>
  <c r="K220" i="15"/>
  <c r="F220" i="12"/>
  <c r="G221" i="12"/>
  <c r="I219" i="12"/>
  <c r="J219" i="12" s="1"/>
  <c r="L220" i="12"/>
  <c r="L219" i="8"/>
  <c r="I218" i="8"/>
  <c r="J218" i="8" s="1"/>
  <c r="F220" i="8"/>
  <c r="G221" i="8"/>
  <c r="F223" i="7"/>
  <c r="G224" i="7"/>
  <c r="F225" i="5"/>
  <c r="G226" i="5"/>
  <c r="G221" i="3"/>
  <c r="F220" i="3"/>
  <c r="H217" i="1"/>
  <c r="J217" i="1" s="1"/>
  <c r="K217" i="1" s="1"/>
  <c r="F218" i="1"/>
  <c r="G219" i="1"/>
  <c r="I221" i="19" l="1"/>
  <c r="J221" i="19" s="1"/>
  <c r="L222" i="19"/>
  <c r="F223" i="19"/>
  <c r="G224" i="19"/>
  <c r="I219" i="18"/>
  <c r="J219" i="18" s="1"/>
  <c r="K220" i="18"/>
  <c r="F294" i="18"/>
  <c r="G295" i="18"/>
  <c r="F222" i="15"/>
  <c r="G223" i="15"/>
  <c r="I221" i="16"/>
  <c r="J221" i="16" s="1"/>
  <c r="L222" i="16"/>
  <c r="F221" i="16"/>
  <c r="G222" i="16"/>
  <c r="I220" i="15"/>
  <c r="J220" i="15" s="1"/>
  <c r="K221" i="15"/>
  <c r="I220" i="12"/>
  <c r="J220" i="12" s="1"/>
  <c r="L221" i="12"/>
  <c r="F221" i="12"/>
  <c r="G222" i="12"/>
  <c r="L220" i="8"/>
  <c r="I219" i="8"/>
  <c r="J219" i="8" s="1"/>
  <c r="G225" i="7"/>
  <c r="F224" i="7"/>
  <c r="F221" i="8"/>
  <c r="G222" i="8"/>
  <c r="G227" i="5"/>
  <c r="F226" i="5"/>
  <c r="F221" i="3"/>
  <c r="G222" i="3"/>
  <c r="H218" i="1"/>
  <c r="J218" i="1" s="1"/>
  <c r="K218" i="1" s="1"/>
  <c r="F219" i="1"/>
  <c r="G220" i="1"/>
  <c r="I222" i="19" l="1"/>
  <c r="J222" i="19" s="1"/>
  <c r="L223" i="19"/>
  <c r="F224" i="19"/>
  <c r="G225" i="19"/>
  <c r="F295" i="18"/>
  <c r="G296" i="18"/>
  <c r="I220" i="18"/>
  <c r="J220" i="18" s="1"/>
  <c r="K221" i="18"/>
  <c r="G224" i="15"/>
  <c r="F223" i="15"/>
  <c r="F222" i="16"/>
  <c r="G223" i="16"/>
  <c r="I222" i="16"/>
  <c r="J222" i="16" s="1"/>
  <c r="L223" i="16"/>
  <c r="I221" i="15"/>
  <c r="J221" i="15" s="1"/>
  <c r="K222" i="15"/>
  <c r="F222" i="12"/>
  <c r="G223" i="12"/>
  <c r="I221" i="12"/>
  <c r="J221" i="12" s="1"/>
  <c r="L222" i="12"/>
  <c r="L221" i="8"/>
  <c r="I220" i="8"/>
  <c r="J220" i="8" s="1"/>
  <c r="F222" i="8"/>
  <c r="G223" i="8"/>
  <c r="F225" i="7"/>
  <c r="G226" i="7"/>
  <c r="G228" i="5"/>
  <c r="F227" i="5"/>
  <c r="F222" i="3"/>
  <c r="G223" i="3"/>
  <c r="H219" i="1"/>
  <c r="J219" i="1" s="1"/>
  <c r="K219" i="1" s="1"/>
  <c r="F220" i="1"/>
  <c r="G221" i="1"/>
  <c r="F225" i="19" l="1"/>
  <c r="G226" i="19"/>
  <c r="I223" i="19"/>
  <c r="J223" i="19" s="1"/>
  <c r="L224" i="19"/>
  <c r="I221" i="18"/>
  <c r="J221" i="18" s="1"/>
  <c r="K222" i="18"/>
  <c r="G297" i="18"/>
  <c r="F296" i="18"/>
  <c r="G225" i="15"/>
  <c r="F224" i="15"/>
  <c r="I223" i="16"/>
  <c r="J223" i="16" s="1"/>
  <c r="L224" i="16"/>
  <c r="F223" i="16"/>
  <c r="G224" i="16"/>
  <c r="I222" i="15"/>
  <c r="J222" i="15" s="1"/>
  <c r="K223" i="15"/>
  <c r="F223" i="12"/>
  <c r="G224" i="12"/>
  <c r="I222" i="12"/>
  <c r="J222" i="12" s="1"/>
  <c r="L223" i="12"/>
  <c r="L222" i="8"/>
  <c r="I221" i="8"/>
  <c r="J221" i="8" s="1"/>
  <c r="F223" i="8"/>
  <c r="G224" i="8"/>
  <c r="G227" i="7"/>
  <c r="F226" i="7"/>
  <c r="F228" i="5"/>
  <c r="G229" i="5"/>
  <c r="G224" i="3"/>
  <c r="F223" i="3"/>
  <c r="H220" i="1"/>
  <c r="J220" i="1" s="1"/>
  <c r="K220" i="1" s="1"/>
  <c r="F221" i="1"/>
  <c r="G222" i="1"/>
  <c r="I224" i="19" l="1"/>
  <c r="J224" i="19" s="1"/>
  <c r="L225" i="19"/>
  <c r="F226" i="19"/>
  <c r="G227" i="19"/>
  <c r="G298" i="18"/>
  <c r="F297" i="18"/>
  <c r="I222" i="18"/>
  <c r="J222" i="18" s="1"/>
  <c r="K223" i="18"/>
  <c r="G226" i="15"/>
  <c r="F225" i="15"/>
  <c r="F224" i="16"/>
  <c r="G225" i="16"/>
  <c r="I224" i="16"/>
  <c r="J224" i="16" s="1"/>
  <c r="L225" i="16"/>
  <c r="I223" i="15"/>
  <c r="J223" i="15" s="1"/>
  <c r="K224" i="15"/>
  <c r="I223" i="12"/>
  <c r="J223" i="12" s="1"/>
  <c r="L224" i="12"/>
  <c r="F224" i="12"/>
  <c r="G225" i="12"/>
  <c r="L223" i="8"/>
  <c r="I222" i="8"/>
  <c r="J222" i="8" s="1"/>
  <c r="F224" i="8"/>
  <c r="G225" i="8"/>
  <c r="G228" i="7"/>
  <c r="F227" i="7"/>
  <c r="F229" i="5"/>
  <c r="G230" i="5"/>
  <c r="G225" i="3"/>
  <c r="F224" i="3"/>
  <c r="H221" i="1"/>
  <c r="J221" i="1" s="1"/>
  <c r="K221" i="1" s="1"/>
  <c r="F222" i="1"/>
  <c r="G223" i="1"/>
  <c r="F227" i="19" l="1"/>
  <c r="G228" i="19"/>
  <c r="I225" i="19"/>
  <c r="J225" i="19" s="1"/>
  <c r="L226" i="19"/>
  <c r="I223" i="18"/>
  <c r="J223" i="18" s="1"/>
  <c r="K224" i="18"/>
  <c r="G299" i="18"/>
  <c r="F298" i="18"/>
  <c r="G227" i="15"/>
  <c r="F226" i="15"/>
  <c r="I225" i="16"/>
  <c r="J225" i="16" s="1"/>
  <c r="L226" i="16"/>
  <c r="G226" i="16"/>
  <c r="F225" i="16"/>
  <c r="I224" i="15"/>
  <c r="J224" i="15" s="1"/>
  <c r="K225" i="15"/>
  <c r="F225" i="12"/>
  <c r="G226" i="12"/>
  <c r="I224" i="12"/>
  <c r="J224" i="12" s="1"/>
  <c r="L225" i="12"/>
  <c r="L224" i="8"/>
  <c r="I223" i="8"/>
  <c r="J223" i="8" s="1"/>
  <c r="F228" i="7"/>
  <c r="G229" i="7"/>
  <c r="G226" i="8"/>
  <c r="F225" i="8"/>
  <c r="G231" i="5"/>
  <c r="F230" i="5"/>
  <c r="G226" i="3"/>
  <c r="F225" i="3"/>
  <c r="H222" i="1"/>
  <c r="J222" i="1" s="1"/>
  <c r="K222" i="1" s="1"/>
  <c r="F223" i="1"/>
  <c r="G224" i="1"/>
  <c r="I226" i="19" l="1"/>
  <c r="J226" i="19" s="1"/>
  <c r="L227" i="19"/>
  <c r="G229" i="19"/>
  <c r="F228" i="19"/>
  <c r="I224" i="18"/>
  <c r="J224" i="18" s="1"/>
  <c r="K225" i="18"/>
  <c r="F299" i="18"/>
  <c r="G300" i="18"/>
  <c r="G228" i="15"/>
  <c r="F227" i="15"/>
  <c r="F226" i="16"/>
  <c r="G227" i="16"/>
  <c r="I226" i="16"/>
  <c r="J226" i="16" s="1"/>
  <c r="L227" i="16"/>
  <c r="I225" i="15"/>
  <c r="J225" i="15" s="1"/>
  <c r="K226" i="15"/>
  <c r="I225" i="12"/>
  <c r="J225" i="12" s="1"/>
  <c r="L226" i="12"/>
  <c r="F226" i="12"/>
  <c r="G227" i="12"/>
  <c r="L225" i="8"/>
  <c r="I224" i="8"/>
  <c r="J224" i="8" s="1"/>
  <c r="F226" i="8"/>
  <c r="G227" i="8"/>
  <c r="G230" i="7"/>
  <c r="F229" i="7"/>
  <c r="F231" i="5"/>
  <c r="G232" i="5"/>
  <c r="G227" i="3"/>
  <c r="F226" i="3"/>
  <c r="H223" i="1"/>
  <c r="J223" i="1" s="1"/>
  <c r="K223" i="1" s="1"/>
  <c r="F224" i="1"/>
  <c r="G225" i="1"/>
  <c r="I227" i="19" l="1"/>
  <c r="J227" i="19" s="1"/>
  <c r="L228" i="19"/>
  <c r="F229" i="19"/>
  <c r="G230" i="19"/>
  <c r="G301" i="18"/>
  <c r="F300" i="18"/>
  <c r="I225" i="18"/>
  <c r="J225" i="18" s="1"/>
  <c r="K226" i="18"/>
  <c r="G229" i="15"/>
  <c r="F228" i="15"/>
  <c r="I227" i="16"/>
  <c r="J227" i="16" s="1"/>
  <c r="L228" i="16"/>
  <c r="F227" i="16"/>
  <c r="G228" i="16"/>
  <c r="I226" i="15"/>
  <c r="J226" i="15" s="1"/>
  <c r="K227" i="15"/>
  <c r="F227" i="12"/>
  <c r="G228" i="12"/>
  <c r="I226" i="12"/>
  <c r="J226" i="12" s="1"/>
  <c r="L227" i="12"/>
  <c r="L226" i="8"/>
  <c r="I225" i="8"/>
  <c r="J225" i="8" s="1"/>
  <c r="F230" i="7"/>
  <c r="G231" i="7"/>
  <c r="G228" i="8"/>
  <c r="F227" i="8"/>
  <c r="F232" i="5"/>
  <c r="G233" i="5"/>
  <c r="F227" i="3"/>
  <c r="G228" i="3"/>
  <c r="H224" i="1"/>
  <c r="J224" i="1" s="1"/>
  <c r="K224" i="1" s="1"/>
  <c r="F225" i="1"/>
  <c r="G226" i="1"/>
  <c r="F230" i="19" l="1"/>
  <c r="G231" i="19"/>
  <c r="I228" i="19"/>
  <c r="J228" i="19" s="1"/>
  <c r="L229" i="19"/>
  <c r="I226" i="18"/>
  <c r="J226" i="18" s="1"/>
  <c r="K227" i="18"/>
  <c r="F301" i="18"/>
  <c r="G302" i="18"/>
  <c r="G230" i="15"/>
  <c r="F229" i="15"/>
  <c r="F228" i="16"/>
  <c r="G229" i="16"/>
  <c r="I228" i="16"/>
  <c r="J228" i="16" s="1"/>
  <c r="L229" i="16"/>
  <c r="I227" i="15"/>
  <c r="J227" i="15" s="1"/>
  <c r="K228" i="15"/>
  <c r="I227" i="12"/>
  <c r="J227" i="12" s="1"/>
  <c r="L228" i="12"/>
  <c r="F228" i="12"/>
  <c r="G229" i="12"/>
  <c r="L227" i="8"/>
  <c r="I226" i="8"/>
  <c r="J226" i="8" s="1"/>
  <c r="F228" i="8"/>
  <c r="G229" i="8"/>
  <c r="F231" i="7"/>
  <c r="G232" i="7"/>
  <c r="G234" i="5"/>
  <c r="F233" i="5"/>
  <c r="F228" i="3"/>
  <c r="G229" i="3"/>
  <c r="H225" i="1"/>
  <c r="J225" i="1" s="1"/>
  <c r="K225" i="1" s="1"/>
  <c r="F226" i="1"/>
  <c r="G227" i="1"/>
  <c r="F231" i="19" l="1"/>
  <c r="G232" i="19"/>
  <c r="I229" i="19"/>
  <c r="J229" i="19" s="1"/>
  <c r="L230" i="19"/>
  <c r="F302" i="18"/>
  <c r="G303" i="18"/>
  <c r="I227" i="18"/>
  <c r="J227" i="18" s="1"/>
  <c r="K228" i="18"/>
  <c r="G231" i="15"/>
  <c r="F230" i="15"/>
  <c r="G230" i="16"/>
  <c r="F229" i="16"/>
  <c r="I229" i="16"/>
  <c r="J229" i="16" s="1"/>
  <c r="L230" i="16"/>
  <c r="I228" i="15"/>
  <c r="J228" i="15" s="1"/>
  <c r="K229" i="15"/>
  <c r="F229" i="12"/>
  <c r="G230" i="12"/>
  <c r="I228" i="12"/>
  <c r="J228" i="12" s="1"/>
  <c r="L229" i="12"/>
  <c r="L228" i="8"/>
  <c r="I227" i="8"/>
  <c r="J227" i="8" s="1"/>
  <c r="G233" i="7"/>
  <c r="F232" i="7"/>
  <c r="G230" i="8"/>
  <c r="F229" i="8"/>
  <c r="F234" i="5"/>
  <c r="G235" i="5"/>
  <c r="F229" i="3"/>
  <c r="G230" i="3"/>
  <c r="H226" i="1"/>
  <c r="J226" i="1" s="1"/>
  <c r="K226" i="1" s="1"/>
  <c r="F227" i="1"/>
  <c r="G228" i="1"/>
  <c r="F232" i="19" l="1"/>
  <c r="G233" i="19"/>
  <c r="I230" i="19"/>
  <c r="J230" i="19" s="1"/>
  <c r="L231" i="19"/>
  <c r="I228" i="18"/>
  <c r="J228" i="18" s="1"/>
  <c r="K229" i="18"/>
  <c r="G304" i="18"/>
  <c r="F303" i="18"/>
  <c r="G232" i="15"/>
  <c r="F231" i="15"/>
  <c r="F230" i="16"/>
  <c r="G231" i="16"/>
  <c r="I230" i="16"/>
  <c r="J230" i="16" s="1"/>
  <c r="L231" i="16"/>
  <c r="I229" i="15"/>
  <c r="J229" i="15" s="1"/>
  <c r="K230" i="15"/>
  <c r="F230" i="12"/>
  <c r="G231" i="12"/>
  <c r="I229" i="12"/>
  <c r="J229" i="12" s="1"/>
  <c r="L230" i="12"/>
  <c r="L229" i="8"/>
  <c r="I228" i="8"/>
  <c r="J228" i="8" s="1"/>
  <c r="F230" i="8"/>
  <c r="G231" i="8"/>
  <c r="G234" i="7"/>
  <c r="F233" i="7"/>
  <c r="G236" i="5"/>
  <c r="F235" i="5"/>
  <c r="G231" i="3"/>
  <c r="F230" i="3"/>
  <c r="H227" i="1"/>
  <c r="J227" i="1" s="1"/>
  <c r="K227" i="1" s="1"/>
  <c r="F228" i="1"/>
  <c r="G229" i="1"/>
  <c r="I231" i="19" l="1"/>
  <c r="J231" i="19" s="1"/>
  <c r="L232" i="19"/>
  <c r="F233" i="19"/>
  <c r="G234" i="19"/>
  <c r="G305" i="18"/>
  <c r="F304" i="18"/>
  <c r="I229" i="18"/>
  <c r="J229" i="18" s="1"/>
  <c r="K230" i="18"/>
  <c r="G233" i="15"/>
  <c r="F232" i="15"/>
  <c r="F231" i="16"/>
  <c r="G232" i="16"/>
  <c r="I231" i="16"/>
  <c r="J231" i="16" s="1"/>
  <c r="L232" i="16"/>
  <c r="I230" i="15"/>
  <c r="J230" i="15" s="1"/>
  <c r="K231" i="15"/>
  <c r="I230" i="12"/>
  <c r="J230" i="12" s="1"/>
  <c r="L231" i="12"/>
  <c r="F231" i="12"/>
  <c r="G232" i="12"/>
  <c r="L230" i="8"/>
  <c r="I229" i="8"/>
  <c r="J229" i="8" s="1"/>
  <c r="F234" i="7"/>
  <c r="G235" i="7"/>
  <c r="G232" i="8"/>
  <c r="F231" i="8"/>
  <c r="F236" i="5"/>
  <c r="G237" i="5"/>
  <c r="F231" i="3"/>
  <c r="G232" i="3"/>
  <c r="H228" i="1"/>
  <c r="J228" i="1" s="1"/>
  <c r="K228" i="1" s="1"/>
  <c r="F229" i="1"/>
  <c r="G230" i="1"/>
  <c r="F234" i="19" l="1"/>
  <c r="G235" i="19"/>
  <c r="I232" i="19"/>
  <c r="J232" i="19" s="1"/>
  <c r="L233" i="19"/>
  <c r="I230" i="18"/>
  <c r="J230" i="18" s="1"/>
  <c r="K231" i="18"/>
  <c r="F305" i="18"/>
  <c r="G306" i="18"/>
  <c r="F233" i="15"/>
  <c r="G234" i="15"/>
  <c r="I232" i="16"/>
  <c r="J232" i="16" s="1"/>
  <c r="L233" i="16"/>
  <c r="F232" i="16"/>
  <c r="G233" i="16"/>
  <c r="I231" i="15"/>
  <c r="J231" i="15" s="1"/>
  <c r="K232" i="15"/>
  <c r="F232" i="12"/>
  <c r="G233" i="12"/>
  <c r="I231" i="12"/>
  <c r="J231" i="12" s="1"/>
  <c r="L232" i="12"/>
  <c r="L231" i="8"/>
  <c r="I230" i="8"/>
  <c r="J230" i="8" s="1"/>
  <c r="F232" i="8"/>
  <c r="G233" i="8"/>
  <c r="G236" i="7"/>
  <c r="F235" i="7"/>
  <c r="F237" i="5"/>
  <c r="G238" i="5"/>
  <c r="G233" i="3"/>
  <c r="F232" i="3"/>
  <c r="H229" i="1"/>
  <c r="J229" i="1" s="1"/>
  <c r="K229" i="1" s="1"/>
  <c r="F230" i="1"/>
  <c r="G231" i="1"/>
  <c r="I233" i="19" l="1"/>
  <c r="J233" i="19" s="1"/>
  <c r="L234" i="19"/>
  <c r="F235" i="19"/>
  <c r="G236" i="19"/>
  <c r="G307" i="18"/>
  <c r="F306" i="18"/>
  <c r="I231" i="18"/>
  <c r="J231" i="18" s="1"/>
  <c r="K232" i="18"/>
  <c r="G235" i="15"/>
  <c r="F234" i="15"/>
  <c r="F233" i="16"/>
  <c r="G234" i="16"/>
  <c r="I233" i="16"/>
  <c r="J233" i="16" s="1"/>
  <c r="L234" i="16"/>
  <c r="I232" i="15"/>
  <c r="J232" i="15" s="1"/>
  <c r="K233" i="15"/>
  <c r="I232" i="12"/>
  <c r="J232" i="12" s="1"/>
  <c r="L233" i="12"/>
  <c r="F233" i="12"/>
  <c r="G234" i="12"/>
  <c r="L232" i="8"/>
  <c r="I231" i="8"/>
  <c r="J231" i="8" s="1"/>
  <c r="F236" i="7"/>
  <c r="G237" i="7"/>
  <c r="G234" i="8"/>
  <c r="F233" i="8"/>
  <c r="G239" i="5"/>
  <c r="F238" i="5"/>
  <c r="G234" i="3"/>
  <c r="F233" i="3"/>
  <c r="H230" i="1"/>
  <c r="J230" i="1" s="1"/>
  <c r="K230" i="1" s="1"/>
  <c r="F231" i="1"/>
  <c r="G232" i="1"/>
  <c r="F236" i="19" l="1"/>
  <c r="G237" i="19"/>
  <c r="I234" i="19"/>
  <c r="J234" i="19" s="1"/>
  <c r="L235" i="19"/>
  <c r="G308" i="18"/>
  <c r="F307" i="18"/>
  <c r="I232" i="18"/>
  <c r="J232" i="18" s="1"/>
  <c r="K233" i="18"/>
  <c r="F235" i="15"/>
  <c r="G236" i="15"/>
  <c r="I234" i="16"/>
  <c r="J234" i="16" s="1"/>
  <c r="L235" i="16"/>
  <c r="F234" i="16"/>
  <c r="G235" i="16"/>
  <c r="I233" i="15"/>
  <c r="J233" i="15" s="1"/>
  <c r="K234" i="15"/>
  <c r="F234" i="12"/>
  <c r="G235" i="12"/>
  <c r="I233" i="12"/>
  <c r="J233" i="12" s="1"/>
  <c r="L234" i="12"/>
  <c r="L233" i="8"/>
  <c r="I232" i="8"/>
  <c r="J232" i="8" s="1"/>
  <c r="F234" i="8"/>
  <c r="G235" i="8"/>
  <c r="G238" i="7"/>
  <c r="F237" i="7"/>
  <c r="G240" i="5"/>
  <c r="F239" i="5"/>
  <c r="G235" i="3"/>
  <c r="F234" i="3"/>
  <c r="H231" i="1"/>
  <c r="J231" i="1" s="1"/>
  <c r="K231" i="1" s="1"/>
  <c r="F232" i="1"/>
  <c r="G233" i="1"/>
  <c r="I235" i="19" l="1"/>
  <c r="J235" i="19" s="1"/>
  <c r="L236" i="19"/>
  <c r="F237" i="19"/>
  <c r="G238" i="19"/>
  <c r="I233" i="18"/>
  <c r="J233" i="18" s="1"/>
  <c r="K234" i="18"/>
  <c r="F308" i="18"/>
  <c r="G309" i="18"/>
  <c r="G237" i="15"/>
  <c r="F236" i="15"/>
  <c r="F235" i="16"/>
  <c r="G236" i="16"/>
  <c r="I235" i="16"/>
  <c r="J235" i="16" s="1"/>
  <c r="L236" i="16"/>
  <c r="I234" i="15"/>
  <c r="J234" i="15" s="1"/>
  <c r="K235" i="15"/>
  <c r="F235" i="12"/>
  <c r="G236" i="12"/>
  <c r="I234" i="12"/>
  <c r="J234" i="12" s="1"/>
  <c r="L235" i="12"/>
  <c r="L234" i="8"/>
  <c r="I233" i="8"/>
  <c r="J233" i="8" s="1"/>
  <c r="G239" i="7"/>
  <c r="F238" i="7"/>
  <c r="G236" i="8"/>
  <c r="F235" i="8"/>
  <c r="F240" i="5"/>
  <c r="G241" i="5"/>
  <c r="F235" i="3"/>
  <c r="G236" i="3"/>
  <c r="H232" i="1"/>
  <c r="J232" i="1" s="1"/>
  <c r="K232" i="1" s="1"/>
  <c r="F233" i="1"/>
  <c r="G234" i="1"/>
  <c r="F238" i="19" l="1"/>
  <c r="G239" i="19"/>
  <c r="I236" i="19"/>
  <c r="J236" i="19" s="1"/>
  <c r="L237" i="19"/>
  <c r="G310" i="18"/>
  <c r="F309" i="18"/>
  <c r="I234" i="18"/>
  <c r="J234" i="18" s="1"/>
  <c r="K235" i="18"/>
  <c r="G238" i="15"/>
  <c r="F237" i="15"/>
  <c r="I236" i="16"/>
  <c r="J236" i="16" s="1"/>
  <c r="L237" i="16"/>
  <c r="F236" i="16"/>
  <c r="G237" i="16"/>
  <c r="I235" i="15"/>
  <c r="J235" i="15" s="1"/>
  <c r="K236" i="15"/>
  <c r="F236" i="12"/>
  <c r="G237" i="12"/>
  <c r="I235" i="12"/>
  <c r="J235" i="12" s="1"/>
  <c r="L236" i="12"/>
  <c r="L235" i="8"/>
  <c r="I234" i="8"/>
  <c r="J234" i="8" s="1"/>
  <c r="F236" i="8"/>
  <c r="G237" i="8"/>
  <c r="F239" i="7"/>
  <c r="G240" i="7"/>
  <c r="F241" i="5"/>
  <c r="G242" i="5"/>
  <c r="F236" i="3"/>
  <c r="G237" i="3"/>
  <c r="H233" i="1"/>
  <c r="J233" i="1" s="1"/>
  <c r="K233" i="1" s="1"/>
  <c r="F234" i="1"/>
  <c r="G235" i="1"/>
  <c r="I237" i="19" l="1"/>
  <c r="J237" i="19" s="1"/>
  <c r="L238" i="19"/>
  <c r="F239" i="19"/>
  <c r="G240" i="19"/>
  <c r="I235" i="18"/>
  <c r="J235" i="18" s="1"/>
  <c r="K236" i="18"/>
  <c r="F310" i="18"/>
  <c r="G311" i="18"/>
  <c r="G239" i="15"/>
  <c r="F238" i="15"/>
  <c r="F237" i="16"/>
  <c r="G238" i="16"/>
  <c r="I237" i="16"/>
  <c r="J237" i="16" s="1"/>
  <c r="L238" i="16"/>
  <c r="I236" i="15"/>
  <c r="J236" i="15" s="1"/>
  <c r="K237" i="15"/>
  <c r="I236" i="12"/>
  <c r="J236" i="12" s="1"/>
  <c r="L237" i="12"/>
  <c r="F237" i="12"/>
  <c r="G238" i="12"/>
  <c r="L236" i="8"/>
  <c r="I235" i="8"/>
  <c r="J235" i="8" s="1"/>
  <c r="G241" i="7"/>
  <c r="F240" i="7"/>
  <c r="G238" i="8"/>
  <c r="F237" i="8"/>
  <c r="G243" i="5"/>
  <c r="F242" i="5"/>
  <c r="G238" i="3"/>
  <c r="F237" i="3"/>
  <c r="H234" i="1"/>
  <c r="J234" i="1" s="1"/>
  <c r="K234" i="1" s="1"/>
  <c r="F235" i="1"/>
  <c r="G236" i="1"/>
  <c r="F240" i="19" l="1"/>
  <c r="G241" i="19"/>
  <c r="I238" i="19"/>
  <c r="J238" i="19" s="1"/>
  <c r="L239" i="19"/>
  <c r="F311" i="18"/>
  <c r="G312" i="18"/>
  <c r="I236" i="18"/>
  <c r="J236" i="18" s="1"/>
  <c r="K237" i="18"/>
  <c r="G240" i="15"/>
  <c r="F239" i="15"/>
  <c r="I238" i="16"/>
  <c r="J238" i="16" s="1"/>
  <c r="L239" i="16"/>
  <c r="F238" i="16"/>
  <c r="G239" i="16"/>
  <c r="I237" i="15"/>
  <c r="J237" i="15" s="1"/>
  <c r="K238" i="15"/>
  <c r="I237" i="12"/>
  <c r="J237" i="12" s="1"/>
  <c r="L238" i="12"/>
  <c r="F238" i="12"/>
  <c r="G239" i="12"/>
  <c r="L237" i="8"/>
  <c r="I236" i="8"/>
  <c r="J236" i="8" s="1"/>
  <c r="F238" i="8"/>
  <c r="G239" i="8"/>
  <c r="F241" i="7"/>
  <c r="G242" i="7"/>
  <c r="F243" i="5"/>
  <c r="G244" i="5"/>
  <c r="F238" i="3"/>
  <c r="G239" i="3"/>
  <c r="H235" i="1"/>
  <c r="J235" i="1" s="1"/>
  <c r="K235" i="1" s="1"/>
  <c r="F236" i="1"/>
  <c r="G237" i="1"/>
  <c r="I239" i="19" l="1"/>
  <c r="J239" i="19" s="1"/>
  <c r="L240" i="19"/>
  <c r="F241" i="19"/>
  <c r="G242" i="19"/>
  <c r="I237" i="18"/>
  <c r="J237" i="18" s="1"/>
  <c r="K238" i="18"/>
  <c r="F312" i="18"/>
  <c r="G313" i="18"/>
  <c r="G241" i="15"/>
  <c r="F240" i="15"/>
  <c r="F239" i="16"/>
  <c r="G240" i="16"/>
  <c r="I239" i="16"/>
  <c r="J239" i="16" s="1"/>
  <c r="L240" i="16"/>
  <c r="I238" i="15"/>
  <c r="J238" i="15" s="1"/>
  <c r="K239" i="15"/>
  <c r="F239" i="12"/>
  <c r="G240" i="12"/>
  <c r="I238" i="12"/>
  <c r="J238" i="12" s="1"/>
  <c r="L239" i="12"/>
  <c r="L238" i="8"/>
  <c r="I237" i="8"/>
  <c r="J237" i="8" s="1"/>
  <c r="G243" i="7"/>
  <c r="F242" i="7"/>
  <c r="G240" i="8"/>
  <c r="F239" i="8"/>
  <c r="F244" i="5"/>
  <c r="G245" i="5"/>
  <c r="G240" i="3"/>
  <c r="F239" i="3"/>
  <c r="H236" i="1"/>
  <c r="J236" i="1" s="1"/>
  <c r="K236" i="1" s="1"/>
  <c r="F237" i="1"/>
  <c r="G238" i="1"/>
  <c r="F242" i="19" l="1"/>
  <c r="G243" i="19"/>
  <c r="I240" i="19"/>
  <c r="J240" i="19" s="1"/>
  <c r="L241" i="19"/>
  <c r="I238" i="18"/>
  <c r="J238" i="18" s="1"/>
  <c r="K239" i="18"/>
  <c r="F313" i="18"/>
  <c r="G314" i="18"/>
  <c r="F241" i="15"/>
  <c r="G242" i="15"/>
  <c r="I240" i="16"/>
  <c r="J240" i="16" s="1"/>
  <c r="L241" i="16"/>
  <c r="F240" i="16"/>
  <c r="G241" i="16"/>
  <c r="I239" i="15"/>
  <c r="J239" i="15" s="1"/>
  <c r="K240" i="15"/>
  <c r="I239" i="12"/>
  <c r="J239" i="12" s="1"/>
  <c r="L240" i="12"/>
  <c r="F240" i="12"/>
  <c r="G241" i="12"/>
  <c r="L239" i="8"/>
  <c r="I238" i="8"/>
  <c r="J238" i="8" s="1"/>
  <c r="F240" i="8"/>
  <c r="G241" i="8"/>
  <c r="G244" i="7"/>
  <c r="F243" i="7"/>
  <c r="F245" i="5"/>
  <c r="G246" i="5"/>
  <c r="G241" i="3"/>
  <c r="F240" i="3"/>
  <c r="H237" i="1"/>
  <c r="J237" i="1" s="1"/>
  <c r="K237" i="1" s="1"/>
  <c r="F238" i="1"/>
  <c r="G239" i="1"/>
  <c r="I241" i="19" l="1"/>
  <c r="J241" i="19" s="1"/>
  <c r="L242" i="19"/>
  <c r="F243" i="19"/>
  <c r="G244" i="19"/>
  <c r="I239" i="18"/>
  <c r="J239" i="18" s="1"/>
  <c r="K240" i="18"/>
  <c r="G315" i="18"/>
  <c r="F314" i="18"/>
  <c r="F242" i="15"/>
  <c r="G243" i="15"/>
  <c r="G242" i="16"/>
  <c r="F241" i="16"/>
  <c r="I241" i="16"/>
  <c r="J241" i="16" s="1"/>
  <c r="L242" i="16"/>
  <c r="I240" i="15"/>
  <c r="J240" i="15" s="1"/>
  <c r="K241" i="15"/>
  <c r="F241" i="12"/>
  <c r="G242" i="12"/>
  <c r="I240" i="12"/>
  <c r="J240" i="12" s="1"/>
  <c r="L241" i="12"/>
  <c r="L240" i="8"/>
  <c r="I239" i="8"/>
  <c r="J239" i="8" s="1"/>
  <c r="F244" i="7"/>
  <c r="G245" i="7"/>
  <c r="G242" i="8"/>
  <c r="F241" i="8"/>
  <c r="F246" i="5"/>
  <c r="G247" i="5"/>
  <c r="F241" i="3"/>
  <c r="G242" i="3"/>
  <c r="H238" i="1"/>
  <c r="J238" i="1" s="1"/>
  <c r="K238" i="1" s="1"/>
  <c r="F239" i="1"/>
  <c r="G240" i="1"/>
  <c r="F244" i="19" l="1"/>
  <c r="G245" i="19"/>
  <c r="I242" i="19"/>
  <c r="J242" i="19" s="1"/>
  <c r="L243" i="19"/>
  <c r="G316" i="18"/>
  <c r="F315" i="18"/>
  <c r="I240" i="18"/>
  <c r="J240" i="18" s="1"/>
  <c r="K241" i="18"/>
  <c r="G244" i="15"/>
  <c r="F243" i="15"/>
  <c r="I242" i="16"/>
  <c r="J242" i="16" s="1"/>
  <c r="L243" i="16"/>
  <c r="F242" i="16"/>
  <c r="G243" i="16"/>
  <c r="I241" i="15"/>
  <c r="J241" i="15" s="1"/>
  <c r="K242" i="15"/>
  <c r="I241" i="12"/>
  <c r="J241" i="12" s="1"/>
  <c r="L242" i="12"/>
  <c r="F242" i="12"/>
  <c r="G243" i="12"/>
  <c r="L241" i="8"/>
  <c r="I240" i="8"/>
  <c r="J240" i="8" s="1"/>
  <c r="F242" i="8"/>
  <c r="G243" i="8"/>
  <c r="F245" i="7"/>
  <c r="G246" i="7"/>
  <c r="G248" i="5"/>
  <c r="F247" i="5"/>
  <c r="G243" i="3"/>
  <c r="F242" i="3"/>
  <c r="H239" i="1"/>
  <c r="J239" i="1" s="1"/>
  <c r="K239" i="1" s="1"/>
  <c r="F240" i="1"/>
  <c r="G241" i="1"/>
  <c r="I243" i="19" l="1"/>
  <c r="J243" i="19" s="1"/>
  <c r="L244" i="19"/>
  <c r="F245" i="19"/>
  <c r="G246" i="19"/>
  <c r="I241" i="18"/>
  <c r="J241" i="18" s="1"/>
  <c r="K242" i="18"/>
  <c r="G317" i="18"/>
  <c r="F316" i="18"/>
  <c r="F244" i="15"/>
  <c r="G245" i="15"/>
  <c r="I243" i="16"/>
  <c r="J243" i="16" s="1"/>
  <c r="L244" i="16"/>
  <c r="F243" i="16"/>
  <c r="G244" i="16"/>
  <c r="I242" i="15"/>
  <c r="J242" i="15" s="1"/>
  <c r="K243" i="15"/>
  <c r="F243" i="12"/>
  <c r="G244" i="12"/>
  <c r="I242" i="12"/>
  <c r="J242" i="12" s="1"/>
  <c r="L243" i="12"/>
  <c r="L242" i="8"/>
  <c r="I241" i="8"/>
  <c r="J241" i="8" s="1"/>
  <c r="G244" i="8"/>
  <c r="F243" i="8"/>
  <c r="F246" i="7"/>
  <c r="G247" i="7"/>
  <c r="G249" i="5"/>
  <c r="F248" i="5"/>
  <c r="F243" i="3"/>
  <c r="G244" i="3"/>
  <c r="H240" i="1"/>
  <c r="J240" i="1" s="1"/>
  <c r="K240" i="1" s="1"/>
  <c r="F241" i="1"/>
  <c r="G242" i="1"/>
  <c r="F246" i="19" l="1"/>
  <c r="G247" i="19"/>
  <c r="I244" i="19"/>
  <c r="J244" i="19" s="1"/>
  <c r="L245" i="19"/>
  <c r="G318" i="18"/>
  <c r="F317" i="18"/>
  <c r="I242" i="18"/>
  <c r="J242" i="18" s="1"/>
  <c r="K243" i="18"/>
  <c r="G246" i="15"/>
  <c r="F245" i="15"/>
  <c r="F244" i="16"/>
  <c r="G245" i="16"/>
  <c r="I244" i="16"/>
  <c r="J244" i="16" s="1"/>
  <c r="L245" i="16"/>
  <c r="I243" i="15"/>
  <c r="J243" i="15" s="1"/>
  <c r="K244" i="15"/>
  <c r="I243" i="12"/>
  <c r="J243" i="12" s="1"/>
  <c r="L244" i="12"/>
  <c r="F244" i="12"/>
  <c r="G245" i="12"/>
  <c r="L243" i="8"/>
  <c r="I242" i="8"/>
  <c r="J242" i="8" s="1"/>
  <c r="G248" i="7"/>
  <c r="F247" i="7"/>
  <c r="F244" i="8"/>
  <c r="G245" i="8"/>
  <c r="G250" i="5"/>
  <c r="F249" i="5"/>
  <c r="F244" i="3"/>
  <c r="G245" i="3"/>
  <c r="H241" i="1"/>
  <c r="J241" i="1" s="1"/>
  <c r="K241" i="1" s="1"/>
  <c r="F242" i="1"/>
  <c r="G243" i="1"/>
  <c r="I245" i="19" l="1"/>
  <c r="J245" i="19" s="1"/>
  <c r="L246" i="19"/>
  <c r="F247" i="19"/>
  <c r="G248" i="19"/>
  <c r="F318" i="18"/>
  <c r="G319" i="18"/>
  <c r="I243" i="18"/>
  <c r="J243" i="18" s="1"/>
  <c r="K244" i="18"/>
  <c r="G247" i="15"/>
  <c r="F246" i="15"/>
  <c r="I245" i="16"/>
  <c r="J245" i="16" s="1"/>
  <c r="L246" i="16"/>
  <c r="F245" i="16"/>
  <c r="G246" i="16"/>
  <c r="I244" i="15"/>
  <c r="J244" i="15" s="1"/>
  <c r="K245" i="15"/>
  <c r="F245" i="12"/>
  <c r="G246" i="12"/>
  <c r="I244" i="12"/>
  <c r="J244" i="12" s="1"/>
  <c r="L245" i="12"/>
  <c r="L244" i="8"/>
  <c r="I243" i="8"/>
  <c r="J243" i="8" s="1"/>
  <c r="G246" i="8"/>
  <c r="F245" i="8"/>
  <c r="F248" i="7"/>
  <c r="G249" i="7"/>
  <c r="F250" i="5"/>
  <c r="G251" i="5"/>
  <c r="G246" i="3"/>
  <c r="F245" i="3"/>
  <c r="H242" i="1"/>
  <c r="J242" i="1" s="1"/>
  <c r="K242" i="1" s="1"/>
  <c r="F243" i="1"/>
  <c r="G244" i="1"/>
  <c r="F248" i="19" l="1"/>
  <c r="G249" i="19"/>
  <c r="I246" i="19"/>
  <c r="J246" i="19" s="1"/>
  <c r="L247" i="19"/>
  <c r="I244" i="18"/>
  <c r="J244" i="18" s="1"/>
  <c r="K245" i="18"/>
  <c r="F319" i="18"/>
  <c r="G320" i="18"/>
  <c r="G248" i="15"/>
  <c r="F247" i="15"/>
  <c r="F246" i="16"/>
  <c r="G247" i="16"/>
  <c r="I246" i="16"/>
  <c r="J246" i="16" s="1"/>
  <c r="L247" i="16"/>
  <c r="I245" i="15"/>
  <c r="J245" i="15" s="1"/>
  <c r="K246" i="15"/>
  <c r="I245" i="12"/>
  <c r="J245" i="12" s="1"/>
  <c r="L246" i="12"/>
  <c r="F246" i="12"/>
  <c r="G247" i="12"/>
  <c r="L245" i="8"/>
  <c r="I244" i="8"/>
  <c r="J244" i="8" s="1"/>
  <c r="F249" i="7"/>
  <c r="G250" i="7"/>
  <c r="F246" i="8"/>
  <c r="G247" i="8"/>
  <c r="F251" i="5"/>
  <c r="G252" i="5"/>
  <c r="F246" i="3"/>
  <c r="G247" i="3"/>
  <c r="H243" i="1"/>
  <c r="J243" i="1" s="1"/>
  <c r="K243" i="1" s="1"/>
  <c r="F244" i="1"/>
  <c r="G245" i="1"/>
  <c r="I247" i="19" l="1"/>
  <c r="J247" i="19" s="1"/>
  <c r="L248" i="19"/>
  <c r="F249" i="19"/>
  <c r="G250" i="19"/>
  <c r="G321" i="18"/>
  <c r="F320" i="18"/>
  <c r="I245" i="18"/>
  <c r="J245" i="18" s="1"/>
  <c r="K246" i="18"/>
  <c r="G249" i="15"/>
  <c r="F248" i="15"/>
  <c r="I247" i="16"/>
  <c r="J247" i="16" s="1"/>
  <c r="L248" i="16"/>
  <c r="F247" i="16"/>
  <c r="G248" i="16"/>
  <c r="I246" i="15"/>
  <c r="J246" i="15" s="1"/>
  <c r="K247" i="15"/>
  <c r="F247" i="12"/>
  <c r="G248" i="12"/>
  <c r="I246" i="12"/>
  <c r="J246" i="12" s="1"/>
  <c r="L247" i="12"/>
  <c r="L246" i="8"/>
  <c r="I245" i="8"/>
  <c r="J245" i="8" s="1"/>
  <c r="G248" i="8"/>
  <c r="F247" i="8"/>
  <c r="G251" i="7"/>
  <c r="F250" i="7"/>
  <c r="F252" i="5"/>
  <c r="G253" i="5"/>
  <c r="G248" i="3"/>
  <c r="F247" i="3"/>
  <c r="H244" i="1"/>
  <c r="J244" i="1" s="1"/>
  <c r="K244" i="1" s="1"/>
  <c r="F245" i="1"/>
  <c r="G246" i="1"/>
  <c r="F250" i="19" l="1"/>
  <c r="G251" i="19"/>
  <c r="I248" i="19"/>
  <c r="J248" i="19" s="1"/>
  <c r="L249" i="19"/>
  <c r="I246" i="18"/>
  <c r="J246" i="18" s="1"/>
  <c r="K247" i="18"/>
  <c r="F321" i="18"/>
  <c r="G322" i="18"/>
  <c r="G250" i="15"/>
  <c r="F249" i="15"/>
  <c r="F248" i="16"/>
  <c r="G249" i="16"/>
  <c r="I248" i="16"/>
  <c r="J248" i="16" s="1"/>
  <c r="L249" i="16"/>
  <c r="I247" i="15"/>
  <c r="J247" i="15" s="1"/>
  <c r="K248" i="15"/>
  <c r="I247" i="12"/>
  <c r="J247" i="12" s="1"/>
  <c r="L248" i="12"/>
  <c r="F248" i="12"/>
  <c r="G249" i="12"/>
  <c r="L247" i="8"/>
  <c r="I246" i="8"/>
  <c r="J246" i="8" s="1"/>
  <c r="F251" i="7"/>
  <c r="G252" i="7"/>
  <c r="F248" i="8"/>
  <c r="G249" i="8"/>
  <c r="G254" i="5"/>
  <c r="F253" i="5"/>
  <c r="G249" i="3"/>
  <c r="F248" i="3"/>
  <c r="H245" i="1"/>
  <c r="J245" i="1" s="1"/>
  <c r="K245" i="1" s="1"/>
  <c r="F246" i="1"/>
  <c r="G247" i="1"/>
  <c r="F251" i="19" l="1"/>
  <c r="G252" i="19"/>
  <c r="I249" i="19"/>
  <c r="J249" i="19" s="1"/>
  <c r="L250" i="19"/>
  <c r="G323" i="18"/>
  <c r="F322" i="18"/>
  <c r="I247" i="18"/>
  <c r="J247" i="18" s="1"/>
  <c r="K248" i="18"/>
  <c r="G251" i="15"/>
  <c r="F250" i="15"/>
  <c r="I249" i="16"/>
  <c r="J249" i="16" s="1"/>
  <c r="L250" i="16"/>
  <c r="G250" i="16"/>
  <c r="F249" i="16"/>
  <c r="I248" i="15"/>
  <c r="J248" i="15" s="1"/>
  <c r="K249" i="15"/>
  <c r="F249" i="12"/>
  <c r="G250" i="12"/>
  <c r="I248" i="12"/>
  <c r="J248" i="12" s="1"/>
  <c r="L249" i="12"/>
  <c r="L248" i="8"/>
  <c r="I247" i="8"/>
  <c r="J247" i="8" s="1"/>
  <c r="F252" i="7"/>
  <c r="G253" i="7"/>
  <c r="G250" i="8"/>
  <c r="F249" i="8"/>
  <c r="F254" i="5"/>
  <c r="G255" i="5"/>
  <c r="F249" i="3"/>
  <c r="G250" i="3"/>
  <c r="H246" i="1"/>
  <c r="J246" i="1" s="1"/>
  <c r="K246" i="1" s="1"/>
  <c r="F247" i="1"/>
  <c r="G248" i="1"/>
  <c r="I250" i="19" l="1"/>
  <c r="J250" i="19" s="1"/>
  <c r="L251" i="19"/>
  <c r="F252" i="19"/>
  <c r="G253" i="19"/>
  <c r="I248" i="18"/>
  <c r="J248" i="18" s="1"/>
  <c r="K249" i="18"/>
  <c r="G324" i="18"/>
  <c r="F323" i="18"/>
  <c r="G252" i="15"/>
  <c r="F251" i="15"/>
  <c r="F250" i="16"/>
  <c r="G251" i="16"/>
  <c r="I250" i="16"/>
  <c r="J250" i="16" s="1"/>
  <c r="L251" i="16"/>
  <c r="I249" i="15"/>
  <c r="J249" i="15" s="1"/>
  <c r="K250" i="15"/>
  <c r="I249" i="12"/>
  <c r="J249" i="12" s="1"/>
  <c r="L250" i="12"/>
  <c r="F250" i="12"/>
  <c r="G251" i="12"/>
  <c r="L249" i="8"/>
  <c r="I248" i="8"/>
  <c r="J248" i="8" s="1"/>
  <c r="F250" i="8"/>
  <c r="G251" i="8"/>
  <c r="G254" i="7"/>
  <c r="F253" i="7"/>
  <c r="G256" i="5"/>
  <c r="F255" i="5"/>
  <c r="G251" i="3"/>
  <c r="F250" i="3"/>
  <c r="H247" i="1"/>
  <c r="J247" i="1" s="1"/>
  <c r="K247" i="1" s="1"/>
  <c r="F248" i="1"/>
  <c r="G249" i="1"/>
  <c r="F253" i="19" l="1"/>
  <c r="G254" i="19"/>
  <c r="I251" i="19"/>
  <c r="J251" i="19" s="1"/>
  <c r="L252" i="19"/>
  <c r="F324" i="18"/>
  <c r="G325" i="18"/>
  <c r="I249" i="18"/>
  <c r="J249" i="18" s="1"/>
  <c r="K250" i="18"/>
  <c r="G253" i="15"/>
  <c r="F252" i="15"/>
  <c r="I251" i="16"/>
  <c r="J251" i="16" s="1"/>
  <c r="L252" i="16"/>
  <c r="F251" i="16"/>
  <c r="G252" i="16"/>
  <c r="I250" i="15"/>
  <c r="J250" i="15" s="1"/>
  <c r="K251" i="15"/>
  <c r="I250" i="12"/>
  <c r="J250" i="12" s="1"/>
  <c r="L251" i="12"/>
  <c r="F251" i="12"/>
  <c r="G252" i="12"/>
  <c r="L250" i="8"/>
  <c r="I249" i="8"/>
  <c r="J249" i="8" s="1"/>
  <c r="F254" i="7"/>
  <c r="G255" i="7"/>
  <c r="G252" i="8"/>
  <c r="F251" i="8"/>
  <c r="G257" i="5"/>
  <c r="F256" i="5"/>
  <c r="F251" i="3"/>
  <c r="G252" i="3"/>
  <c r="H248" i="1"/>
  <c r="J248" i="1" s="1"/>
  <c r="K248" i="1" s="1"/>
  <c r="F249" i="1"/>
  <c r="G250" i="1"/>
  <c r="I252" i="19" l="1"/>
  <c r="J252" i="19" s="1"/>
  <c r="L253" i="19"/>
  <c r="F254" i="19"/>
  <c r="G255" i="19"/>
  <c r="I250" i="18"/>
  <c r="J250" i="18" s="1"/>
  <c r="K251" i="18"/>
  <c r="F325" i="18"/>
  <c r="G326" i="18"/>
  <c r="G254" i="15"/>
  <c r="F253" i="15"/>
  <c r="F252" i="16"/>
  <c r="G253" i="16"/>
  <c r="I252" i="16"/>
  <c r="J252" i="16" s="1"/>
  <c r="L253" i="16"/>
  <c r="I251" i="15"/>
  <c r="J251" i="15" s="1"/>
  <c r="K252" i="15"/>
  <c r="F252" i="12"/>
  <c r="G253" i="12"/>
  <c r="I251" i="12"/>
  <c r="J251" i="12" s="1"/>
  <c r="L252" i="12"/>
  <c r="L251" i="8"/>
  <c r="I250" i="8"/>
  <c r="J250" i="8" s="1"/>
  <c r="F252" i="8"/>
  <c r="G253" i="8"/>
  <c r="G256" i="7"/>
  <c r="F255" i="7"/>
  <c r="G258" i="5"/>
  <c r="F257" i="5"/>
  <c r="F252" i="3"/>
  <c r="G253" i="3"/>
  <c r="H249" i="1"/>
  <c r="J249" i="1" s="1"/>
  <c r="K249" i="1" s="1"/>
  <c r="F250" i="1"/>
  <c r="G251" i="1"/>
  <c r="G256" i="19" l="1"/>
  <c r="F255" i="19"/>
  <c r="I253" i="19"/>
  <c r="J253" i="19" s="1"/>
  <c r="L254" i="19"/>
  <c r="F326" i="18"/>
  <c r="G327" i="18"/>
  <c r="I251" i="18"/>
  <c r="J251" i="18" s="1"/>
  <c r="K252" i="18"/>
  <c r="G255" i="15"/>
  <c r="F254" i="15"/>
  <c r="I253" i="16"/>
  <c r="J253" i="16" s="1"/>
  <c r="L254" i="16"/>
  <c r="F253" i="16"/>
  <c r="G254" i="16"/>
  <c r="I252" i="15"/>
  <c r="J252" i="15" s="1"/>
  <c r="K253" i="15"/>
  <c r="I252" i="12"/>
  <c r="J252" i="12" s="1"/>
  <c r="L253" i="12"/>
  <c r="F253" i="12"/>
  <c r="G254" i="12"/>
  <c r="L252" i="8"/>
  <c r="I251" i="8"/>
  <c r="J251" i="8" s="1"/>
  <c r="G257" i="7"/>
  <c r="F256" i="7"/>
  <c r="G254" i="8"/>
  <c r="F253" i="8"/>
  <c r="F258" i="5"/>
  <c r="G259" i="5"/>
  <c r="G254" i="3"/>
  <c r="F253" i="3"/>
  <c r="H250" i="1"/>
  <c r="J250" i="1" s="1"/>
  <c r="K250" i="1" s="1"/>
  <c r="F251" i="1"/>
  <c r="G252" i="1"/>
  <c r="I254" i="19" l="1"/>
  <c r="J254" i="19" s="1"/>
  <c r="L255" i="19"/>
  <c r="F256" i="19"/>
  <c r="G257" i="19"/>
  <c r="I252" i="18"/>
  <c r="J252" i="18" s="1"/>
  <c r="K253" i="18"/>
  <c r="F327" i="18"/>
  <c r="G328" i="18"/>
  <c r="F255" i="15"/>
  <c r="G256" i="15"/>
  <c r="F254" i="16"/>
  <c r="G255" i="16"/>
  <c r="I254" i="16"/>
  <c r="J254" i="16" s="1"/>
  <c r="L255" i="16"/>
  <c r="I253" i="15"/>
  <c r="J253" i="15" s="1"/>
  <c r="K254" i="15"/>
  <c r="F254" i="12"/>
  <c r="G255" i="12"/>
  <c r="I253" i="12"/>
  <c r="J253" i="12" s="1"/>
  <c r="L254" i="12"/>
  <c r="L253" i="8"/>
  <c r="I252" i="8"/>
  <c r="J252" i="8" s="1"/>
  <c r="F254" i="8"/>
  <c r="G255" i="8"/>
  <c r="F257" i="7"/>
  <c r="G258" i="7"/>
  <c r="F259" i="5"/>
  <c r="G260" i="5"/>
  <c r="F254" i="3"/>
  <c r="G255" i="3"/>
  <c r="H251" i="1"/>
  <c r="J251" i="1" s="1"/>
  <c r="K251" i="1" s="1"/>
  <c r="F252" i="1"/>
  <c r="G253" i="1"/>
  <c r="F257" i="19" l="1"/>
  <c r="G258" i="19"/>
  <c r="I255" i="19"/>
  <c r="J255" i="19" s="1"/>
  <c r="L256" i="19"/>
  <c r="I253" i="18"/>
  <c r="J253" i="18" s="1"/>
  <c r="K254" i="18"/>
  <c r="F328" i="18"/>
  <c r="G329" i="18"/>
  <c r="F256" i="15"/>
  <c r="G257" i="15"/>
  <c r="I255" i="16"/>
  <c r="J255" i="16" s="1"/>
  <c r="L256" i="16"/>
  <c r="F255" i="16"/>
  <c r="G256" i="16"/>
  <c r="I254" i="15"/>
  <c r="J254" i="15" s="1"/>
  <c r="K255" i="15"/>
  <c r="I254" i="12"/>
  <c r="J254" i="12" s="1"/>
  <c r="L255" i="12"/>
  <c r="F255" i="12"/>
  <c r="G256" i="12"/>
  <c r="L254" i="8"/>
  <c r="I253" i="8"/>
  <c r="J253" i="8" s="1"/>
  <c r="F258" i="7"/>
  <c r="G259" i="7"/>
  <c r="G256" i="8"/>
  <c r="F255" i="8"/>
  <c r="F260" i="5"/>
  <c r="G261" i="5"/>
  <c r="G256" i="3"/>
  <c r="F255" i="3"/>
  <c r="H252" i="1"/>
  <c r="J252" i="1" s="1"/>
  <c r="K252" i="1" s="1"/>
  <c r="F253" i="1"/>
  <c r="G254" i="1"/>
  <c r="I256" i="19" l="1"/>
  <c r="J256" i="19" s="1"/>
  <c r="L257" i="19"/>
  <c r="G259" i="19"/>
  <c r="F258" i="19"/>
  <c r="G330" i="18"/>
  <c r="F329" i="18"/>
  <c r="I254" i="18"/>
  <c r="J254" i="18" s="1"/>
  <c r="K255" i="18"/>
  <c r="G258" i="15"/>
  <c r="F257" i="15"/>
  <c r="F256" i="16"/>
  <c r="G257" i="16"/>
  <c r="I256" i="16"/>
  <c r="J256" i="16" s="1"/>
  <c r="L257" i="16"/>
  <c r="I255" i="15"/>
  <c r="J255" i="15" s="1"/>
  <c r="K256" i="15"/>
  <c r="F256" i="12"/>
  <c r="G257" i="12"/>
  <c r="I255" i="12"/>
  <c r="J255" i="12" s="1"/>
  <c r="L256" i="12"/>
  <c r="L255" i="8"/>
  <c r="I254" i="8"/>
  <c r="J254" i="8" s="1"/>
  <c r="F256" i="8"/>
  <c r="G257" i="8"/>
  <c r="G260" i="7"/>
  <c r="F259" i="7"/>
  <c r="G262" i="5"/>
  <c r="F261" i="5"/>
  <c r="G257" i="3"/>
  <c r="F256" i="3"/>
  <c r="H253" i="1"/>
  <c r="J253" i="1" s="1"/>
  <c r="K253" i="1" s="1"/>
  <c r="F254" i="1"/>
  <c r="G255" i="1"/>
  <c r="F259" i="19" l="1"/>
  <c r="G260" i="19"/>
  <c r="I257" i="19"/>
  <c r="J257" i="19" s="1"/>
  <c r="L258" i="19"/>
  <c r="I255" i="18"/>
  <c r="J255" i="18" s="1"/>
  <c r="K256" i="18"/>
  <c r="G331" i="18"/>
  <c r="F330" i="18"/>
  <c r="G259" i="15"/>
  <c r="F258" i="15"/>
  <c r="I257" i="16"/>
  <c r="J257" i="16" s="1"/>
  <c r="L258" i="16"/>
  <c r="G258" i="16"/>
  <c r="F257" i="16"/>
  <c r="I256" i="15"/>
  <c r="J256" i="15" s="1"/>
  <c r="K257" i="15"/>
  <c r="I256" i="12"/>
  <c r="J256" i="12" s="1"/>
  <c r="L257" i="12"/>
  <c r="F257" i="12"/>
  <c r="G258" i="12"/>
  <c r="L256" i="8"/>
  <c r="I255" i="8"/>
  <c r="J255" i="8" s="1"/>
  <c r="G261" i="7"/>
  <c r="F260" i="7"/>
  <c r="G258" i="8"/>
  <c r="F257" i="8"/>
  <c r="G263" i="5"/>
  <c r="F262" i="5"/>
  <c r="F257" i="3"/>
  <c r="G258" i="3"/>
  <c r="H254" i="1"/>
  <c r="J254" i="1" s="1"/>
  <c r="K254" i="1" s="1"/>
  <c r="F255" i="1"/>
  <c r="G256" i="1"/>
  <c r="I258" i="19" l="1"/>
  <c r="J258" i="19" s="1"/>
  <c r="L259" i="19"/>
  <c r="F260" i="19"/>
  <c r="G261" i="19"/>
  <c r="G332" i="18"/>
  <c r="F331" i="18"/>
  <c r="I256" i="18"/>
  <c r="J256" i="18" s="1"/>
  <c r="K257" i="18"/>
  <c r="F259" i="15"/>
  <c r="G260" i="15"/>
  <c r="I258" i="16"/>
  <c r="J258" i="16" s="1"/>
  <c r="L259" i="16"/>
  <c r="F258" i="16"/>
  <c r="G259" i="16"/>
  <c r="I257" i="15"/>
  <c r="J257" i="15" s="1"/>
  <c r="K258" i="15"/>
  <c r="F258" i="12"/>
  <c r="G259" i="12"/>
  <c r="I257" i="12"/>
  <c r="J257" i="12" s="1"/>
  <c r="L258" i="12"/>
  <c r="L257" i="8"/>
  <c r="I256" i="8"/>
  <c r="J256" i="8" s="1"/>
  <c r="F258" i="8"/>
  <c r="G259" i="8"/>
  <c r="F261" i="7"/>
  <c r="G262" i="7"/>
  <c r="G264" i="5"/>
  <c r="F263" i="5"/>
  <c r="G259" i="3"/>
  <c r="F258" i="3"/>
  <c r="H255" i="1"/>
  <c r="J255" i="1" s="1"/>
  <c r="K255" i="1" s="1"/>
  <c r="F256" i="1"/>
  <c r="G257" i="1"/>
  <c r="F261" i="19" l="1"/>
  <c r="G262" i="19"/>
  <c r="I259" i="19"/>
  <c r="J259" i="19" s="1"/>
  <c r="L260" i="19"/>
  <c r="I257" i="18"/>
  <c r="J257" i="18" s="1"/>
  <c r="K258" i="18"/>
  <c r="G333" i="18"/>
  <c r="F332" i="18"/>
  <c r="F260" i="15"/>
  <c r="G261" i="15"/>
  <c r="F259" i="16"/>
  <c r="G260" i="16"/>
  <c r="I259" i="16"/>
  <c r="J259" i="16" s="1"/>
  <c r="L260" i="16"/>
  <c r="I258" i="15"/>
  <c r="J258" i="15" s="1"/>
  <c r="K259" i="15"/>
  <c r="I258" i="12"/>
  <c r="J258" i="12" s="1"/>
  <c r="L259" i="12"/>
  <c r="G260" i="12"/>
  <c r="F259" i="12"/>
  <c r="L258" i="8"/>
  <c r="I257" i="8"/>
  <c r="J257" i="8" s="1"/>
  <c r="F262" i="7"/>
  <c r="G263" i="7"/>
  <c r="G260" i="8"/>
  <c r="F259" i="8"/>
  <c r="G265" i="5"/>
  <c r="F264" i="5"/>
  <c r="F259" i="3"/>
  <c r="G260" i="3"/>
  <c r="H256" i="1"/>
  <c r="J256" i="1" s="1"/>
  <c r="K256" i="1" s="1"/>
  <c r="F257" i="1"/>
  <c r="G258" i="1"/>
  <c r="I260" i="19" l="1"/>
  <c r="J260" i="19" s="1"/>
  <c r="L261" i="19"/>
  <c r="F262" i="19"/>
  <c r="G263" i="19"/>
  <c r="G334" i="18"/>
  <c r="F333" i="18"/>
  <c r="I258" i="18"/>
  <c r="J258" i="18" s="1"/>
  <c r="K259" i="18"/>
  <c r="G262" i="15"/>
  <c r="F261" i="15"/>
  <c r="I260" i="16"/>
  <c r="J260" i="16" s="1"/>
  <c r="L261" i="16"/>
  <c r="F260" i="16"/>
  <c r="G261" i="16"/>
  <c r="I259" i="15"/>
  <c r="J259" i="15" s="1"/>
  <c r="K260" i="15"/>
  <c r="F260" i="12"/>
  <c r="G261" i="12"/>
  <c r="I259" i="12"/>
  <c r="J259" i="12" s="1"/>
  <c r="L260" i="12"/>
  <c r="L259" i="8"/>
  <c r="I258" i="8"/>
  <c r="J258" i="8" s="1"/>
  <c r="F263" i="7"/>
  <c r="G264" i="7"/>
  <c r="F260" i="8"/>
  <c r="G261" i="8"/>
  <c r="G266" i="5"/>
  <c r="F265" i="5"/>
  <c r="F260" i="3"/>
  <c r="G261" i="3"/>
  <c r="H257" i="1"/>
  <c r="J257" i="1" s="1"/>
  <c r="K257" i="1" s="1"/>
  <c r="F258" i="1"/>
  <c r="G259" i="1"/>
  <c r="F263" i="19" l="1"/>
  <c r="G264" i="19"/>
  <c r="I261" i="19"/>
  <c r="J261" i="19" s="1"/>
  <c r="L262" i="19"/>
  <c r="I259" i="18"/>
  <c r="J259" i="18" s="1"/>
  <c r="K260" i="18"/>
  <c r="G335" i="18"/>
  <c r="F334" i="18"/>
  <c r="F262" i="15"/>
  <c r="G263" i="15"/>
  <c r="F261" i="16"/>
  <c r="G262" i="16"/>
  <c r="I261" i="16"/>
  <c r="J261" i="16" s="1"/>
  <c r="L262" i="16"/>
  <c r="I260" i="15"/>
  <c r="J260" i="15" s="1"/>
  <c r="K261" i="15"/>
  <c r="F261" i="12"/>
  <c r="G262" i="12"/>
  <c r="I260" i="12"/>
  <c r="J260" i="12" s="1"/>
  <c r="L261" i="12"/>
  <c r="L260" i="8"/>
  <c r="I259" i="8"/>
  <c r="J259" i="8" s="1"/>
  <c r="G262" i="8"/>
  <c r="F261" i="8"/>
  <c r="G265" i="7"/>
  <c r="F264" i="7"/>
  <c r="F266" i="5"/>
  <c r="G267" i="5"/>
  <c r="G262" i="3"/>
  <c r="F261" i="3"/>
  <c r="H258" i="1"/>
  <c r="J258" i="1" s="1"/>
  <c r="K258" i="1" s="1"/>
  <c r="F259" i="1"/>
  <c r="G260" i="1"/>
  <c r="I262" i="19" l="1"/>
  <c r="J262" i="19" s="1"/>
  <c r="L263" i="19"/>
  <c r="F264" i="19"/>
  <c r="G265" i="19"/>
  <c r="F335" i="18"/>
  <c r="G336" i="18"/>
  <c r="I260" i="18"/>
  <c r="J260" i="18" s="1"/>
  <c r="K261" i="18"/>
  <c r="G264" i="15"/>
  <c r="F263" i="15"/>
  <c r="I262" i="16"/>
  <c r="J262" i="16" s="1"/>
  <c r="L263" i="16"/>
  <c r="F262" i="16"/>
  <c r="G263" i="16"/>
  <c r="I261" i="15"/>
  <c r="J261" i="15" s="1"/>
  <c r="K262" i="15"/>
  <c r="I261" i="12"/>
  <c r="J261" i="12" s="1"/>
  <c r="L262" i="12"/>
  <c r="F262" i="12"/>
  <c r="G263" i="12"/>
  <c r="L261" i="8"/>
  <c r="I260" i="8"/>
  <c r="J260" i="8" s="1"/>
  <c r="G266" i="7"/>
  <c r="F265" i="7"/>
  <c r="F262" i="8"/>
  <c r="G263" i="8"/>
  <c r="G268" i="5"/>
  <c r="F267" i="5"/>
  <c r="F262" i="3"/>
  <c r="G263" i="3"/>
  <c r="H259" i="1"/>
  <c r="J259" i="1" s="1"/>
  <c r="K259" i="1" s="1"/>
  <c r="F260" i="1"/>
  <c r="G261" i="1"/>
  <c r="F265" i="19" l="1"/>
  <c r="G266" i="19"/>
  <c r="I263" i="19"/>
  <c r="J263" i="19" s="1"/>
  <c r="L264" i="19"/>
  <c r="I261" i="18"/>
  <c r="J261" i="18" s="1"/>
  <c r="K262" i="18"/>
  <c r="G337" i="18"/>
  <c r="F336" i="18"/>
  <c r="F264" i="15"/>
  <c r="G265" i="15"/>
  <c r="F263" i="16"/>
  <c r="G264" i="16"/>
  <c r="I263" i="16"/>
  <c r="J263" i="16" s="1"/>
  <c r="L264" i="16"/>
  <c r="I262" i="15"/>
  <c r="J262" i="15" s="1"/>
  <c r="K263" i="15"/>
  <c r="F263" i="12"/>
  <c r="G264" i="12"/>
  <c r="I262" i="12"/>
  <c r="J262" i="12" s="1"/>
  <c r="L263" i="12"/>
  <c r="L262" i="8"/>
  <c r="I261" i="8"/>
  <c r="J261" i="8" s="1"/>
  <c r="G264" i="8"/>
  <c r="F263" i="8"/>
  <c r="F266" i="7"/>
  <c r="G267" i="7"/>
  <c r="G269" i="5"/>
  <c r="F268" i="5"/>
  <c r="G264" i="3"/>
  <c r="F263" i="3"/>
  <c r="H260" i="1"/>
  <c r="J260" i="1" s="1"/>
  <c r="K260" i="1" s="1"/>
  <c r="F261" i="1"/>
  <c r="G262" i="1"/>
  <c r="I264" i="19" l="1"/>
  <c r="J264" i="19" s="1"/>
  <c r="L265" i="19"/>
  <c r="F266" i="19"/>
  <c r="G267" i="19"/>
  <c r="G338" i="18"/>
  <c r="F337" i="18"/>
  <c r="I262" i="18"/>
  <c r="J262" i="18" s="1"/>
  <c r="K263" i="18"/>
  <c r="G266" i="15"/>
  <c r="F265" i="15"/>
  <c r="I264" i="16"/>
  <c r="J264" i="16" s="1"/>
  <c r="L265" i="16"/>
  <c r="F264" i="16"/>
  <c r="G265" i="16"/>
  <c r="I263" i="15"/>
  <c r="J263" i="15" s="1"/>
  <c r="K264" i="15"/>
  <c r="I263" i="12"/>
  <c r="J263" i="12" s="1"/>
  <c r="L264" i="12"/>
  <c r="F264" i="12"/>
  <c r="G265" i="12"/>
  <c r="L263" i="8"/>
  <c r="I262" i="8"/>
  <c r="J262" i="8" s="1"/>
  <c r="F267" i="7"/>
  <c r="G268" i="7"/>
  <c r="F264" i="8"/>
  <c r="G265" i="8"/>
  <c r="G270" i="5"/>
  <c r="F269" i="5"/>
  <c r="G265" i="3"/>
  <c r="F264" i="3"/>
  <c r="H261" i="1"/>
  <c r="J261" i="1" s="1"/>
  <c r="K261" i="1" s="1"/>
  <c r="F262" i="1"/>
  <c r="G263" i="1"/>
  <c r="F267" i="19" l="1"/>
  <c r="G268" i="19"/>
  <c r="I265" i="19"/>
  <c r="J265" i="19" s="1"/>
  <c r="L266" i="19"/>
  <c r="I263" i="18"/>
  <c r="J263" i="18" s="1"/>
  <c r="K264" i="18"/>
  <c r="G339" i="18"/>
  <c r="F338" i="18"/>
  <c r="G267" i="15"/>
  <c r="F266" i="15"/>
  <c r="F265" i="16"/>
  <c r="G266" i="16"/>
  <c r="I265" i="16"/>
  <c r="J265" i="16" s="1"/>
  <c r="L266" i="16"/>
  <c r="I264" i="15"/>
  <c r="J264" i="15" s="1"/>
  <c r="K265" i="15"/>
  <c r="F265" i="12"/>
  <c r="G266" i="12"/>
  <c r="I264" i="12"/>
  <c r="J264" i="12" s="1"/>
  <c r="L265" i="12"/>
  <c r="L264" i="8"/>
  <c r="I263" i="8"/>
  <c r="J263" i="8" s="1"/>
  <c r="G266" i="8"/>
  <c r="F265" i="8"/>
  <c r="G269" i="7"/>
  <c r="F268" i="7"/>
  <c r="G271" i="5"/>
  <c r="F270" i="5"/>
  <c r="F265" i="3"/>
  <c r="G266" i="3"/>
  <c r="H262" i="1"/>
  <c r="J262" i="1" s="1"/>
  <c r="K262" i="1" s="1"/>
  <c r="F263" i="1"/>
  <c r="G264" i="1"/>
  <c r="I266" i="19" l="1"/>
  <c r="J266" i="19" s="1"/>
  <c r="L267" i="19"/>
  <c r="F268" i="19"/>
  <c r="G269" i="19"/>
  <c r="G340" i="18"/>
  <c r="F339" i="18"/>
  <c r="I264" i="18"/>
  <c r="J264" i="18" s="1"/>
  <c r="K265" i="18"/>
  <c r="F267" i="15"/>
  <c r="G268" i="15"/>
  <c r="I266" i="16"/>
  <c r="J266" i="16" s="1"/>
  <c r="L267" i="16"/>
  <c r="F266" i="16"/>
  <c r="G267" i="16"/>
  <c r="I265" i="15"/>
  <c r="J265" i="15" s="1"/>
  <c r="K266" i="15"/>
  <c r="I265" i="12"/>
  <c r="J265" i="12" s="1"/>
  <c r="L266" i="12"/>
  <c r="F266" i="12"/>
  <c r="G267" i="12"/>
  <c r="L265" i="8"/>
  <c r="I264" i="8"/>
  <c r="J264" i="8" s="1"/>
  <c r="G270" i="7"/>
  <c r="F269" i="7"/>
  <c r="F266" i="8"/>
  <c r="G267" i="8"/>
  <c r="G272" i="5"/>
  <c r="F271" i="5"/>
  <c r="G267" i="3"/>
  <c r="F266" i="3"/>
  <c r="H263" i="1"/>
  <c r="J263" i="1" s="1"/>
  <c r="K263" i="1" s="1"/>
  <c r="F264" i="1"/>
  <c r="G265" i="1"/>
  <c r="I267" i="19" l="1"/>
  <c r="J267" i="19" s="1"/>
  <c r="L268" i="19"/>
  <c r="F269" i="19"/>
  <c r="G270" i="19"/>
  <c r="I265" i="18"/>
  <c r="J265" i="18" s="1"/>
  <c r="K266" i="18"/>
  <c r="F340" i="18"/>
  <c r="G341" i="18"/>
  <c r="F268" i="15"/>
  <c r="G269" i="15"/>
  <c r="F267" i="16"/>
  <c r="G268" i="16"/>
  <c r="I267" i="16"/>
  <c r="J267" i="16" s="1"/>
  <c r="L268" i="16"/>
  <c r="I266" i="15"/>
  <c r="J266" i="15" s="1"/>
  <c r="K267" i="15"/>
  <c r="F267" i="12"/>
  <c r="G268" i="12"/>
  <c r="I266" i="12"/>
  <c r="J266" i="12" s="1"/>
  <c r="L267" i="12"/>
  <c r="L266" i="8"/>
  <c r="I265" i="8"/>
  <c r="J265" i="8" s="1"/>
  <c r="G268" i="8"/>
  <c r="F267" i="8"/>
  <c r="G271" i="7"/>
  <c r="F270" i="7"/>
  <c r="G273" i="5"/>
  <c r="F272" i="5"/>
  <c r="F267" i="3"/>
  <c r="G268" i="3"/>
  <c r="H264" i="1"/>
  <c r="J264" i="1" s="1"/>
  <c r="K264" i="1" s="1"/>
  <c r="F265" i="1"/>
  <c r="G266" i="1"/>
  <c r="F270" i="19" l="1"/>
  <c r="G271" i="19"/>
  <c r="I268" i="19"/>
  <c r="J268" i="19" s="1"/>
  <c r="L269" i="19"/>
  <c r="I266" i="18"/>
  <c r="J266" i="18" s="1"/>
  <c r="K267" i="18"/>
  <c r="F341" i="18"/>
  <c r="G342" i="18"/>
  <c r="G270" i="15"/>
  <c r="F269" i="15"/>
  <c r="I268" i="16"/>
  <c r="J268" i="16" s="1"/>
  <c r="L269" i="16"/>
  <c r="F268" i="16"/>
  <c r="G269" i="16"/>
  <c r="I267" i="15"/>
  <c r="J267" i="15" s="1"/>
  <c r="K268" i="15"/>
  <c r="F268" i="12"/>
  <c r="G269" i="12"/>
  <c r="I267" i="12"/>
  <c r="J267" i="12" s="1"/>
  <c r="L268" i="12"/>
  <c r="L267" i="8"/>
  <c r="I266" i="8"/>
  <c r="J266" i="8" s="1"/>
  <c r="F271" i="7"/>
  <c r="G272" i="7"/>
  <c r="F268" i="8"/>
  <c r="G269" i="8"/>
  <c r="F273" i="5"/>
  <c r="G274" i="5"/>
  <c r="F268" i="3"/>
  <c r="G269" i="3"/>
  <c r="H265" i="1"/>
  <c r="J265" i="1" s="1"/>
  <c r="K265" i="1" s="1"/>
  <c r="F266" i="1"/>
  <c r="G267" i="1"/>
  <c r="I269" i="19" l="1"/>
  <c r="J269" i="19" s="1"/>
  <c r="L270" i="19"/>
  <c r="F271" i="19"/>
  <c r="G272" i="19"/>
  <c r="F342" i="18"/>
  <c r="G343" i="18"/>
  <c r="I267" i="18"/>
  <c r="J267" i="18" s="1"/>
  <c r="K268" i="18"/>
  <c r="G271" i="15"/>
  <c r="F270" i="15"/>
  <c r="F269" i="16"/>
  <c r="G270" i="16"/>
  <c r="I269" i="16"/>
  <c r="J269" i="16" s="1"/>
  <c r="L270" i="16"/>
  <c r="I268" i="15"/>
  <c r="J268" i="15" s="1"/>
  <c r="K269" i="15"/>
  <c r="F269" i="12"/>
  <c r="G270" i="12"/>
  <c r="I268" i="12"/>
  <c r="J268" i="12" s="1"/>
  <c r="L269" i="12"/>
  <c r="L268" i="8"/>
  <c r="I267" i="8"/>
  <c r="J267" i="8" s="1"/>
  <c r="G270" i="8"/>
  <c r="F269" i="8"/>
  <c r="G273" i="7"/>
  <c r="F272" i="7"/>
  <c r="F274" i="5"/>
  <c r="G275" i="5"/>
  <c r="G270" i="3"/>
  <c r="F269" i="3"/>
  <c r="H266" i="1"/>
  <c r="J266" i="1" s="1"/>
  <c r="K266" i="1" s="1"/>
  <c r="F267" i="1"/>
  <c r="G268" i="1"/>
  <c r="F272" i="19" l="1"/>
  <c r="G273" i="19"/>
  <c r="I270" i="19"/>
  <c r="J270" i="19" s="1"/>
  <c r="L271" i="19"/>
  <c r="I268" i="18"/>
  <c r="J268" i="18" s="1"/>
  <c r="K269" i="18"/>
  <c r="F343" i="18"/>
  <c r="G344" i="18"/>
  <c r="G272" i="15"/>
  <c r="F271" i="15"/>
  <c r="I270" i="16"/>
  <c r="J270" i="16" s="1"/>
  <c r="L271" i="16"/>
  <c r="G271" i="16"/>
  <c r="F270" i="16"/>
  <c r="I269" i="15"/>
  <c r="J269" i="15" s="1"/>
  <c r="K270" i="15"/>
  <c r="I269" i="12"/>
  <c r="J269" i="12" s="1"/>
  <c r="L270" i="12"/>
  <c r="F270" i="12"/>
  <c r="G271" i="12"/>
  <c r="L269" i="8"/>
  <c r="I268" i="8"/>
  <c r="J268" i="8" s="1"/>
  <c r="F273" i="7"/>
  <c r="G274" i="7"/>
  <c r="F270" i="8"/>
  <c r="G271" i="8"/>
  <c r="F275" i="5"/>
  <c r="G276" i="5"/>
  <c r="F270" i="3"/>
  <c r="G271" i="3"/>
  <c r="H267" i="1"/>
  <c r="J267" i="1" s="1"/>
  <c r="K267" i="1" s="1"/>
  <c r="F268" i="1"/>
  <c r="G269" i="1"/>
  <c r="I271" i="19" l="1"/>
  <c r="J271" i="19" s="1"/>
  <c r="L272" i="19"/>
  <c r="G274" i="19"/>
  <c r="F273" i="19"/>
  <c r="I269" i="18"/>
  <c r="J269" i="18" s="1"/>
  <c r="K270" i="18"/>
  <c r="G345" i="18"/>
  <c r="F344" i="18"/>
  <c r="F272" i="15"/>
  <c r="G273" i="15"/>
  <c r="F271" i="16"/>
  <c r="G272" i="16"/>
  <c r="I271" i="16"/>
  <c r="J271" i="16" s="1"/>
  <c r="L272" i="16"/>
  <c r="I270" i="15"/>
  <c r="J270" i="15" s="1"/>
  <c r="K271" i="15"/>
  <c r="F271" i="12"/>
  <c r="G272" i="12"/>
  <c r="I270" i="12"/>
  <c r="J270" i="12" s="1"/>
  <c r="L271" i="12"/>
  <c r="L270" i="8"/>
  <c r="I269" i="8"/>
  <c r="J269" i="8" s="1"/>
  <c r="G272" i="8"/>
  <c r="F271" i="8"/>
  <c r="G275" i="7"/>
  <c r="F274" i="7"/>
  <c r="F276" i="5"/>
  <c r="G277" i="5"/>
  <c r="G272" i="3"/>
  <c r="F271" i="3"/>
  <c r="H268" i="1"/>
  <c r="J268" i="1" s="1"/>
  <c r="K268" i="1" s="1"/>
  <c r="F269" i="1"/>
  <c r="G270" i="1"/>
  <c r="F274" i="19" l="1"/>
  <c r="G275" i="19"/>
  <c r="I272" i="19"/>
  <c r="J272" i="19" s="1"/>
  <c r="L273" i="19"/>
  <c r="F345" i="18"/>
  <c r="G346" i="18"/>
  <c r="I270" i="18"/>
  <c r="J270" i="18" s="1"/>
  <c r="K271" i="18"/>
  <c r="G274" i="15"/>
  <c r="F273" i="15"/>
  <c r="I272" i="16"/>
  <c r="J272" i="16" s="1"/>
  <c r="L273" i="16"/>
  <c r="F272" i="16"/>
  <c r="G273" i="16"/>
  <c r="I271" i="15"/>
  <c r="J271" i="15" s="1"/>
  <c r="K272" i="15"/>
  <c r="I271" i="12"/>
  <c r="J271" i="12" s="1"/>
  <c r="L272" i="12"/>
  <c r="F272" i="12"/>
  <c r="G273" i="12"/>
  <c r="L271" i="8"/>
  <c r="I270" i="8"/>
  <c r="J270" i="8" s="1"/>
  <c r="G276" i="7"/>
  <c r="F275" i="7"/>
  <c r="F272" i="8"/>
  <c r="G273" i="8"/>
  <c r="F277" i="5"/>
  <c r="G278" i="5"/>
  <c r="G273" i="3"/>
  <c r="F272" i="3"/>
  <c r="H269" i="1"/>
  <c r="J269" i="1" s="1"/>
  <c r="K269" i="1" s="1"/>
  <c r="F270" i="1"/>
  <c r="G271" i="1"/>
  <c r="I273" i="19" l="1"/>
  <c r="J273" i="19" s="1"/>
  <c r="L274" i="19"/>
  <c r="F275" i="19"/>
  <c r="G276" i="19"/>
  <c r="I271" i="18"/>
  <c r="J271" i="18" s="1"/>
  <c r="K272" i="18"/>
  <c r="G347" i="18"/>
  <c r="F346" i="18"/>
  <c r="G275" i="15"/>
  <c r="F274" i="15"/>
  <c r="F273" i="16"/>
  <c r="G274" i="16"/>
  <c r="I273" i="16"/>
  <c r="J273" i="16" s="1"/>
  <c r="L274" i="16"/>
  <c r="I272" i="15"/>
  <c r="J272" i="15" s="1"/>
  <c r="K273" i="15"/>
  <c r="F273" i="12"/>
  <c r="G274" i="12"/>
  <c r="I272" i="12"/>
  <c r="J272" i="12" s="1"/>
  <c r="L273" i="12"/>
  <c r="L272" i="8"/>
  <c r="I271" i="8"/>
  <c r="J271" i="8" s="1"/>
  <c r="G274" i="8"/>
  <c r="F273" i="8"/>
  <c r="G277" i="7"/>
  <c r="F276" i="7"/>
  <c r="G279" i="5"/>
  <c r="F278" i="5"/>
  <c r="G274" i="3"/>
  <c r="F273" i="3"/>
  <c r="H270" i="1"/>
  <c r="J270" i="1" s="1"/>
  <c r="K270" i="1" s="1"/>
  <c r="F271" i="1"/>
  <c r="G272" i="1"/>
  <c r="F276" i="19" l="1"/>
  <c r="G277" i="19"/>
  <c r="I274" i="19"/>
  <c r="J274" i="19" s="1"/>
  <c r="L275" i="19"/>
  <c r="F347" i="18"/>
  <c r="G348" i="18"/>
  <c r="I272" i="18"/>
  <c r="J272" i="18" s="1"/>
  <c r="K273" i="18"/>
  <c r="G276" i="15"/>
  <c r="F275" i="15"/>
  <c r="I274" i="16"/>
  <c r="J274" i="16" s="1"/>
  <c r="L275" i="16"/>
  <c r="F274" i="16"/>
  <c r="G275" i="16"/>
  <c r="I273" i="15"/>
  <c r="J273" i="15" s="1"/>
  <c r="K274" i="15"/>
  <c r="I273" i="12"/>
  <c r="J273" i="12" s="1"/>
  <c r="L274" i="12"/>
  <c r="F274" i="12"/>
  <c r="G275" i="12"/>
  <c r="L273" i="8"/>
  <c r="I272" i="8"/>
  <c r="J272" i="8" s="1"/>
  <c r="G278" i="7"/>
  <c r="F277" i="7"/>
  <c r="F274" i="8"/>
  <c r="G275" i="8"/>
  <c r="G280" i="5"/>
  <c r="F279" i="5"/>
  <c r="G275" i="3"/>
  <c r="F274" i="3"/>
  <c r="H271" i="1"/>
  <c r="J271" i="1" s="1"/>
  <c r="K271" i="1" s="1"/>
  <c r="F272" i="1"/>
  <c r="G273" i="1"/>
  <c r="I275" i="19" l="1"/>
  <c r="J275" i="19" s="1"/>
  <c r="L276" i="19"/>
  <c r="G278" i="19"/>
  <c r="F277" i="19"/>
  <c r="I273" i="18"/>
  <c r="J273" i="18" s="1"/>
  <c r="K274" i="18"/>
  <c r="G349" i="18"/>
  <c r="F348" i="18"/>
  <c r="F276" i="15"/>
  <c r="G277" i="15"/>
  <c r="F275" i="16"/>
  <c r="G276" i="16"/>
  <c r="I275" i="16"/>
  <c r="J275" i="16" s="1"/>
  <c r="L276" i="16"/>
  <c r="I274" i="15"/>
  <c r="J274" i="15" s="1"/>
  <c r="K275" i="15"/>
  <c r="I274" i="12"/>
  <c r="J274" i="12" s="1"/>
  <c r="L275" i="12"/>
  <c r="F275" i="12"/>
  <c r="G276" i="12"/>
  <c r="L274" i="8"/>
  <c r="I273" i="8"/>
  <c r="J273" i="8" s="1"/>
  <c r="G276" i="8"/>
  <c r="F275" i="8"/>
  <c r="F278" i="7"/>
  <c r="G279" i="7"/>
  <c r="G281" i="5"/>
  <c r="F280" i="5"/>
  <c r="G276" i="3"/>
  <c r="F275" i="3"/>
  <c r="H272" i="1"/>
  <c r="J272" i="1" s="1"/>
  <c r="K272" i="1" s="1"/>
  <c r="F273" i="1"/>
  <c r="G274" i="1"/>
  <c r="F278" i="19" l="1"/>
  <c r="G279" i="19"/>
  <c r="I276" i="19"/>
  <c r="J276" i="19" s="1"/>
  <c r="L277" i="19"/>
  <c r="F349" i="18"/>
  <c r="G350" i="18"/>
  <c r="I274" i="18"/>
  <c r="J274" i="18" s="1"/>
  <c r="K275" i="18"/>
  <c r="G278" i="15"/>
  <c r="F277" i="15"/>
  <c r="I276" i="16"/>
  <c r="J276" i="16" s="1"/>
  <c r="L277" i="16"/>
  <c r="F276" i="16"/>
  <c r="G277" i="16"/>
  <c r="I275" i="15"/>
  <c r="J275" i="15" s="1"/>
  <c r="K276" i="15"/>
  <c r="F276" i="12"/>
  <c r="G277" i="12"/>
  <c r="I275" i="12"/>
  <c r="J275" i="12" s="1"/>
  <c r="L276" i="12"/>
  <c r="L275" i="8"/>
  <c r="I274" i="8"/>
  <c r="J274" i="8" s="1"/>
  <c r="G280" i="7"/>
  <c r="F279" i="7"/>
  <c r="F276" i="8"/>
  <c r="G277" i="8"/>
  <c r="G282" i="5"/>
  <c r="F281" i="5"/>
  <c r="G277" i="3"/>
  <c r="F276" i="3"/>
  <c r="H273" i="1"/>
  <c r="J273" i="1" s="1"/>
  <c r="K273" i="1" s="1"/>
  <c r="F274" i="1"/>
  <c r="G275" i="1"/>
  <c r="I277" i="19" l="1"/>
  <c r="J277" i="19" s="1"/>
  <c r="L278" i="19"/>
  <c r="F279" i="19"/>
  <c r="G280" i="19"/>
  <c r="I275" i="18"/>
  <c r="J275" i="18" s="1"/>
  <c r="K276" i="18"/>
  <c r="G351" i="18"/>
  <c r="F350" i="18"/>
  <c r="F278" i="15"/>
  <c r="G279" i="15"/>
  <c r="F277" i="16"/>
  <c r="G278" i="16"/>
  <c r="I277" i="16"/>
  <c r="J277" i="16" s="1"/>
  <c r="L278" i="16"/>
  <c r="I276" i="15"/>
  <c r="J276" i="15" s="1"/>
  <c r="K277" i="15"/>
  <c r="I276" i="12"/>
  <c r="J276" i="12" s="1"/>
  <c r="L277" i="12"/>
  <c r="F277" i="12"/>
  <c r="G278" i="12"/>
  <c r="L276" i="8"/>
  <c r="I275" i="8"/>
  <c r="J275" i="8" s="1"/>
  <c r="G278" i="8"/>
  <c r="F277" i="8"/>
  <c r="F280" i="7"/>
  <c r="G281" i="7"/>
  <c r="F282" i="5"/>
  <c r="G283" i="5"/>
  <c r="F277" i="3"/>
  <c r="G278" i="3"/>
  <c r="H274" i="1"/>
  <c r="J274" i="1" s="1"/>
  <c r="K274" i="1" s="1"/>
  <c r="F275" i="1"/>
  <c r="G276" i="1"/>
  <c r="F280" i="19" l="1"/>
  <c r="G281" i="19"/>
  <c r="I278" i="19"/>
  <c r="J278" i="19" s="1"/>
  <c r="L279" i="19"/>
  <c r="F351" i="18"/>
  <c r="G352" i="18"/>
  <c r="I276" i="18"/>
  <c r="J276" i="18" s="1"/>
  <c r="K277" i="18"/>
  <c r="G280" i="15"/>
  <c r="F279" i="15"/>
  <c r="I278" i="16"/>
  <c r="J278" i="16" s="1"/>
  <c r="L279" i="16"/>
  <c r="F278" i="16"/>
  <c r="G279" i="16"/>
  <c r="I277" i="15"/>
  <c r="J277" i="15" s="1"/>
  <c r="K278" i="15"/>
  <c r="F278" i="12"/>
  <c r="G279" i="12"/>
  <c r="I277" i="12"/>
  <c r="J277" i="12" s="1"/>
  <c r="L278" i="12"/>
  <c r="L277" i="8"/>
  <c r="I276" i="8"/>
  <c r="J276" i="8" s="1"/>
  <c r="F281" i="7"/>
  <c r="G282" i="7"/>
  <c r="F278" i="8"/>
  <c r="G279" i="8"/>
  <c r="G284" i="5"/>
  <c r="F283" i="5"/>
  <c r="G279" i="3"/>
  <c r="F278" i="3"/>
  <c r="H275" i="1"/>
  <c r="J275" i="1" s="1"/>
  <c r="K275" i="1" s="1"/>
  <c r="F276" i="1"/>
  <c r="G277" i="1"/>
  <c r="I279" i="19" l="1"/>
  <c r="J279" i="19" s="1"/>
  <c r="L280" i="19"/>
  <c r="F281" i="19"/>
  <c r="G282" i="19"/>
  <c r="I277" i="18"/>
  <c r="J277" i="18" s="1"/>
  <c r="K278" i="18"/>
  <c r="G353" i="18"/>
  <c r="F352" i="18"/>
  <c r="F280" i="15"/>
  <c r="G281" i="15"/>
  <c r="I279" i="16"/>
  <c r="J279" i="16" s="1"/>
  <c r="L280" i="16"/>
  <c r="F279" i="16"/>
  <c r="G280" i="16"/>
  <c r="I278" i="15"/>
  <c r="J278" i="15" s="1"/>
  <c r="K279" i="15"/>
  <c r="I278" i="12"/>
  <c r="J278" i="12" s="1"/>
  <c r="L279" i="12"/>
  <c r="F279" i="12"/>
  <c r="G280" i="12"/>
  <c r="L278" i="8"/>
  <c r="I277" i="8"/>
  <c r="J277" i="8" s="1"/>
  <c r="G280" i="8"/>
  <c r="F279" i="8"/>
  <c r="F282" i="7"/>
  <c r="G283" i="7"/>
  <c r="G285" i="5"/>
  <c r="F284" i="5"/>
  <c r="G280" i="3"/>
  <c r="F279" i="3"/>
  <c r="H276" i="1"/>
  <c r="J276" i="1" s="1"/>
  <c r="K276" i="1" s="1"/>
  <c r="F277" i="1"/>
  <c r="G278" i="1"/>
  <c r="F282" i="19" l="1"/>
  <c r="G283" i="19"/>
  <c r="I280" i="19"/>
  <c r="J280" i="19" s="1"/>
  <c r="L281" i="19"/>
  <c r="G354" i="18"/>
  <c r="F353" i="18"/>
  <c r="I278" i="18"/>
  <c r="J278" i="18" s="1"/>
  <c r="K279" i="18"/>
  <c r="G282" i="15"/>
  <c r="F281" i="15"/>
  <c r="G281" i="16"/>
  <c r="F280" i="16"/>
  <c r="I280" i="16"/>
  <c r="J280" i="16" s="1"/>
  <c r="L281" i="16"/>
  <c r="I279" i="15"/>
  <c r="J279" i="15" s="1"/>
  <c r="K280" i="15"/>
  <c r="F280" i="12"/>
  <c r="G281" i="12"/>
  <c r="I279" i="12"/>
  <c r="J279" i="12" s="1"/>
  <c r="L280" i="12"/>
  <c r="L279" i="8"/>
  <c r="I278" i="8"/>
  <c r="J278" i="8" s="1"/>
  <c r="G284" i="7"/>
  <c r="F283" i="7"/>
  <c r="F280" i="8"/>
  <c r="G281" i="8"/>
  <c r="G286" i="5"/>
  <c r="F285" i="5"/>
  <c r="G281" i="3"/>
  <c r="F280" i="3"/>
  <c r="H277" i="1"/>
  <c r="J277" i="1" s="1"/>
  <c r="K277" i="1" s="1"/>
  <c r="F278" i="1"/>
  <c r="G279" i="1"/>
  <c r="I281" i="19" l="1"/>
  <c r="J281" i="19" s="1"/>
  <c r="L282" i="19"/>
  <c r="F283" i="19"/>
  <c r="G284" i="19"/>
  <c r="I279" i="18"/>
  <c r="J279" i="18" s="1"/>
  <c r="K280" i="18"/>
  <c r="F354" i="18"/>
  <c r="G355" i="18"/>
  <c r="F282" i="15"/>
  <c r="G283" i="15"/>
  <c r="F281" i="16"/>
  <c r="G282" i="16"/>
  <c r="I281" i="16"/>
  <c r="J281" i="16" s="1"/>
  <c r="L282" i="16"/>
  <c r="I280" i="15"/>
  <c r="J280" i="15" s="1"/>
  <c r="K281" i="15"/>
  <c r="I280" i="12"/>
  <c r="J280" i="12" s="1"/>
  <c r="L281" i="12"/>
  <c r="F281" i="12"/>
  <c r="G282" i="12"/>
  <c r="L280" i="8"/>
  <c r="I279" i="8"/>
  <c r="J279" i="8" s="1"/>
  <c r="G282" i="8"/>
  <c r="F281" i="8"/>
  <c r="F284" i="7"/>
  <c r="G285" i="7"/>
  <c r="G287" i="5"/>
  <c r="F286" i="5"/>
  <c r="G282" i="3"/>
  <c r="F281" i="3"/>
  <c r="H278" i="1"/>
  <c r="J278" i="1" s="1"/>
  <c r="K278" i="1" s="1"/>
  <c r="F279" i="1"/>
  <c r="G280" i="1"/>
  <c r="F284" i="19" l="1"/>
  <c r="G285" i="19"/>
  <c r="I282" i="19"/>
  <c r="J282" i="19" s="1"/>
  <c r="L283" i="19"/>
  <c r="G356" i="18"/>
  <c r="F355" i="18"/>
  <c r="I280" i="18"/>
  <c r="J280" i="18" s="1"/>
  <c r="K281" i="18"/>
  <c r="F283" i="15"/>
  <c r="G284" i="15"/>
  <c r="I282" i="16"/>
  <c r="J282" i="16" s="1"/>
  <c r="L283" i="16"/>
  <c r="F282" i="16"/>
  <c r="G283" i="16"/>
  <c r="I281" i="15"/>
  <c r="J281" i="15" s="1"/>
  <c r="K282" i="15"/>
  <c r="F282" i="12"/>
  <c r="G283" i="12"/>
  <c r="I281" i="12"/>
  <c r="J281" i="12" s="1"/>
  <c r="L282" i="12"/>
  <c r="L281" i="8"/>
  <c r="I280" i="8"/>
  <c r="J280" i="8" s="1"/>
  <c r="G286" i="7"/>
  <c r="F285" i="7"/>
  <c r="F282" i="8"/>
  <c r="G283" i="8"/>
  <c r="G288" i="5"/>
  <c r="F287" i="5"/>
  <c r="G283" i="3"/>
  <c r="F282" i="3"/>
  <c r="H279" i="1"/>
  <c r="J279" i="1" s="1"/>
  <c r="K279" i="1" s="1"/>
  <c r="F280" i="1"/>
  <c r="G281" i="1"/>
  <c r="I283" i="19" l="1"/>
  <c r="J283" i="19" s="1"/>
  <c r="L284" i="19"/>
  <c r="F285" i="19"/>
  <c r="G286" i="19"/>
  <c r="I281" i="18"/>
  <c r="J281" i="18" s="1"/>
  <c r="K282" i="18"/>
  <c r="F356" i="18"/>
  <c r="G357" i="18"/>
  <c r="G285" i="15"/>
  <c r="F284" i="15"/>
  <c r="F283" i="16"/>
  <c r="G284" i="16"/>
  <c r="I283" i="16"/>
  <c r="J283" i="16" s="1"/>
  <c r="L284" i="16"/>
  <c r="I282" i="15"/>
  <c r="J282" i="15" s="1"/>
  <c r="K283" i="15"/>
  <c r="I282" i="12"/>
  <c r="J282" i="12" s="1"/>
  <c r="L283" i="12"/>
  <c r="F283" i="12"/>
  <c r="G284" i="12"/>
  <c r="L282" i="8"/>
  <c r="I281" i="8"/>
  <c r="J281" i="8" s="1"/>
  <c r="G284" i="8"/>
  <c r="F283" i="8"/>
  <c r="G287" i="7"/>
  <c r="F286" i="7"/>
  <c r="G289" i="5"/>
  <c r="F288" i="5"/>
  <c r="F283" i="3"/>
  <c r="G284" i="3"/>
  <c r="H280" i="1"/>
  <c r="J280" i="1" s="1"/>
  <c r="K280" i="1" s="1"/>
  <c r="F281" i="1"/>
  <c r="G282" i="1"/>
  <c r="I284" i="19" l="1"/>
  <c r="J284" i="19" s="1"/>
  <c r="L285" i="19"/>
  <c r="F286" i="19"/>
  <c r="G287" i="19"/>
  <c r="G358" i="18"/>
  <c r="F357" i="18"/>
  <c r="I282" i="18"/>
  <c r="J282" i="18" s="1"/>
  <c r="K283" i="18"/>
  <c r="F285" i="15"/>
  <c r="G286" i="15"/>
  <c r="I284" i="16"/>
  <c r="J284" i="16" s="1"/>
  <c r="L285" i="16"/>
  <c r="F284" i="16"/>
  <c r="G285" i="16"/>
  <c r="I283" i="15"/>
  <c r="J283" i="15" s="1"/>
  <c r="K284" i="15"/>
  <c r="F284" i="12"/>
  <c r="G285" i="12"/>
  <c r="I283" i="12"/>
  <c r="J283" i="12" s="1"/>
  <c r="L284" i="12"/>
  <c r="L283" i="8"/>
  <c r="I282" i="8"/>
  <c r="J282" i="8" s="1"/>
  <c r="G288" i="7"/>
  <c r="F287" i="7"/>
  <c r="F284" i="8"/>
  <c r="G285" i="8"/>
  <c r="G290" i="5"/>
  <c r="F289" i="5"/>
  <c r="G285" i="3"/>
  <c r="F284" i="3"/>
  <c r="H281" i="1"/>
  <c r="J281" i="1" s="1"/>
  <c r="K281" i="1" s="1"/>
  <c r="F282" i="1"/>
  <c r="G283" i="1"/>
  <c r="F287" i="19" l="1"/>
  <c r="G288" i="19"/>
  <c r="I285" i="19"/>
  <c r="J285" i="19" s="1"/>
  <c r="L286" i="19"/>
  <c r="I283" i="18"/>
  <c r="J283" i="18" s="1"/>
  <c r="K284" i="18"/>
  <c r="G359" i="18"/>
  <c r="F358" i="18"/>
  <c r="F286" i="15"/>
  <c r="G287" i="15"/>
  <c r="F285" i="16"/>
  <c r="G286" i="16"/>
  <c r="I285" i="16"/>
  <c r="J285" i="16" s="1"/>
  <c r="L286" i="16"/>
  <c r="I284" i="15"/>
  <c r="J284" i="15" s="1"/>
  <c r="K285" i="15"/>
  <c r="I284" i="12"/>
  <c r="J284" i="12" s="1"/>
  <c r="L285" i="12"/>
  <c r="F285" i="12"/>
  <c r="G286" i="12"/>
  <c r="L284" i="8"/>
  <c r="I283" i="8"/>
  <c r="J283" i="8" s="1"/>
  <c r="G286" i="8"/>
  <c r="F285" i="8"/>
  <c r="G289" i="7"/>
  <c r="F288" i="7"/>
  <c r="F290" i="5"/>
  <c r="G291" i="5"/>
  <c r="F285" i="3"/>
  <c r="G286" i="3"/>
  <c r="H282" i="1"/>
  <c r="J282" i="1" s="1"/>
  <c r="K282" i="1" s="1"/>
  <c r="F283" i="1"/>
  <c r="G284" i="1"/>
  <c r="F288" i="19" l="1"/>
  <c r="G289" i="19"/>
  <c r="I286" i="19"/>
  <c r="J286" i="19" s="1"/>
  <c r="L287" i="19"/>
  <c r="F359" i="18"/>
  <c r="G360" i="18"/>
  <c r="I284" i="18"/>
  <c r="J284" i="18" s="1"/>
  <c r="K285" i="18"/>
  <c r="F287" i="15"/>
  <c r="G288" i="15"/>
  <c r="I286" i="16"/>
  <c r="J286" i="16" s="1"/>
  <c r="L287" i="16"/>
  <c r="F286" i="16"/>
  <c r="G287" i="16"/>
  <c r="I285" i="15"/>
  <c r="J285" i="15" s="1"/>
  <c r="K286" i="15"/>
  <c r="F286" i="12"/>
  <c r="G287" i="12"/>
  <c r="I285" i="12"/>
  <c r="J285" i="12" s="1"/>
  <c r="L286" i="12"/>
  <c r="L285" i="8"/>
  <c r="I284" i="8"/>
  <c r="J284" i="8" s="1"/>
  <c r="F289" i="7"/>
  <c r="G290" i="7"/>
  <c r="F286" i="8"/>
  <c r="G287" i="8"/>
  <c r="G292" i="5"/>
  <c r="F291" i="5"/>
  <c r="G287" i="3"/>
  <c r="F286" i="3"/>
  <c r="H283" i="1"/>
  <c r="J283" i="1" s="1"/>
  <c r="K283" i="1" s="1"/>
  <c r="F284" i="1"/>
  <c r="G285" i="1"/>
  <c r="I287" i="19" l="1"/>
  <c r="J287" i="19" s="1"/>
  <c r="L288" i="19"/>
  <c r="F289" i="19"/>
  <c r="G290" i="19"/>
  <c r="I285" i="18"/>
  <c r="J285" i="18" s="1"/>
  <c r="K286" i="18"/>
  <c r="G361" i="18"/>
  <c r="F360" i="18"/>
  <c r="F288" i="15"/>
  <c r="G289" i="15"/>
  <c r="F287" i="16"/>
  <c r="G288" i="16"/>
  <c r="I287" i="16"/>
  <c r="J287" i="16" s="1"/>
  <c r="L288" i="16"/>
  <c r="I286" i="15"/>
  <c r="J286" i="15" s="1"/>
  <c r="K287" i="15"/>
  <c r="I286" i="12"/>
  <c r="J286" i="12" s="1"/>
  <c r="L287" i="12"/>
  <c r="F287" i="12"/>
  <c r="G288" i="12"/>
  <c r="L286" i="8"/>
  <c r="I285" i="8"/>
  <c r="J285" i="8" s="1"/>
  <c r="G288" i="8"/>
  <c r="F287" i="8"/>
  <c r="F290" i="7"/>
  <c r="G291" i="7"/>
  <c r="G293" i="5"/>
  <c r="F292" i="5"/>
  <c r="F287" i="3"/>
  <c r="G288" i="3"/>
  <c r="H284" i="1"/>
  <c r="J284" i="1" s="1"/>
  <c r="K284" i="1" s="1"/>
  <c r="F285" i="1"/>
  <c r="G286" i="1"/>
  <c r="F290" i="19" l="1"/>
  <c r="G291" i="19"/>
  <c r="I288" i="19"/>
  <c r="J288" i="19" s="1"/>
  <c r="L289" i="19"/>
  <c r="G362" i="18"/>
  <c r="F361" i="18"/>
  <c r="I286" i="18"/>
  <c r="J286" i="18" s="1"/>
  <c r="K287" i="18"/>
  <c r="F289" i="15"/>
  <c r="G290" i="15"/>
  <c r="I288" i="16"/>
  <c r="J288" i="16" s="1"/>
  <c r="L289" i="16"/>
  <c r="F288" i="16"/>
  <c r="G289" i="16"/>
  <c r="I287" i="15"/>
  <c r="J287" i="15" s="1"/>
  <c r="K288" i="15"/>
  <c r="F288" i="12"/>
  <c r="G289" i="12"/>
  <c r="I287" i="12"/>
  <c r="J287" i="12" s="1"/>
  <c r="L288" i="12"/>
  <c r="L287" i="8"/>
  <c r="I286" i="8"/>
  <c r="J286" i="8" s="1"/>
  <c r="F291" i="7"/>
  <c r="G292" i="7"/>
  <c r="F288" i="8"/>
  <c r="G289" i="8"/>
  <c r="G294" i="5"/>
  <c r="F293" i="5"/>
  <c r="G289" i="3"/>
  <c r="F288" i="3"/>
  <c r="H285" i="1"/>
  <c r="J285" i="1" s="1"/>
  <c r="K285" i="1" s="1"/>
  <c r="F286" i="1"/>
  <c r="G287" i="1"/>
  <c r="I289" i="19" l="1"/>
  <c r="J289" i="19" s="1"/>
  <c r="L290" i="19"/>
  <c r="F291" i="19"/>
  <c r="G292" i="19"/>
  <c r="I287" i="18"/>
  <c r="J287" i="18" s="1"/>
  <c r="K288" i="18"/>
  <c r="F362" i="18"/>
  <c r="G363" i="18"/>
  <c r="G291" i="15"/>
  <c r="F290" i="15"/>
  <c r="F289" i="16"/>
  <c r="G290" i="16"/>
  <c r="I289" i="16"/>
  <c r="J289" i="16" s="1"/>
  <c r="L290" i="16"/>
  <c r="I288" i="15"/>
  <c r="J288" i="15" s="1"/>
  <c r="K289" i="15"/>
  <c r="I288" i="12"/>
  <c r="J288" i="12" s="1"/>
  <c r="L289" i="12"/>
  <c r="F289" i="12"/>
  <c r="G290" i="12"/>
  <c r="L288" i="8"/>
  <c r="I287" i="8"/>
  <c r="J287" i="8" s="1"/>
  <c r="G290" i="8"/>
  <c r="F289" i="8"/>
  <c r="G293" i="7"/>
  <c r="F292" i="7"/>
  <c r="G295" i="5"/>
  <c r="F294" i="5"/>
  <c r="F289" i="3"/>
  <c r="G290" i="3"/>
  <c r="H286" i="1"/>
  <c r="J286" i="1" s="1"/>
  <c r="K286" i="1" s="1"/>
  <c r="F287" i="1"/>
  <c r="G288" i="1"/>
  <c r="F292" i="19" l="1"/>
  <c r="G293" i="19"/>
  <c r="I290" i="19"/>
  <c r="J290" i="19" s="1"/>
  <c r="L291" i="19"/>
  <c r="G364" i="18"/>
  <c r="F363" i="18"/>
  <c r="I288" i="18"/>
  <c r="J288" i="18" s="1"/>
  <c r="K289" i="18"/>
  <c r="F291" i="15"/>
  <c r="G292" i="15"/>
  <c r="I290" i="16"/>
  <c r="J290" i="16" s="1"/>
  <c r="L291" i="16"/>
  <c r="F290" i="16"/>
  <c r="G291" i="16"/>
  <c r="I289" i="15"/>
  <c r="J289" i="15" s="1"/>
  <c r="K290" i="15"/>
  <c r="F290" i="12"/>
  <c r="G291" i="12"/>
  <c r="I289" i="12"/>
  <c r="J289" i="12" s="1"/>
  <c r="L290" i="12"/>
  <c r="L289" i="8"/>
  <c r="I288" i="8"/>
  <c r="J288" i="8" s="1"/>
  <c r="G294" i="7"/>
  <c r="F293" i="7"/>
  <c r="F290" i="8"/>
  <c r="G291" i="8"/>
  <c r="F295" i="5"/>
  <c r="G296" i="5"/>
  <c r="G291" i="3"/>
  <c r="F290" i="3"/>
  <c r="H287" i="1"/>
  <c r="J287" i="1" s="1"/>
  <c r="K287" i="1" s="1"/>
  <c r="F288" i="1"/>
  <c r="G289" i="1"/>
  <c r="I291" i="19" l="1"/>
  <c r="J291" i="19" s="1"/>
  <c r="L292" i="19"/>
  <c r="F293" i="19"/>
  <c r="G294" i="19"/>
  <c r="I289" i="18"/>
  <c r="J289" i="18" s="1"/>
  <c r="K290" i="18"/>
  <c r="G365" i="18"/>
  <c r="F364" i="18"/>
  <c r="F292" i="15"/>
  <c r="G293" i="15"/>
  <c r="F291" i="16"/>
  <c r="G292" i="16"/>
  <c r="I291" i="16"/>
  <c r="J291" i="16" s="1"/>
  <c r="L292" i="16"/>
  <c r="I290" i="15"/>
  <c r="J290" i="15" s="1"/>
  <c r="K291" i="15"/>
  <c r="I290" i="12"/>
  <c r="J290" i="12" s="1"/>
  <c r="L291" i="12"/>
  <c r="F291" i="12"/>
  <c r="G292" i="12"/>
  <c r="L290" i="8"/>
  <c r="I289" i="8"/>
  <c r="J289" i="8" s="1"/>
  <c r="G292" i="8"/>
  <c r="F291" i="8"/>
  <c r="F294" i="7"/>
  <c r="G295" i="7"/>
  <c r="F296" i="5"/>
  <c r="G297" i="5"/>
  <c r="F291" i="3"/>
  <c r="G292" i="3"/>
  <c r="H288" i="1"/>
  <c r="J288" i="1" s="1"/>
  <c r="K288" i="1" s="1"/>
  <c r="F289" i="1"/>
  <c r="G290" i="1"/>
  <c r="F294" i="19" l="1"/>
  <c r="G295" i="19"/>
  <c r="I292" i="19"/>
  <c r="J292" i="19" s="1"/>
  <c r="L293" i="19"/>
  <c r="G366" i="18"/>
  <c r="F365" i="18"/>
  <c r="I290" i="18"/>
  <c r="J290" i="18" s="1"/>
  <c r="K291" i="18"/>
  <c r="G294" i="15"/>
  <c r="F293" i="15"/>
  <c r="I292" i="16"/>
  <c r="J292" i="16" s="1"/>
  <c r="L293" i="16"/>
  <c r="F292" i="16"/>
  <c r="G293" i="16"/>
  <c r="I291" i="15"/>
  <c r="J291" i="15" s="1"/>
  <c r="K292" i="15"/>
  <c r="F292" i="12"/>
  <c r="G293" i="12"/>
  <c r="I291" i="12"/>
  <c r="J291" i="12" s="1"/>
  <c r="L292" i="12"/>
  <c r="L291" i="8"/>
  <c r="I290" i="8"/>
  <c r="J290" i="8" s="1"/>
  <c r="G296" i="7"/>
  <c r="F295" i="7"/>
  <c r="F292" i="8"/>
  <c r="G293" i="8"/>
  <c r="G298" i="5"/>
  <c r="F297" i="5"/>
  <c r="G293" i="3"/>
  <c r="F292" i="3"/>
  <c r="H289" i="1"/>
  <c r="J289" i="1" s="1"/>
  <c r="K289" i="1" s="1"/>
  <c r="F290" i="1"/>
  <c r="G291" i="1"/>
  <c r="I293" i="19" l="1"/>
  <c r="J293" i="19" s="1"/>
  <c r="L294" i="19"/>
  <c r="F295" i="19"/>
  <c r="G296" i="19"/>
  <c r="I291" i="18"/>
  <c r="J291" i="18" s="1"/>
  <c r="K292" i="18"/>
  <c r="F366" i="18"/>
  <c r="G367" i="18"/>
  <c r="G295" i="15"/>
  <c r="F294" i="15"/>
  <c r="F293" i="16"/>
  <c r="G294" i="16"/>
  <c r="I293" i="16"/>
  <c r="J293" i="16" s="1"/>
  <c r="L294" i="16"/>
  <c r="I292" i="15"/>
  <c r="J292" i="15" s="1"/>
  <c r="K293" i="15"/>
  <c r="I292" i="12"/>
  <c r="J292" i="12" s="1"/>
  <c r="L293" i="12"/>
  <c r="F293" i="12"/>
  <c r="G294" i="12"/>
  <c r="L292" i="8"/>
  <c r="I291" i="8"/>
  <c r="J291" i="8" s="1"/>
  <c r="G294" i="8"/>
  <c r="F293" i="8"/>
  <c r="G297" i="7"/>
  <c r="F296" i="7"/>
  <c r="G299" i="5"/>
  <c r="F298" i="5"/>
  <c r="F293" i="3"/>
  <c r="G294" i="3"/>
  <c r="H290" i="1"/>
  <c r="J290" i="1" s="1"/>
  <c r="K290" i="1" s="1"/>
  <c r="F291" i="1"/>
  <c r="G292" i="1"/>
  <c r="F296" i="19" l="1"/>
  <c r="G297" i="19"/>
  <c r="I294" i="19"/>
  <c r="J294" i="19" s="1"/>
  <c r="L295" i="19"/>
  <c r="G368" i="18"/>
  <c r="F367" i="18"/>
  <c r="I292" i="18"/>
  <c r="J292" i="18" s="1"/>
  <c r="K293" i="18"/>
  <c r="F295" i="15"/>
  <c r="G296" i="15"/>
  <c r="I294" i="16"/>
  <c r="J294" i="16" s="1"/>
  <c r="L295" i="16"/>
  <c r="F294" i="16"/>
  <c r="G295" i="16"/>
  <c r="I293" i="15"/>
  <c r="J293" i="15" s="1"/>
  <c r="K294" i="15"/>
  <c r="F294" i="12"/>
  <c r="G295" i="12"/>
  <c r="I293" i="12"/>
  <c r="J293" i="12" s="1"/>
  <c r="L294" i="12"/>
  <c r="L293" i="8"/>
  <c r="I292" i="8"/>
  <c r="J292" i="8" s="1"/>
  <c r="G298" i="7"/>
  <c r="F297" i="7"/>
  <c r="F294" i="8"/>
  <c r="G295" i="8"/>
  <c r="G300" i="5"/>
  <c r="F299" i="5"/>
  <c r="G295" i="3"/>
  <c r="F294" i="3"/>
  <c r="H291" i="1"/>
  <c r="J291" i="1" s="1"/>
  <c r="K291" i="1" s="1"/>
  <c r="F292" i="1"/>
  <c r="G293" i="1"/>
  <c r="F297" i="19" l="1"/>
  <c r="G298" i="19"/>
  <c r="I295" i="19"/>
  <c r="J295" i="19" s="1"/>
  <c r="L296" i="19"/>
  <c r="I293" i="18"/>
  <c r="J293" i="18" s="1"/>
  <c r="K294" i="18"/>
  <c r="G369" i="18"/>
  <c r="F368" i="18"/>
  <c r="G297" i="15"/>
  <c r="F296" i="15"/>
  <c r="F295" i="16"/>
  <c r="G296" i="16"/>
  <c r="I295" i="16"/>
  <c r="J295" i="16" s="1"/>
  <c r="L296" i="16"/>
  <c r="I294" i="15"/>
  <c r="J294" i="15" s="1"/>
  <c r="K295" i="15"/>
  <c r="I294" i="12"/>
  <c r="J294" i="12" s="1"/>
  <c r="L295" i="12"/>
  <c r="F295" i="12"/>
  <c r="G296" i="12"/>
  <c r="L294" i="8"/>
  <c r="I293" i="8"/>
  <c r="J293" i="8" s="1"/>
  <c r="G296" i="8"/>
  <c r="F295" i="8"/>
  <c r="F298" i="7"/>
  <c r="G299" i="7"/>
  <c r="F300" i="5"/>
  <c r="G301" i="5"/>
  <c r="F295" i="3"/>
  <c r="G296" i="3"/>
  <c r="H292" i="1"/>
  <c r="J292" i="1" s="1"/>
  <c r="K292" i="1" s="1"/>
  <c r="F293" i="1"/>
  <c r="G294" i="1"/>
  <c r="I296" i="19" l="1"/>
  <c r="J296" i="19" s="1"/>
  <c r="L297" i="19"/>
  <c r="F298" i="19"/>
  <c r="G299" i="19"/>
  <c r="F369" i="18"/>
  <c r="G370" i="18"/>
  <c r="I294" i="18"/>
  <c r="J294" i="18" s="1"/>
  <c r="K295" i="18"/>
  <c r="G298" i="15"/>
  <c r="F297" i="15"/>
  <c r="I296" i="16"/>
  <c r="J296" i="16" s="1"/>
  <c r="L297" i="16"/>
  <c r="F296" i="16"/>
  <c r="G297" i="16"/>
  <c r="I295" i="15"/>
  <c r="J295" i="15" s="1"/>
  <c r="K296" i="15"/>
  <c r="F296" i="12"/>
  <c r="G297" i="12"/>
  <c r="I295" i="12"/>
  <c r="J295" i="12" s="1"/>
  <c r="L296" i="12"/>
  <c r="L295" i="8"/>
  <c r="I294" i="8"/>
  <c r="J294" i="8" s="1"/>
  <c r="F299" i="7"/>
  <c r="G300" i="7"/>
  <c r="F296" i="8"/>
  <c r="G297" i="8"/>
  <c r="G302" i="5"/>
  <c r="F301" i="5"/>
  <c r="G297" i="3"/>
  <c r="F296" i="3"/>
  <c r="H293" i="1"/>
  <c r="J293" i="1" s="1"/>
  <c r="K293" i="1" s="1"/>
  <c r="F294" i="1"/>
  <c r="G295" i="1"/>
  <c r="F299" i="19" l="1"/>
  <c r="G300" i="19"/>
  <c r="I297" i="19"/>
  <c r="J297" i="19" s="1"/>
  <c r="L298" i="19"/>
  <c r="I295" i="18"/>
  <c r="J295" i="18" s="1"/>
  <c r="K296" i="18"/>
  <c r="F370" i="18"/>
  <c r="G371" i="18"/>
  <c r="F298" i="15"/>
  <c r="G299" i="15"/>
  <c r="F297" i="16"/>
  <c r="G298" i="16"/>
  <c r="I297" i="16"/>
  <c r="J297" i="16" s="1"/>
  <c r="L298" i="16"/>
  <c r="I296" i="15"/>
  <c r="J296" i="15" s="1"/>
  <c r="K297" i="15"/>
  <c r="I296" i="12"/>
  <c r="J296" i="12" s="1"/>
  <c r="L297" i="12"/>
  <c r="F297" i="12"/>
  <c r="G298" i="12"/>
  <c r="L296" i="8"/>
  <c r="I295" i="8"/>
  <c r="J295" i="8" s="1"/>
  <c r="G298" i="8"/>
  <c r="F297" i="8"/>
  <c r="G301" i="7"/>
  <c r="F300" i="7"/>
  <c r="G303" i="5"/>
  <c r="F302" i="5"/>
  <c r="F297" i="3"/>
  <c r="G298" i="3"/>
  <c r="H294" i="1"/>
  <c r="J294" i="1" s="1"/>
  <c r="K294" i="1" s="1"/>
  <c r="F295" i="1"/>
  <c r="G296" i="1"/>
  <c r="I298" i="19" l="1"/>
  <c r="J298" i="19" s="1"/>
  <c r="L299" i="19"/>
  <c r="F300" i="19"/>
  <c r="G301" i="19"/>
  <c r="G372" i="18"/>
  <c r="F371" i="18"/>
  <c r="I296" i="18"/>
  <c r="J296" i="18" s="1"/>
  <c r="K297" i="18"/>
  <c r="F299" i="15"/>
  <c r="G300" i="15"/>
  <c r="I298" i="16"/>
  <c r="J298" i="16" s="1"/>
  <c r="L299" i="16"/>
  <c r="F298" i="16"/>
  <c r="G299" i="16"/>
  <c r="I297" i="15"/>
  <c r="J297" i="15" s="1"/>
  <c r="K298" i="15"/>
  <c r="I297" i="12"/>
  <c r="J297" i="12" s="1"/>
  <c r="L298" i="12"/>
  <c r="F298" i="12"/>
  <c r="G299" i="12"/>
  <c r="L297" i="8"/>
  <c r="I296" i="8"/>
  <c r="J296" i="8" s="1"/>
  <c r="G302" i="7"/>
  <c r="F301" i="7"/>
  <c r="F298" i="8"/>
  <c r="G299" i="8"/>
  <c r="G304" i="5"/>
  <c r="F303" i="5"/>
  <c r="G299" i="3"/>
  <c r="F298" i="3"/>
  <c r="H295" i="1"/>
  <c r="J295" i="1" s="1"/>
  <c r="K295" i="1" s="1"/>
  <c r="F296" i="1"/>
  <c r="G297" i="1"/>
  <c r="F301" i="19" l="1"/>
  <c r="G302" i="19"/>
  <c r="I299" i="19"/>
  <c r="J299" i="19" s="1"/>
  <c r="L300" i="19"/>
  <c r="I297" i="18"/>
  <c r="J297" i="18" s="1"/>
  <c r="K298" i="18"/>
  <c r="G373" i="18"/>
  <c r="F372" i="18"/>
  <c r="F300" i="15"/>
  <c r="G301" i="15"/>
  <c r="F299" i="16"/>
  <c r="G300" i="16"/>
  <c r="I299" i="16"/>
  <c r="J299" i="16" s="1"/>
  <c r="L300" i="16"/>
  <c r="I298" i="15"/>
  <c r="J298" i="15" s="1"/>
  <c r="K299" i="15"/>
  <c r="F299" i="12"/>
  <c r="G300" i="12"/>
  <c r="I298" i="12"/>
  <c r="J298" i="12" s="1"/>
  <c r="L299" i="12"/>
  <c r="L298" i="8"/>
  <c r="I297" i="8"/>
  <c r="J297" i="8" s="1"/>
  <c r="G300" i="8"/>
  <c r="F299" i="8"/>
  <c r="G303" i="7"/>
  <c r="F302" i="7"/>
  <c r="F304" i="5"/>
  <c r="G305" i="5"/>
  <c r="F299" i="3"/>
  <c r="G300" i="3"/>
  <c r="H296" i="1"/>
  <c r="J296" i="1" s="1"/>
  <c r="K296" i="1" s="1"/>
  <c r="F297" i="1"/>
  <c r="G298" i="1"/>
  <c r="I300" i="19" l="1"/>
  <c r="J300" i="19" s="1"/>
  <c r="L301" i="19"/>
  <c r="F302" i="19"/>
  <c r="G303" i="19"/>
  <c r="F373" i="18"/>
  <c r="G374" i="18"/>
  <c r="I298" i="18"/>
  <c r="J298" i="18" s="1"/>
  <c r="K299" i="18"/>
  <c r="G302" i="15"/>
  <c r="F301" i="15"/>
  <c r="I300" i="16"/>
  <c r="J300" i="16" s="1"/>
  <c r="L301" i="16"/>
  <c r="F300" i="16"/>
  <c r="G301" i="16"/>
  <c r="I299" i="15"/>
  <c r="J299" i="15" s="1"/>
  <c r="K300" i="15"/>
  <c r="I299" i="12"/>
  <c r="J299" i="12" s="1"/>
  <c r="L300" i="12"/>
  <c r="F300" i="12"/>
  <c r="G301" i="12"/>
  <c r="L299" i="8"/>
  <c r="I298" i="8"/>
  <c r="J298" i="8" s="1"/>
  <c r="F303" i="7"/>
  <c r="G304" i="7"/>
  <c r="F300" i="8"/>
  <c r="G301" i="8"/>
  <c r="F305" i="5"/>
  <c r="G306" i="5"/>
  <c r="G301" i="3"/>
  <c r="F300" i="3"/>
  <c r="H297" i="1"/>
  <c r="J297" i="1" s="1"/>
  <c r="K297" i="1" s="1"/>
  <c r="F298" i="1"/>
  <c r="G299" i="1"/>
  <c r="F303" i="19" l="1"/>
  <c r="G304" i="19"/>
  <c r="I301" i="19"/>
  <c r="J301" i="19" s="1"/>
  <c r="L302" i="19"/>
  <c r="I299" i="18"/>
  <c r="J299" i="18" s="1"/>
  <c r="K300" i="18"/>
  <c r="F374" i="18"/>
  <c r="G375" i="18"/>
  <c r="G303" i="15"/>
  <c r="F302" i="15"/>
  <c r="F301" i="16"/>
  <c r="G302" i="16"/>
  <c r="I301" i="16"/>
  <c r="J301" i="16" s="1"/>
  <c r="L302" i="16"/>
  <c r="I300" i="15"/>
  <c r="J300" i="15" s="1"/>
  <c r="K301" i="15"/>
  <c r="F301" i="12"/>
  <c r="G302" i="12"/>
  <c r="I300" i="12"/>
  <c r="J300" i="12" s="1"/>
  <c r="L301" i="12"/>
  <c r="L300" i="8"/>
  <c r="I299" i="8"/>
  <c r="J299" i="8" s="1"/>
  <c r="G302" i="8"/>
  <c r="F301" i="8"/>
  <c r="G305" i="7"/>
  <c r="F304" i="7"/>
  <c r="F306" i="5"/>
  <c r="G307" i="5"/>
  <c r="F301" i="3"/>
  <c r="G302" i="3"/>
  <c r="H298" i="1"/>
  <c r="J298" i="1" s="1"/>
  <c r="K298" i="1" s="1"/>
  <c r="F299" i="1"/>
  <c r="G300" i="1"/>
  <c r="I302" i="19" l="1"/>
  <c r="J302" i="19" s="1"/>
  <c r="L303" i="19"/>
  <c r="F304" i="19"/>
  <c r="G305" i="19"/>
  <c r="G376" i="18"/>
  <c r="F375" i="18"/>
  <c r="I300" i="18"/>
  <c r="J300" i="18" s="1"/>
  <c r="K301" i="18"/>
  <c r="F303" i="15"/>
  <c r="G304" i="15"/>
  <c r="I302" i="16"/>
  <c r="J302" i="16" s="1"/>
  <c r="L303" i="16"/>
  <c r="F302" i="16"/>
  <c r="G303" i="16"/>
  <c r="I301" i="15"/>
  <c r="J301" i="15" s="1"/>
  <c r="K302" i="15"/>
  <c r="I301" i="12"/>
  <c r="J301" i="12" s="1"/>
  <c r="L302" i="12"/>
  <c r="F302" i="12"/>
  <c r="G303" i="12"/>
  <c r="L301" i="8"/>
  <c r="I300" i="8"/>
  <c r="J300" i="8" s="1"/>
  <c r="F305" i="7"/>
  <c r="G306" i="7"/>
  <c r="F302" i="8"/>
  <c r="G303" i="8"/>
  <c r="G308" i="5"/>
  <c r="F307" i="5"/>
  <c r="G303" i="3"/>
  <c r="F302" i="3"/>
  <c r="H299" i="1"/>
  <c r="J299" i="1" s="1"/>
  <c r="K299" i="1" s="1"/>
  <c r="F300" i="1"/>
  <c r="G301" i="1"/>
  <c r="F305" i="19" l="1"/>
  <c r="G306" i="19"/>
  <c r="I303" i="19"/>
  <c r="J303" i="19" s="1"/>
  <c r="L304" i="19"/>
  <c r="I301" i="18"/>
  <c r="J301" i="18" s="1"/>
  <c r="K302" i="18"/>
  <c r="F376" i="18"/>
  <c r="G377" i="18"/>
  <c r="F304" i="15"/>
  <c r="G305" i="15"/>
  <c r="F303" i="16"/>
  <c r="G304" i="16"/>
  <c r="I303" i="16"/>
  <c r="J303" i="16" s="1"/>
  <c r="L304" i="16"/>
  <c r="I302" i="15"/>
  <c r="J302" i="15" s="1"/>
  <c r="K303" i="15"/>
  <c r="F303" i="12"/>
  <c r="G304" i="12"/>
  <c r="I302" i="12"/>
  <c r="J302" i="12" s="1"/>
  <c r="L303" i="12"/>
  <c r="L302" i="8"/>
  <c r="I301" i="8"/>
  <c r="J301" i="8" s="1"/>
  <c r="G304" i="8"/>
  <c r="F303" i="8"/>
  <c r="G307" i="7"/>
  <c r="F306" i="7"/>
  <c r="G309" i="5"/>
  <c r="F308" i="5"/>
  <c r="F303" i="3"/>
  <c r="G304" i="3"/>
  <c r="H300" i="1"/>
  <c r="J300" i="1" s="1"/>
  <c r="K300" i="1" s="1"/>
  <c r="F301" i="1"/>
  <c r="G302" i="1"/>
  <c r="I304" i="19" l="1"/>
  <c r="J304" i="19" s="1"/>
  <c r="L305" i="19"/>
  <c r="F306" i="19"/>
  <c r="G307" i="19"/>
  <c r="F377" i="18"/>
  <c r="G378" i="18"/>
  <c r="I302" i="18"/>
  <c r="J302" i="18" s="1"/>
  <c r="K303" i="18"/>
  <c r="G306" i="15"/>
  <c r="F305" i="15"/>
  <c r="I304" i="16"/>
  <c r="J304" i="16" s="1"/>
  <c r="L305" i="16"/>
  <c r="F304" i="16"/>
  <c r="G305" i="16"/>
  <c r="I303" i="15"/>
  <c r="J303" i="15" s="1"/>
  <c r="K304" i="15"/>
  <c r="I303" i="12"/>
  <c r="J303" i="12" s="1"/>
  <c r="L304" i="12"/>
  <c r="F304" i="12"/>
  <c r="G305" i="12"/>
  <c r="L303" i="8"/>
  <c r="I302" i="8"/>
  <c r="J302" i="8" s="1"/>
  <c r="G308" i="7"/>
  <c r="F307" i="7"/>
  <c r="F304" i="8"/>
  <c r="G305" i="8"/>
  <c r="F309" i="5"/>
  <c r="G310" i="5"/>
  <c r="G305" i="3"/>
  <c r="F304" i="3"/>
  <c r="H301" i="1"/>
  <c r="J301" i="1" s="1"/>
  <c r="K301" i="1" s="1"/>
  <c r="F302" i="1"/>
  <c r="G303" i="1"/>
  <c r="F307" i="19" l="1"/>
  <c r="G308" i="19"/>
  <c r="I305" i="19"/>
  <c r="J305" i="19" s="1"/>
  <c r="L306" i="19"/>
  <c r="I303" i="18"/>
  <c r="J303" i="18" s="1"/>
  <c r="K304" i="18"/>
  <c r="F378" i="18"/>
  <c r="G379" i="18"/>
  <c r="G307" i="15"/>
  <c r="F306" i="15"/>
  <c r="F305" i="16"/>
  <c r="G306" i="16"/>
  <c r="I305" i="16"/>
  <c r="J305" i="16" s="1"/>
  <c r="L306" i="16"/>
  <c r="I304" i="15"/>
  <c r="J304" i="15" s="1"/>
  <c r="K305" i="15"/>
  <c r="F305" i="12"/>
  <c r="G306" i="12"/>
  <c r="I304" i="12"/>
  <c r="J304" i="12" s="1"/>
  <c r="L305" i="12"/>
  <c r="L304" i="8"/>
  <c r="I303" i="8"/>
  <c r="J303" i="8" s="1"/>
  <c r="G306" i="8"/>
  <c r="F305" i="8"/>
  <c r="F308" i="7"/>
  <c r="G309" i="7"/>
  <c r="F310" i="5"/>
  <c r="G311" i="5"/>
  <c r="F305" i="3"/>
  <c r="G306" i="3"/>
  <c r="H302" i="1"/>
  <c r="J302" i="1" s="1"/>
  <c r="K302" i="1" s="1"/>
  <c r="F303" i="1"/>
  <c r="G304" i="1"/>
  <c r="I306" i="19" l="1"/>
  <c r="J306" i="19" s="1"/>
  <c r="L307" i="19"/>
  <c r="F308" i="19"/>
  <c r="G309" i="19"/>
  <c r="F379" i="18"/>
  <c r="G380" i="18"/>
  <c r="I304" i="18"/>
  <c r="J304" i="18" s="1"/>
  <c r="K305" i="18"/>
  <c r="F307" i="15"/>
  <c r="G308" i="15"/>
  <c r="I306" i="16"/>
  <c r="J306" i="16" s="1"/>
  <c r="L307" i="16"/>
  <c r="F306" i="16"/>
  <c r="G307" i="16"/>
  <c r="I305" i="15"/>
  <c r="J305" i="15" s="1"/>
  <c r="K306" i="15"/>
  <c r="F306" i="12"/>
  <c r="G307" i="12"/>
  <c r="I305" i="12"/>
  <c r="J305" i="12" s="1"/>
  <c r="L306" i="12"/>
  <c r="L305" i="8"/>
  <c r="I304" i="8"/>
  <c r="J304" i="8" s="1"/>
  <c r="G310" i="7"/>
  <c r="F309" i="7"/>
  <c r="F306" i="8"/>
  <c r="G307" i="8"/>
  <c r="G312" i="5"/>
  <c r="F311" i="5"/>
  <c r="G307" i="3"/>
  <c r="F306" i="3"/>
  <c r="H303" i="1"/>
  <c r="J303" i="1" s="1"/>
  <c r="K303" i="1" s="1"/>
  <c r="F304" i="1"/>
  <c r="G305" i="1"/>
  <c r="F309" i="19" l="1"/>
  <c r="G310" i="19"/>
  <c r="I307" i="19"/>
  <c r="J307" i="19" s="1"/>
  <c r="L308" i="19"/>
  <c r="I305" i="18"/>
  <c r="J305" i="18" s="1"/>
  <c r="K306" i="18"/>
  <c r="F380" i="18"/>
  <c r="G381" i="18"/>
  <c r="F308" i="15"/>
  <c r="G309" i="15"/>
  <c r="I307" i="16"/>
  <c r="J307" i="16" s="1"/>
  <c r="L308" i="16"/>
  <c r="F307" i="16"/>
  <c r="G308" i="16"/>
  <c r="I306" i="15"/>
  <c r="J306" i="15" s="1"/>
  <c r="K307" i="15"/>
  <c r="I306" i="12"/>
  <c r="J306" i="12" s="1"/>
  <c r="L307" i="12"/>
  <c r="F307" i="12"/>
  <c r="G308" i="12"/>
  <c r="L306" i="8"/>
  <c r="I305" i="8"/>
  <c r="J305" i="8" s="1"/>
  <c r="G308" i="8"/>
  <c r="F307" i="8"/>
  <c r="F310" i="7"/>
  <c r="G311" i="7"/>
  <c r="G313" i="5"/>
  <c r="F312" i="5"/>
  <c r="F307" i="3"/>
  <c r="G308" i="3"/>
  <c r="H304" i="1"/>
  <c r="J304" i="1" s="1"/>
  <c r="K304" i="1" s="1"/>
  <c r="F305" i="1"/>
  <c r="G306" i="1"/>
  <c r="I308" i="19" l="1"/>
  <c r="J308" i="19" s="1"/>
  <c r="L309" i="19"/>
  <c r="F310" i="19"/>
  <c r="G311" i="19"/>
  <c r="G382" i="18"/>
  <c r="F381" i="18"/>
  <c r="I306" i="18"/>
  <c r="J306" i="18" s="1"/>
  <c r="K307" i="18"/>
  <c r="G310" i="15"/>
  <c r="F309" i="15"/>
  <c r="I308" i="16"/>
  <c r="J308" i="16" s="1"/>
  <c r="L309" i="16"/>
  <c r="F308" i="16"/>
  <c r="G309" i="16"/>
  <c r="I307" i="15"/>
  <c r="J307" i="15" s="1"/>
  <c r="K308" i="15"/>
  <c r="F308" i="12"/>
  <c r="G309" i="12"/>
  <c r="I307" i="12"/>
  <c r="J307" i="12" s="1"/>
  <c r="L308" i="12"/>
  <c r="L307" i="8"/>
  <c r="I306" i="8"/>
  <c r="J306" i="8" s="1"/>
  <c r="G312" i="7"/>
  <c r="F311" i="7"/>
  <c r="F308" i="8"/>
  <c r="G309" i="8"/>
  <c r="G314" i="5"/>
  <c r="F313" i="5"/>
  <c r="G309" i="3"/>
  <c r="F308" i="3"/>
  <c r="H305" i="1"/>
  <c r="J305" i="1" s="1"/>
  <c r="K305" i="1" s="1"/>
  <c r="F306" i="1"/>
  <c r="G307" i="1"/>
  <c r="I309" i="19" l="1"/>
  <c r="J309" i="19" s="1"/>
  <c r="L310" i="19"/>
  <c r="F311" i="19"/>
  <c r="G312" i="19"/>
  <c r="I307" i="18"/>
  <c r="J307" i="18" s="1"/>
  <c r="K308" i="18"/>
  <c r="G383" i="18"/>
  <c r="F382" i="18"/>
  <c r="G311" i="15"/>
  <c r="F310" i="15"/>
  <c r="F309" i="16"/>
  <c r="G310" i="16"/>
  <c r="I309" i="16"/>
  <c r="J309" i="16" s="1"/>
  <c r="L310" i="16"/>
  <c r="I308" i="15"/>
  <c r="J308" i="15" s="1"/>
  <c r="K309" i="15"/>
  <c r="I308" i="12"/>
  <c r="J308" i="12" s="1"/>
  <c r="L309" i="12"/>
  <c r="F309" i="12"/>
  <c r="G310" i="12"/>
  <c r="L308" i="8"/>
  <c r="I307" i="8"/>
  <c r="J307" i="8" s="1"/>
  <c r="G310" i="8"/>
  <c r="F309" i="8"/>
  <c r="G313" i="7"/>
  <c r="F312" i="7"/>
  <c r="F314" i="5"/>
  <c r="G315" i="5"/>
  <c r="F309" i="3"/>
  <c r="G310" i="3"/>
  <c r="H306" i="1"/>
  <c r="J306" i="1" s="1"/>
  <c r="K306" i="1" s="1"/>
  <c r="F307" i="1"/>
  <c r="G308" i="1"/>
  <c r="I310" i="19" l="1"/>
  <c r="J310" i="19" s="1"/>
  <c r="L311" i="19"/>
  <c r="F312" i="19"/>
  <c r="G313" i="19"/>
  <c r="G384" i="18"/>
  <c r="F383" i="18"/>
  <c r="I308" i="18"/>
  <c r="J308" i="18" s="1"/>
  <c r="K309" i="18"/>
  <c r="G312" i="15"/>
  <c r="F311" i="15"/>
  <c r="F310" i="16"/>
  <c r="G311" i="16"/>
  <c r="I310" i="16"/>
  <c r="J310" i="16" s="1"/>
  <c r="L311" i="16"/>
  <c r="I309" i="15"/>
  <c r="J309" i="15" s="1"/>
  <c r="K310" i="15"/>
  <c r="I309" i="12"/>
  <c r="J309" i="12" s="1"/>
  <c r="L310" i="12"/>
  <c r="F310" i="12"/>
  <c r="G311" i="12"/>
  <c r="L309" i="8"/>
  <c r="I308" i="8"/>
  <c r="J308" i="8" s="1"/>
  <c r="G314" i="7"/>
  <c r="F313" i="7"/>
  <c r="F310" i="8"/>
  <c r="G311" i="8"/>
  <c r="G316" i="5"/>
  <c r="F315" i="5"/>
  <c r="G311" i="3"/>
  <c r="F310" i="3"/>
  <c r="H307" i="1"/>
  <c r="J307" i="1" s="1"/>
  <c r="K307" i="1" s="1"/>
  <c r="F308" i="1"/>
  <c r="G309" i="1"/>
  <c r="F313" i="19" l="1"/>
  <c r="G314" i="19"/>
  <c r="I311" i="19"/>
  <c r="J311" i="19" s="1"/>
  <c r="L312" i="19"/>
  <c r="I309" i="18"/>
  <c r="J309" i="18" s="1"/>
  <c r="K310" i="18"/>
  <c r="G385" i="18"/>
  <c r="F384" i="18"/>
  <c r="F312" i="15"/>
  <c r="G313" i="15"/>
  <c r="I311" i="16"/>
  <c r="J311" i="16" s="1"/>
  <c r="L312" i="16"/>
  <c r="F311" i="16"/>
  <c r="G312" i="16"/>
  <c r="I310" i="15"/>
  <c r="J310" i="15" s="1"/>
  <c r="K311" i="15"/>
  <c r="F311" i="12"/>
  <c r="G312" i="12"/>
  <c r="I310" i="12"/>
  <c r="J310" i="12" s="1"/>
  <c r="L311" i="12"/>
  <c r="L310" i="8"/>
  <c r="I309" i="8"/>
  <c r="J309" i="8" s="1"/>
  <c r="G312" i="8"/>
  <c r="F311" i="8"/>
  <c r="G315" i="7"/>
  <c r="F314" i="7"/>
  <c r="F316" i="5"/>
  <c r="G317" i="5"/>
  <c r="F311" i="3"/>
  <c r="G312" i="3"/>
  <c r="H308" i="1"/>
  <c r="J308" i="1" s="1"/>
  <c r="K308" i="1" s="1"/>
  <c r="F309" i="1"/>
  <c r="G310" i="1"/>
  <c r="I312" i="19" l="1"/>
  <c r="J312" i="19" s="1"/>
  <c r="L313" i="19"/>
  <c r="F314" i="19"/>
  <c r="G315" i="19"/>
  <c r="I310" i="18"/>
  <c r="J310" i="18" s="1"/>
  <c r="K311" i="18"/>
  <c r="F385" i="18"/>
  <c r="G386" i="18"/>
  <c r="F313" i="15"/>
  <c r="G314" i="15"/>
  <c r="F312" i="16"/>
  <c r="G313" i="16"/>
  <c r="I312" i="16"/>
  <c r="J312" i="16" s="1"/>
  <c r="L313" i="16"/>
  <c r="I311" i="15"/>
  <c r="J311" i="15" s="1"/>
  <c r="K312" i="15"/>
  <c r="I311" i="12"/>
  <c r="J311" i="12" s="1"/>
  <c r="L312" i="12"/>
  <c r="F312" i="12"/>
  <c r="G313" i="12"/>
  <c r="L311" i="8"/>
  <c r="I310" i="8"/>
  <c r="J310" i="8" s="1"/>
  <c r="G316" i="7"/>
  <c r="F315" i="7"/>
  <c r="F312" i="8"/>
  <c r="G313" i="8"/>
  <c r="G318" i="5"/>
  <c r="F317" i="5"/>
  <c r="G313" i="3"/>
  <c r="F312" i="3"/>
  <c r="H309" i="1"/>
  <c r="J309" i="1" s="1"/>
  <c r="K309" i="1" s="1"/>
  <c r="F310" i="1"/>
  <c r="G311" i="1"/>
  <c r="F315" i="19" l="1"/>
  <c r="G316" i="19"/>
  <c r="I313" i="19"/>
  <c r="J313" i="19" s="1"/>
  <c r="L314" i="19"/>
  <c r="F386" i="18"/>
  <c r="G387" i="18"/>
  <c r="I311" i="18"/>
  <c r="J311" i="18" s="1"/>
  <c r="K312" i="18"/>
  <c r="F314" i="15"/>
  <c r="G315" i="15"/>
  <c r="I313" i="16"/>
  <c r="J313" i="16" s="1"/>
  <c r="L314" i="16"/>
  <c r="F313" i="16"/>
  <c r="G314" i="16"/>
  <c r="I312" i="15"/>
  <c r="J312" i="15" s="1"/>
  <c r="K313" i="15"/>
  <c r="F313" i="12"/>
  <c r="G314" i="12"/>
  <c r="I312" i="12"/>
  <c r="J312" i="12" s="1"/>
  <c r="L313" i="12"/>
  <c r="L312" i="8"/>
  <c r="I311" i="8"/>
  <c r="J311" i="8" s="1"/>
  <c r="G314" i="8"/>
  <c r="F313" i="8"/>
  <c r="F316" i="7"/>
  <c r="G317" i="7"/>
  <c r="F318" i="5"/>
  <c r="G319" i="5"/>
  <c r="F313" i="3"/>
  <c r="G314" i="3"/>
  <c r="H310" i="1"/>
  <c r="J310" i="1" s="1"/>
  <c r="K310" i="1" s="1"/>
  <c r="F311" i="1"/>
  <c r="G312" i="1"/>
  <c r="I314" i="19" l="1"/>
  <c r="J314" i="19" s="1"/>
  <c r="L315" i="19"/>
  <c r="F316" i="19"/>
  <c r="G317" i="19"/>
  <c r="I312" i="18"/>
  <c r="J312" i="18" s="1"/>
  <c r="K313" i="18"/>
  <c r="F387" i="18"/>
  <c r="G388" i="18"/>
  <c r="G316" i="15"/>
  <c r="F315" i="15"/>
  <c r="I314" i="16"/>
  <c r="J314" i="16" s="1"/>
  <c r="L315" i="16"/>
  <c r="F314" i="16"/>
  <c r="G315" i="16"/>
  <c r="I313" i="15"/>
  <c r="J313" i="15" s="1"/>
  <c r="K314" i="15"/>
  <c r="I313" i="12"/>
  <c r="J313" i="12" s="1"/>
  <c r="L314" i="12"/>
  <c r="F314" i="12"/>
  <c r="G315" i="12"/>
  <c r="L313" i="8"/>
  <c r="I312" i="8"/>
  <c r="J312" i="8" s="1"/>
  <c r="F317" i="7"/>
  <c r="G318" i="7"/>
  <c r="F314" i="8"/>
  <c r="G315" i="8"/>
  <c r="G320" i="5"/>
  <c r="F319" i="5"/>
  <c r="G315" i="3"/>
  <c r="F314" i="3"/>
  <c r="H311" i="1"/>
  <c r="J311" i="1" s="1"/>
  <c r="K311" i="1" s="1"/>
  <c r="F312" i="1"/>
  <c r="G313" i="1"/>
  <c r="F317" i="19" l="1"/>
  <c r="G318" i="19"/>
  <c r="I315" i="19"/>
  <c r="J315" i="19" s="1"/>
  <c r="L316" i="19"/>
  <c r="G389" i="18"/>
  <c r="F388" i="18"/>
  <c r="I313" i="18"/>
  <c r="J313" i="18" s="1"/>
  <c r="K314" i="18"/>
  <c r="F316" i="15"/>
  <c r="G317" i="15"/>
  <c r="F315" i="16"/>
  <c r="G316" i="16"/>
  <c r="I315" i="16"/>
  <c r="J315" i="16" s="1"/>
  <c r="L316" i="16"/>
  <c r="I314" i="15"/>
  <c r="J314" i="15" s="1"/>
  <c r="K315" i="15"/>
  <c r="F315" i="12"/>
  <c r="G316" i="12"/>
  <c r="I314" i="12"/>
  <c r="J314" i="12" s="1"/>
  <c r="L315" i="12"/>
  <c r="L314" i="8"/>
  <c r="I313" i="8"/>
  <c r="J313" i="8" s="1"/>
  <c r="G316" i="8"/>
  <c r="F315" i="8"/>
  <c r="F318" i="7"/>
  <c r="G319" i="7"/>
  <c r="G321" i="5"/>
  <c r="F320" i="5"/>
  <c r="F315" i="3"/>
  <c r="G316" i="3"/>
  <c r="H312" i="1"/>
  <c r="J312" i="1" s="1"/>
  <c r="K312" i="1" s="1"/>
  <c r="F313" i="1"/>
  <c r="G314" i="1"/>
  <c r="I316" i="19" l="1"/>
  <c r="J316" i="19" s="1"/>
  <c r="L317" i="19"/>
  <c r="F318" i="19"/>
  <c r="G319" i="19"/>
  <c r="I314" i="18"/>
  <c r="J314" i="18" s="1"/>
  <c r="K315" i="18"/>
  <c r="F389" i="18"/>
  <c r="G390" i="18"/>
  <c r="F317" i="15"/>
  <c r="G318" i="15"/>
  <c r="F316" i="16"/>
  <c r="G317" i="16"/>
  <c r="I316" i="16"/>
  <c r="J316" i="16" s="1"/>
  <c r="L317" i="16"/>
  <c r="I315" i="15"/>
  <c r="J315" i="15" s="1"/>
  <c r="K316" i="15"/>
  <c r="I315" i="12"/>
  <c r="J315" i="12" s="1"/>
  <c r="L316" i="12"/>
  <c r="F316" i="12"/>
  <c r="G317" i="12"/>
  <c r="L315" i="8"/>
  <c r="I314" i="8"/>
  <c r="J314" i="8" s="1"/>
  <c r="F319" i="7"/>
  <c r="G320" i="7"/>
  <c r="F316" i="8"/>
  <c r="G317" i="8"/>
  <c r="G322" i="5"/>
  <c r="F321" i="5"/>
  <c r="G317" i="3"/>
  <c r="F316" i="3"/>
  <c r="H313" i="1"/>
  <c r="J313" i="1" s="1"/>
  <c r="K313" i="1" s="1"/>
  <c r="F314" i="1"/>
  <c r="G315" i="1"/>
  <c r="F319" i="19" l="1"/>
  <c r="G320" i="19"/>
  <c r="I317" i="19"/>
  <c r="J317" i="19" s="1"/>
  <c r="L318" i="19"/>
  <c r="I315" i="18"/>
  <c r="J315" i="18" s="1"/>
  <c r="K316" i="18"/>
  <c r="G391" i="18"/>
  <c r="F390" i="18"/>
  <c r="G319" i="15"/>
  <c r="F318" i="15"/>
  <c r="I317" i="16"/>
  <c r="J317" i="16" s="1"/>
  <c r="L318" i="16"/>
  <c r="F317" i="16"/>
  <c r="G318" i="16"/>
  <c r="I316" i="15"/>
  <c r="J316" i="15" s="1"/>
  <c r="K317" i="15"/>
  <c r="F317" i="12"/>
  <c r="G318" i="12"/>
  <c r="I316" i="12"/>
  <c r="J316" i="12" s="1"/>
  <c r="L317" i="12"/>
  <c r="L316" i="8"/>
  <c r="I315" i="8"/>
  <c r="J315" i="8" s="1"/>
  <c r="G318" i="8"/>
  <c r="F317" i="8"/>
  <c r="G321" i="7"/>
  <c r="F320" i="7"/>
  <c r="F322" i="5"/>
  <c r="G323" i="5"/>
  <c r="F317" i="3"/>
  <c r="G318" i="3"/>
  <c r="H314" i="1"/>
  <c r="J314" i="1" s="1"/>
  <c r="K314" i="1" s="1"/>
  <c r="F315" i="1"/>
  <c r="G316" i="1"/>
  <c r="I318" i="19" l="1"/>
  <c r="J318" i="19" s="1"/>
  <c r="L319" i="19"/>
  <c r="F320" i="19"/>
  <c r="G321" i="19"/>
  <c r="G392" i="18"/>
  <c r="F391" i="18"/>
  <c r="I316" i="18"/>
  <c r="J316" i="18" s="1"/>
  <c r="K317" i="18"/>
  <c r="G320" i="15"/>
  <c r="F319" i="15"/>
  <c r="F318" i="16"/>
  <c r="G319" i="16"/>
  <c r="I318" i="16"/>
  <c r="J318" i="16" s="1"/>
  <c r="L319" i="16"/>
  <c r="I317" i="15"/>
  <c r="J317" i="15" s="1"/>
  <c r="K318" i="15"/>
  <c r="I317" i="12"/>
  <c r="J317" i="12" s="1"/>
  <c r="L318" i="12"/>
  <c r="F318" i="12"/>
  <c r="G319" i="12"/>
  <c r="L317" i="8"/>
  <c r="I316" i="8"/>
  <c r="J316" i="8" s="1"/>
  <c r="F318" i="8"/>
  <c r="G319" i="8"/>
  <c r="G322" i="7"/>
  <c r="F321" i="7"/>
  <c r="G324" i="5"/>
  <c r="F323" i="5"/>
  <c r="G319" i="3"/>
  <c r="F318" i="3"/>
  <c r="H315" i="1"/>
  <c r="J315" i="1" s="1"/>
  <c r="K315" i="1" s="1"/>
  <c r="F316" i="1"/>
  <c r="G317" i="1"/>
  <c r="F321" i="19" l="1"/>
  <c r="G322" i="19"/>
  <c r="I319" i="19"/>
  <c r="J319" i="19" s="1"/>
  <c r="L320" i="19"/>
  <c r="I317" i="18"/>
  <c r="J317" i="18" s="1"/>
  <c r="K318" i="18"/>
  <c r="F392" i="18"/>
  <c r="G393" i="18"/>
  <c r="G321" i="15"/>
  <c r="F320" i="15"/>
  <c r="I319" i="16"/>
  <c r="J319" i="16" s="1"/>
  <c r="L320" i="16"/>
  <c r="F319" i="16"/>
  <c r="G320" i="16"/>
  <c r="I318" i="15"/>
  <c r="J318" i="15" s="1"/>
  <c r="K319" i="15"/>
  <c r="F319" i="12"/>
  <c r="G320" i="12"/>
  <c r="I318" i="12"/>
  <c r="J318" i="12" s="1"/>
  <c r="L319" i="12"/>
  <c r="L318" i="8"/>
  <c r="I317" i="8"/>
  <c r="J317" i="8" s="1"/>
  <c r="G323" i="7"/>
  <c r="F322" i="7"/>
  <c r="G320" i="8"/>
  <c r="F319" i="8"/>
  <c r="G325" i="5"/>
  <c r="F324" i="5"/>
  <c r="F319" i="3"/>
  <c r="G320" i="3"/>
  <c r="H316" i="1"/>
  <c r="J316" i="1" s="1"/>
  <c r="K316" i="1" s="1"/>
  <c r="F317" i="1"/>
  <c r="G318" i="1"/>
  <c r="I320" i="19" l="1"/>
  <c r="J320" i="19" s="1"/>
  <c r="L321" i="19"/>
  <c r="F322" i="19"/>
  <c r="G323" i="19"/>
  <c r="G394" i="18"/>
  <c r="F393" i="18"/>
  <c r="I318" i="18"/>
  <c r="J318" i="18" s="1"/>
  <c r="K319" i="18"/>
  <c r="F321" i="15"/>
  <c r="G322" i="15"/>
  <c r="F320" i="16"/>
  <c r="G321" i="16"/>
  <c r="I320" i="16"/>
  <c r="J320" i="16" s="1"/>
  <c r="L321" i="16"/>
  <c r="I319" i="15"/>
  <c r="J319" i="15" s="1"/>
  <c r="K320" i="15"/>
  <c r="I319" i="12"/>
  <c r="J319" i="12" s="1"/>
  <c r="L320" i="12"/>
  <c r="F320" i="12"/>
  <c r="G321" i="12"/>
  <c r="L319" i="8"/>
  <c r="I318" i="8"/>
  <c r="J318" i="8" s="1"/>
  <c r="F320" i="8"/>
  <c r="G321" i="8"/>
  <c r="F323" i="7"/>
  <c r="G324" i="7"/>
  <c r="F325" i="5"/>
  <c r="G326" i="5"/>
  <c r="G321" i="3"/>
  <c r="F320" i="3"/>
  <c r="H317" i="1"/>
  <c r="J317" i="1" s="1"/>
  <c r="K317" i="1" s="1"/>
  <c r="F318" i="1"/>
  <c r="G319" i="1"/>
  <c r="F323" i="19" l="1"/>
  <c r="G324" i="19"/>
  <c r="I321" i="19"/>
  <c r="J321" i="19" s="1"/>
  <c r="L322" i="19"/>
  <c r="I319" i="18"/>
  <c r="J319" i="18" s="1"/>
  <c r="K320" i="18"/>
  <c r="G395" i="18"/>
  <c r="F394" i="18"/>
  <c r="G323" i="15"/>
  <c r="F322" i="15"/>
  <c r="I321" i="16"/>
  <c r="J321" i="16" s="1"/>
  <c r="L322" i="16"/>
  <c r="F321" i="16"/>
  <c r="G322" i="16"/>
  <c r="I320" i="15"/>
  <c r="J320" i="15" s="1"/>
  <c r="K321" i="15"/>
  <c r="F321" i="12"/>
  <c r="G322" i="12"/>
  <c r="I320" i="12"/>
  <c r="J320" i="12" s="1"/>
  <c r="L321" i="12"/>
  <c r="L320" i="8"/>
  <c r="I319" i="8"/>
  <c r="J319" i="8" s="1"/>
  <c r="F324" i="7"/>
  <c r="G325" i="7"/>
  <c r="G322" i="8"/>
  <c r="F321" i="8"/>
  <c r="G327" i="5"/>
  <c r="F326" i="5"/>
  <c r="F321" i="3"/>
  <c r="G322" i="3"/>
  <c r="H318" i="1"/>
  <c r="J318" i="1" s="1"/>
  <c r="K318" i="1" s="1"/>
  <c r="F319" i="1"/>
  <c r="G320" i="1"/>
  <c r="I322" i="19" l="1"/>
  <c r="J322" i="19" s="1"/>
  <c r="L323" i="19"/>
  <c r="F324" i="19"/>
  <c r="G325" i="19"/>
  <c r="F395" i="18"/>
  <c r="G396" i="18"/>
  <c r="I320" i="18"/>
  <c r="J320" i="18" s="1"/>
  <c r="K321" i="18"/>
  <c r="F323" i="15"/>
  <c r="G324" i="15"/>
  <c r="F322" i="16"/>
  <c r="G323" i="16"/>
  <c r="I322" i="16"/>
  <c r="J322" i="16" s="1"/>
  <c r="L323" i="16"/>
  <c r="I321" i="15"/>
  <c r="J321" i="15" s="1"/>
  <c r="K322" i="15"/>
  <c r="I321" i="12"/>
  <c r="J321" i="12" s="1"/>
  <c r="L322" i="12"/>
  <c r="F322" i="12"/>
  <c r="G323" i="12"/>
  <c r="L321" i="8"/>
  <c r="I320" i="8"/>
  <c r="J320" i="8" s="1"/>
  <c r="F322" i="8"/>
  <c r="G323" i="8"/>
  <c r="G326" i="7"/>
  <c r="F325" i="7"/>
  <c r="F327" i="5"/>
  <c r="G328" i="5"/>
  <c r="G323" i="3"/>
  <c r="F322" i="3"/>
  <c r="H319" i="1"/>
  <c r="J319" i="1" s="1"/>
  <c r="K319" i="1" s="1"/>
  <c r="F320" i="1"/>
  <c r="G321" i="1"/>
  <c r="F325" i="19" l="1"/>
  <c r="G326" i="19"/>
  <c r="I323" i="19"/>
  <c r="J323" i="19" s="1"/>
  <c r="L324" i="19"/>
  <c r="F396" i="18"/>
  <c r="G397" i="18"/>
  <c r="I321" i="18"/>
  <c r="J321" i="18" s="1"/>
  <c r="K322" i="18"/>
  <c r="G325" i="15"/>
  <c r="F324" i="15"/>
  <c r="I323" i="16"/>
  <c r="J323" i="16" s="1"/>
  <c r="L324" i="16"/>
  <c r="F323" i="16"/>
  <c r="G324" i="16"/>
  <c r="I322" i="15"/>
  <c r="J322" i="15" s="1"/>
  <c r="K323" i="15"/>
  <c r="F323" i="12"/>
  <c r="G324" i="12"/>
  <c r="I322" i="12"/>
  <c r="J322" i="12" s="1"/>
  <c r="L323" i="12"/>
  <c r="L322" i="8"/>
  <c r="I321" i="8"/>
  <c r="J321" i="8" s="1"/>
  <c r="F326" i="7"/>
  <c r="G327" i="7"/>
  <c r="G324" i="8"/>
  <c r="F323" i="8"/>
  <c r="F328" i="5"/>
  <c r="G329" i="5"/>
  <c r="F323" i="3"/>
  <c r="G324" i="3"/>
  <c r="H320" i="1"/>
  <c r="J320" i="1" s="1"/>
  <c r="K320" i="1" s="1"/>
  <c r="F321" i="1"/>
  <c r="G322" i="1"/>
  <c r="I324" i="19" l="1"/>
  <c r="J324" i="19" s="1"/>
  <c r="L325" i="19"/>
  <c r="F326" i="19"/>
  <c r="G327" i="19"/>
  <c r="I322" i="18"/>
  <c r="J322" i="18" s="1"/>
  <c r="K323" i="18"/>
  <c r="F397" i="18"/>
  <c r="G398" i="18"/>
  <c r="F325" i="15"/>
  <c r="G326" i="15"/>
  <c r="F324" i="16"/>
  <c r="G325" i="16"/>
  <c r="I324" i="16"/>
  <c r="J324" i="16" s="1"/>
  <c r="L325" i="16"/>
  <c r="I323" i="15"/>
  <c r="J323" i="15" s="1"/>
  <c r="K324" i="15"/>
  <c r="I323" i="12"/>
  <c r="J323" i="12" s="1"/>
  <c r="L324" i="12"/>
  <c r="F324" i="12"/>
  <c r="G325" i="12"/>
  <c r="L323" i="8"/>
  <c r="I322" i="8"/>
  <c r="J322" i="8" s="1"/>
  <c r="F324" i="8"/>
  <c r="G325" i="8"/>
  <c r="F327" i="7"/>
  <c r="G328" i="7"/>
  <c r="G330" i="5"/>
  <c r="F329" i="5"/>
  <c r="G325" i="3"/>
  <c r="F324" i="3"/>
  <c r="H321" i="1"/>
  <c r="J321" i="1" s="1"/>
  <c r="K321" i="1" s="1"/>
  <c r="F322" i="1"/>
  <c r="G323" i="1"/>
  <c r="F327" i="19" l="1"/>
  <c r="G328" i="19"/>
  <c r="I325" i="19"/>
  <c r="J325" i="19" s="1"/>
  <c r="L326" i="19"/>
  <c r="I323" i="18"/>
  <c r="J323" i="18" s="1"/>
  <c r="K324" i="18"/>
  <c r="G399" i="18"/>
  <c r="F398" i="18"/>
  <c r="F326" i="15"/>
  <c r="G327" i="15"/>
  <c r="I325" i="16"/>
  <c r="J325" i="16" s="1"/>
  <c r="L326" i="16"/>
  <c r="F325" i="16"/>
  <c r="G326" i="16"/>
  <c r="I324" i="15"/>
  <c r="J324" i="15" s="1"/>
  <c r="K325" i="15"/>
  <c r="F325" i="12"/>
  <c r="G326" i="12"/>
  <c r="I324" i="12"/>
  <c r="J324" i="12" s="1"/>
  <c r="L325" i="12"/>
  <c r="L324" i="8"/>
  <c r="I323" i="8"/>
  <c r="J323" i="8" s="1"/>
  <c r="G329" i="7"/>
  <c r="F328" i="7"/>
  <c r="G326" i="8"/>
  <c r="F325" i="8"/>
  <c r="G331" i="5"/>
  <c r="F330" i="5"/>
  <c r="F325" i="3"/>
  <c r="G326" i="3"/>
  <c r="H322" i="1"/>
  <c r="J322" i="1" s="1"/>
  <c r="K322" i="1" s="1"/>
  <c r="F323" i="1"/>
  <c r="G324" i="1"/>
  <c r="F328" i="19" l="1"/>
  <c r="G329" i="19"/>
  <c r="I326" i="19"/>
  <c r="J326" i="19" s="1"/>
  <c r="L327" i="19"/>
  <c r="G400" i="18"/>
  <c r="F399" i="18"/>
  <c r="I324" i="18"/>
  <c r="J324" i="18" s="1"/>
  <c r="K325" i="18"/>
  <c r="G328" i="15"/>
  <c r="F327" i="15"/>
  <c r="F326" i="16"/>
  <c r="G327" i="16"/>
  <c r="I326" i="16"/>
  <c r="J326" i="16" s="1"/>
  <c r="L327" i="16"/>
  <c r="I325" i="15"/>
  <c r="J325" i="15" s="1"/>
  <c r="K326" i="15"/>
  <c r="F326" i="12"/>
  <c r="G327" i="12"/>
  <c r="I325" i="12"/>
  <c r="J325" i="12" s="1"/>
  <c r="L326" i="12"/>
  <c r="L325" i="8"/>
  <c r="I324" i="8"/>
  <c r="J324" i="8" s="1"/>
  <c r="F326" i="8"/>
  <c r="G327" i="8"/>
  <c r="F329" i="7"/>
  <c r="G330" i="7"/>
  <c r="G332" i="5"/>
  <c r="F331" i="5"/>
  <c r="G327" i="3"/>
  <c r="F326" i="3"/>
  <c r="H323" i="1"/>
  <c r="J323" i="1" s="1"/>
  <c r="K323" i="1" s="1"/>
  <c r="F324" i="1"/>
  <c r="G325" i="1"/>
  <c r="I327" i="19" l="1"/>
  <c r="J327" i="19" s="1"/>
  <c r="L328" i="19"/>
  <c r="F329" i="19"/>
  <c r="G330" i="19"/>
  <c r="I325" i="18"/>
  <c r="J325" i="18" s="1"/>
  <c r="K326" i="18"/>
  <c r="F400" i="18"/>
  <c r="G401" i="18"/>
  <c r="F328" i="15"/>
  <c r="G329" i="15"/>
  <c r="I327" i="16"/>
  <c r="J327" i="16" s="1"/>
  <c r="L328" i="16"/>
  <c r="G328" i="16"/>
  <c r="F327" i="16"/>
  <c r="I326" i="15"/>
  <c r="J326" i="15" s="1"/>
  <c r="K327" i="15"/>
  <c r="I326" i="12"/>
  <c r="J326" i="12" s="1"/>
  <c r="L327" i="12"/>
  <c r="F327" i="12"/>
  <c r="G328" i="12"/>
  <c r="L326" i="8"/>
  <c r="I325" i="8"/>
  <c r="J325" i="8" s="1"/>
  <c r="F330" i="7"/>
  <c r="G331" i="7"/>
  <c r="G328" i="8"/>
  <c r="F327" i="8"/>
  <c r="F332" i="5"/>
  <c r="G333" i="5"/>
  <c r="G328" i="3"/>
  <c r="F327" i="3"/>
  <c r="H324" i="1"/>
  <c r="J324" i="1" s="1"/>
  <c r="K324" i="1" s="1"/>
  <c r="F325" i="1"/>
  <c r="G326" i="1"/>
  <c r="F330" i="19" l="1"/>
  <c r="G331" i="19"/>
  <c r="I328" i="19"/>
  <c r="J328" i="19" s="1"/>
  <c r="L329" i="19"/>
  <c r="G402" i="18"/>
  <c r="F401" i="18"/>
  <c r="I326" i="18"/>
  <c r="J326" i="18" s="1"/>
  <c r="K327" i="18"/>
  <c r="F329" i="15"/>
  <c r="G330" i="15"/>
  <c r="F328" i="16"/>
  <c r="G329" i="16"/>
  <c r="I328" i="16"/>
  <c r="J328" i="16" s="1"/>
  <c r="L329" i="16"/>
  <c r="I327" i="15"/>
  <c r="J327" i="15" s="1"/>
  <c r="K328" i="15"/>
  <c r="F328" i="12"/>
  <c r="G329" i="12"/>
  <c r="I327" i="12"/>
  <c r="J327" i="12" s="1"/>
  <c r="L328" i="12"/>
  <c r="L327" i="8"/>
  <c r="I326" i="8"/>
  <c r="J326" i="8" s="1"/>
  <c r="F328" i="8"/>
  <c r="G329" i="8"/>
  <c r="G332" i="7"/>
  <c r="F331" i="7"/>
  <c r="F333" i="5"/>
  <c r="G334" i="5"/>
  <c r="G329" i="3"/>
  <c r="F328" i="3"/>
  <c r="H325" i="1"/>
  <c r="J325" i="1" s="1"/>
  <c r="K325" i="1" s="1"/>
  <c r="F326" i="1"/>
  <c r="G327" i="1"/>
  <c r="I329" i="19" l="1"/>
  <c r="J329" i="19" s="1"/>
  <c r="L330" i="19"/>
  <c r="F331" i="19"/>
  <c r="G332" i="19"/>
  <c r="I327" i="18"/>
  <c r="J327" i="18" s="1"/>
  <c r="K328" i="18"/>
  <c r="G403" i="18"/>
  <c r="F402" i="18"/>
  <c r="F330" i="15"/>
  <c r="G331" i="15"/>
  <c r="I329" i="16"/>
  <c r="J329" i="16" s="1"/>
  <c r="L330" i="16"/>
  <c r="F329" i="16"/>
  <c r="G330" i="16"/>
  <c r="I328" i="15"/>
  <c r="J328" i="15" s="1"/>
  <c r="K329" i="15"/>
  <c r="I328" i="12"/>
  <c r="J328" i="12" s="1"/>
  <c r="L329" i="12"/>
  <c r="F329" i="12"/>
  <c r="G330" i="12"/>
  <c r="L328" i="8"/>
  <c r="I327" i="8"/>
  <c r="J327" i="8" s="1"/>
  <c r="F332" i="7"/>
  <c r="G333" i="7"/>
  <c r="G330" i="8"/>
  <c r="F329" i="8"/>
  <c r="F334" i="5"/>
  <c r="G335" i="5"/>
  <c r="G330" i="3"/>
  <c r="F329" i="3"/>
  <c r="H326" i="1"/>
  <c r="J326" i="1" s="1"/>
  <c r="K326" i="1" s="1"/>
  <c r="F327" i="1"/>
  <c r="G328" i="1"/>
  <c r="F332" i="19" l="1"/>
  <c r="G333" i="19"/>
  <c r="I330" i="19"/>
  <c r="J330" i="19" s="1"/>
  <c r="L331" i="19"/>
  <c r="G404" i="18"/>
  <c r="F403" i="18"/>
  <c r="I328" i="18"/>
  <c r="J328" i="18" s="1"/>
  <c r="K329" i="18"/>
  <c r="G332" i="15"/>
  <c r="F331" i="15"/>
  <c r="F330" i="16"/>
  <c r="G331" i="16"/>
  <c r="I330" i="16"/>
  <c r="J330" i="16" s="1"/>
  <c r="L331" i="16"/>
  <c r="I329" i="15"/>
  <c r="J329" i="15" s="1"/>
  <c r="K330" i="15"/>
  <c r="F330" i="12"/>
  <c r="G331" i="12"/>
  <c r="I329" i="12"/>
  <c r="J329" i="12" s="1"/>
  <c r="L330" i="12"/>
  <c r="L329" i="8"/>
  <c r="I328" i="8"/>
  <c r="J328" i="8" s="1"/>
  <c r="F330" i="8"/>
  <c r="G331" i="8"/>
  <c r="G334" i="7"/>
  <c r="F333" i="7"/>
  <c r="G336" i="5"/>
  <c r="F335" i="5"/>
  <c r="G331" i="3"/>
  <c r="F330" i="3"/>
  <c r="H327" i="1"/>
  <c r="J327" i="1" s="1"/>
  <c r="K327" i="1" s="1"/>
  <c r="F328" i="1"/>
  <c r="G329" i="1"/>
  <c r="I331" i="19" l="1"/>
  <c r="J331" i="19" s="1"/>
  <c r="L332" i="19"/>
  <c r="F333" i="19"/>
  <c r="G334" i="19"/>
  <c r="I329" i="18"/>
  <c r="J329" i="18" s="1"/>
  <c r="K330" i="18"/>
  <c r="F404" i="18"/>
  <c r="G405" i="18"/>
  <c r="F332" i="15"/>
  <c r="G333" i="15"/>
  <c r="I331" i="16"/>
  <c r="J331" i="16" s="1"/>
  <c r="L332" i="16"/>
  <c r="F331" i="16"/>
  <c r="G332" i="16"/>
  <c r="I330" i="15"/>
  <c r="J330" i="15" s="1"/>
  <c r="K331" i="15"/>
  <c r="I330" i="12"/>
  <c r="J330" i="12" s="1"/>
  <c r="L331" i="12"/>
  <c r="F331" i="12"/>
  <c r="G332" i="12"/>
  <c r="L330" i="8"/>
  <c r="I329" i="8"/>
  <c r="J329" i="8" s="1"/>
  <c r="G335" i="7"/>
  <c r="F334" i="7"/>
  <c r="G332" i="8"/>
  <c r="F331" i="8"/>
  <c r="F336" i="5"/>
  <c r="G337" i="5"/>
  <c r="F331" i="3"/>
  <c r="G332" i="3"/>
  <c r="H328" i="1"/>
  <c r="J328" i="1" s="1"/>
  <c r="K328" i="1" s="1"/>
  <c r="F329" i="1"/>
  <c r="G330" i="1"/>
  <c r="F334" i="19" l="1"/>
  <c r="G335" i="19"/>
  <c r="I332" i="19"/>
  <c r="J332" i="19" s="1"/>
  <c r="L333" i="19"/>
  <c r="F405" i="18"/>
  <c r="G406" i="18"/>
  <c r="I330" i="18"/>
  <c r="J330" i="18" s="1"/>
  <c r="K331" i="18"/>
  <c r="F333" i="15"/>
  <c r="G334" i="15"/>
  <c r="F332" i="16"/>
  <c r="G333" i="16"/>
  <c r="I332" i="16"/>
  <c r="J332" i="16" s="1"/>
  <c r="L333" i="16"/>
  <c r="I331" i="15"/>
  <c r="J331" i="15" s="1"/>
  <c r="K332" i="15"/>
  <c r="F332" i="12"/>
  <c r="G333" i="12"/>
  <c r="I331" i="12"/>
  <c r="J331" i="12" s="1"/>
  <c r="L332" i="12"/>
  <c r="L331" i="8"/>
  <c r="I330" i="8"/>
  <c r="J330" i="8" s="1"/>
  <c r="F332" i="8"/>
  <c r="G333" i="8"/>
  <c r="F335" i="7"/>
  <c r="G336" i="7"/>
  <c r="G338" i="5"/>
  <c r="F337" i="5"/>
  <c r="G333" i="3"/>
  <c r="F332" i="3"/>
  <c r="H329" i="1"/>
  <c r="J329" i="1" s="1"/>
  <c r="K329" i="1" s="1"/>
  <c r="F330" i="1"/>
  <c r="G331" i="1"/>
  <c r="I333" i="19" l="1"/>
  <c r="J333" i="19" s="1"/>
  <c r="L334" i="19"/>
  <c r="F335" i="19"/>
  <c r="G336" i="19"/>
  <c r="I331" i="18"/>
  <c r="J331" i="18" s="1"/>
  <c r="K332" i="18"/>
  <c r="F406" i="18"/>
  <c r="G407" i="18"/>
  <c r="G335" i="15"/>
  <c r="F334" i="15"/>
  <c r="F333" i="16"/>
  <c r="G334" i="16"/>
  <c r="I333" i="16"/>
  <c r="J333" i="16" s="1"/>
  <c r="L334" i="16"/>
  <c r="I332" i="15"/>
  <c r="J332" i="15" s="1"/>
  <c r="K333" i="15"/>
  <c r="I332" i="12"/>
  <c r="J332" i="12" s="1"/>
  <c r="L333" i="12"/>
  <c r="F333" i="12"/>
  <c r="G334" i="12"/>
  <c r="L332" i="8"/>
  <c r="I331" i="8"/>
  <c r="J331" i="8" s="1"/>
  <c r="G337" i="7"/>
  <c r="F336" i="7"/>
  <c r="G334" i="8"/>
  <c r="F333" i="8"/>
  <c r="F338" i="5"/>
  <c r="G339" i="5"/>
  <c r="F333" i="3"/>
  <c r="G334" i="3"/>
  <c r="H330" i="1"/>
  <c r="J330" i="1" s="1"/>
  <c r="K330" i="1" s="1"/>
  <c r="F331" i="1"/>
  <c r="G332" i="1"/>
  <c r="F336" i="19" l="1"/>
  <c r="G337" i="19"/>
  <c r="I334" i="19"/>
  <c r="J334" i="19" s="1"/>
  <c r="L335" i="19"/>
  <c r="G408" i="18"/>
  <c r="F407" i="18"/>
  <c r="I332" i="18"/>
  <c r="J332" i="18" s="1"/>
  <c r="K333" i="18"/>
  <c r="G336" i="15"/>
  <c r="F335" i="15"/>
  <c r="I334" i="16"/>
  <c r="J334" i="16" s="1"/>
  <c r="L335" i="16"/>
  <c r="F334" i="16"/>
  <c r="G335" i="16"/>
  <c r="I333" i="15"/>
  <c r="J333" i="15" s="1"/>
  <c r="K334" i="15"/>
  <c r="I333" i="12"/>
  <c r="J333" i="12" s="1"/>
  <c r="L334" i="12"/>
  <c r="F334" i="12"/>
  <c r="G335" i="12"/>
  <c r="L333" i="8"/>
  <c r="I332" i="8"/>
  <c r="J332" i="8" s="1"/>
  <c r="F334" i="8"/>
  <c r="G335" i="8"/>
  <c r="G338" i="7"/>
  <c r="F337" i="7"/>
  <c r="G340" i="5"/>
  <c r="F339" i="5"/>
  <c r="G335" i="3"/>
  <c r="F334" i="3"/>
  <c r="H331" i="1"/>
  <c r="J331" i="1" s="1"/>
  <c r="K331" i="1" s="1"/>
  <c r="F332" i="1"/>
  <c r="G333" i="1"/>
  <c r="I335" i="19" l="1"/>
  <c r="J335" i="19" s="1"/>
  <c r="L336" i="19"/>
  <c r="F337" i="19"/>
  <c r="G338" i="19"/>
  <c r="I333" i="18"/>
  <c r="J333" i="18" s="1"/>
  <c r="K334" i="18"/>
  <c r="F408" i="18"/>
  <c r="G409" i="18"/>
  <c r="G337" i="15"/>
  <c r="F336" i="15"/>
  <c r="F335" i="16"/>
  <c r="G336" i="16"/>
  <c r="I335" i="16"/>
  <c r="J335" i="16" s="1"/>
  <c r="L336" i="16"/>
  <c r="I334" i="15"/>
  <c r="J334" i="15" s="1"/>
  <c r="K335" i="15"/>
  <c r="F335" i="12"/>
  <c r="G336" i="12"/>
  <c r="I334" i="12"/>
  <c r="J334" i="12" s="1"/>
  <c r="L335" i="12"/>
  <c r="L334" i="8"/>
  <c r="I333" i="8"/>
  <c r="J333" i="8" s="1"/>
  <c r="F338" i="7"/>
  <c r="G339" i="7"/>
  <c r="F335" i="8"/>
  <c r="G336" i="8"/>
  <c r="G341" i="5"/>
  <c r="F340" i="5"/>
  <c r="G336" i="3"/>
  <c r="F335" i="3"/>
  <c r="H332" i="1"/>
  <c r="J332" i="1" s="1"/>
  <c r="K332" i="1" s="1"/>
  <c r="F333" i="1"/>
  <c r="G334" i="1"/>
  <c r="I336" i="19" l="1"/>
  <c r="J336" i="19" s="1"/>
  <c r="L337" i="19"/>
  <c r="F338" i="19"/>
  <c r="G339" i="19"/>
  <c r="F409" i="18"/>
  <c r="G410" i="18"/>
  <c r="I334" i="18"/>
  <c r="J334" i="18" s="1"/>
  <c r="K335" i="18"/>
  <c r="F337" i="15"/>
  <c r="G338" i="15"/>
  <c r="I336" i="16"/>
  <c r="J336" i="16" s="1"/>
  <c r="L337" i="16"/>
  <c r="F336" i="16"/>
  <c r="G337" i="16"/>
  <c r="I335" i="15"/>
  <c r="J335" i="15" s="1"/>
  <c r="K336" i="15"/>
  <c r="I335" i="12"/>
  <c r="J335" i="12" s="1"/>
  <c r="L336" i="12"/>
  <c r="F336" i="12"/>
  <c r="G337" i="12"/>
  <c r="L335" i="8"/>
  <c r="I334" i="8"/>
  <c r="J334" i="8" s="1"/>
  <c r="G340" i="7"/>
  <c r="F339" i="7"/>
  <c r="F336" i="8"/>
  <c r="G337" i="8"/>
  <c r="F341" i="5"/>
  <c r="G342" i="5"/>
  <c r="G337" i="3"/>
  <c r="F336" i="3"/>
  <c r="H333" i="1"/>
  <c r="J333" i="1" s="1"/>
  <c r="K333" i="1" s="1"/>
  <c r="F334" i="1"/>
  <c r="G335" i="1"/>
  <c r="F339" i="19" l="1"/>
  <c r="G340" i="19"/>
  <c r="I337" i="19"/>
  <c r="J337" i="19" s="1"/>
  <c r="L338" i="19"/>
  <c r="I335" i="18"/>
  <c r="J335" i="18" s="1"/>
  <c r="K336" i="18"/>
  <c r="F410" i="18"/>
  <c r="G411" i="18"/>
  <c r="G339" i="15"/>
  <c r="F338" i="15"/>
  <c r="F337" i="16"/>
  <c r="G338" i="16"/>
  <c r="I337" i="16"/>
  <c r="J337" i="16" s="1"/>
  <c r="L338" i="16"/>
  <c r="I336" i="15"/>
  <c r="J336" i="15" s="1"/>
  <c r="K337" i="15"/>
  <c r="F337" i="12"/>
  <c r="G338" i="12"/>
  <c r="I336" i="12"/>
  <c r="J336" i="12" s="1"/>
  <c r="L337" i="12"/>
  <c r="L336" i="8"/>
  <c r="I335" i="8"/>
  <c r="J335" i="8" s="1"/>
  <c r="F337" i="8"/>
  <c r="G338" i="8"/>
  <c r="F340" i="7"/>
  <c r="G341" i="7"/>
  <c r="F342" i="5"/>
  <c r="G343" i="5"/>
  <c r="G338" i="3"/>
  <c r="F337" i="3"/>
  <c r="H334" i="1"/>
  <c r="J334" i="1" s="1"/>
  <c r="K334" i="1" s="1"/>
  <c r="F335" i="1"/>
  <c r="G336" i="1"/>
  <c r="I338" i="19" l="1"/>
  <c r="J338" i="19" s="1"/>
  <c r="L339" i="19"/>
  <c r="F340" i="19"/>
  <c r="G341" i="19"/>
  <c r="F411" i="18"/>
  <c r="G412" i="18"/>
  <c r="I336" i="18"/>
  <c r="J336" i="18" s="1"/>
  <c r="K337" i="18"/>
  <c r="G340" i="15"/>
  <c r="F339" i="15"/>
  <c r="I338" i="16"/>
  <c r="J338" i="16" s="1"/>
  <c r="L339" i="16"/>
  <c r="F338" i="16"/>
  <c r="G339" i="16"/>
  <c r="I337" i="15"/>
  <c r="J337" i="15" s="1"/>
  <c r="K338" i="15"/>
  <c r="I337" i="12"/>
  <c r="J337" i="12" s="1"/>
  <c r="L338" i="12"/>
  <c r="F338" i="12"/>
  <c r="G339" i="12"/>
  <c r="L337" i="8"/>
  <c r="I336" i="8"/>
  <c r="J336" i="8" s="1"/>
  <c r="G342" i="7"/>
  <c r="F341" i="7"/>
  <c r="F338" i="8"/>
  <c r="G339" i="8"/>
  <c r="F343" i="5"/>
  <c r="G344" i="5"/>
  <c r="G339" i="3"/>
  <c r="F338" i="3"/>
  <c r="H335" i="1"/>
  <c r="J335" i="1" s="1"/>
  <c r="K335" i="1" s="1"/>
  <c r="F336" i="1"/>
  <c r="G337" i="1"/>
  <c r="F341" i="19" l="1"/>
  <c r="G342" i="19"/>
  <c r="I339" i="19"/>
  <c r="J339" i="19" s="1"/>
  <c r="L340" i="19"/>
  <c r="I337" i="18"/>
  <c r="J337" i="18" s="1"/>
  <c r="K338" i="18"/>
  <c r="F412" i="18"/>
  <c r="G413" i="18"/>
  <c r="G341" i="15"/>
  <c r="F340" i="15"/>
  <c r="F339" i="16"/>
  <c r="G340" i="16"/>
  <c r="I339" i="16"/>
  <c r="J339" i="16" s="1"/>
  <c r="L340" i="16"/>
  <c r="I338" i="15"/>
  <c r="J338" i="15" s="1"/>
  <c r="K339" i="15"/>
  <c r="F339" i="12"/>
  <c r="G340" i="12"/>
  <c r="I338" i="12"/>
  <c r="J338" i="12" s="1"/>
  <c r="L339" i="12"/>
  <c r="L338" i="8"/>
  <c r="I337" i="8"/>
  <c r="J337" i="8" s="1"/>
  <c r="F342" i="7"/>
  <c r="G343" i="7"/>
  <c r="F339" i="8"/>
  <c r="G340" i="8"/>
  <c r="G345" i="5"/>
  <c r="F344" i="5"/>
  <c r="F339" i="3"/>
  <c r="G340" i="3"/>
  <c r="H336" i="1"/>
  <c r="J336" i="1" s="1"/>
  <c r="K336" i="1" s="1"/>
  <c r="F337" i="1"/>
  <c r="G338" i="1"/>
  <c r="I340" i="19" l="1"/>
  <c r="J340" i="19" s="1"/>
  <c r="L341" i="19"/>
  <c r="F342" i="19"/>
  <c r="G343" i="19"/>
  <c r="G414" i="18"/>
  <c r="F413" i="18"/>
  <c r="I338" i="18"/>
  <c r="J338" i="18" s="1"/>
  <c r="K339" i="18"/>
  <c r="F341" i="15"/>
  <c r="G342" i="15"/>
  <c r="I340" i="16"/>
  <c r="J340" i="16" s="1"/>
  <c r="L341" i="16"/>
  <c r="F340" i="16"/>
  <c r="G341" i="16"/>
  <c r="I339" i="15"/>
  <c r="J339" i="15" s="1"/>
  <c r="K340" i="15"/>
  <c r="I339" i="12"/>
  <c r="J339" i="12" s="1"/>
  <c r="L340" i="12"/>
  <c r="F340" i="12"/>
  <c r="G341" i="12"/>
  <c r="L339" i="8"/>
  <c r="I338" i="8"/>
  <c r="J338" i="8" s="1"/>
  <c r="F340" i="8"/>
  <c r="G341" i="8"/>
  <c r="G344" i="7"/>
  <c r="F343" i="7"/>
  <c r="G346" i="5"/>
  <c r="F345" i="5"/>
  <c r="G341" i="3"/>
  <c r="F340" i="3"/>
  <c r="H337" i="1"/>
  <c r="J337" i="1" s="1"/>
  <c r="K337" i="1" s="1"/>
  <c r="F338" i="1"/>
  <c r="G339" i="1"/>
  <c r="F343" i="19" l="1"/>
  <c r="G344" i="19"/>
  <c r="I341" i="19"/>
  <c r="J341" i="19" s="1"/>
  <c r="L342" i="19"/>
  <c r="I339" i="18"/>
  <c r="J339" i="18" s="1"/>
  <c r="K340" i="18"/>
  <c r="F414" i="18"/>
  <c r="G415" i="18"/>
  <c r="F342" i="15"/>
  <c r="G343" i="15"/>
  <c r="F341" i="16"/>
  <c r="G342" i="16"/>
  <c r="I341" i="16"/>
  <c r="J341" i="16" s="1"/>
  <c r="L342" i="16"/>
  <c r="I340" i="15"/>
  <c r="J340" i="15" s="1"/>
  <c r="K341" i="15"/>
  <c r="F341" i="12"/>
  <c r="G342" i="12"/>
  <c r="I340" i="12"/>
  <c r="J340" i="12" s="1"/>
  <c r="L341" i="12"/>
  <c r="L340" i="8"/>
  <c r="I339" i="8"/>
  <c r="J339" i="8" s="1"/>
  <c r="G345" i="7"/>
  <c r="F344" i="7"/>
  <c r="F341" i="8"/>
  <c r="G342" i="8"/>
  <c r="F346" i="5"/>
  <c r="G347" i="5"/>
  <c r="F341" i="3"/>
  <c r="G342" i="3"/>
  <c r="H338" i="1"/>
  <c r="J338" i="1" s="1"/>
  <c r="K338" i="1" s="1"/>
  <c r="F339" i="1"/>
  <c r="G340" i="1"/>
  <c r="I342" i="19" l="1"/>
  <c r="J342" i="19" s="1"/>
  <c r="L343" i="19"/>
  <c r="F344" i="19"/>
  <c r="G345" i="19"/>
  <c r="G416" i="18"/>
  <c r="F415" i="18"/>
  <c r="I340" i="18"/>
  <c r="J340" i="18" s="1"/>
  <c r="K341" i="18"/>
  <c r="F343" i="15"/>
  <c r="G344" i="15"/>
  <c r="I342" i="16"/>
  <c r="J342" i="16" s="1"/>
  <c r="L343" i="16"/>
  <c r="F342" i="16"/>
  <c r="G343" i="16"/>
  <c r="I341" i="15"/>
  <c r="J341" i="15" s="1"/>
  <c r="K342" i="15"/>
  <c r="F342" i="12"/>
  <c r="G343" i="12"/>
  <c r="I341" i="12"/>
  <c r="J341" i="12" s="1"/>
  <c r="L342" i="12"/>
  <c r="L341" i="8"/>
  <c r="I340" i="8"/>
  <c r="J340" i="8" s="1"/>
  <c r="F342" i="8"/>
  <c r="G343" i="8"/>
  <c r="F345" i="7"/>
  <c r="G346" i="7"/>
  <c r="G348" i="5"/>
  <c r="F347" i="5"/>
  <c r="G343" i="3"/>
  <c r="F342" i="3"/>
  <c r="H339" i="1"/>
  <c r="J339" i="1" s="1"/>
  <c r="K339" i="1" s="1"/>
  <c r="F340" i="1"/>
  <c r="G341" i="1"/>
  <c r="F345" i="19" l="1"/>
  <c r="G346" i="19"/>
  <c r="I343" i="19"/>
  <c r="J343" i="19" s="1"/>
  <c r="L344" i="19"/>
  <c r="I341" i="18"/>
  <c r="J341" i="18" s="1"/>
  <c r="K342" i="18"/>
  <c r="F416" i="18"/>
  <c r="G417" i="18"/>
  <c r="F344" i="15"/>
  <c r="G345" i="15"/>
  <c r="F343" i="16"/>
  <c r="G344" i="16"/>
  <c r="I343" i="16"/>
  <c r="J343" i="16" s="1"/>
  <c r="L344" i="16"/>
  <c r="I342" i="15"/>
  <c r="J342" i="15" s="1"/>
  <c r="K343" i="15"/>
  <c r="I342" i="12"/>
  <c r="J342" i="12" s="1"/>
  <c r="L343" i="12"/>
  <c r="F343" i="12"/>
  <c r="G344" i="12"/>
  <c r="L342" i="8"/>
  <c r="I341" i="8"/>
  <c r="J341" i="8" s="1"/>
  <c r="G347" i="7"/>
  <c r="F346" i="7"/>
  <c r="F343" i="8"/>
  <c r="G344" i="8"/>
  <c r="G349" i="5"/>
  <c r="F348" i="5"/>
  <c r="G344" i="3"/>
  <c r="F343" i="3"/>
  <c r="H340" i="1"/>
  <c r="J340" i="1" s="1"/>
  <c r="K340" i="1" s="1"/>
  <c r="F341" i="1"/>
  <c r="G342" i="1"/>
  <c r="I344" i="19" l="1"/>
  <c r="J344" i="19" s="1"/>
  <c r="L345" i="19"/>
  <c r="F346" i="19"/>
  <c r="G347" i="19"/>
  <c r="F417" i="18"/>
  <c r="G418" i="18"/>
  <c r="I342" i="18"/>
  <c r="J342" i="18" s="1"/>
  <c r="K343" i="18"/>
  <c r="F345" i="15"/>
  <c r="G346" i="15"/>
  <c r="F344" i="16"/>
  <c r="G345" i="16"/>
  <c r="I344" i="16"/>
  <c r="J344" i="16" s="1"/>
  <c r="L345" i="16"/>
  <c r="I343" i="15"/>
  <c r="J343" i="15" s="1"/>
  <c r="K344" i="15"/>
  <c r="F344" i="12"/>
  <c r="G345" i="12"/>
  <c r="I343" i="12"/>
  <c r="J343" i="12" s="1"/>
  <c r="L344" i="12"/>
  <c r="L343" i="8"/>
  <c r="I342" i="8"/>
  <c r="J342" i="8" s="1"/>
  <c r="F344" i="8"/>
  <c r="G345" i="8"/>
  <c r="G348" i="7"/>
  <c r="F347" i="7"/>
  <c r="G350" i="5"/>
  <c r="F349" i="5"/>
  <c r="G345" i="3"/>
  <c r="F344" i="3"/>
  <c r="H341" i="1"/>
  <c r="J341" i="1" s="1"/>
  <c r="K341" i="1" s="1"/>
  <c r="F342" i="1"/>
  <c r="G343" i="1"/>
  <c r="F347" i="19" l="1"/>
  <c r="G348" i="19"/>
  <c r="I345" i="19"/>
  <c r="J345" i="19" s="1"/>
  <c r="L346" i="19"/>
  <c r="I343" i="18"/>
  <c r="J343" i="18" s="1"/>
  <c r="K344" i="18"/>
  <c r="F418" i="18"/>
  <c r="G419" i="18"/>
  <c r="G347" i="15"/>
  <c r="F346" i="15"/>
  <c r="F345" i="16"/>
  <c r="G346" i="16"/>
  <c r="I345" i="16"/>
  <c r="J345" i="16" s="1"/>
  <c r="L346" i="16"/>
  <c r="I344" i="15"/>
  <c r="J344" i="15" s="1"/>
  <c r="K345" i="15"/>
  <c r="I344" i="12"/>
  <c r="J344" i="12" s="1"/>
  <c r="L345" i="12"/>
  <c r="F345" i="12"/>
  <c r="G346" i="12"/>
  <c r="L344" i="8"/>
  <c r="I343" i="8"/>
  <c r="J343" i="8" s="1"/>
  <c r="F348" i="7"/>
  <c r="G349" i="7"/>
  <c r="F345" i="8"/>
  <c r="G346" i="8"/>
  <c r="F350" i="5"/>
  <c r="G351" i="5"/>
  <c r="G346" i="3"/>
  <c r="F345" i="3"/>
  <c r="H342" i="1"/>
  <c r="J342" i="1" s="1"/>
  <c r="K342" i="1" s="1"/>
  <c r="F343" i="1"/>
  <c r="G344" i="1"/>
  <c r="I346" i="19" l="1"/>
  <c r="J346" i="19" s="1"/>
  <c r="L347" i="19"/>
  <c r="F348" i="19"/>
  <c r="G349" i="19"/>
  <c r="G420" i="18"/>
  <c r="F419" i="18"/>
  <c r="I344" i="18"/>
  <c r="J344" i="18" s="1"/>
  <c r="K345" i="18"/>
  <c r="F347" i="15"/>
  <c r="G348" i="15"/>
  <c r="I346" i="16"/>
  <c r="J346" i="16" s="1"/>
  <c r="L347" i="16"/>
  <c r="F346" i="16"/>
  <c r="G347" i="16"/>
  <c r="I345" i="15"/>
  <c r="J345" i="15" s="1"/>
  <c r="K346" i="15"/>
  <c r="F346" i="12"/>
  <c r="G347" i="12"/>
  <c r="I345" i="12"/>
  <c r="J345" i="12" s="1"/>
  <c r="L346" i="12"/>
  <c r="L345" i="8"/>
  <c r="I344" i="8"/>
  <c r="J344" i="8" s="1"/>
  <c r="F346" i="8"/>
  <c r="G347" i="8"/>
  <c r="G350" i="7"/>
  <c r="F349" i="7"/>
  <c r="G352" i="5"/>
  <c r="F351" i="5"/>
  <c r="G347" i="3"/>
  <c r="F346" i="3"/>
  <c r="H343" i="1"/>
  <c r="J343" i="1" s="1"/>
  <c r="K343" i="1" s="1"/>
  <c r="F344" i="1"/>
  <c r="G345" i="1"/>
  <c r="F349" i="19" l="1"/>
  <c r="G350" i="19"/>
  <c r="I347" i="19"/>
  <c r="J347" i="19" s="1"/>
  <c r="L348" i="19"/>
  <c r="I345" i="18"/>
  <c r="J345" i="18" s="1"/>
  <c r="K346" i="18"/>
  <c r="G421" i="18"/>
  <c r="F420" i="18"/>
  <c r="G349" i="15"/>
  <c r="F348" i="15"/>
  <c r="F347" i="16"/>
  <c r="G348" i="16"/>
  <c r="I347" i="16"/>
  <c r="J347" i="16" s="1"/>
  <c r="L348" i="16"/>
  <c r="I346" i="15"/>
  <c r="J346" i="15" s="1"/>
  <c r="K347" i="15"/>
  <c r="I346" i="12"/>
  <c r="J346" i="12" s="1"/>
  <c r="L347" i="12"/>
  <c r="F347" i="12"/>
  <c r="G348" i="12"/>
  <c r="L346" i="8"/>
  <c r="I345" i="8"/>
  <c r="J345" i="8" s="1"/>
  <c r="G351" i="7"/>
  <c r="F350" i="7"/>
  <c r="F347" i="8"/>
  <c r="G348" i="8"/>
  <c r="G353" i="5"/>
  <c r="F352" i="5"/>
  <c r="F347" i="3"/>
  <c r="G348" i="3"/>
  <c r="H344" i="1"/>
  <c r="J344" i="1" s="1"/>
  <c r="K344" i="1" s="1"/>
  <c r="F345" i="1"/>
  <c r="G346" i="1"/>
  <c r="I348" i="19" l="1"/>
  <c r="J348" i="19" s="1"/>
  <c r="L349" i="19"/>
  <c r="F350" i="19"/>
  <c r="G351" i="19"/>
  <c r="G422" i="18"/>
  <c r="F421" i="18"/>
  <c r="I346" i="18"/>
  <c r="J346" i="18" s="1"/>
  <c r="K347" i="18"/>
  <c r="F349" i="15"/>
  <c r="G350" i="15"/>
  <c r="I348" i="16"/>
  <c r="J348" i="16" s="1"/>
  <c r="L349" i="16"/>
  <c r="F348" i="16"/>
  <c r="G349" i="16"/>
  <c r="I347" i="15"/>
  <c r="J347" i="15" s="1"/>
  <c r="K348" i="15"/>
  <c r="F348" i="12"/>
  <c r="G349" i="12"/>
  <c r="I347" i="12"/>
  <c r="J347" i="12" s="1"/>
  <c r="L348" i="12"/>
  <c r="L347" i="8"/>
  <c r="I346" i="8"/>
  <c r="J346" i="8" s="1"/>
  <c r="F348" i="8"/>
  <c r="G349" i="8"/>
  <c r="G352" i="7"/>
  <c r="F351" i="7"/>
  <c r="F353" i="5"/>
  <c r="G354" i="5"/>
  <c r="G349" i="3"/>
  <c r="F348" i="3"/>
  <c r="H345" i="1"/>
  <c r="J345" i="1" s="1"/>
  <c r="K345" i="1" s="1"/>
  <c r="F346" i="1"/>
  <c r="G347" i="1"/>
  <c r="F351" i="19" l="1"/>
  <c r="G352" i="19"/>
  <c r="I349" i="19"/>
  <c r="J349" i="19" s="1"/>
  <c r="L350" i="19"/>
  <c r="I347" i="18"/>
  <c r="J347" i="18" s="1"/>
  <c r="K348" i="18"/>
  <c r="G423" i="18"/>
  <c r="F422" i="18"/>
  <c r="G351" i="15"/>
  <c r="F350" i="15"/>
  <c r="F349" i="16"/>
  <c r="G350" i="16"/>
  <c r="I349" i="16"/>
  <c r="J349" i="16" s="1"/>
  <c r="L350" i="16"/>
  <c r="I348" i="15"/>
  <c r="J348" i="15" s="1"/>
  <c r="K349" i="15"/>
  <c r="I348" i="12"/>
  <c r="J348" i="12" s="1"/>
  <c r="L349" i="12"/>
  <c r="F349" i="12"/>
  <c r="G350" i="12"/>
  <c r="L348" i="8"/>
  <c r="I347" i="8"/>
  <c r="J347" i="8" s="1"/>
  <c r="G353" i="7"/>
  <c r="F352" i="7"/>
  <c r="F349" i="8"/>
  <c r="G350" i="8"/>
  <c r="F354" i="5"/>
  <c r="G355" i="5"/>
  <c r="F349" i="3"/>
  <c r="G350" i="3"/>
  <c r="H346" i="1"/>
  <c r="J346" i="1" s="1"/>
  <c r="K346" i="1" s="1"/>
  <c r="F347" i="1"/>
  <c r="G348" i="1"/>
  <c r="I350" i="19" l="1"/>
  <c r="J350" i="19" s="1"/>
  <c r="L351" i="19"/>
  <c r="F352" i="19"/>
  <c r="G353" i="19"/>
  <c r="G424" i="18"/>
  <c r="F423" i="18"/>
  <c r="I348" i="18"/>
  <c r="J348" i="18" s="1"/>
  <c r="K349" i="18"/>
  <c r="F351" i="15"/>
  <c r="G352" i="15"/>
  <c r="I350" i="16"/>
  <c r="J350" i="16" s="1"/>
  <c r="L351" i="16"/>
  <c r="F350" i="16"/>
  <c r="G351" i="16"/>
  <c r="I349" i="15"/>
  <c r="J349" i="15" s="1"/>
  <c r="K350" i="15"/>
  <c r="F350" i="12"/>
  <c r="G351" i="12"/>
  <c r="I349" i="12"/>
  <c r="J349" i="12" s="1"/>
  <c r="L350" i="12"/>
  <c r="L349" i="8"/>
  <c r="I348" i="8"/>
  <c r="J348" i="8" s="1"/>
  <c r="F350" i="8"/>
  <c r="G351" i="8"/>
  <c r="F353" i="7"/>
  <c r="G354" i="7"/>
  <c r="G356" i="5"/>
  <c r="F355" i="5"/>
  <c r="G351" i="3"/>
  <c r="F350" i="3"/>
  <c r="H347" i="1"/>
  <c r="J347" i="1" s="1"/>
  <c r="K347" i="1" s="1"/>
  <c r="F348" i="1"/>
  <c r="G349" i="1"/>
  <c r="F353" i="19" l="1"/>
  <c r="G354" i="19"/>
  <c r="I351" i="19"/>
  <c r="J351" i="19" s="1"/>
  <c r="L352" i="19"/>
  <c r="I349" i="18"/>
  <c r="J349" i="18" s="1"/>
  <c r="K350" i="18"/>
  <c r="G425" i="18"/>
  <c r="F424" i="18"/>
  <c r="G353" i="15"/>
  <c r="F352" i="15"/>
  <c r="F351" i="16"/>
  <c r="G352" i="16"/>
  <c r="I351" i="16"/>
  <c r="J351" i="16" s="1"/>
  <c r="L352" i="16"/>
  <c r="I350" i="15"/>
  <c r="J350" i="15" s="1"/>
  <c r="K351" i="15"/>
  <c r="I350" i="12"/>
  <c r="J350" i="12" s="1"/>
  <c r="L351" i="12"/>
  <c r="F351" i="12"/>
  <c r="G352" i="12"/>
  <c r="L350" i="8"/>
  <c r="I349" i="8"/>
  <c r="J349" i="8" s="1"/>
  <c r="G355" i="7"/>
  <c r="F354" i="7"/>
  <c r="F351" i="8"/>
  <c r="G352" i="8"/>
  <c r="G357" i="5"/>
  <c r="F356" i="5"/>
  <c r="G352" i="3"/>
  <c r="F351" i="3"/>
  <c r="H348" i="1"/>
  <c r="J348" i="1" s="1"/>
  <c r="K348" i="1" s="1"/>
  <c r="F349" i="1"/>
  <c r="G350" i="1"/>
  <c r="I352" i="19" l="1"/>
  <c r="J352" i="19" s="1"/>
  <c r="L353" i="19"/>
  <c r="F354" i="19"/>
  <c r="G355" i="19"/>
  <c r="F425" i="18"/>
  <c r="G426" i="18"/>
  <c r="I350" i="18"/>
  <c r="J350" i="18" s="1"/>
  <c r="K351" i="18"/>
  <c r="F353" i="15"/>
  <c r="G354" i="15"/>
  <c r="I352" i="16"/>
  <c r="J352" i="16" s="1"/>
  <c r="L353" i="16"/>
  <c r="F352" i="16"/>
  <c r="G353" i="16"/>
  <c r="I351" i="15"/>
  <c r="J351" i="15" s="1"/>
  <c r="K352" i="15"/>
  <c r="F352" i="12"/>
  <c r="G353" i="12"/>
  <c r="I351" i="12"/>
  <c r="J351" i="12" s="1"/>
  <c r="L352" i="12"/>
  <c r="L351" i="8"/>
  <c r="I350" i="8"/>
  <c r="J350" i="8" s="1"/>
  <c r="F352" i="8"/>
  <c r="G353" i="8"/>
  <c r="G356" i="7"/>
  <c r="F355" i="7"/>
  <c r="F357" i="5"/>
  <c r="G358" i="5"/>
  <c r="G353" i="3"/>
  <c r="F352" i="3"/>
  <c r="H349" i="1"/>
  <c r="J349" i="1" s="1"/>
  <c r="K349" i="1" s="1"/>
  <c r="F350" i="1"/>
  <c r="G351" i="1"/>
  <c r="I353" i="19" l="1"/>
  <c r="J353" i="19" s="1"/>
  <c r="L354" i="19"/>
  <c r="F355" i="19"/>
  <c r="G356" i="19"/>
  <c r="I351" i="18"/>
  <c r="J351" i="18" s="1"/>
  <c r="K352" i="18"/>
  <c r="G427" i="18"/>
  <c r="F426" i="18"/>
  <c r="F354" i="15"/>
  <c r="G355" i="15"/>
  <c r="F353" i="16"/>
  <c r="G354" i="16"/>
  <c r="I353" i="16"/>
  <c r="J353" i="16" s="1"/>
  <c r="L354" i="16"/>
  <c r="I352" i="15"/>
  <c r="J352" i="15" s="1"/>
  <c r="K353" i="15"/>
  <c r="I352" i="12"/>
  <c r="J352" i="12" s="1"/>
  <c r="L353" i="12"/>
  <c r="F353" i="12"/>
  <c r="G354" i="12"/>
  <c r="L352" i="8"/>
  <c r="I351" i="8"/>
  <c r="J351" i="8" s="1"/>
  <c r="G357" i="7"/>
  <c r="F356" i="7"/>
  <c r="F353" i="8"/>
  <c r="G354" i="8"/>
  <c r="G359" i="5"/>
  <c r="F358" i="5"/>
  <c r="G354" i="3"/>
  <c r="F353" i="3"/>
  <c r="H350" i="1"/>
  <c r="J350" i="1" s="1"/>
  <c r="K350" i="1" s="1"/>
  <c r="F351" i="1"/>
  <c r="G352" i="1"/>
  <c r="F356" i="19" l="1"/>
  <c r="G357" i="19"/>
  <c r="I354" i="19"/>
  <c r="J354" i="19" s="1"/>
  <c r="L355" i="19"/>
  <c r="F427" i="18"/>
  <c r="G428" i="18"/>
  <c r="I352" i="18"/>
  <c r="J352" i="18" s="1"/>
  <c r="K353" i="18"/>
  <c r="G356" i="15"/>
  <c r="F355" i="15"/>
  <c r="I354" i="16"/>
  <c r="J354" i="16" s="1"/>
  <c r="L355" i="16"/>
  <c r="F354" i="16"/>
  <c r="G355" i="16"/>
  <c r="I353" i="15"/>
  <c r="J353" i="15" s="1"/>
  <c r="K354" i="15"/>
  <c r="F354" i="12"/>
  <c r="G355" i="12"/>
  <c r="I353" i="12"/>
  <c r="J353" i="12" s="1"/>
  <c r="L354" i="12"/>
  <c r="L353" i="8"/>
  <c r="I352" i="8"/>
  <c r="J352" i="8" s="1"/>
  <c r="G358" i="7"/>
  <c r="F357" i="7"/>
  <c r="F354" i="8"/>
  <c r="G355" i="8"/>
  <c r="F359" i="5"/>
  <c r="G360" i="5"/>
  <c r="G355" i="3"/>
  <c r="F354" i="3"/>
  <c r="H351" i="1"/>
  <c r="J351" i="1" s="1"/>
  <c r="K351" i="1" s="1"/>
  <c r="F352" i="1"/>
  <c r="G353" i="1"/>
  <c r="I355" i="19" l="1"/>
  <c r="J355" i="19" s="1"/>
  <c r="L356" i="19"/>
  <c r="F357" i="19"/>
  <c r="G358" i="19"/>
  <c r="I353" i="18"/>
  <c r="J353" i="18" s="1"/>
  <c r="K354" i="18"/>
  <c r="G429" i="18"/>
  <c r="F428" i="18"/>
  <c r="F356" i="15"/>
  <c r="G357" i="15"/>
  <c r="I355" i="16"/>
  <c r="J355" i="16" s="1"/>
  <c r="L356" i="16"/>
  <c r="F355" i="16"/>
  <c r="G356" i="16"/>
  <c r="I354" i="15"/>
  <c r="J354" i="15" s="1"/>
  <c r="K355" i="15"/>
  <c r="I354" i="12"/>
  <c r="J354" i="12" s="1"/>
  <c r="L355" i="12"/>
  <c r="F355" i="12"/>
  <c r="G356" i="12"/>
  <c r="L354" i="8"/>
  <c r="I353" i="8"/>
  <c r="J353" i="8" s="1"/>
  <c r="F355" i="8"/>
  <c r="G356" i="8"/>
  <c r="G359" i="7"/>
  <c r="F358" i="7"/>
  <c r="G361" i="5"/>
  <c r="F360" i="5"/>
  <c r="G356" i="3"/>
  <c r="F355" i="3"/>
  <c r="H352" i="1"/>
  <c r="J352" i="1" s="1"/>
  <c r="K352" i="1" s="1"/>
  <c r="F353" i="1"/>
  <c r="G354" i="1"/>
  <c r="F358" i="19" l="1"/>
  <c r="G359" i="19"/>
  <c r="I356" i="19"/>
  <c r="J356" i="19" s="1"/>
  <c r="L357" i="19"/>
  <c r="G430" i="18"/>
  <c r="F429" i="18"/>
  <c r="I354" i="18"/>
  <c r="J354" i="18" s="1"/>
  <c r="K355" i="18"/>
  <c r="F357" i="15"/>
  <c r="G358" i="15"/>
  <c r="F356" i="16"/>
  <c r="G357" i="16"/>
  <c r="I356" i="16"/>
  <c r="J356" i="16" s="1"/>
  <c r="L357" i="16"/>
  <c r="I355" i="15"/>
  <c r="J355" i="15" s="1"/>
  <c r="K356" i="15"/>
  <c r="F356" i="12"/>
  <c r="G357" i="12"/>
  <c r="I355" i="12"/>
  <c r="J355" i="12" s="1"/>
  <c r="L356" i="12"/>
  <c r="L355" i="8"/>
  <c r="I354" i="8"/>
  <c r="J354" i="8" s="1"/>
  <c r="F359" i="7"/>
  <c r="G360" i="7"/>
  <c r="F356" i="8"/>
  <c r="G357" i="8"/>
  <c r="G362" i="5"/>
  <c r="F361" i="5"/>
  <c r="G357" i="3"/>
  <c r="F356" i="3"/>
  <c r="H353" i="1"/>
  <c r="J353" i="1" s="1"/>
  <c r="K353" i="1" s="1"/>
  <c r="F354" i="1"/>
  <c r="G355" i="1"/>
  <c r="I357" i="19" l="1"/>
  <c r="J357" i="19" s="1"/>
  <c r="L358" i="19"/>
  <c r="F359" i="19"/>
  <c r="G360" i="19"/>
  <c r="I355" i="18"/>
  <c r="J355" i="18" s="1"/>
  <c r="K356" i="18"/>
  <c r="G431" i="18"/>
  <c r="F430" i="18"/>
  <c r="G359" i="15"/>
  <c r="F358" i="15"/>
  <c r="F357" i="16"/>
  <c r="G358" i="16"/>
  <c r="I357" i="16"/>
  <c r="J357" i="16" s="1"/>
  <c r="L358" i="16"/>
  <c r="I356" i="15"/>
  <c r="J356" i="15" s="1"/>
  <c r="K357" i="15"/>
  <c r="I356" i="12"/>
  <c r="J356" i="12" s="1"/>
  <c r="L357" i="12"/>
  <c r="F357" i="12"/>
  <c r="G358" i="12"/>
  <c r="L356" i="8"/>
  <c r="I355" i="8"/>
  <c r="J355" i="8" s="1"/>
  <c r="G361" i="7"/>
  <c r="F360" i="7"/>
  <c r="F357" i="8"/>
  <c r="G358" i="8"/>
  <c r="F362" i="5"/>
  <c r="G363" i="5"/>
  <c r="G358" i="3"/>
  <c r="F357" i="3"/>
  <c r="H354" i="1"/>
  <c r="J354" i="1" s="1"/>
  <c r="K354" i="1" s="1"/>
  <c r="F355" i="1"/>
  <c r="G356" i="1"/>
  <c r="I358" i="19" l="1"/>
  <c r="J358" i="19" s="1"/>
  <c r="L359" i="19"/>
  <c r="F360" i="19"/>
  <c r="G361" i="19"/>
  <c r="G432" i="18"/>
  <c r="F431" i="18"/>
  <c r="I356" i="18"/>
  <c r="J356" i="18" s="1"/>
  <c r="K357" i="18"/>
  <c r="F359" i="15"/>
  <c r="G360" i="15"/>
  <c r="I358" i="16"/>
  <c r="J358" i="16" s="1"/>
  <c r="L359" i="16"/>
  <c r="F358" i="16"/>
  <c r="G359" i="16"/>
  <c r="I357" i="15"/>
  <c r="J357" i="15" s="1"/>
  <c r="K358" i="15"/>
  <c r="F358" i="12"/>
  <c r="G359" i="12"/>
  <c r="I357" i="12"/>
  <c r="J357" i="12" s="1"/>
  <c r="L358" i="12"/>
  <c r="L357" i="8"/>
  <c r="I356" i="8"/>
  <c r="J356" i="8" s="1"/>
  <c r="F358" i="8"/>
  <c r="G359" i="8"/>
  <c r="F361" i="7"/>
  <c r="G362" i="7"/>
  <c r="G364" i="5"/>
  <c r="F363" i="5"/>
  <c r="G359" i="3"/>
  <c r="F358" i="3"/>
  <c r="H355" i="1"/>
  <c r="J355" i="1" s="1"/>
  <c r="K355" i="1" s="1"/>
  <c r="F356" i="1"/>
  <c r="G357" i="1"/>
  <c r="F361" i="19" l="1"/>
  <c r="G362" i="19"/>
  <c r="I359" i="19"/>
  <c r="J359" i="19" s="1"/>
  <c r="L360" i="19"/>
  <c r="I357" i="18"/>
  <c r="J357" i="18" s="1"/>
  <c r="K358" i="18"/>
  <c r="F432" i="18"/>
  <c r="G433" i="18"/>
  <c r="F360" i="15"/>
  <c r="G361" i="15"/>
  <c r="F359" i="16"/>
  <c r="G360" i="16"/>
  <c r="I359" i="16"/>
  <c r="J359" i="16" s="1"/>
  <c r="L360" i="16"/>
  <c r="I358" i="15"/>
  <c r="J358" i="15" s="1"/>
  <c r="K359" i="15"/>
  <c r="I358" i="12"/>
  <c r="J358" i="12" s="1"/>
  <c r="L359" i="12"/>
  <c r="F359" i="12"/>
  <c r="G360" i="12"/>
  <c r="L358" i="8"/>
  <c r="I357" i="8"/>
  <c r="J357" i="8" s="1"/>
  <c r="G363" i="7"/>
  <c r="F362" i="7"/>
  <c r="F359" i="8"/>
  <c r="G360" i="8"/>
  <c r="G365" i="5"/>
  <c r="F364" i="5"/>
  <c r="G360" i="3"/>
  <c r="F359" i="3"/>
  <c r="H356" i="1"/>
  <c r="J356" i="1" s="1"/>
  <c r="K356" i="1" s="1"/>
  <c r="F357" i="1"/>
  <c r="G358" i="1"/>
  <c r="I360" i="19" l="1"/>
  <c r="J360" i="19" s="1"/>
  <c r="L361" i="19"/>
  <c r="F362" i="19"/>
  <c r="G363" i="19"/>
  <c r="G434" i="18"/>
  <c r="F433" i="18"/>
  <c r="I358" i="18"/>
  <c r="J358" i="18" s="1"/>
  <c r="K359" i="18"/>
  <c r="F361" i="15"/>
  <c r="G362" i="15"/>
  <c r="I360" i="16"/>
  <c r="J360" i="16" s="1"/>
  <c r="L361" i="16"/>
  <c r="F360" i="16"/>
  <c r="G361" i="16"/>
  <c r="I359" i="15"/>
  <c r="J359" i="15" s="1"/>
  <c r="K360" i="15"/>
  <c r="F360" i="12"/>
  <c r="G361" i="12"/>
  <c r="I359" i="12"/>
  <c r="J359" i="12" s="1"/>
  <c r="L360" i="12"/>
  <c r="L359" i="8"/>
  <c r="I358" i="8"/>
  <c r="J358" i="8" s="1"/>
  <c r="F360" i="8"/>
  <c r="G361" i="8"/>
  <c r="F363" i="7"/>
  <c r="G364" i="7"/>
  <c r="G366" i="5"/>
  <c r="F365" i="5"/>
  <c r="G361" i="3"/>
  <c r="F360" i="3"/>
  <c r="H357" i="1"/>
  <c r="J357" i="1" s="1"/>
  <c r="K357" i="1" s="1"/>
  <c r="F358" i="1"/>
  <c r="G359" i="1"/>
  <c r="F363" i="19" l="1"/>
  <c r="G364" i="19"/>
  <c r="I361" i="19"/>
  <c r="J361" i="19" s="1"/>
  <c r="L362" i="19"/>
  <c r="I359" i="18"/>
  <c r="J359" i="18" s="1"/>
  <c r="K360" i="18"/>
  <c r="G435" i="18"/>
  <c r="F434" i="18"/>
  <c r="G363" i="15"/>
  <c r="F362" i="15"/>
  <c r="F361" i="16"/>
  <c r="G362" i="16"/>
  <c r="I361" i="16"/>
  <c r="J361" i="16" s="1"/>
  <c r="L362" i="16"/>
  <c r="I360" i="15"/>
  <c r="J360" i="15" s="1"/>
  <c r="K361" i="15"/>
  <c r="I360" i="12"/>
  <c r="J360" i="12" s="1"/>
  <c r="L361" i="12"/>
  <c r="F361" i="12"/>
  <c r="G362" i="12"/>
  <c r="L360" i="8"/>
  <c r="I359" i="8"/>
  <c r="J359" i="8" s="1"/>
  <c r="F364" i="7"/>
  <c r="G365" i="7"/>
  <c r="F361" i="8"/>
  <c r="G362" i="8"/>
  <c r="F366" i="5"/>
  <c r="G367" i="5"/>
  <c r="G362" i="3"/>
  <c r="F361" i="3"/>
  <c r="H358" i="1"/>
  <c r="J358" i="1" s="1"/>
  <c r="K358" i="1" s="1"/>
  <c r="F359" i="1"/>
  <c r="G360" i="1"/>
  <c r="I362" i="19" l="1"/>
  <c r="J362" i="19" s="1"/>
  <c r="L363" i="19"/>
  <c r="F364" i="19"/>
  <c r="G365" i="19"/>
  <c r="G436" i="18"/>
  <c r="F435" i="18"/>
  <c r="I360" i="18"/>
  <c r="J360" i="18" s="1"/>
  <c r="K361" i="18"/>
  <c r="F363" i="15"/>
  <c r="G364" i="15"/>
  <c r="F362" i="16"/>
  <c r="G363" i="16"/>
  <c r="I362" i="16"/>
  <c r="J362" i="16" s="1"/>
  <c r="L363" i="16"/>
  <c r="I361" i="15"/>
  <c r="J361" i="15" s="1"/>
  <c r="K362" i="15"/>
  <c r="F362" i="12"/>
  <c r="G363" i="12"/>
  <c r="I361" i="12"/>
  <c r="J361" i="12" s="1"/>
  <c r="L362" i="12"/>
  <c r="L361" i="8"/>
  <c r="I360" i="8"/>
  <c r="J360" i="8" s="1"/>
  <c r="F362" i="8"/>
  <c r="G363" i="8"/>
  <c r="F365" i="7"/>
  <c r="G366" i="7"/>
  <c r="G368" i="5"/>
  <c r="F367" i="5"/>
  <c r="G363" i="3"/>
  <c r="F362" i="3"/>
  <c r="H359" i="1"/>
  <c r="J359" i="1" s="1"/>
  <c r="K359" i="1" s="1"/>
  <c r="F360" i="1"/>
  <c r="G361" i="1"/>
  <c r="F365" i="19" l="1"/>
  <c r="G366" i="19"/>
  <c r="I363" i="19"/>
  <c r="J363" i="19" s="1"/>
  <c r="L364" i="19"/>
  <c r="F436" i="18"/>
  <c r="G437" i="18"/>
  <c r="I361" i="18"/>
  <c r="J361" i="18" s="1"/>
  <c r="K362" i="18"/>
  <c r="F364" i="15"/>
  <c r="G365" i="15"/>
  <c r="I363" i="16"/>
  <c r="J363" i="16" s="1"/>
  <c r="L364" i="16"/>
  <c r="F363" i="16"/>
  <c r="G364" i="16"/>
  <c r="I362" i="15"/>
  <c r="J362" i="15" s="1"/>
  <c r="K363" i="15"/>
  <c r="I362" i="12"/>
  <c r="J362" i="12" s="1"/>
  <c r="L363" i="12"/>
  <c r="F363" i="12"/>
  <c r="G364" i="12"/>
  <c r="L362" i="8"/>
  <c r="I361" i="8"/>
  <c r="J361" i="8" s="1"/>
  <c r="F366" i="7"/>
  <c r="G367" i="7"/>
  <c r="F363" i="8"/>
  <c r="G364" i="8"/>
  <c r="F368" i="5"/>
  <c r="G369" i="5"/>
  <c r="G364" i="3"/>
  <c r="F363" i="3"/>
  <c r="H360" i="1"/>
  <c r="J360" i="1" s="1"/>
  <c r="K360" i="1" s="1"/>
  <c r="F361" i="1"/>
  <c r="G362" i="1"/>
  <c r="F366" i="19" l="1"/>
  <c r="G367" i="19"/>
  <c r="I364" i="19"/>
  <c r="J364" i="19" s="1"/>
  <c r="L365" i="19"/>
  <c r="I362" i="18"/>
  <c r="J362" i="18" s="1"/>
  <c r="K363" i="18"/>
  <c r="G438" i="18"/>
  <c r="F437" i="18"/>
  <c r="F365" i="15"/>
  <c r="G366" i="15"/>
  <c r="F364" i="16"/>
  <c r="G365" i="16"/>
  <c r="I364" i="16"/>
  <c r="J364" i="16" s="1"/>
  <c r="L365" i="16"/>
  <c r="I363" i="15"/>
  <c r="J363" i="15" s="1"/>
  <c r="K364" i="15"/>
  <c r="F364" i="12"/>
  <c r="G365" i="12"/>
  <c r="I363" i="12"/>
  <c r="J363" i="12" s="1"/>
  <c r="L364" i="12"/>
  <c r="L363" i="8"/>
  <c r="I362" i="8"/>
  <c r="J362" i="8" s="1"/>
  <c r="F364" i="8"/>
  <c r="G365" i="8"/>
  <c r="F367" i="7"/>
  <c r="G368" i="7"/>
  <c r="G370" i="5"/>
  <c r="F369" i="5"/>
  <c r="G365" i="3"/>
  <c r="F364" i="3"/>
  <c r="H361" i="1"/>
  <c r="J361" i="1" s="1"/>
  <c r="K361" i="1" s="1"/>
  <c r="F362" i="1"/>
  <c r="G363" i="1"/>
  <c r="I365" i="19" l="1"/>
  <c r="J365" i="19" s="1"/>
  <c r="L366" i="19"/>
  <c r="F367" i="19"/>
  <c r="G368" i="19"/>
  <c r="F438" i="18"/>
  <c r="G439" i="18"/>
  <c r="I363" i="18"/>
  <c r="J363" i="18" s="1"/>
  <c r="K364" i="18"/>
  <c r="F366" i="15"/>
  <c r="G367" i="15"/>
  <c r="F365" i="16"/>
  <c r="G366" i="16"/>
  <c r="I365" i="16"/>
  <c r="J365" i="16" s="1"/>
  <c r="L366" i="16"/>
  <c r="I364" i="15"/>
  <c r="J364" i="15" s="1"/>
  <c r="K365" i="15"/>
  <c r="I364" i="12"/>
  <c r="J364" i="12" s="1"/>
  <c r="L365" i="12"/>
  <c r="F365" i="12"/>
  <c r="G366" i="12"/>
  <c r="L364" i="8"/>
  <c r="I363" i="8"/>
  <c r="J363" i="8" s="1"/>
  <c r="F368" i="7"/>
  <c r="G369" i="7"/>
  <c r="F365" i="8"/>
  <c r="G366" i="8"/>
  <c r="G371" i="5"/>
  <c r="F370" i="5"/>
  <c r="G366" i="3"/>
  <c r="F365" i="3"/>
  <c r="H362" i="1"/>
  <c r="J362" i="1" s="1"/>
  <c r="K362" i="1" s="1"/>
  <c r="F363" i="1"/>
  <c r="G364" i="1"/>
  <c r="F368" i="19" l="1"/>
  <c r="G369" i="19"/>
  <c r="I366" i="19"/>
  <c r="J366" i="19" s="1"/>
  <c r="L367" i="19"/>
  <c r="I364" i="18"/>
  <c r="J364" i="18" s="1"/>
  <c r="K365" i="18"/>
  <c r="G440" i="18"/>
  <c r="F439" i="18"/>
  <c r="F367" i="15"/>
  <c r="G368" i="15"/>
  <c r="I366" i="16"/>
  <c r="J366" i="16" s="1"/>
  <c r="L367" i="16"/>
  <c r="F366" i="16"/>
  <c r="G367" i="16"/>
  <c r="I365" i="15"/>
  <c r="J365" i="15" s="1"/>
  <c r="K366" i="15"/>
  <c r="F366" i="12"/>
  <c r="G367" i="12"/>
  <c r="I365" i="12"/>
  <c r="J365" i="12" s="1"/>
  <c r="L366" i="12"/>
  <c r="L365" i="8"/>
  <c r="I364" i="8"/>
  <c r="J364" i="8" s="1"/>
  <c r="F366" i="8"/>
  <c r="G367" i="8"/>
  <c r="G370" i="7"/>
  <c r="F369" i="7"/>
  <c r="G372" i="5"/>
  <c r="F371" i="5"/>
  <c r="G367" i="3"/>
  <c r="F366" i="3"/>
  <c r="H363" i="1"/>
  <c r="J363" i="1" s="1"/>
  <c r="K363" i="1" s="1"/>
  <c r="F364" i="1"/>
  <c r="G365" i="1"/>
  <c r="I367" i="19" l="1"/>
  <c r="J367" i="19" s="1"/>
  <c r="L368" i="19"/>
  <c r="F369" i="19"/>
  <c r="G370" i="19"/>
  <c r="I365" i="18"/>
  <c r="J365" i="18" s="1"/>
  <c r="K366" i="18"/>
  <c r="F440" i="18"/>
  <c r="G441" i="18"/>
  <c r="F368" i="15"/>
  <c r="G369" i="15"/>
  <c r="F367" i="16"/>
  <c r="G368" i="16"/>
  <c r="I367" i="16"/>
  <c r="J367" i="16" s="1"/>
  <c r="L368" i="16"/>
  <c r="I366" i="15"/>
  <c r="J366" i="15" s="1"/>
  <c r="K367" i="15"/>
  <c r="I366" i="12"/>
  <c r="J366" i="12" s="1"/>
  <c r="L367" i="12"/>
  <c r="F367" i="12"/>
  <c r="G368" i="12"/>
  <c r="L366" i="8"/>
  <c r="I365" i="8"/>
  <c r="J365" i="8" s="1"/>
  <c r="F370" i="7"/>
  <c r="G371" i="7"/>
  <c r="F367" i="8"/>
  <c r="G368" i="8"/>
  <c r="G373" i="5"/>
  <c r="F372" i="5"/>
  <c r="G368" i="3"/>
  <c r="F367" i="3"/>
  <c r="H364" i="1"/>
  <c r="J364" i="1" s="1"/>
  <c r="K364" i="1" s="1"/>
  <c r="F365" i="1"/>
  <c r="G366" i="1"/>
  <c r="F370" i="19" l="1"/>
  <c r="G371" i="19"/>
  <c r="I368" i="19"/>
  <c r="J368" i="19" s="1"/>
  <c r="L369" i="19"/>
  <c r="F441" i="18"/>
  <c r="G442" i="18"/>
  <c r="I366" i="18"/>
  <c r="J366" i="18" s="1"/>
  <c r="K367" i="18"/>
  <c r="F369" i="15"/>
  <c r="G370" i="15"/>
  <c r="I368" i="16"/>
  <c r="J368" i="16" s="1"/>
  <c r="L369" i="16"/>
  <c r="F368" i="16"/>
  <c r="G369" i="16"/>
  <c r="I367" i="15"/>
  <c r="J367" i="15" s="1"/>
  <c r="K368" i="15"/>
  <c r="F368" i="12"/>
  <c r="G369" i="12"/>
  <c r="I367" i="12"/>
  <c r="J367" i="12" s="1"/>
  <c r="L368" i="12"/>
  <c r="L367" i="8"/>
  <c r="I366" i="8"/>
  <c r="J366" i="8" s="1"/>
  <c r="F368" i="8"/>
  <c r="G369" i="8"/>
  <c r="G372" i="7"/>
  <c r="F371" i="7"/>
  <c r="G374" i="5"/>
  <c r="F373" i="5"/>
  <c r="G369" i="3"/>
  <c r="F368" i="3"/>
  <c r="H365" i="1"/>
  <c r="J365" i="1" s="1"/>
  <c r="K365" i="1" s="1"/>
  <c r="F366" i="1"/>
  <c r="G367" i="1"/>
  <c r="F371" i="19" l="1"/>
  <c r="G372" i="19"/>
  <c r="I369" i="19"/>
  <c r="J369" i="19" s="1"/>
  <c r="L370" i="19"/>
  <c r="I367" i="18"/>
  <c r="J367" i="18" s="1"/>
  <c r="K368" i="18"/>
  <c r="G443" i="18"/>
  <c r="F442" i="18"/>
  <c r="F370" i="15"/>
  <c r="G371" i="15"/>
  <c r="F369" i="16"/>
  <c r="G370" i="16"/>
  <c r="I369" i="16"/>
  <c r="J369" i="16" s="1"/>
  <c r="L370" i="16"/>
  <c r="I368" i="15"/>
  <c r="J368" i="15" s="1"/>
  <c r="K369" i="15"/>
  <c r="I368" i="12"/>
  <c r="J368" i="12" s="1"/>
  <c r="L369" i="12"/>
  <c r="F369" i="12"/>
  <c r="G370" i="12"/>
  <c r="L368" i="8"/>
  <c r="I367" i="8"/>
  <c r="J367" i="8" s="1"/>
  <c r="F372" i="7"/>
  <c r="G373" i="7"/>
  <c r="F369" i="8"/>
  <c r="G370" i="8"/>
  <c r="F374" i="5"/>
  <c r="G375" i="5"/>
  <c r="G370" i="3"/>
  <c r="F369" i="3"/>
  <c r="H366" i="1"/>
  <c r="J366" i="1" s="1"/>
  <c r="K366" i="1" s="1"/>
  <c r="F367" i="1"/>
  <c r="G368" i="1"/>
  <c r="F372" i="19" l="1"/>
  <c r="G373" i="19"/>
  <c r="I370" i="19"/>
  <c r="J370" i="19" s="1"/>
  <c r="L371" i="19"/>
  <c r="G444" i="18"/>
  <c r="F443" i="18"/>
  <c r="I368" i="18"/>
  <c r="J368" i="18" s="1"/>
  <c r="K369" i="18"/>
  <c r="G372" i="15"/>
  <c r="F371" i="15"/>
  <c r="I370" i="16"/>
  <c r="J370" i="16" s="1"/>
  <c r="L371" i="16"/>
  <c r="F370" i="16"/>
  <c r="G371" i="16"/>
  <c r="I369" i="15"/>
  <c r="J369" i="15" s="1"/>
  <c r="K370" i="15"/>
  <c r="F370" i="12"/>
  <c r="G371" i="12"/>
  <c r="I369" i="12"/>
  <c r="J369" i="12" s="1"/>
  <c r="L370" i="12"/>
  <c r="L369" i="8"/>
  <c r="I368" i="8"/>
  <c r="J368" i="8" s="1"/>
  <c r="F370" i="8"/>
  <c r="G371" i="8"/>
  <c r="F373" i="7"/>
  <c r="G374" i="7"/>
  <c r="G376" i="5"/>
  <c r="F375" i="5"/>
  <c r="G371" i="3"/>
  <c r="F370" i="3"/>
  <c r="H367" i="1"/>
  <c r="J367" i="1" s="1"/>
  <c r="K367" i="1" s="1"/>
  <c r="F368" i="1"/>
  <c r="G369" i="1"/>
  <c r="I371" i="19" l="1"/>
  <c r="J371" i="19" s="1"/>
  <c r="L372" i="19"/>
  <c r="F373" i="19"/>
  <c r="G374" i="19"/>
  <c r="I369" i="18"/>
  <c r="J369" i="18" s="1"/>
  <c r="K370" i="18"/>
  <c r="F444" i="18"/>
  <c r="G445" i="18"/>
  <c r="G373" i="15"/>
  <c r="F372" i="15"/>
  <c r="F371" i="16"/>
  <c r="G372" i="16"/>
  <c r="I371" i="16"/>
  <c r="J371" i="16" s="1"/>
  <c r="L372" i="16"/>
  <c r="I370" i="15"/>
  <c r="J370" i="15" s="1"/>
  <c r="K371" i="15"/>
  <c r="I370" i="12"/>
  <c r="J370" i="12" s="1"/>
  <c r="L371" i="12"/>
  <c r="F371" i="12"/>
  <c r="G372" i="12"/>
  <c r="L370" i="8"/>
  <c r="I369" i="8"/>
  <c r="J369" i="8" s="1"/>
  <c r="F374" i="7"/>
  <c r="G375" i="7"/>
  <c r="F371" i="8"/>
  <c r="G372" i="8"/>
  <c r="F376" i="5"/>
  <c r="G377" i="5"/>
  <c r="G372" i="3"/>
  <c r="F371" i="3"/>
  <c r="H368" i="1"/>
  <c r="J368" i="1" s="1"/>
  <c r="K368" i="1" s="1"/>
  <c r="F369" i="1"/>
  <c r="G370" i="1"/>
  <c r="I372" i="19" l="1"/>
  <c r="J372" i="19" s="1"/>
  <c r="L373" i="19"/>
  <c r="F374" i="19"/>
  <c r="G375" i="19"/>
  <c r="G446" i="18"/>
  <c r="F445" i="18"/>
  <c r="I370" i="18"/>
  <c r="J370" i="18" s="1"/>
  <c r="K371" i="18"/>
  <c r="F373" i="15"/>
  <c r="G374" i="15"/>
  <c r="I372" i="16"/>
  <c r="J372" i="16" s="1"/>
  <c r="L373" i="16"/>
  <c r="F372" i="16"/>
  <c r="G373" i="16"/>
  <c r="I371" i="15"/>
  <c r="J371" i="15" s="1"/>
  <c r="K372" i="15"/>
  <c r="F372" i="12"/>
  <c r="G373" i="12"/>
  <c r="I371" i="12"/>
  <c r="J371" i="12" s="1"/>
  <c r="L372" i="12"/>
  <c r="L371" i="8"/>
  <c r="I370" i="8"/>
  <c r="J370" i="8" s="1"/>
  <c r="F372" i="8"/>
  <c r="G373" i="8"/>
  <c r="F375" i="7"/>
  <c r="G376" i="7"/>
  <c r="G378" i="5"/>
  <c r="F377" i="5"/>
  <c r="G373" i="3"/>
  <c r="F372" i="3"/>
  <c r="H369" i="1"/>
  <c r="J369" i="1" s="1"/>
  <c r="K369" i="1" s="1"/>
  <c r="F370" i="1"/>
  <c r="G371" i="1"/>
  <c r="I373" i="19" l="1"/>
  <c r="J373" i="19" s="1"/>
  <c r="L374" i="19"/>
  <c r="F375" i="19"/>
  <c r="G376" i="19"/>
  <c r="I371" i="18"/>
  <c r="J371" i="18" s="1"/>
  <c r="K372" i="18"/>
  <c r="F446" i="18"/>
  <c r="G447" i="18"/>
  <c r="G375" i="15"/>
  <c r="F374" i="15"/>
  <c r="F373" i="16"/>
  <c r="G374" i="16"/>
  <c r="I373" i="16"/>
  <c r="J373" i="16" s="1"/>
  <c r="L374" i="16"/>
  <c r="I372" i="15"/>
  <c r="J372" i="15" s="1"/>
  <c r="K373" i="15"/>
  <c r="I372" i="12"/>
  <c r="J372" i="12" s="1"/>
  <c r="L373" i="12"/>
  <c r="F373" i="12"/>
  <c r="G374" i="12"/>
  <c r="L372" i="8"/>
  <c r="I371" i="8"/>
  <c r="J371" i="8" s="1"/>
  <c r="F376" i="7"/>
  <c r="G377" i="7"/>
  <c r="F373" i="8"/>
  <c r="G374" i="8"/>
  <c r="G379" i="5"/>
  <c r="F378" i="5"/>
  <c r="G374" i="3"/>
  <c r="F373" i="3"/>
  <c r="H370" i="1"/>
  <c r="J370" i="1" s="1"/>
  <c r="K370" i="1" s="1"/>
  <c r="F371" i="1"/>
  <c r="G372" i="1"/>
  <c r="I374" i="19" l="1"/>
  <c r="J374" i="19" s="1"/>
  <c r="L375" i="19"/>
  <c r="F376" i="19"/>
  <c r="G377" i="19"/>
  <c r="G448" i="18"/>
  <c r="F447" i="18"/>
  <c r="I372" i="18"/>
  <c r="J372" i="18" s="1"/>
  <c r="K373" i="18"/>
  <c r="G376" i="15"/>
  <c r="F375" i="15"/>
  <c r="I374" i="16"/>
  <c r="J374" i="16" s="1"/>
  <c r="L375" i="16"/>
  <c r="F374" i="16"/>
  <c r="G375" i="16"/>
  <c r="I373" i="15"/>
  <c r="J373" i="15" s="1"/>
  <c r="K374" i="15"/>
  <c r="F374" i="12"/>
  <c r="G375" i="12"/>
  <c r="I373" i="12"/>
  <c r="J373" i="12" s="1"/>
  <c r="L374" i="12"/>
  <c r="L373" i="8"/>
  <c r="I372" i="8"/>
  <c r="J372" i="8" s="1"/>
  <c r="F374" i="8"/>
  <c r="G375" i="8"/>
  <c r="G378" i="7"/>
  <c r="F377" i="7"/>
  <c r="G380" i="5"/>
  <c r="F379" i="5"/>
  <c r="G375" i="3"/>
  <c r="F374" i="3"/>
  <c r="H371" i="1"/>
  <c r="J371" i="1" s="1"/>
  <c r="K371" i="1" s="1"/>
  <c r="F372" i="1"/>
  <c r="G373" i="1"/>
  <c r="F377" i="19" l="1"/>
  <c r="G378" i="19"/>
  <c r="I375" i="19"/>
  <c r="J375" i="19" s="1"/>
  <c r="L376" i="19"/>
  <c r="I373" i="18"/>
  <c r="J373" i="18" s="1"/>
  <c r="K374" i="18"/>
  <c r="F448" i="18"/>
  <c r="G449" i="18"/>
  <c r="F376" i="15"/>
  <c r="G377" i="15"/>
  <c r="F375" i="16"/>
  <c r="G376" i="16"/>
  <c r="I375" i="16"/>
  <c r="J375" i="16" s="1"/>
  <c r="L376" i="16"/>
  <c r="I374" i="15"/>
  <c r="J374" i="15" s="1"/>
  <c r="K375" i="15"/>
  <c r="I374" i="12"/>
  <c r="J374" i="12" s="1"/>
  <c r="L375" i="12"/>
  <c r="F375" i="12"/>
  <c r="G376" i="12"/>
  <c r="L374" i="8"/>
  <c r="I373" i="8"/>
  <c r="J373" i="8" s="1"/>
  <c r="G379" i="7"/>
  <c r="F378" i="7"/>
  <c r="F375" i="8"/>
  <c r="G376" i="8"/>
  <c r="G381" i="5"/>
  <c r="F380" i="5"/>
  <c r="G376" i="3"/>
  <c r="F375" i="3"/>
  <c r="H372" i="1"/>
  <c r="J372" i="1" s="1"/>
  <c r="K372" i="1" s="1"/>
  <c r="F373" i="1"/>
  <c r="G374" i="1"/>
  <c r="F378" i="19" l="1"/>
  <c r="G379" i="19"/>
  <c r="I376" i="19"/>
  <c r="J376" i="19" s="1"/>
  <c r="L377" i="19"/>
  <c r="F449" i="18"/>
  <c r="G450" i="18"/>
  <c r="I374" i="18"/>
  <c r="J374" i="18" s="1"/>
  <c r="K375" i="18"/>
  <c r="G378" i="15"/>
  <c r="F377" i="15"/>
  <c r="I376" i="16"/>
  <c r="J376" i="16" s="1"/>
  <c r="L377" i="16"/>
  <c r="F376" i="16"/>
  <c r="G377" i="16"/>
  <c r="I375" i="15"/>
  <c r="J375" i="15" s="1"/>
  <c r="K376" i="15"/>
  <c r="F376" i="12"/>
  <c r="G377" i="12"/>
  <c r="I375" i="12"/>
  <c r="J375" i="12" s="1"/>
  <c r="L376" i="12"/>
  <c r="L375" i="8"/>
  <c r="I374" i="8"/>
  <c r="J374" i="8" s="1"/>
  <c r="F376" i="8"/>
  <c r="G377" i="8"/>
  <c r="G380" i="7"/>
  <c r="F379" i="7"/>
  <c r="F381" i="5"/>
  <c r="G382" i="5"/>
  <c r="G377" i="3"/>
  <c r="F376" i="3"/>
  <c r="H373" i="1"/>
  <c r="J373" i="1" s="1"/>
  <c r="K373" i="1" s="1"/>
  <c r="F374" i="1"/>
  <c r="G375" i="1"/>
  <c r="I377" i="19" l="1"/>
  <c r="J377" i="19" s="1"/>
  <c r="L378" i="19"/>
  <c r="F379" i="19"/>
  <c r="G380" i="19"/>
  <c r="I375" i="18"/>
  <c r="J375" i="18" s="1"/>
  <c r="K376" i="18"/>
  <c r="F450" i="18"/>
  <c r="G451" i="18"/>
  <c r="F378" i="15"/>
  <c r="G379" i="15"/>
  <c r="I377" i="16"/>
  <c r="J377" i="16" s="1"/>
  <c r="L378" i="16"/>
  <c r="F377" i="16"/>
  <c r="G378" i="16"/>
  <c r="I376" i="15"/>
  <c r="J376" i="15" s="1"/>
  <c r="K377" i="15"/>
  <c r="I376" i="12"/>
  <c r="J376" i="12" s="1"/>
  <c r="L377" i="12"/>
  <c r="F377" i="12"/>
  <c r="G378" i="12"/>
  <c r="L376" i="8"/>
  <c r="I375" i="8"/>
  <c r="J375" i="8" s="1"/>
  <c r="F380" i="7"/>
  <c r="G381" i="7"/>
  <c r="F377" i="8"/>
  <c r="G378" i="8"/>
  <c r="G383" i="5"/>
  <c r="F382" i="5"/>
  <c r="G378" i="3"/>
  <c r="F377" i="3"/>
  <c r="H374" i="1"/>
  <c r="J374" i="1" s="1"/>
  <c r="K374" i="1" s="1"/>
  <c r="F375" i="1"/>
  <c r="G376" i="1"/>
  <c r="F380" i="19" l="1"/>
  <c r="G381" i="19"/>
  <c r="I378" i="19"/>
  <c r="J378" i="19" s="1"/>
  <c r="L379" i="19"/>
  <c r="F451" i="18"/>
  <c r="G452" i="18"/>
  <c r="I376" i="18"/>
  <c r="J376" i="18" s="1"/>
  <c r="K377" i="18"/>
  <c r="G380" i="15"/>
  <c r="F379" i="15"/>
  <c r="I378" i="16"/>
  <c r="J378" i="16" s="1"/>
  <c r="L379" i="16"/>
  <c r="F378" i="16"/>
  <c r="G379" i="16"/>
  <c r="I377" i="15"/>
  <c r="J377" i="15" s="1"/>
  <c r="K378" i="15"/>
  <c r="F378" i="12"/>
  <c r="G379" i="12"/>
  <c r="I377" i="12"/>
  <c r="J377" i="12" s="1"/>
  <c r="L378" i="12"/>
  <c r="L377" i="8"/>
  <c r="I376" i="8"/>
  <c r="J376" i="8" s="1"/>
  <c r="F378" i="8"/>
  <c r="G379" i="8"/>
  <c r="F381" i="7"/>
  <c r="G382" i="7"/>
  <c r="F383" i="5"/>
  <c r="G384" i="5"/>
  <c r="G379" i="3"/>
  <c r="F378" i="3"/>
  <c r="H375" i="1"/>
  <c r="J375" i="1" s="1"/>
  <c r="K375" i="1" s="1"/>
  <c r="F376" i="1"/>
  <c r="G377" i="1"/>
  <c r="I379" i="19" l="1"/>
  <c r="J379" i="19" s="1"/>
  <c r="L380" i="19"/>
  <c r="F381" i="19"/>
  <c r="G382" i="19"/>
  <c r="I377" i="18"/>
  <c r="J377" i="18" s="1"/>
  <c r="K378" i="18"/>
  <c r="G453" i="18"/>
  <c r="F452" i="18"/>
  <c r="G381" i="15"/>
  <c r="F380" i="15"/>
  <c r="F379" i="16"/>
  <c r="G380" i="16"/>
  <c r="I379" i="16"/>
  <c r="J379" i="16" s="1"/>
  <c r="L380" i="16"/>
  <c r="I378" i="15"/>
  <c r="J378" i="15" s="1"/>
  <c r="K379" i="15"/>
  <c r="F379" i="12"/>
  <c r="G380" i="12"/>
  <c r="I378" i="12"/>
  <c r="J378" i="12" s="1"/>
  <c r="L379" i="12"/>
  <c r="L378" i="8"/>
  <c r="I377" i="8"/>
  <c r="J377" i="8" s="1"/>
  <c r="F382" i="7"/>
  <c r="G383" i="7"/>
  <c r="F379" i="8"/>
  <c r="G380" i="8"/>
  <c r="F384" i="5"/>
  <c r="G385" i="5"/>
  <c r="G380" i="3"/>
  <c r="F379" i="3"/>
  <c r="H376" i="1"/>
  <c r="J376" i="1" s="1"/>
  <c r="K376" i="1" s="1"/>
  <c r="F377" i="1"/>
  <c r="G378" i="1"/>
  <c r="F382" i="19" l="1"/>
  <c r="G383" i="19"/>
  <c r="I380" i="19"/>
  <c r="J380" i="19" s="1"/>
  <c r="L381" i="19"/>
  <c r="F453" i="18"/>
  <c r="G454" i="18"/>
  <c r="I378" i="18"/>
  <c r="J378" i="18" s="1"/>
  <c r="K379" i="18"/>
  <c r="F381" i="15"/>
  <c r="G382" i="15"/>
  <c r="F380" i="16"/>
  <c r="G381" i="16"/>
  <c r="I380" i="16"/>
  <c r="J380" i="16" s="1"/>
  <c r="L381" i="16"/>
  <c r="I379" i="15"/>
  <c r="J379" i="15" s="1"/>
  <c r="K380" i="15"/>
  <c r="I379" i="12"/>
  <c r="J379" i="12" s="1"/>
  <c r="L380" i="12"/>
  <c r="F380" i="12"/>
  <c r="G381" i="12"/>
  <c r="L379" i="8"/>
  <c r="I378" i="8"/>
  <c r="J378" i="8" s="1"/>
  <c r="F380" i="8"/>
  <c r="G381" i="8"/>
  <c r="F383" i="7"/>
  <c r="G384" i="7"/>
  <c r="G386" i="5"/>
  <c r="F385" i="5"/>
  <c r="G381" i="3"/>
  <c r="F380" i="3"/>
  <c r="H377" i="1"/>
  <c r="J377" i="1" s="1"/>
  <c r="K377" i="1" s="1"/>
  <c r="F378" i="1"/>
  <c r="G379" i="1"/>
  <c r="I381" i="19" l="1"/>
  <c r="J381" i="19" s="1"/>
  <c r="L382" i="19"/>
  <c r="F383" i="19"/>
  <c r="G384" i="19"/>
  <c r="I379" i="18"/>
  <c r="J379" i="18" s="1"/>
  <c r="K380" i="18"/>
  <c r="G455" i="18"/>
  <c r="F454" i="18"/>
  <c r="F382" i="15"/>
  <c r="G383" i="15"/>
  <c r="I381" i="16"/>
  <c r="J381" i="16" s="1"/>
  <c r="L382" i="16"/>
  <c r="F381" i="16"/>
  <c r="G382" i="16"/>
  <c r="I380" i="15"/>
  <c r="J380" i="15" s="1"/>
  <c r="K381" i="15"/>
  <c r="F381" i="12"/>
  <c r="G382" i="12"/>
  <c r="I380" i="12"/>
  <c r="J380" i="12" s="1"/>
  <c r="L381" i="12"/>
  <c r="L380" i="8"/>
  <c r="I379" i="8"/>
  <c r="J379" i="8" s="1"/>
  <c r="F381" i="8"/>
  <c r="G382" i="8"/>
  <c r="F384" i="7"/>
  <c r="G385" i="7"/>
  <c r="G387" i="5"/>
  <c r="F386" i="5"/>
  <c r="G382" i="3"/>
  <c r="F381" i="3"/>
  <c r="H378" i="1"/>
  <c r="J378" i="1" s="1"/>
  <c r="K378" i="1" s="1"/>
  <c r="F379" i="1"/>
  <c r="G380" i="1"/>
  <c r="F384" i="19" l="1"/>
  <c r="G385" i="19"/>
  <c r="I382" i="19"/>
  <c r="J382" i="19" s="1"/>
  <c r="L383" i="19"/>
  <c r="G456" i="18"/>
  <c r="F455" i="18"/>
  <c r="I380" i="18"/>
  <c r="J380" i="18" s="1"/>
  <c r="K381" i="18"/>
  <c r="F383" i="15"/>
  <c r="G384" i="15"/>
  <c r="F382" i="16"/>
  <c r="G383" i="16"/>
  <c r="I382" i="16"/>
  <c r="J382" i="16" s="1"/>
  <c r="L383" i="16"/>
  <c r="I381" i="15"/>
  <c r="J381" i="15" s="1"/>
  <c r="K382" i="15"/>
  <c r="I381" i="12"/>
  <c r="J381" i="12" s="1"/>
  <c r="L382" i="12"/>
  <c r="F382" i="12"/>
  <c r="G383" i="12"/>
  <c r="L381" i="8"/>
  <c r="I380" i="8"/>
  <c r="J380" i="8" s="1"/>
  <c r="G386" i="7"/>
  <c r="F385" i="7"/>
  <c r="F382" i="8"/>
  <c r="G383" i="8"/>
  <c r="G388" i="5"/>
  <c r="F387" i="5"/>
  <c r="G383" i="3"/>
  <c r="F382" i="3"/>
  <c r="H379" i="1"/>
  <c r="J379" i="1" s="1"/>
  <c r="K379" i="1" s="1"/>
  <c r="F380" i="1"/>
  <c r="G381" i="1"/>
  <c r="I383" i="19" l="1"/>
  <c r="J383" i="19" s="1"/>
  <c r="L384" i="19"/>
  <c r="F385" i="19"/>
  <c r="G386" i="19"/>
  <c r="I381" i="18"/>
  <c r="J381" i="18" s="1"/>
  <c r="K382" i="18"/>
  <c r="F456" i="18"/>
  <c r="G457" i="18"/>
  <c r="G385" i="15"/>
  <c r="F384" i="15"/>
  <c r="I383" i="16"/>
  <c r="J383" i="16" s="1"/>
  <c r="L384" i="16"/>
  <c r="F383" i="16"/>
  <c r="G384" i="16"/>
  <c r="I382" i="15"/>
  <c r="J382" i="15" s="1"/>
  <c r="K383" i="15"/>
  <c r="F383" i="12"/>
  <c r="G384" i="12"/>
  <c r="I382" i="12"/>
  <c r="J382" i="12" s="1"/>
  <c r="L383" i="12"/>
  <c r="L382" i="8"/>
  <c r="I381" i="8"/>
  <c r="J381" i="8" s="1"/>
  <c r="F383" i="8"/>
  <c r="G384" i="8"/>
  <c r="G387" i="7"/>
  <c r="F386" i="7"/>
  <c r="G389" i="5"/>
  <c r="F388" i="5"/>
  <c r="G384" i="3"/>
  <c r="F383" i="3"/>
  <c r="H380" i="1"/>
  <c r="J380" i="1" s="1"/>
  <c r="K380" i="1" s="1"/>
  <c r="F381" i="1"/>
  <c r="G382" i="1"/>
  <c r="F386" i="19" l="1"/>
  <c r="G387" i="19"/>
  <c r="I384" i="19"/>
  <c r="J384" i="19" s="1"/>
  <c r="L385" i="19"/>
  <c r="I382" i="18"/>
  <c r="J382" i="18" s="1"/>
  <c r="K383" i="18"/>
  <c r="G458" i="18"/>
  <c r="F457" i="18"/>
  <c r="F385" i="15"/>
  <c r="G386" i="15"/>
  <c r="F384" i="16"/>
  <c r="G385" i="16"/>
  <c r="I384" i="16"/>
  <c r="J384" i="16" s="1"/>
  <c r="L385" i="16"/>
  <c r="I383" i="15"/>
  <c r="J383" i="15" s="1"/>
  <c r="K384" i="15"/>
  <c r="I383" i="12"/>
  <c r="J383" i="12" s="1"/>
  <c r="L384" i="12"/>
  <c r="F384" i="12"/>
  <c r="G385" i="12"/>
  <c r="L383" i="8"/>
  <c r="I382" i="8"/>
  <c r="J382" i="8" s="1"/>
  <c r="G388" i="7"/>
  <c r="F387" i="7"/>
  <c r="F384" i="8"/>
  <c r="G385" i="8"/>
  <c r="G390" i="5"/>
  <c r="F389" i="5"/>
  <c r="G385" i="3"/>
  <c r="F384" i="3"/>
  <c r="H381" i="1"/>
  <c r="J381" i="1" s="1"/>
  <c r="K381" i="1" s="1"/>
  <c r="F382" i="1"/>
  <c r="G383" i="1"/>
  <c r="I385" i="19" l="1"/>
  <c r="J385" i="19" s="1"/>
  <c r="L386" i="19"/>
  <c r="F387" i="19"/>
  <c r="G388" i="19"/>
  <c r="F458" i="18"/>
  <c r="G459" i="18"/>
  <c r="I383" i="18"/>
  <c r="J383" i="18" s="1"/>
  <c r="K384" i="18"/>
  <c r="F386" i="15"/>
  <c r="G387" i="15"/>
  <c r="I385" i="16"/>
  <c r="J385" i="16" s="1"/>
  <c r="L386" i="16"/>
  <c r="F385" i="16"/>
  <c r="G386" i="16"/>
  <c r="I384" i="15"/>
  <c r="J384" i="15" s="1"/>
  <c r="K385" i="15"/>
  <c r="F385" i="12"/>
  <c r="G386" i="12"/>
  <c r="I384" i="12"/>
  <c r="J384" i="12" s="1"/>
  <c r="L385" i="12"/>
  <c r="L384" i="8"/>
  <c r="I383" i="8"/>
  <c r="J383" i="8" s="1"/>
  <c r="F385" i="8"/>
  <c r="G386" i="8"/>
  <c r="F388" i="7"/>
  <c r="G389" i="7"/>
  <c r="F390" i="5"/>
  <c r="G391" i="5"/>
  <c r="G386" i="3"/>
  <c r="F385" i="3"/>
  <c r="H382" i="1"/>
  <c r="J382" i="1" s="1"/>
  <c r="K382" i="1" s="1"/>
  <c r="F383" i="1"/>
  <c r="G384" i="1"/>
  <c r="F388" i="19" l="1"/>
  <c r="G389" i="19"/>
  <c r="I386" i="19"/>
  <c r="J386" i="19" s="1"/>
  <c r="L387" i="19"/>
  <c r="I384" i="18"/>
  <c r="J384" i="18" s="1"/>
  <c r="K385" i="18"/>
  <c r="F459" i="18"/>
  <c r="G460" i="18"/>
  <c r="G388" i="15"/>
  <c r="F387" i="15"/>
  <c r="F386" i="16"/>
  <c r="G387" i="16"/>
  <c r="I386" i="16"/>
  <c r="J386" i="16" s="1"/>
  <c r="L387" i="16"/>
  <c r="I385" i="15"/>
  <c r="J385" i="15" s="1"/>
  <c r="K386" i="15"/>
  <c r="I385" i="12"/>
  <c r="J385" i="12" s="1"/>
  <c r="L386" i="12"/>
  <c r="F386" i="12"/>
  <c r="G387" i="12"/>
  <c r="L385" i="8"/>
  <c r="I384" i="8"/>
  <c r="J384" i="8" s="1"/>
  <c r="F386" i="8"/>
  <c r="G387" i="8"/>
  <c r="F389" i="7"/>
  <c r="G390" i="7"/>
  <c r="G392" i="5"/>
  <c r="F391" i="5"/>
  <c r="G387" i="3"/>
  <c r="F386" i="3"/>
  <c r="H383" i="1"/>
  <c r="J383" i="1" s="1"/>
  <c r="K383" i="1" s="1"/>
  <c r="F384" i="1"/>
  <c r="G385" i="1"/>
  <c r="F389" i="19" l="1"/>
  <c r="G390" i="19"/>
  <c r="I387" i="19"/>
  <c r="J387" i="19" s="1"/>
  <c r="L388" i="19"/>
  <c r="F460" i="18"/>
  <c r="G461" i="18"/>
  <c r="I385" i="18"/>
  <c r="J385" i="18" s="1"/>
  <c r="K386" i="18"/>
  <c r="F388" i="15"/>
  <c r="G389" i="15"/>
  <c r="I387" i="16"/>
  <c r="J387" i="16" s="1"/>
  <c r="L388" i="16"/>
  <c r="F387" i="16"/>
  <c r="G388" i="16"/>
  <c r="I386" i="15"/>
  <c r="J386" i="15" s="1"/>
  <c r="K387" i="15"/>
  <c r="F387" i="12"/>
  <c r="G388" i="12"/>
  <c r="I386" i="12"/>
  <c r="J386" i="12" s="1"/>
  <c r="L387" i="12"/>
  <c r="L386" i="8"/>
  <c r="I385" i="8"/>
  <c r="J385" i="8" s="1"/>
  <c r="F390" i="7"/>
  <c r="G391" i="7"/>
  <c r="F387" i="8"/>
  <c r="G388" i="8"/>
  <c r="F392" i="5"/>
  <c r="G393" i="5"/>
  <c r="G388" i="3"/>
  <c r="F387" i="3"/>
  <c r="H384" i="1"/>
  <c r="J384" i="1" s="1"/>
  <c r="K384" i="1" s="1"/>
  <c r="F385" i="1"/>
  <c r="G386" i="1"/>
  <c r="I388" i="19" l="1"/>
  <c r="J388" i="19" s="1"/>
  <c r="L389" i="19"/>
  <c r="F390" i="19"/>
  <c r="G391" i="19"/>
  <c r="I386" i="18"/>
  <c r="J386" i="18" s="1"/>
  <c r="K387" i="18"/>
  <c r="F461" i="18"/>
  <c r="G462" i="18"/>
  <c r="F389" i="15"/>
  <c r="G390" i="15"/>
  <c r="F388" i="16"/>
  <c r="G389" i="16"/>
  <c r="I388" i="16"/>
  <c r="J388" i="16" s="1"/>
  <c r="L389" i="16"/>
  <c r="I387" i="15"/>
  <c r="J387" i="15" s="1"/>
  <c r="K388" i="15"/>
  <c r="I387" i="12"/>
  <c r="J387" i="12" s="1"/>
  <c r="L388" i="12"/>
  <c r="F388" i="12"/>
  <c r="G389" i="12"/>
  <c r="L387" i="8"/>
  <c r="I386" i="8"/>
  <c r="J386" i="8" s="1"/>
  <c r="F388" i="8"/>
  <c r="G389" i="8"/>
  <c r="F391" i="7"/>
  <c r="G392" i="7"/>
  <c r="G394" i="5"/>
  <c r="F393" i="5"/>
  <c r="G389" i="3"/>
  <c r="F388" i="3"/>
  <c r="H385" i="1"/>
  <c r="J385" i="1" s="1"/>
  <c r="K385" i="1" s="1"/>
  <c r="F386" i="1"/>
  <c r="G387" i="1"/>
  <c r="F391" i="19" l="1"/>
  <c r="G392" i="19"/>
  <c r="I389" i="19"/>
  <c r="J389" i="19" s="1"/>
  <c r="L390" i="19"/>
  <c r="F462" i="18"/>
  <c r="G463" i="18"/>
  <c r="I387" i="18"/>
  <c r="J387" i="18" s="1"/>
  <c r="K388" i="18"/>
  <c r="F390" i="15"/>
  <c r="G391" i="15"/>
  <c r="I389" i="16"/>
  <c r="J389" i="16" s="1"/>
  <c r="L390" i="16"/>
  <c r="F389" i="16"/>
  <c r="G390" i="16"/>
  <c r="I388" i="15"/>
  <c r="J388" i="15" s="1"/>
  <c r="K389" i="15"/>
  <c r="F389" i="12"/>
  <c r="G390" i="12"/>
  <c r="I388" i="12"/>
  <c r="J388" i="12" s="1"/>
  <c r="L389" i="12"/>
  <c r="L388" i="8"/>
  <c r="I387" i="8"/>
  <c r="J387" i="8" s="1"/>
  <c r="F392" i="7"/>
  <c r="G393" i="7"/>
  <c r="F389" i="8"/>
  <c r="G390" i="8"/>
  <c r="G395" i="5"/>
  <c r="F394" i="5"/>
  <c r="G390" i="3"/>
  <c r="F389" i="3"/>
  <c r="H386" i="1"/>
  <c r="J386" i="1" s="1"/>
  <c r="K386" i="1" s="1"/>
  <c r="F387" i="1"/>
  <c r="G388" i="1"/>
  <c r="I390" i="19" l="1"/>
  <c r="J390" i="19" s="1"/>
  <c r="L391" i="19"/>
  <c r="F392" i="19"/>
  <c r="G393" i="19"/>
  <c r="I388" i="18"/>
  <c r="J388" i="18" s="1"/>
  <c r="K389" i="18"/>
  <c r="F463" i="18"/>
  <c r="G464" i="18"/>
  <c r="F391" i="15"/>
  <c r="G392" i="15"/>
  <c r="F390" i="16"/>
  <c r="G391" i="16"/>
  <c r="I390" i="16"/>
  <c r="J390" i="16" s="1"/>
  <c r="L391" i="16"/>
  <c r="I389" i="15"/>
  <c r="J389" i="15" s="1"/>
  <c r="K390" i="15"/>
  <c r="I389" i="12"/>
  <c r="J389" i="12" s="1"/>
  <c r="L390" i="12"/>
  <c r="F390" i="12"/>
  <c r="G391" i="12"/>
  <c r="L389" i="8"/>
  <c r="I388" i="8"/>
  <c r="J388" i="8" s="1"/>
  <c r="F390" i="8"/>
  <c r="G391" i="8"/>
  <c r="F393" i="7"/>
  <c r="G394" i="7"/>
  <c r="G396" i="5"/>
  <c r="F395" i="5"/>
  <c r="G391" i="3"/>
  <c r="F390" i="3"/>
  <c r="H387" i="1"/>
  <c r="J387" i="1" s="1"/>
  <c r="K387" i="1" s="1"/>
  <c r="F388" i="1"/>
  <c r="G389" i="1"/>
  <c r="F393" i="19" l="1"/>
  <c r="G394" i="19"/>
  <c r="I391" i="19"/>
  <c r="J391" i="19" s="1"/>
  <c r="L392" i="19"/>
  <c r="G465" i="18"/>
  <c r="F464" i="18"/>
  <c r="I389" i="18"/>
  <c r="J389" i="18" s="1"/>
  <c r="K390" i="18"/>
  <c r="G393" i="15"/>
  <c r="F392" i="15"/>
  <c r="I391" i="16"/>
  <c r="J391" i="16" s="1"/>
  <c r="L392" i="16"/>
  <c r="F391" i="16"/>
  <c r="G392" i="16"/>
  <c r="I390" i="15"/>
  <c r="J390" i="15" s="1"/>
  <c r="K391" i="15"/>
  <c r="F391" i="12"/>
  <c r="G392" i="12"/>
  <c r="I390" i="12"/>
  <c r="J390" i="12" s="1"/>
  <c r="L391" i="12"/>
  <c r="L390" i="8"/>
  <c r="I389" i="8"/>
  <c r="J389" i="8" s="1"/>
  <c r="G395" i="7"/>
  <c r="F394" i="7"/>
  <c r="F391" i="8"/>
  <c r="G392" i="8"/>
  <c r="G397" i="5"/>
  <c r="F396" i="5"/>
  <c r="G392" i="3"/>
  <c r="F391" i="3"/>
  <c r="H388" i="1"/>
  <c r="J388" i="1" s="1"/>
  <c r="K388" i="1" s="1"/>
  <c r="F389" i="1"/>
  <c r="G390" i="1"/>
  <c r="I392" i="19" l="1"/>
  <c r="J392" i="19" s="1"/>
  <c r="L393" i="19"/>
  <c r="F394" i="19"/>
  <c r="G395" i="19"/>
  <c r="I390" i="18"/>
  <c r="J390" i="18" s="1"/>
  <c r="K391" i="18"/>
  <c r="G466" i="18"/>
  <c r="F465" i="18"/>
  <c r="G394" i="15"/>
  <c r="F393" i="15"/>
  <c r="F392" i="16"/>
  <c r="G393" i="16"/>
  <c r="I392" i="16"/>
  <c r="J392" i="16" s="1"/>
  <c r="L393" i="16"/>
  <c r="I391" i="15"/>
  <c r="J391" i="15" s="1"/>
  <c r="K392" i="15"/>
  <c r="I391" i="12"/>
  <c r="J391" i="12" s="1"/>
  <c r="L392" i="12"/>
  <c r="F392" i="12"/>
  <c r="G393" i="12"/>
  <c r="L391" i="8"/>
  <c r="I390" i="8"/>
  <c r="J390" i="8" s="1"/>
  <c r="F392" i="8"/>
  <c r="G393" i="8"/>
  <c r="G396" i="7"/>
  <c r="F395" i="7"/>
  <c r="G398" i="5"/>
  <c r="F397" i="5"/>
  <c r="G393" i="3"/>
  <c r="F392" i="3"/>
  <c r="H389" i="1"/>
  <c r="J389" i="1" s="1"/>
  <c r="K389" i="1" s="1"/>
  <c r="F390" i="1"/>
  <c r="G391" i="1"/>
  <c r="F395" i="19" l="1"/>
  <c r="G396" i="19"/>
  <c r="I393" i="19"/>
  <c r="J393" i="19" s="1"/>
  <c r="L394" i="19"/>
  <c r="G467" i="18"/>
  <c r="F466" i="18"/>
  <c r="I391" i="18"/>
  <c r="J391" i="18" s="1"/>
  <c r="K392" i="18"/>
  <c r="G395" i="15"/>
  <c r="F394" i="15"/>
  <c r="I393" i="16"/>
  <c r="J393" i="16" s="1"/>
  <c r="L394" i="16"/>
  <c r="F393" i="16"/>
  <c r="G394" i="16"/>
  <c r="I392" i="15"/>
  <c r="J392" i="15" s="1"/>
  <c r="K393" i="15"/>
  <c r="F393" i="12"/>
  <c r="G394" i="12"/>
  <c r="I392" i="12"/>
  <c r="J392" i="12" s="1"/>
  <c r="L393" i="12"/>
  <c r="L392" i="8"/>
  <c r="I391" i="8"/>
  <c r="J391" i="8" s="1"/>
  <c r="F396" i="7"/>
  <c r="G397" i="7"/>
  <c r="F393" i="8"/>
  <c r="G394" i="8"/>
  <c r="F398" i="5"/>
  <c r="G399" i="5"/>
  <c r="G394" i="3"/>
  <c r="F393" i="3"/>
  <c r="H390" i="1"/>
  <c r="J390" i="1" s="1"/>
  <c r="K390" i="1" s="1"/>
  <c r="F391" i="1"/>
  <c r="G392" i="1"/>
  <c r="I394" i="19" l="1"/>
  <c r="J394" i="19" s="1"/>
  <c r="L395" i="19"/>
  <c r="F396" i="19"/>
  <c r="G397" i="19"/>
  <c r="I392" i="18"/>
  <c r="J392" i="18" s="1"/>
  <c r="K393" i="18"/>
  <c r="G468" i="18"/>
  <c r="F467" i="18"/>
  <c r="F395" i="15"/>
  <c r="G396" i="15"/>
  <c r="I394" i="16"/>
  <c r="J394" i="16" s="1"/>
  <c r="L395" i="16"/>
  <c r="F394" i="16"/>
  <c r="G395" i="16"/>
  <c r="I393" i="15"/>
  <c r="J393" i="15" s="1"/>
  <c r="K394" i="15"/>
  <c r="I393" i="12"/>
  <c r="J393" i="12" s="1"/>
  <c r="L394" i="12"/>
  <c r="F394" i="12"/>
  <c r="G395" i="12"/>
  <c r="L393" i="8"/>
  <c r="I392" i="8"/>
  <c r="J392" i="8" s="1"/>
  <c r="F394" i="8"/>
  <c r="G395" i="8"/>
  <c r="F397" i="7"/>
  <c r="G398" i="7"/>
  <c r="G400" i="5"/>
  <c r="F399" i="5"/>
  <c r="G395" i="3"/>
  <c r="F394" i="3"/>
  <c r="H391" i="1"/>
  <c r="J391" i="1" s="1"/>
  <c r="K391" i="1" s="1"/>
  <c r="F392" i="1"/>
  <c r="G393" i="1"/>
  <c r="F397" i="19" l="1"/>
  <c r="G398" i="19"/>
  <c r="I395" i="19"/>
  <c r="J395" i="19" s="1"/>
  <c r="L396" i="19"/>
  <c r="G469" i="18"/>
  <c r="F468" i="18"/>
  <c r="I393" i="18"/>
  <c r="J393" i="18" s="1"/>
  <c r="K394" i="18"/>
  <c r="G397" i="15"/>
  <c r="F396" i="15"/>
  <c r="I395" i="16"/>
  <c r="J395" i="16" s="1"/>
  <c r="L396" i="16"/>
  <c r="F395" i="16"/>
  <c r="G396" i="16"/>
  <c r="I394" i="15"/>
  <c r="J394" i="15" s="1"/>
  <c r="K395" i="15"/>
  <c r="F395" i="12"/>
  <c r="G396" i="12"/>
  <c r="I394" i="12"/>
  <c r="J394" i="12" s="1"/>
  <c r="L395" i="12"/>
  <c r="L394" i="8"/>
  <c r="I393" i="8"/>
  <c r="J393" i="8" s="1"/>
  <c r="F395" i="8"/>
  <c r="G396" i="8"/>
  <c r="F398" i="7"/>
  <c r="G399" i="7"/>
  <c r="F400" i="5"/>
  <c r="G401" i="5"/>
  <c r="G396" i="3"/>
  <c r="F395" i="3"/>
  <c r="H392" i="1"/>
  <c r="J392" i="1" s="1"/>
  <c r="K392" i="1" s="1"/>
  <c r="F393" i="1"/>
  <c r="G394" i="1"/>
  <c r="I396" i="19" l="1"/>
  <c r="J396" i="19" s="1"/>
  <c r="L397" i="19"/>
  <c r="F398" i="19"/>
  <c r="G399" i="19"/>
  <c r="I394" i="18"/>
  <c r="J394" i="18" s="1"/>
  <c r="K395" i="18"/>
  <c r="G470" i="18"/>
  <c r="F469" i="18"/>
  <c r="G398" i="15"/>
  <c r="F397" i="15"/>
  <c r="I396" i="16"/>
  <c r="J396" i="16" s="1"/>
  <c r="L397" i="16"/>
  <c r="F396" i="16"/>
  <c r="G397" i="16"/>
  <c r="I395" i="15"/>
  <c r="J395" i="15" s="1"/>
  <c r="K396" i="15"/>
  <c r="I395" i="12"/>
  <c r="J395" i="12" s="1"/>
  <c r="L396" i="12"/>
  <c r="F396" i="12"/>
  <c r="G397" i="12"/>
  <c r="L395" i="8"/>
  <c r="I394" i="8"/>
  <c r="J394" i="8" s="1"/>
  <c r="G400" i="7"/>
  <c r="F399" i="7"/>
  <c r="F396" i="8"/>
  <c r="G397" i="8"/>
  <c r="G402" i="5"/>
  <c r="F401" i="5"/>
  <c r="G397" i="3"/>
  <c r="F396" i="3"/>
  <c r="H393" i="1"/>
  <c r="J393" i="1" s="1"/>
  <c r="K393" i="1" s="1"/>
  <c r="F394" i="1"/>
  <c r="G395" i="1"/>
  <c r="F399" i="19" l="1"/>
  <c r="G400" i="19"/>
  <c r="I397" i="19"/>
  <c r="J397" i="19" s="1"/>
  <c r="L398" i="19"/>
  <c r="I395" i="18"/>
  <c r="J395" i="18" s="1"/>
  <c r="K396" i="18"/>
  <c r="F470" i="18"/>
  <c r="G471" i="18"/>
  <c r="G399" i="15"/>
  <c r="F398" i="15"/>
  <c r="F397" i="16"/>
  <c r="G398" i="16"/>
  <c r="I397" i="16"/>
  <c r="J397" i="16" s="1"/>
  <c r="L398" i="16"/>
  <c r="I396" i="15"/>
  <c r="J396" i="15" s="1"/>
  <c r="K397" i="15"/>
  <c r="F397" i="12"/>
  <c r="G398" i="12"/>
  <c r="I396" i="12"/>
  <c r="J396" i="12" s="1"/>
  <c r="L397" i="12"/>
  <c r="L396" i="8"/>
  <c r="I395" i="8"/>
  <c r="J395" i="8" s="1"/>
  <c r="F397" i="8"/>
  <c r="G398" i="8"/>
  <c r="F400" i="7"/>
  <c r="G401" i="7"/>
  <c r="G403" i="5"/>
  <c r="F402" i="5"/>
  <c r="G398" i="3"/>
  <c r="F397" i="3"/>
  <c r="H394" i="1"/>
  <c r="J394" i="1" s="1"/>
  <c r="K394" i="1" s="1"/>
  <c r="F395" i="1"/>
  <c r="G396" i="1"/>
  <c r="I398" i="19" l="1"/>
  <c r="J398" i="19" s="1"/>
  <c r="L399" i="19"/>
  <c r="F400" i="19"/>
  <c r="G401" i="19"/>
  <c r="G472" i="18"/>
  <c r="F471" i="18"/>
  <c r="I396" i="18"/>
  <c r="J396" i="18" s="1"/>
  <c r="K397" i="18"/>
  <c r="G400" i="15"/>
  <c r="F399" i="15"/>
  <c r="I398" i="16"/>
  <c r="J398" i="16" s="1"/>
  <c r="L399" i="16"/>
  <c r="F398" i="16"/>
  <c r="G399" i="16"/>
  <c r="I397" i="15"/>
  <c r="J397" i="15" s="1"/>
  <c r="K398" i="15"/>
  <c r="I397" i="12"/>
  <c r="J397" i="12" s="1"/>
  <c r="L398" i="12"/>
  <c r="F398" i="12"/>
  <c r="G399" i="12"/>
  <c r="L397" i="8"/>
  <c r="I396" i="8"/>
  <c r="J396" i="8" s="1"/>
  <c r="G402" i="7"/>
  <c r="F401" i="7"/>
  <c r="F398" i="8"/>
  <c r="G399" i="8"/>
  <c r="G404" i="5"/>
  <c r="F403" i="5"/>
  <c r="G399" i="3"/>
  <c r="F398" i="3"/>
  <c r="H395" i="1"/>
  <c r="J395" i="1" s="1"/>
  <c r="K395" i="1" s="1"/>
  <c r="F396" i="1"/>
  <c r="G397" i="1"/>
  <c r="F401" i="19" l="1"/>
  <c r="G402" i="19"/>
  <c r="I399" i="19"/>
  <c r="J399" i="19" s="1"/>
  <c r="L400" i="19"/>
  <c r="I397" i="18"/>
  <c r="J397" i="18" s="1"/>
  <c r="K398" i="18"/>
  <c r="G473" i="18"/>
  <c r="F472" i="18"/>
  <c r="F400" i="15"/>
  <c r="G401" i="15"/>
  <c r="I399" i="16"/>
  <c r="J399" i="16" s="1"/>
  <c r="L400" i="16"/>
  <c r="F399" i="16"/>
  <c r="G400" i="16"/>
  <c r="I398" i="15"/>
  <c r="J398" i="15" s="1"/>
  <c r="K399" i="15"/>
  <c r="F399" i="12"/>
  <c r="G400" i="12"/>
  <c r="I398" i="12"/>
  <c r="J398" i="12" s="1"/>
  <c r="L399" i="12"/>
  <c r="L398" i="8"/>
  <c r="I397" i="8"/>
  <c r="J397" i="8" s="1"/>
  <c r="F399" i="8"/>
  <c r="G400" i="8"/>
  <c r="G403" i="7"/>
  <c r="F402" i="7"/>
  <c r="G405" i="5"/>
  <c r="F404" i="5"/>
  <c r="G400" i="3"/>
  <c r="F399" i="3"/>
  <c r="H396" i="1"/>
  <c r="J396" i="1" s="1"/>
  <c r="K396" i="1" s="1"/>
  <c r="F397" i="1"/>
  <c r="G398" i="1"/>
  <c r="I400" i="19" l="1"/>
  <c r="J400" i="19" s="1"/>
  <c r="L401" i="19"/>
  <c r="F402" i="19"/>
  <c r="G403" i="19"/>
  <c r="F473" i="18"/>
  <c r="G474" i="18"/>
  <c r="I398" i="18"/>
  <c r="J398" i="18" s="1"/>
  <c r="K399" i="18"/>
  <c r="F401" i="15"/>
  <c r="G402" i="15"/>
  <c r="F400" i="16"/>
  <c r="G401" i="16"/>
  <c r="I400" i="16"/>
  <c r="J400" i="16" s="1"/>
  <c r="L401" i="16"/>
  <c r="I399" i="15"/>
  <c r="J399" i="15" s="1"/>
  <c r="K400" i="15"/>
  <c r="I399" i="12"/>
  <c r="J399" i="12" s="1"/>
  <c r="L400" i="12"/>
  <c r="F400" i="12"/>
  <c r="G401" i="12"/>
  <c r="L399" i="8"/>
  <c r="I398" i="8"/>
  <c r="J398" i="8" s="1"/>
  <c r="G404" i="7"/>
  <c r="F403" i="7"/>
  <c r="F400" i="8"/>
  <c r="G401" i="8"/>
  <c r="G406" i="5"/>
  <c r="F405" i="5"/>
  <c r="G401" i="3"/>
  <c r="F400" i="3"/>
  <c r="H397" i="1"/>
  <c r="J397" i="1" s="1"/>
  <c r="K397" i="1" s="1"/>
  <c r="F398" i="1"/>
  <c r="G399" i="1"/>
  <c r="F403" i="19" l="1"/>
  <c r="G404" i="19"/>
  <c r="I401" i="19"/>
  <c r="J401" i="19" s="1"/>
  <c r="L402" i="19"/>
  <c r="I399" i="18"/>
  <c r="J399" i="18" s="1"/>
  <c r="K400" i="18"/>
  <c r="G475" i="18"/>
  <c r="F474" i="18"/>
  <c r="F402" i="15"/>
  <c r="G403" i="15"/>
  <c r="I401" i="16"/>
  <c r="J401" i="16" s="1"/>
  <c r="L402" i="16"/>
  <c r="F401" i="16"/>
  <c r="G402" i="16"/>
  <c r="I400" i="15"/>
  <c r="J400" i="15" s="1"/>
  <c r="K401" i="15"/>
  <c r="F401" i="12"/>
  <c r="G402" i="12"/>
  <c r="I400" i="12"/>
  <c r="J400" i="12" s="1"/>
  <c r="L401" i="12"/>
  <c r="L400" i="8"/>
  <c r="I399" i="8"/>
  <c r="J399" i="8" s="1"/>
  <c r="F401" i="8"/>
  <c r="G402" i="8"/>
  <c r="F404" i="7"/>
  <c r="G405" i="7"/>
  <c r="F406" i="5"/>
  <c r="G407" i="5"/>
  <c r="G402" i="3"/>
  <c r="F401" i="3"/>
  <c r="H398" i="1"/>
  <c r="J398" i="1" s="1"/>
  <c r="K398" i="1" s="1"/>
  <c r="F399" i="1"/>
  <c r="G400" i="1"/>
  <c r="I402" i="19" l="1"/>
  <c r="J402" i="19" s="1"/>
  <c r="L403" i="19"/>
  <c r="F404" i="19"/>
  <c r="G405" i="19"/>
  <c r="F475" i="18"/>
  <c r="G476" i="18"/>
  <c r="I400" i="18"/>
  <c r="J400" i="18" s="1"/>
  <c r="K401" i="18"/>
  <c r="F403" i="15"/>
  <c r="G404" i="15"/>
  <c r="F402" i="16"/>
  <c r="G403" i="16"/>
  <c r="I402" i="16"/>
  <c r="J402" i="16" s="1"/>
  <c r="L403" i="16"/>
  <c r="I401" i="15"/>
  <c r="J401" i="15" s="1"/>
  <c r="K402" i="15"/>
  <c r="I401" i="12"/>
  <c r="J401" i="12" s="1"/>
  <c r="L402" i="12"/>
  <c r="F402" i="12"/>
  <c r="G403" i="12"/>
  <c r="L401" i="8"/>
  <c r="I400" i="8"/>
  <c r="J400" i="8" s="1"/>
  <c r="F405" i="7"/>
  <c r="G406" i="7"/>
  <c r="F402" i="8"/>
  <c r="G403" i="8"/>
  <c r="G408" i="5"/>
  <c r="F407" i="5"/>
  <c r="G403" i="3"/>
  <c r="F402" i="3"/>
  <c r="H399" i="1"/>
  <c r="J399" i="1" s="1"/>
  <c r="K399" i="1" s="1"/>
  <c r="F400" i="1"/>
  <c r="G401" i="1"/>
  <c r="F405" i="19" l="1"/>
  <c r="G406" i="19"/>
  <c r="I403" i="19"/>
  <c r="J403" i="19" s="1"/>
  <c r="L404" i="19"/>
  <c r="I401" i="18"/>
  <c r="J401" i="18" s="1"/>
  <c r="K402" i="18"/>
  <c r="F476" i="18"/>
  <c r="G477" i="18"/>
  <c r="F404" i="15"/>
  <c r="G405" i="15"/>
  <c r="I403" i="16"/>
  <c r="J403" i="16" s="1"/>
  <c r="L404" i="16"/>
  <c r="F403" i="16"/>
  <c r="G404" i="16"/>
  <c r="I402" i="15"/>
  <c r="J402" i="15" s="1"/>
  <c r="K403" i="15"/>
  <c r="F403" i="12"/>
  <c r="G404" i="12"/>
  <c r="I402" i="12"/>
  <c r="J402" i="12" s="1"/>
  <c r="L403" i="12"/>
  <c r="L402" i="8"/>
  <c r="I401" i="8"/>
  <c r="J401" i="8" s="1"/>
  <c r="F403" i="8"/>
  <c r="G404" i="8"/>
  <c r="F406" i="7"/>
  <c r="G407" i="7"/>
  <c r="F408" i="5"/>
  <c r="G409" i="5"/>
  <c r="G404" i="3"/>
  <c r="F403" i="3"/>
  <c r="H400" i="1"/>
  <c r="J400" i="1" s="1"/>
  <c r="K400" i="1" s="1"/>
  <c r="F401" i="1"/>
  <c r="G402" i="1"/>
  <c r="F406" i="19" l="1"/>
  <c r="G407" i="19"/>
  <c r="I404" i="19"/>
  <c r="J404" i="19" s="1"/>
  <c r="L405" i="19"/>
  <c r="I402" i="18"/>
  <c r="J402" i="18" s="1"/>
  <c r="K403" i="18"/>
  <c r="F477" i="18"/>
  <c r="G478" i="18"/>
  <c r="F405" i="15"/>
  <c r="G406" i="15"/>
  <c r="F404" i="16"/>
  <c r="G405" i="16"/>
  <c r="I404" i="16"/>
  <c r="J404" i="16" s="1"/>
  <c r="L405" i="16"/>
  <c r="I403" i="15"/>
  <c r="J403" i="15" s="1"/>
  <c r="K404" i="15"/>
  <c r="I403" i="12"/>
  <c r="J403" i="12" s="1"/>
  <c r="L404" i="12"/>
  <c r="F404" i="12"/>
  <c r="G405" i="12"/>
  <c r="L403" i="8"/>
  <c r="I402" i="8"/>
  <c r="J402" i="8" s="1"/>
  <c r="G408" i="7"/>
  <c r="F407" i="7"/>
  <c r="F404" i="8"/>
  <c r="G405" i="8"/>
  <c r="G410" i="5"/>
  <c r="F409" i="5"/>
  <c r="G405" i="3"/>
  <c r="F404" i="3"/>
  <c r="H401" i="1"/>
  <c r="J401" i="1" s="1"/>
  <c r="K401" i="1" s="1"/>
  <c r="F402" i="1"/>
  <c r="G403" i="1"/>
  <c r="I405" i="19" l="1"/>
  <c r="J405" i="19" s="1"/>
  <c r="L406" i="19"/>
  <c r="F407" i="19"/>
  <c r="G408" i="19"/>
  <c r="F478" i="18"/>
  <c r="G479" i="18"/>
  <c r="I403" i="18"/>
  <c r="J403" i="18" s="1"/>
  <c r="K404" i="18"/>
  <c r="F406" i="15"/>
  <c r="G407" i="15"/>
  <c r="I405" i="16"/>
  <c r="J405" i="16" s="1"/>
  <c r="L406" i="16"/>
  <c r="F405" i="16"/>
  <c r="G406" i="16"/>
  <c r="I404" i="15"/>
  <c r="J404" i="15" s="1"/>
  <c r="K405" i="15"/>
  <c r="F405" i="12"/>
  <c r="G406" i="12"/>
  <c r="I404" i="12"/>
  <c r="J404" i="12" s="1"/>
  <c r="L405" i="12"/>
  <c r="L404" i="8"/>
  <c r="I403" i="8"/>
  <c r="J403" i="8" s="1"/>
  <c r="F405" i="8"/>
  <c r="G406" i="8"/>
  <c r="F408" i="7"/>
  <c r="G409" i="7"/>
  <c r="G411" i="5"/>
  <c r="F410" i="5"/>
  <c r="G406" i="3"/>
  <c r="F405" i="3"/>
  <c r="H402" i="1"/>
  <c r="J402" i="1" s="1"/>
  <c r="K402" i="1" s="1"/>
  <c r="F403" i="1"/>
  <c r="G404" i="1"/>
  <c r="F408" i="19" l="1"/>
  <c r="G409" i="19"/>
  <c r="I406" i="19"/>
  <c r="J406" i="19" s="1"/>
  <c r="L407" i="19"/>
  <c r="I404" i="18"/>
  <c r="J404" i="18" s="1"/>
  <c r="K405" i="18"/>
  <c r="G480" i="18"/>
  <c r="F479" i="18"/>
  <c r="F407" i="15"/>
  <c r="G408" i="15"/>
  <c r="I406" i="16"/>
  <c r="J406" i="16" s="1"/>
  <c r="L407" i="16"/>
  <c r="F406" i="16"/>
  <c r="G407" i="16"/>
  <c r="I405" i="15"/>
  <c r="J405" i="15" s="1"/>
  <c r="K406" i="15"/>
  <c r="I405" i="12"/>
  <c r="J405" i="12" s="1"/>
  <c r="L406" i="12"/>
  <c r="F406" i="12"/>
  <c r="G407" i="12"/>
  <c r="L405" i="8"/>
  <c r="I404" i="8"/>
  <c r="J404" i="8" s="1"/>
  <c r="G410" i="7"/>
  <c r="F409" i="7"/>
  <c r="F406" i="8"/>
  <c r="G407" i="8"/>
  <c r="G412" i="5"/>
  <c r="F411" i="5"/>
  <c r="G407" i="3"/>
  <c r="F406" i="3"/>
  <c r="H403" i="1"/>
  <c r="J403" i="1" s="1"/>
  <c r="K403" i="1" s="1"/>
  <c r="F404" i="1"/>
  <c r="G405" i="1"/>
  <c r="I407" i="19" l="1"/>
  <c r="J407" i="19" s="1"/>
  <c r="L408" i="19"/>
  <c r="F409" i="19"/>
  <c r="G410" i="19"/>
  <c r="I405" i="18"/>
  <c r="J405" i="18" s="1"/>
  <c r="K406" i="18"/>
  <c r="G481" i="18"/>
  <c r="F480" i="18"/>
  <c r="G409" i="15"/>
  <c r="F408" i="15"/>
  <c r="F407" i="16"/>
  <c r="G408" i="16"/>
  <c r="I407" i="16"/>
  <c r="J407" i="16" s="1"/>
  <c r="L408" i="16"/>
  <c r="I406" i="15"/>
  <c r="J406" i="15" s="1"/>
  <c r="K407" i="15"/>
  <c r="F407" i="12"/>
  <c r="G408" i="12"/>
  <c r="I406" i="12"/>
  <c r="J406" i="12" s="1"/>
  <c r="L407" i="12"/>
  <c r="L406" i="8"/>
  <c r="I405" i="8"/>
  <c r="J405" i="8" s="1"/>
  <c r="F407" i="8"/>
  <c r="G408" i="8"/>
  <c r="F410" i="7"/>
  <c r="G411" i="7"/>
  <c r="G413" i="5"/>
  <c r="F412" i="5"/>
  <c r="G408" i="3"/>
  <c r="F407" i="3"/>
  <c r="H404" i="1"/>
  <c r="J404" i="1" s="1"/>
  <c r="K404" i="1" s="1"/>
  <c r="F405" i="1"/>
  <c r="G406" i="1"/>
  <c r="F410" i="19" l="1"/>
  <c r="G411" i="19"/>
  <c r="I408" i="19"/>
  <c r="J408" i="19" s="1"/>
  <c r="L409" i="19"/>
  <c r="G482" i="18"/>
  <c r="F481" i="18"/>
  <c r="I406" i="18"/>
  <c r="J406" i="18" s="1"/>
  <c r="K407" i="18"/>
  <c r="G410" i="15"/>
  <c r="F409" i="15"/>
  <c r="I408" i="16"/>
  <c r="J408" i="16" s="1"/>
  <c r="L409" i="16"/>
  <c r="F408" i="16"/>
  <c r="G409" i="16"/>
  <c r="I407" i="15"/>
  <c r="J407" i="15" s="1"/>
  <c r="K408" i="15"/>
  <c r="I407" i="12"/>
  <c r="J407" i="12" s="1"/>
  <c r="L408" i="12"/>
  <c r="F408" i="12"/>
  <c r="G409" i="12"/>
  <c r="L407" i="8"/>
  <c r="I406" i="8"/>
  <c r="J406" i="8" s="1"/>
  <c r="F408" i="8"/>
  <c r="G409" i="8"/>
  <c r="F411" i="7"/>
  <c r="G412" i="7"/>
  <c r="G414" i="5"/>
  <c r="F413" i="5"/>
  <c r="G409" i="3"/>
  <c r="F408" i="3"/>
  <c r="H405" i="1"/>
  <c r="J405" i="1" s="1"/>
  <c r="K405" i="1" s="1"/>
  <c r="F406" i="1"/>
  <c r="G407" i="1"/>
  <c r="I409" i="19" l="1"/>
  <c r="J409" i="19" s="1"/>
  <c r="L410" i="19"/>
  <c r="F411" i="19"/>
  <c r="G412" i="19"/>
  <c r="I407" i="18"/>
  <c r="J407" i="18" s="1"/>
  <c r="K408" i="18"/>
  <c r="G483" i="18"/>
  <c r="F482" i="18"/>
  <c r="F410" i="15"/>
  <c r="G411" i="15"/>
  <c r="I409" i="16"/>
  <c r="J409" i="16" s="1"/>
  <c r="L410" i="16"/>
  <c r="F409" i="16"/>
  <c r="G410" i="16"/>
  <c r="I408" i="15"/>
  <c r="J408" i="15" s="1"/>
  <c r="K409" i="15"/>
  <c r="F409" i="12"/>
  <c r="G410" i="12"/>
  <c r="I408" i="12"/>
  <c r="J408" i="12" s="1"/>
  <c r="L409" i="12"/>
  <c r="L408" i="8"/>
  <c r="I407" i="8"/>
  <c r="J407" i="8" s="1"/>
  <c r="F412" i="7"/>
  <c r="G413" i="7"/>
  <c r="F409" i="8"/>
  <c r="G410" i="8"/>
  <c r="F414" i="5"/>
  <c r="G415" i="5"/>
  <c r="G410" i="3"/>
  <c r="F409" i="3"/>
  <c r="H406" i="1"/>
  <c r="J406" i="1" s="1"/>
  <c r="K406" i="1" s="1"/>
  <c r="F407" i="1"/>
  <c r="G408" i="1"/>
  <c r="F412" i="19" l="1"/>
  <c r="G413" i="19"/>
  <c r="I410" i="19"/>
  <c r="J410" i="19" s="1"/>
  <c r="L411" i="19"/>
  <c r="G484" i="18"/>
  <c r="F483" i="18"/>
  <c r="I408" i="18"/>
  <c r="J408" i="18" s="1"/>
  <c r="K409" i="18"/>
  <c r="G412" i="15"/>
  <c r="F411" i="15"/>
  <c r="F410" i="16"/>
  <c r="G411" i="16"/>
  <c r="I410" i="16"/>
  <c r="J410" i="16" s="1"/>
  <c r="L411" i="16"/>
  <c r="I409" i="15"/>
  <c r="J409" i="15" s="1"/>
  <c r="K410" i="15"/>
  <c r="I409" i="12"/>
  <c r="J409" i="12" s="1"/>
  <c r="L410" i="12"/>
  <c r="F410" i="12"/>
  <c r="G411" i="12"/>
  <c r="L409" i="8"/>
  <c r="I408" i="8"/>
  <c r="J408" i="8" s="1"/>
  <c r="F410" i="8"/>
  <c r="G411" i="8"/>
  <c r="F413" i="7"/>
  <c r="G414" i="7"/>
  <c r="G416" i="5"/>
  <c r="F415" i="5"/>
  <c r="G411" i="3"/>
  <c r="F410" i="3"/>
  <c r="H407" i="1"/>
  <c r="J407" i="1" s="1"/>
  <c r="K407" i="1" s="1"/>
  <c r="F408" i="1"/>
  <c r="G409" i="1"/>
  <c r="I411" i="19" l="1"/>
  <c r="J411" i="19" s="1"/>
  <c r="L412" i="19"/>
  <c r="F413" i="19"/>
  <c r="G414" i="19"/>
  <c r="I409" i="18"/>
  <c r="J409" i="18" s="1"/>
  <c r="K410" i="18"/>
  <c r="G485" i="18"/>
  <c r="F484" i="18"/>
  <c r="F412" i="15"/>
  <c r="G413" i="15"/>
  <c r="I411" i="16"/>
  <c r="J411" i="16" s="1"/>
  <c r="L412" i="16"/>
  <c r="F411" i="16"/>
  <c r="G412" i="16"/>
  <c r="I410" i="15"/>
  <c r="J410" i="15" s="1"/>
  <c r="K411" i="15"/>
  <c r="F411" i="12"/>
  <c r="G412" i="12"/>
  <c r="I410" i="12"/>
  <c r="J410" i="12" s="1"/>
  <c r="L411" i="12"/>
  <c r="L410" i="8"/>
  <c r="I409" i="8"/>
  <c r="J409" i="8" s="1"/>
  <c r="F411" i="8"/>
  <c r="G412" i="8"/>
  <c r="F414" i="7"/>
  <c r="G415" i="7"/>
  <c r="F416" i="5"/>
  <c r="G417" i="5"/>
  <c r="G412" i="3"/>
  <c r="F411" i="3"/>
  <c r="H408" i="1"/>
  <c r="J408" i="1" s="1"/>
  <c r="K408" i="1" s="1"/>
  <c r="F409" i="1"/>
  <c r="G410" i="1"/>
  <c r="F414" i="19" l="1"/>
  <c r="G415" i="19"/>
  <c r="I412" i="19"/>
  <c r="J412" i="19" s="1"/>
  <c r="L413" i="19"/>
  <c r="G486" i="18"/>
  <c r="F485" i="18"/>
  <c r="I410" i="18"/>
  <c r="J410" i="18" s="1"/>
  <c r="K411" i="18"/>
  <c r="G414" i="15"/>
  <c r="F413" i="15"/>
  <c r="F412" i="16"/>
  <c r="G413" i="16"/>
  <c r="I412" i="16"/>
  <c r="J412" i="16" s="1"/>
  <c r="L413" i="16"/>
  <c r="I411" i="15"/>
  <c r="J411" i="15" s="1"/>
  <c r="K412" i="15"/>
  <c r="I411" i="12"/>
  <c r="J411" i="12" s="1"/>
  <c r="L412" i="12"/>
  <c r="F412" i="12"/>
  <c r="G413" i="12"/>
  <c r="L411" i="8"/>
  <c r="I410" i="8"/>
  <c r="J410" i="8" s="1"/>
  <c r="F415" i="7"/>
  <c r="G416" i="7"/>
  <c r="F412" i="8"/>
  <c r="G413" i="8"/>
  <c r="G418" i="5"/>
  <c r="F417" i="5"/>
  <c r="G413" i="3"/>
  <c r="F412" i="3"/>
  <c r="H409" i="1"/>
  <c r="J409" i="1" s="1"/>
  <c r="K409" i="1" s="1"/>
  <c r="F410" i="1"/>
  <c r="G411" i="1"/>
  <c r="I413" i="19" l="1"/>
  <c r="J413" i="19" s="1"/>
  <c r="L414" i="19"/>
  <c r="F415" i="19"/>
  <c r="G416" i="19"/>
  <c r="I411" i="18"/>
  <c r="J411" i="18" s="1"/>
  <c r="K412" i="18"/>
  <c r="F486" i="18"/>
  <c r="G487" i="18"/>
  <c r="F414" i="15"/>
  <c r="G415" i="15"/>
  <c r="I413" i="16"/>
  <c r="J413" i="16" s="1"/>
  <c r="L414" i="16"/>
  <c r="F413" i="16"/>
  <c r="G414" i="16"/>
  <c r="I412" i="15"/>
  <c r="J412" i="15" s="1"/>
  <c r="K413" i="15"/>
  <c r="F413" i="12"/>
  <c r="G414" i="12"/>
  <c r="I412" i="12"/>
  <c r="J412" i="12" s="1"/>
  <c r="L413" i="12"/>
  <c r="L412" i="8"/>
  <c r="I411" i="8"/>
  <c r="J411" i="8" s="1"/>
  <c r="F413" i="8"/>
  <c r="G414" i="8"/>
  <c r="G417" i="7"/>
  <c r="F416" i="7"/>
  <c r="G419" i="5"/>
  <c r="F418" i="5"/>
  <c r="G414" i="3"/>
  <c r="F413" i="3"/>
  <c r="H410" i="1"/>
  <c r="J410" i="1" s="1"/>
  <c r="K410" i="1" s="1"/>
  <c r="F411" i="1"/>
  <c r="G412" i="1"/>
  <c r="F416" i="19" l="1"/>
  <c r="G417" i="19"/>
  <c r="I414" i="19"/>
  <c r="J414" i="19" s="1"/>
  <c r="L415" i="19"/>
  <c r="G488" i="18"/>
  <c r="F487" i="18"/>
  <c r="I412" i="18"/>
  <c r="J412" i="18" s="1"/>
  <c r="K413" i="18"/>
  <c r="G416" i="15"/>
  <c r="F415" i="15"/>
  <c r="F414" i="16"/>
  <c r="G415" i="16"/>
  <c r="I414" i="16"/>
  <c r="J414" i="16" s="1"/>
  <c r="L415" i="16"/>
  <c r="I413" i="15"/>
  <c r="J413" i="15" s="1"/>
  <c r="K414" i="15"/>
  <c r="F414" i="12"/>
  <c r="G415" i="12"/>
  <c r="I413" i="12"/>
  <c r="J413" i="12" s="1"/>
  <c r="L414" i="12"/>
  <c r="L413" i="8"/>
  <c r="I412" i="8"/>
  <c r="J412" i="8" s="1"/>
  <c r="F417" i="7"/>
  <c r="G418" i="7"/>
  <c r="F414" i="8"/>
  <c r="G415" i="8"/>
  <c r="G420" i="5"/>
  <c r="F419" i="5"/>
  <c r="G415" i="3"/>
  <c r="F414" i="3"/>
  <c r="H411" i="1"/>
  <c r="J411" i="1" s="1"/>
  <c r="K411" i="1" s="1"/>
  <c r="F412" i="1"/>
  <c r="G413" i="1"/>
  <c r="I415" i="19" l="1"/>
  <c r="J415" i="19" s="1"/>
  <c r="L416" i="19"/>
  <c r="F417" i="19"/>
  <c r="G418" i="19"/>
  <c r="I413" i="18"/>
  <c r="J413" i="18" s="1"/>
  <c r="K414" i="18"/>
  <c r="G489" i="18"/>
  <c r="F488" i="18"/>
  <c r="G417" i="15"/>
  <c r="F416" i="15"/>
  <c r="F415" i="16"/>
  <c r="G416" i="16"/>
  <c r="I415" i="16"/>
  <c r="J415" i="16" s="1"/>
  <c r="L416" i="16"/>
  <c r="I414" i="15"/>
  <c r="J414" i="15" s="1"/>
  <c r="K415" i="15"/>
  <c r="I414" i="12"/>
  <c r="J414" i="12" s="1"/>
  <c r="L415" i="12"/>
  <c r="F415" i="12"/>
  <c r="G416" i="12"/>
  <c r="L414" i="8"/>
  <c r="I413" i="8"/>
  <c r="J413" i="8" s="1"/>
  <c r="F415" i="8"/>
  <c r="G416" i="8"/>
  <c r="F418" i="7"/>
  <c r="G419" i="7"/>
  <c r="G421" i="5"/>
  <c r="F420" i="5"/>
  <c r="G416" i="3"/>
  <c r="F415" i="3"/>
  <c r="H412" i="1"/>
  <c r="J412" i="1" s="1"/>
  <c r="K412" i="1" s="1"/>
  <c r="F413" i="1"/>
  <c r="G414" i="1"/>
  <c r="F418" i="19" l="1"/>
  <c r="G419" i="19"/>
  <c r="I416" i="19"/>
  <c r="J416" i="19" s="1"/>
  <c r="L417" i="19"/>
  <c r="F489" i="18"/>
  <c r="G490" i="18"/>
  <c r="I414" i="18"/>
  <c r="J414" i="18" s="1"/>
  <c r="K415" i="18"/>
  <c r="F417" i="15"/>
  <c r="G418" i="15"/>
  <c r="I416" i="16"/>
  <c r="J416" i="16" s="1"/>
  <c r="L417" i="16"/>
  <c r="F416" i="16"/>
  <c r="G417" i="16"/>
  <c r="I415" i="15"/>
  <c r="J415" i="15" s="1"/>
  <c r="K416" i="15"/>
  <c r="F416" i="12"/>
  <c r="G417" i="12"/>
  <c r="I415" i="12"/>
  <c r="J415" i="12" s="1"/>
  <c r="L416" i="12"/>
  <c r="L415" i="8"/>
  <c r="I414" i="8"/>
  <c r="J414" i="8" s="1"/>
  <c r="F416" i="8"/>
  <c r="G417" i="8"/>
  <c r="G420" i="7"/>
  <c r="F419" i="7"/>
  <c r="G422" i="5"/>
  <c r="F421" i="5"/>
  <c r="G417" i="3"/>
  <c r="F416" i="3"/>
  <c r="H413" i="1"/>
  <c r="J413" i="1" s="1"/>
  <c r="K413" i="1" s="1"/>
  <c r="F414" i="1"/>
  <c r="G415" i="1"/>
  <c r="I417" i="19" l="1"/>
  <c r="J417" i="19" s="1"/>
  <c r="L418" i="19"/>
  <c r="F419" i="19"/>
  <c r="G420" i="19"/>
  <c r="I415" i="18"/>
  <c r="J415" i="18" s="1"/>
  <c r="K416" i="18"/>
  <c r="G491" i="18"/>
  <c r="F490" i="18"/>
  <c r="G419" i="15"/>
  <c r="F418" i="15"/>
  <c r="F417" i="16"/>
  <c r="G418" i="16"/>
  <c r="I417" i="16"/>
  <c r="J417" i="16" s="1"/>
  <c r="L418" i="16"/>
  <c r="I416" i="15"/>
  <c r="J416" i="15" s="1"/>
  <c r="K417" i="15"/>
  <c r="I416" i="12"/>
  <c r="J416" i="12" s="1"/>
  <c r="L417" i="12"/>
  <c r="F417" i="12"/>
  <c r="G418" i="12"/>
  <c r="L416" i="8"/>
  <c r="I415" i="8"/>
  <c r="J415" i="8" s="1"/>
  <c r="G421" i="7"/>
  <c r="F420" i="7"/>
  <c r="F417" i="8"/>
  <c r="G418" i="8"/>
  <c r="G423" i="5"/>
  <c r="F422" i="5"/>
  <c r="G418" i="3"/>
  <c r="F417" i="3"/>
  <c r="H414" i="1"/>
  <c r="J414" i="1" s="1"/>
  <c r="K414" i="1" s="1"/>
  <c r="F415" i="1"/>
  <c r="G416" i="1"/>
  <c r="F420" i="19" l="1"/>
  <c r="G421" i="19"/>
  <c r="I418" i="19"/>
  <c r="J418" i="19" s="1"/>
  <c r="L419" i="19"/>
  <c r="I416" i="18"/>
  <c r="J416" i="18" s="1"/>
  <c r="K417" i="18"/>
  <c r="G492" i="18"/>
  <c r="F491" i="18"/>
  <c r="G420" i="15"/>
  <c r="F419" i="15"/>
  <c r="I418" i="16"/>
  <c r="J418" i="16" s="1"/>
  <c r="L419" i="16"/>
  <c r="F418" i="16"/>
  <c r="G419" i="16"/>
  <c r="I417" i="15"/>
  <c r="J417" i="15" s="1"/>
  <c r="K418" i="15"/>
  <c r="F418" i="12"/>
  <c r="G419" i="12"/>
  <c r="I417" i="12"/>
  <c r="J417" i="12" s="1"/>
  <c r="L418" i="12"/>
  <c r="L417" i="8"/>
  <c r="I416" i="8"/>
  <c r="J416" i="8" s="1"/>
  <c r="F418" i="8"/>
  <c r="G419" i="8"/>
  <c r="G422" i="7"/>
  <c r="F421" i="7"/>
  <c r="G424" i="5"/>
  <c r="F423" i="5"/>
  <c r="G419" i="3"/>
  <c r="F418" i="3"/>
  <c r="H415" i="1"/>
  <c r="J415" i="1" s="1"/>
  <c r="K415" i="1" s="1"/>
  <c r="F416" i="1"/>
  <c r="G417" i="1"/>
  <c r="I419" i="19" l="1"/>
  <c r="J419" i="19" s="1"/>
  <c r="L420" i="19"/>
  <c r="F421" i="19"/>
  <c r="G422" i="19"/>
  <c r="G493" i="18"/>
  <c r="F492" i="18"/>
  <c r="I417" i="18"/>
  <c r="J417" i="18" s="1"/>
  <c r="K418" i="18"/>
  <c r="F420" i="15"/>
  <c r="G421" i="15"/>
  <c r="F419" i="16"/>
  <c r="G420" i="16"/>
  <c r="I419" i="16"/>
  <c r="J419" i="16" s="1"/>
  <c r="L420" i="16"/>
  <c r="I418" i="15"/>
  <c r="J418" i="15" s="1"/>
  <c r="K419" i="15"/>
  <c r="I418" i="12"/>
  <c r="J418" i="12" s="1"/>
  <c r="L419" i="12"/>
  <c r="F419" i="12"/>
  <c r="G420" i="12"/>
  <c r="L418" i="8"/>
  <c r="I417" i="8"/>
  <c r="J417" i="8" s="1"/>
  <c r="F422" i="7"/>
  <c r="G423" i="7"/>
  <c r="G420" i="8"/>
  <c r="F419" i="8"/>
  <c r="G425" i="5"/>
  <c r="F424" i="5"/>
  <c r="G420" i="3"/>
  <c r="F419" i="3"/>
  <c r="H416" i="1"/>
  <c r="J416" i="1" s="1"/>
  <c r="K416" i="1" s="1"/>
  <c r="F417" i="1"/>
  <c r="G418" i="1"/>
  <c r="F422" i="19" l="1"/>
  <c r="G423" i="19"/>
  <c r="I420" i="19"/>
  <c r="J420" i="19" s="1"/>
  <c r="L421" i="19"/>
  <c r="I418" i="18"/>
  <c r="J418" i="18" s="1"/>
  <c r="K419" i="18"/>
  <c r="G494" i="18"/>
  <c r="F493" i="18"/>
  <c r="F421" i="15"/>
  <c r="G422" i="15"/>
  <c r="I420" i="16"/>
  <c r="J420" i="16" s="1"/>
  <c r="L421" i="16"/>
  <c r="F420" i="16"/>
  <c r="G421" i="16"/>
  <c r="I419" i="15"/>
  <c r="J419" i="15" s="1"/>
  <c r="K420" i="15"/>
  <c r="F420" i="12"/>
  <c r="G421" i="12"/>
  <c r="I419" i="12"/>
  <c r="J419" i="12" s="1"/>
  <c r="L420" i="12"/>
  <c r="L419" i="8"/>
  <c r="I418" i="8"/>
  <c r="J418" i="8" s="1"/>
  <c r="G421" i="8"/>
  <c r="F420" i="8"/>
  <c r="G424" i="7"/>
  <c r="F423" i="7"/>
  <c r="G426" i="5"/>
  <c r="F425" i="5"/>
  <c r="G421" i="3"/>
  <c r="F420" i="3"/>
  <c r="H417" i="1"/>
  <c r="J417" i="1" s="1"/>
  <c r="K417" i="1" s="1"/>
  <c r="F418" i="1"/>
  <c r="G419" i="1"/>
  <c r="I421" i="19" l="1"/>
  <c r="J421" i="19" s="1"/>
  <c r="L422" i="19"/>
  <c r="F423" i="19"/>
  <c r="G424" i="19"/>
  <c r="G495" i="18"/>
  <c r="F494" i="18"/>
  <c r="I419" i="18"/>
  <c r="J419" i="18" s="1"/>
  <c r="K420" i="18"/>
  <c r="F422" i="15"/>
  <c r="G423" i="15"/>
  <c r="F421" i="16"/>
  <c r="G422" i="16"/>
  <c r="I421" i="16"/>
  <c r="J421" i="16" s="1"/>
  <c r="L422" i="16"/>
  <c r="I420" i="15"/>
  <c r="J420" i="15" s="1"/>
  <c r="K421" i="15"/>
  <c r="F421" i="12"/>
  <c r="G422" i="12"/>
  <c r="I420" i="12"/>
  <c r="J420" i="12" s="1"/>
  <c r="L421" i="12"/>
  <c r="L420" i="8"/>
  <c r="I419" i="8"/>
  <c r="J419" i="8" s="1"/>
  <c r="G425" i="7"/>
  <c r="F424" i="7"/>
  <c r="G422" i="8"/>
  <c r="F421" i="8"/>
  <c r="G427" i="5"/>
  <c r="F426" i="5"/>
  <c r="G422" i="3"/>
  <c r="F421" i="3"/>
  <c r="H418" i="1"/>
  <c r="J418" i="1" s="1"/>
  <c r="K418" i="1" s="1"/>
  <c r="F419" i="1"/>
  <c r="G420" i="1"/>
  <c r="F424" i="19" l="1"/>
  <c r="G425" i="19"/>
  <c r="I422" i="19"/>
  <c r="J422" i="19" s="1"/>
  <c r="L423" i="19"/>
  <c r="I420" i="18"/>
  <c r="J420" i="18" s="1"/>
  <c r="K421" i="18"/>
  <c r="G496" i="18"/>
  <c r="F495" i="18"/>
  <c r="G424" i="15"/>
  <c r="F423" i="15"/>
  <c r="I422" i="16"/>
  <c r="J422" i="16" s="1"/>
  <c r="L423" i="16"/>
  <c r="F422" i="16"/>
  <c r="G423" i="16"/>
  <c r="I421" i="15"/>
  <c r="J421" i="15" s="1"/>
  <c r="K422" i="15"/>
  <c r="I421" i="12"/>
  <c r="J421" i="12" s="1"/>
  <c r="L422" i="12"/>
  <c r="F422" i="12"/>
  <c r="G423" i="12"/>
  <c r="L421" i="8"/>
  <c r="I420" i="8"/>
  <c r="J420" i="8" s="1"/>
  <c r="G423" i="8"/>
  <c r="F422" i="8"/>
  <c r="F425" i="7"/>
  <c r="G426" i="7"/>
  <c r="G428" i="5"/>
  <c r="F427" i="5"/>
  <c r="G423" i="3"/>
  <c r="F422" i="3"/>
  <c r="H419" i="1"/>
  <c r="J419" i="1" s="1"/>
  <c r="K419" i="1" s="1"/>
  <c r="F420" i="1"/>
  <c r="G421" i="1"/>
  <c r="I423" i="19" l="1"/>
  <c r="J423" i="19" s="1"/>
  <c r="L424" i="19"/>
  <c r="F425" i="19"/>
  <c r="G426" i="19"/>
  <c r="G497" i="18"/>
  <c r="F496" i="18"/>
  <c r="I421" i="18"/>
  <c r="J421" i="18" s="1"/>
  <c r="K422" i="18"/>
  <c r="F424" i="15"/>
  <c r="G425" i="15"/>
  <c r="F423" i="16"/>
  <c r="G424" i="16"/>
  <c r="I423" i="16"/>
  <c r="J423" i="16" s="1"/>
  <c r="L424" i="16"/>
  <c r="I422" i="15"/>
  <c r="J422" i="15" s="1"/>
  <c r="K423" i="15"/>
  <c r="F423" i="12"/>
  <c r="G424" i="12"/>
  <c r="I422" i="12"/>
  <c r="J422" i="12" s="1"/>
  <c r="L423" i="12"/>
  <c r="L422" i="8"/>
  <c r="I421" i="8"/>
  <c r="J421" i="8" s="1"/>
  <c r="G427" i="7"/>
  <c r="F426" i="7"/>
  <c r="G424" i="8"/>
  <c r="F423" i="8"/>
  <c r="G429" i="5"/>
  <c r="F428" i="5"/>
  <c r="G424" i="3"/>
  <c r="F423" i="3"/>
  <c r="H420" i="1"/>
  <c r="J420" i="1" s="1"/>
  <c r="K420" i="1" s="1"/>
  <c r="F421" i="1"/>
  <c r="G422" i="1"/>
  <c r="F426" i="19" l="1"/>
  <c r="G427" i="19"/>
  <c r="I424" i="19"/>
  <c r="J424" i="19" s="1"/>
  <c r="L425" i="19"/>
  <c r="I422" i="18"/>
  <c r="J422" i="18" s="1"/>
  <c r="K423" i="18"/>
  <c r="F497" i="18"/>
  <c r="G498" i="18"/>
  <c r="F425" i="15"/>
  <c r="G426" i="15"/>
  <c r="I424" i="16"/>
  <c r="J424" i="16" s="1"/>
  <c r="L425" i="16"/>
  <c r="F424" i="16"/>
  <c r="G425" i="16"/>
  <c r="I423" i="15"/>
  <c r="J423" i="15" s="1"/>
  <c r="K424" i="15"/>
  <c r="F424" i="12"/>
  <c r="G425" i="12"/>
  <c r="I423" i="12"/>
  <c r="J423" i="12" s="1"/>
  <c r="L424" i="12"/>
  <c r="L423" i="8"/>
  <c r="I422" i="8"/>
  <c r="J422" i="8" s="1"/>
  <c r="G425" i="8"/>
  <c r="F424" i="8"/>
  <c r="G428" i="7"/>
  <c r="F427" i="7"/>
  <c r="G430" i="5"/>
  <c r="F429" i="5"/>
  <c r="G425" i="3"/>
  <c r="F424" i="3"/>
  <c r="H421" i="1"/>
  <c r="J421" i="1" s="1"/>
  <c r="K421" i="1" s="1"/>
  <c r="F422" i="1"/>
  <c r="G423" i="1"/>
  <c r="I425" i="19" l="1"/>
  <c r="J425" i="19" s="1"/>
  <c r="L426" i="19"/>
  <c r="F427" i="19"/>
  <c r="G428" i="19"/>
  <c r="I423" i="18"/>
  <c r="J423" i="18" s="1"/>
  <c r="K424" i="18"/>
  <c r="F498" i="18"/>
  <c r="G499" i="18"/>
  <c r="F426" i="15"/>
  <c r="G427" i="15"/>
  <c r="F425" i="16"/>
  <c r="G426" i="16"/>
  <c r="I425" i="16"/>
  <c r="J425" i="16" s="1"/>
  <c r="L426" i="16"/>
  <c r="I424" i="15"/>
  <c r="J424" i="15" s="1"/>
  <c r="K425" i="15"/>
  <c r="I424" i="12"/>
  <c r="J424" i="12" s="1"/>
  <c r="L425" i="12"/>
  <c r="F425" i="12"/>
  <c r="G426" i="12"/>
  <c r="L424" i="8"/>
  <c r="I423" i="8"/>
  <c r="J423" i="8" s="1"/>
  <c r="G429" i="7"/>
  <c r="F428" i="7"/>
  <c r="G426" i="8"/>
  <c r="F425" i="8"/>
  <c r="G431" i="5"/>
  <c r="F430" i="5"/>
  <c r="G426" i="3"/>
  <c r="F425" i="3"/>
  <c r="H422" i="1"/>
  <c r="J422" i="1" s="1"/>
  <c r="K422" i="1" s="1"/>
  <c r="F423" i="1"/>
  <c r="G424" i="1"/>
  <c r="F428" i="19" l="1"/>
  <c r="G429" i="19"/>
  <c r="I426" i="19"/>
  <c r="J426" i="19" s="1"/>
  <c r="L427" i="19"/>
  <c r="G500" i="18"/>
  <c r="F499" i="18"/>
  <c r="I424" i="18"/>
  <c r="J424" i="18" s="1"/>
  <c r="K425" i="18"/>
  <c r="F427" i="15"/>
  <c r="G428" i="15"/>
  <c r="I426" i="16"/>
  <c r="J426" i="16" s="1"/>
  <c r="L427" i="16"/>
  <c r="F426" i="16"/>
  <c r="G427" i="16"/>
  <c r="I425" i="15"/>
  <c r="J425" i="15" s="1"/>
  <c r="K426" i="15"/>
  <c r="F426" i="12"/>
  <c r="G427" i="12"/>
  <c r="I425" i="12"/>
  <c r="J425" i="12" s="1"/>
  <c r="L426" i="12"/>
  <c r="L425" i="8"/>
  <c r="I424" i="8"/>
  <c r="J424" i="8" s="1"/>
  <c r="G427" i="8"/>
  <c r="F426" i="8"/>
  <c r="F429" i="7"/>
  <c r="G430" i="7"/>
  <c r="G432" i="5"/>
  <c r="F431" i="5"/>
  <c r="G427" i="3"/>
  <c r="F426" i="3"/>
  <c r="H423" i="1"/>
  <c r="J423" i="1" s="1"/>
  <c r="K423" i="1" s="1"/>
  <c r="F424" i="1"/>
  <c r="G425" i="1"/>
  <c r="I427" i="19" l="1"/>
  <c r="J427" i="19" s="1"/>
  <c r="L428" i="19"/>
  <c r="F429" i="19"/>
  <c r="G430" i="19"/>
  <c r="I425" i="18"/>
  <c r="J425" i="18" s="1"/>
  <c r="K426" i="18"/>
  <c r="G501" i="18"/>
  <c r="F500" i="18"/>
  <c r="G429" i="15"/>
  <c r="F428" i="15"/>
  <c r="I427" i="16"/>
  <c r="J427" i="16" s="1"/>
  <c r="L428" i="16"/>
  <c r="F427" i="16"/>
  <c r="G428" i="16"/>
  <c r="I426" i="15"/>
  <c r="J426" i="15" s="1"/>
  <c r="K427" i="15"/>
  <c r="I426" i="12"/>
  <c r="J426" i="12" s="1"/>
  <c r="L427" i="12"/>
  <c r="F427" i="12"/>
  <c r="G428" i="12"/>
  <c r="L426" i="8"/>
  <c r="I425" i="8"/>
  <c r="J425" i="8" s="1"/>
  <c r="F430" i="7"/>
  <c r="G431" i="7"/>
  <c r="G428" i="8"/>
  <c r="F427" i="8"/>
  <c r="G433" i="5"/>
  <c r="F432" i="5"/>
  <c r="G428" i="3"/>
  <c r="F427" i="3"/>
  <c r="H424" i="1"/>
  <c r="J424" i="1" s="1"/>
  <c r="K424" i="1" s="1"/>
  <c r="F425" i="1"/>
  <c r="G426" i="1"/>
  <c r="I428" i="19" l="1"/>
  <c r="J428" i="19" s="1"/>
  <c r="L429" i="19"/>
  <c r="F430" i="19"/>
  <c r="G431" i="19"/>
  <c r="G502" i="18"/>
  <c r="F501" i="18"/>
  <c r="I426" i="18"/>
  <c r="J426" i="18" s="1"/>
  <c r="K427" i="18"/>
  <c r="F429" i="15"/>
  <c r="G430" i="15"/>
  <c r="F428" i="16"/>
  <c r="G429" i="16"/>
  <c r="I428" i="16"/>
  <c r="J428" i="16" s="1"/>
  <c r="L429" i="16"/>
  <c r="I427" i="15"/>
  <c r="J427" i="15" s="1"/>
  <c r="K428" i="15"/>
  <c r="F428" i="12"/>
  <c r="G429" i="12"/>
  <c r="I427" i="12"/>
  <c r="J427" i="12" s="1"/>
  <c r="L428" i="12"/>
  <c r="L427" i="8"/>
  <c r="I426" i="8"/>
  <c r="J426" i="8" s="1"/>
  <c r="G429" i="8"/>
  <c r="F428" i="8"/>
  <c r="F431" i="7"/>
  <c r="G432" i="7"/>
  <c r="G434" i="5"/>
  <c r="F433" i="5"/>
  <c r="G429" i="3"/>
  <c r="F428" i="3"/>
  <c r="H425" i="1"/>
  <c r="J425" i="1" s="1"/>
  <c r="K425" i="1" s="1"/>
  <c r="F426" i="1"/>
  <c r="G427" i="1"/>
  <c r="I429" i="19" l="1"/>
  <c r="J429" i="19" s="1"/>
  <c r="L430" i="19"/>
  <c r="F431" i="19"/>
  <c r="G432" i="19"/>
  <c r="I427" i="18"/>
  <c r="J427" i="18" s="1"/>
  <c r="K428" i="18"/>
  <c r="F502" i="18"/>
  <c r="G503" i="18"/>
  <c r="G431" i="15"/>
  <c r="F430" i="15"/>
  <c r="I429" i="16"/>
  <c r="J429" i="16" s="1"/>
  <c r="L430" i="16"/>
  <c r="F429" i="16"/>
  <c r="G430" i="16"/>
  <c r="I428" i="15"/>
  <c r="J428" i="15" s="1"/>
  <c r="K429" i="15"/>
  <c r="I428" i="12"/>
  <c r="J428" i="12" s="1"/>
  <c r="L429" i="12"/>
  <c r="F429" i="12"/>
  <c r="G430" i="12"/>
  <c r="L428" i="8"/>
  <c r="I427" i="8"/>
  <c r="J427" i="8" s="1"/>
  <c r="F432" i="7"/>
  <c r="G433" i="7"/>
  <c r="G430" i="8"/>
  <c r="F429" i="8"/>
  <c r="G435" i="5"/>
  <c r="F434" i="5"/>
  <c r="G430" i="3"/>
  <c r="F429" i="3"/>
  <c r="H426" i="1"/>
  <c r="J426" i="1" s="1"/>
  <c r="K426" i="1" s="1"/>
  <c r="F427" i="1"/>
  <c r="G428" i="1"/>
  <c r="F432" i="19" l="1"/>
  <c r="G433" i="19"/>
  <c r="I430" i="19"/>
  <c r="J430" i="19" s="1"/>
  <c r="L431" i="19"/>
  <c r="G504" i="18"/>
  <c r="F503" i="18"/>
  <c r="I428" i="18"/>
  <c r="J428" i="18" s="1"/>
  <c r="K429" i="18"/>
  <c r="G432" i="15"/>
  <c r="F431" i="15"/>
  <c r="F430" i="16"/>
  <c r="G431" i="16"/>
  <c r="I430" i="16"/>
  <c r="J430" i="16" s="1"/>
  <c r="L431" i="16"/>
  <c r="I429" i="15"/>
  <c r="J429" i="15" s="1"/>
  <c r="K430" i="15"/>
  <c r="F430" i="12"/>
  <c r="G431" i="12"/>
  <c r="I429" i="12"/>
  <c r="J429" i="12" s="1"/>
  <c r="L430" i="12"/>
  <c r="L429" i="8"/>
  <c r="I428" i="8"/>
  <c r="J428" i="8" s="1"/>
  <c r="G431" i="8"/>
  <c r="F430" i="8"/>
  <c r="F433" i="7"/>
  <c r="G434" i="7"/>
  <c r="G436" i="5"/>
  <c r="F435" i="5"/>
  <c r="G431" i="3"/>
  <c r="F430" i="3"/>
  <c r="H427" i="1"/>
  <c r="J427" i="1" s="1"/>
  <c r="K427" i="1" s="1"/>
  <c r="F428" i="1"/>
  <c r="G429" i="1"/>
  <c r="F433" i="19" l="1"/>
  <c r="G434" i="19"/>
  <c r="I431" i="19"/>
  <c r="J431" i="19" s="1"/>
  <c r="L432" i="19"/>
  <c r="I429" i="18"/>
  <c r="J429" i="18" s="1"/>
  <c r="K430" i="18"/>
  <c r="G505" i="18"/>
  <c r="F504" i="18"/>
  <c r="F432" i="15"/>
  <c r="G433" i="15"/>
  <c r="I431" i="16"/>
  <c r="J431" i="16" s="1"/>
  <c r="L432" i="16"/>
  <c r="F431" i="16"/>
  <c r="G432" i="16"/>
  <c r="I430" i="15"/>
  <c r="J430" i="15" s="1"/>
  <c r="K431" i="15"/>
  <c r="I430" i="12"/>
  <c r="J430" i="12" s="1"/>
  <c r="L431" i="12"/>
  <c r="F431" i="12"/>
  <c r="G432" i="12"/>
  <c r="L430" i="8"/>
  <c r="I429" i="8"/>
  <c r="J429" i="8" s="1"/>
  <c r="F434" i="7"/>
  <c r="G435" i="7"/>
  <c r="G432" i="8"/>
  <c r="F431" i="8"/>
  <c r="G437" i="5"/>
  <c r="F436" i="5"/>
  <c r="G432" i="3"/>
  <c r="F431" i="3"/>
  <c r="H428" i="1"/>
  <c r="J428" i="1" s="1"/>
  <c r="K428" i="1" s="1"/>
  <c r="F429" i="1"/>
  <c r="G430" i="1"/>
  <c r="I432" i="19" l="1"/>
  <c r="J432" i="19" s="1"/>
  <c r="L433" i="19"/>
  <c r="F434" i="19"/>
  <c r="G435" i="19"/>
  <c r="G506" i="18"/>
  <c r="F505" i="18"/>
  <c r="I430" i="18"/>
  <c r="J430" i="18" s="1"/>
  <c r="K431" i="18"/>
  <c r="F433" i="15"/>
  <c r="G434" i="15"/>
  <c r="F432" i="16"/>
  <c r="G433" i="16"/>
  <c r="I432" i="16"/>
  <c r="J432" i="16" s="1"/>
  <c r="L433" i="16"/>
  <c r="I431" i="15"/>
  <c r="J431" i="15" s="1"/>
  <c r="K432" i="15"/>
  <c r="F432" i="12"/>
  <c r="G433" i="12"/>
  <c r="I431" i="12"/>
  <c r="J431" i="12" s="1"/>
  <c r="L432" i="12"/>
  <c r="L431" i="8"/>
  <c r="I430" i="8"/>
  <c r="J430" i="8" s="1"/>
  <c r="G433" i="8"/>
  <c r="F432" i="8"/>
  <c r="G436" i="7"/>
  <c r="F435" i="7"/>
  <c r="G438" i="5"/>
  <c r="F437" i="5"/>
  <c r="G433" i="3"/>
  <c r="F432" i="3"/>
  <c r="H429" i="1"/>
  <c r="J429" i="1" s="1"/>
  <c r="K429" i="1" s="1"/>
  <c r="F430" i="1"/>
  <c r="G431" i="1"/>
  <c r="F435" i="19" l="1"/>
  <c r="G436" i="19"/>
  <c r="I433" i="19"/>
  <c r="J433" i="19" s="1"/>
  <c r="L434" i="19"/>
  <c r="I431" i="18"/>
  <c r="J431" i="18" s="1"/>
  <c r="K432" i="18"/>
  <c r="G507" i="18"/>
  <c r="F506" i="18"/>
  <c r="G435" i="15"/>
  <c r="F434" i="15"/>
  <c r="F433" i="16"/>
  <c r="G434" i="16"/>
  <c r="I433" i="16"/>
  <c r="J433" i="16" s="1"/>
  <c r="L434" i="16"/>
  <c r="I432" i="15"/>
  <c r="J432" i="15" s="1"/>
  <c r="K433" i="15"/>
  <c r="I432" i="12"/>
  <c r="J432" i="12" s="1"/>
  <c r="L433" i="12"/>
  <c r="F433" i="12"/>
  <c r="G434" i="12"/>
  <c r="L432" i="8"/>
  <c r="I431" i="8"/>
  <c r="J431" i="8" s="1"/>
  <c r="G437" i="7"/>
  <c r="F436" i="7"/>
  <c r="G434" i="8"/>
  <c r="F433" i="8"/>
  <c r="G439" i="5"/>
  <c r="F438" i="5"/>
  <c r="G434" i="3"/>
  <c r="F433" i="3"/>
  <c r="H430" i="1"/>
  <c r="J430" i="1" s="1"/>
  <c r="K430" i="1" s="1"/>
  <c r="F431" i="1"/>
  <c r="G432" i="1"/>
  <c r="I434" i="19" l="1"/>
  <c r="J434" i="19" s="1"/>
  <c r="L435" i="19"/>
  <c r="F436" i="19"/>
  <c r="G437" i="19"/>
  <c r="G508" i="18"/>
  <c r="F507" i="18"/>
  <c r="I432" i="18"/>
  <c r="J432" i="18" s="1"/>
  <c r="K433" i="18"/>
  <c r="G436" i="15"/>
  <c r="F435" i="15"/>
  <c r="F434" i="16"/>
  <c r="G435" i="16"/>
  <c r="I434" i="16"/>
  <c r="J434" i="16" s="1"/>
  <c r="L435" i="16"/>
  <c r="I433" i="15"/>
  <c r="J433" i="15" s="1"/>
  <c r="K434" i="15"/>
  <c r="F434" i="12"/>
  <c r="G435" i="12"/>
  <c r="I433" i="12"/>
  <c r="J433" i="12" s="1"/>
  <c r="L434" i="12"/>
  <c r="L433" i="8"/>
  <c r="I432" i="8"/>
  <c r="J432" i="8" s="1"/>
  <c r="G435" i="8"/>
  <c r="F434" i="8"/>
  <c r="G438" i="7"/>
  <c r="F437" i="7"/>
  <c r="G440" i="5"/>
  <c r="F439" i="5"/>
  <c r="G435" i="3"/>
  <c r="F434" i="3"/>
  <c r="H431" i="1"/>
  <c r="J431" i="1" s="1"/>
  <c r="K431" i="1" s="1"/>
  <c r="F432" i="1"/>
  <c r="G433" i="1"/>
  <c r="F437" i="19" l="1"/>
  <c r="G438" i="19"/>
  <c r="I435" i="19"/>
  <c r="J435" i="19" s="1"/>
  <c r="L436" i="19"/>
  <c r="I433" i="18"/>
  <c r="J433" i="18" s="1"/>
  <c r="K434" i="18"/>
  <c r="G509" i="18"/>
  <c r="F508" i="18"/>
  <c r="F436" i="15"/>
  <c r="G437" i="15"/>
  <c r="I435" i="16"/>
  <c r="J435" i="16" s="1"/>
  <c r="L436" i="16"/>
  <c r="F435" i="16"/>
  <c r="G436" i="16"/>
  <c r="I434" i="15"/>
  <c r="J434" i="15" s="1"/>
  <c r="K435" i="15"/>
  <c r="I434" i="12"/>
  <c r="J434" i="12" s="1"/>
  <c r="L435" i="12"/>
  <c r="F435" i="12"/>
  <c r="G436" i="12"/>
  <c r="L434" i="8"/>
  <c r="I433" i="8"/>
  <c r="J433" i="8" s="1"/>
  <c r="G439" i="7"/>
  <c r="F438" i="7"/>
  <c r="G436" i="8"/>
  <c r="F435" i="8"/>
  <c r="G441" i="5"/>
  <c r="F440" i="5"/>
  <c r="G436" i="3"/>
  <c r="F435" i="3"/>
  <c r="H432" i="1"/>
  <c r="J432" i="1" s="1"/>
  <c r="K432" i="1" s="1"/>
  <c r="F433" i="1"/>
  <c r="G434" i="1"/>
  <c r="I436" i="19" l="1"/>
  <c r="J436" i="19" s="1"/>
  <c r="L437" i="19"/>
  <c r="F438" i="19"/>
  <c r="G439" i="19"/>
  <c r="G510" i="18"/>
  <c r="F509" i="18"/>
  <c r="I434" i="18"/>
  <c r="J434" i="18" s="1"/>
  <c r="K435" i="18"/>
  <c r="F437" i="15"/>
  <c r="G438" i="15"/>
  <c r="F436" i="16"/>
  <c r="G437" i="16"/>
  <c r="I436" i="16"/>
  <c r="J436" i="16" s="1"/>
  <c r="L437" i="16"/>
  <c r="I435" i="15"/>
  <c r="J435" i="15" s="1"/>
  <c r="K436" i="15"/>
  <c r="F436" i="12"/>
  <c r="G437" i="12"/>
  <c r="I435" i="12"/>
  <c r="J435" i="12" s="1"/>
  <c r="L436" i="12"/>
  <c r="L435" i="8"/>
  <c r="I434" i="8"/>
  <c r="J434" i="8" s="1"/>
  <c r="G437" i="8"/>
  <c r="F436" i="8"/>
  <c r="G440" i="7"/>
  <c r="F439" i="7"/>
  <c r="G442" i="5"/>
  <c r="F441" i="5"/>
  <c r="G437" i="3"/>
  <c r="F436" i="3"/>
  <c r="H433" i="1"/>
  <c r="J433" i="1" s="1"/>
  <c r="K433" i="1" s="1"/>
  <c r="F434" i="1"/>
  <c r="G435" i="1"/>
  <c r="F439" i="19" l="1"/>
  <c r="G440" i="19"/>
  <c r="I437" i="19"/>
  <c r="J437" i="19" s="1"/>
  <c r="L438" i="19"/>
  <c r="I435" i="18"/>
  <c r="J435" i="18" s="1"/>
  <c r="K436" i="18"/>
  <c r="F510" i="18"/>
  <c r="G511" i="18"/>
  <c r="F438" i="15"/>
  <c r="G439" i="15"/>
  <c r="I437" i="16"/>
  <c r="J437" i="16" s="1"/>
  <c r="L438" i="16"/>
  <c r="F437" i="16"/>
  <c r="G438" i="16"/>
  <c r="I436" i="15"/>
  <c r="J436" i="15" s="1"/>
  <c r="K437" i="15"/>
  <c r="I436" i="12"/>
  <c r="J436" i="12" s="1"/>
  <c r="L437" i="12"/>
  <c r="F437" i="12"/>
  <c r="G438" i="12"/>
  <c r="L436" i="8"/>
  <c r="I435" i="8"/>
  <c r="J435" i="8" s="1"/>
  <c r="F440" i="7"/>
  <c r="G441" i="7"/>
  <c r="G438" i="8"/>
  <c r="F437" i="8"/>
  <c r="G443" i="5"/>
  <c r="F442" i="5"/>
  <c r="G438" i="3"/>
  <c r="F437" i="3"/>
  <c r="H434" i="1"/>
  <c r="J434" i="1" s="1"/>
  <c r="K434" i="1" s="1"/>
  <c r="F435" i="1"/>
  <c r="G436" i="1"/>
  <c r="I438" i="19" l="1"/>
  <c r="J438" i="19" s="1"/>
  <c r="L439" i="19"/>
  <c r="F440" i="19"/>
  <c r="G441" i="19"/>
  <c r="G512" i="18"/>
  <c r="F511" i="18"/>
  <c r="I436" i="18"/>
  <c r="J436" i="18" s="1"/>
  <c r="K437" i="18"/>
  <c r="G440" i="15"/>
  <c r="F439" i="15"/>
  <c r="F438" i="16"/>
  <c r="G439" i="16"/>
  <c r="I438" i="16"/>
  <c r="J438" i="16" s="1"/>
  <c r="L439" i="16"/>
  <c r="I437" i="15"/>
  <c r="J437" i="15" s="1"/>
  <c r="K438" i="15"/>
  <c r="F438" i="12"/>
  <c r="G439" i="12"/>
  <c r="I437" i="12"/>
  <c r="J437" i="12" s="1"/>
  <c r="L438" i="12"/>
  <c r="L437" i="8"/>
  <c r="I436" i="8"/>
  <c r="J436" i="8" s="1"/>
  <c r="G439" i="8"/>
  <c r="F438" i="8"/>
  <c r="F441" i="7"/>
  <c r="G442" i="7"/>
  <c r="G444" i="5"/>
  <c r="F443" i="5"/>
  <c r="G439" i="3"/>
  <c r="F438" i="3"/>
  <c r="H435" i="1"/>
  <c r="J435" i="1" s="1"/>
  <c r="K435" i="1" s="1"/>
  <c r="F436" i="1"/>
  <c r="G437" i="1"/>
  <c r="F441" i="19" l="1"/>
  <c r="G442" i="19"/>
  <c r="I439" i="19"/>
  <c r="J439" i="19" s="1"/>
  <c r="L440" i="19"/>
  <c r="I437" i="18"/>
  <c r="J437" i="18" s="1"/>
  <c r="K438" i="18"/>
  <c r="F512" i="18"/>
  <c r="G513" i="18"/>
  <c r="F440" i="15"/>
  <c r="G441" i="15"/>
  <c r="I439" i="16"/>
  <c r="J439" i="16" s="1"/>
  <c r="L440" i="16"/>
  <c r="F439" i="16"/>
  <c r="G440" i="16"/>
  <c r="I438" i="15"/>
  <c r="J438" i="15" s="1"/>
  <c r="K439" i="15"/>
  <c r="I438" i="12"/>
  <c r="J438" i="12" s="1"/>
  <c r="L439" i="12"/>
  <c r="F439" i="12"/>
  <c r="G440" i="12"/>
  <c r="L438" i="8"/>
  <c r="I437" i="8"/>
  <c r="J437" i="8" s="1"/>
  <c r="F442" i="7"/>
  <c r="G443" i="7"/>
  <c r="G440" i="8"/>
  <c r="F439" i="8"/>
  <c r="G445" i="5"/>
  <c r="F444" i="5"/>
  <c r="G440" i="3"/>
  <c r="F439" i="3"/>
  <c r="H436" i="1"/>
  <c r="J436" i="1" s="1"/>
  <c r="K436" i="1" s="1"/>
  <c r="F437" i="1"/>
  <c r="G438" i="1"/>
  <c r="I440" i="19" l="1"/>
  <c r="J440" i="19" s="1"/>
  <c r="L441" i="19"/>
  <c r="F442" i="19"/>
  <c r="G443" i="19"/>
  <c r="G514" i="18"/>
  <c r="F513" i="18"/>
  <c r="I438" i="18"/>
  <c r="J438" i="18" s="1"/>
  <c r="K439" i="18"/>
  <c r="F441" i="15"/>
  <c r="G442" i="15"/>
  <c r="F440" i="16"/>
  <c r="G441" i="16"/>
  <c r="I440" i="16"/>
  <c r="J440" i="16" s="1"/>
  <c r="L441" i="16"/>
  <c r="I439" i="15"/>
  <c r="J439" i="15" s="1"/>
  <c r="K440" i="15"/>
  <c r="F440" i="12"/>
  <c r="G441" i="12"/>
  <c r="I439" i="12"/>
  <c r="J439" i="12" s="1"/>
  <c r="L440" i="12"/>
  <c r="L439" i="8"/>
  <c r="I438" i="8"/>
  <c r="J438" i="8" s="1"/>
  <c r="G441" i="8"/>
  <c r="F440" i="8"/>
  <c r="G444" i="7"/>
  <c r="F443" i="7"/>
  <c r="G446" i="5"/>
  <c r="F445" i="5"/>
  <c r="G441" i="3"/>
  <c r="F440" i="3"/>
  <c r="H437" i="1"/>
  <c r="J437" i="1" s="1"/>
  <c r="K437" i="1" s="1"/>
  <c r="F438" i="1"/>
  <c r="G439" i="1"/>
  <c r="F443" i="19" l="1"/>
  <c r="G444" i="19"/>
  <c r="I441" i="19"/>
  <c r="J441" i="19" s="1"/>
  <c r="L442" i="19"/>
  <c r="I439" i="18"/>
  <c r="J439" i="18" s="1"/>
  <c r="K440" i="18"/>
  <c r="G515" i="18"/>
  <c r="F514" i="18"/>
  <c r="F442" i="15"/>
  <c r="G443" i="15"/>
  <c r="I441" i="16"/>
  <c r="J441" i="16" s="1"/>
  <c r="L442" i="16"/>
  <c r="F441" i="16"/>
  <c r="G442" i="16"/>
  <c r="I440" i="15"/>
  <c r="J440" i="15" s="1"/>
  <c r="K441" i="15"/>
  <c r="I440" i="12"/>
  <c r="J440" i="12" s="1"/>
  <c r="L441" i="12"/>
  <c r="F441" i="12"/>
  <c r="G442" i="12"/>
  <c r="L440" i="8"/>
  <c r="I439" i="8"/>
  <c r="J439" i="8" s="1"/>
  <c r="G445" i="7"/>
  <c r="F444" i="7"/>
  <c r="G442" i="8"/>
  <c r="F441" i="8"/>
  <c r="G447" i="5"/>
  <c r="F446" i="5"/>
  <c r="G442" i="3"/>
  <c r="F441" i="3"/>
  <c r="H438" i="1"/>
  <c r="J438" i="1" s="1"/>
  <c r="K438" i="1" s="1"/>
  <c r="F439" i="1"/>
  <c r="G440" i="1"/>
  <c r="I442" i="19" l="1"/>
  <c r="J442" i="19" s="1"/>
  <c r="L443" i="19"/>
  <c r="F444" i="19"/>
  <c r="G445" i="19"/>
  <c r="F515" i="18"/>
  <c r="G516" i="18"/>
  <c r="I440" i="18"/>
  <c r="J440" i="18" s="1"/>
  <c r="K441" i="18"/>
  <c r="G444" i="15"/>
  <c r="F443" i="15"/>
  <c r="F442" i="16"/>
  <c r="G443" i="16"/>
  <c r="I442" i="16"/>
  <c r="J442" i="16" s="1"/>
  <c r="L443" i="16"/>
  <c r="I441" i="15"/>
  <c r="J441" i="15" s="1"/>
  <c r="K442" i="15"/>
  <c r="F442" i="12"/>
  <c r="G443" i="12"/>
  <c r="I441" i="12"/>
  <c r="J441" i="12" s="1"/>
  <c r="L442" i="12"/>
  <c r="L441" i="8"/>
  <c r="I440" i="8"/>
  <c r="J440" i="8" s="1"/>
  <c r="G443" i="8"/>
  <c r="F442" i="8"/>
  <c r="F445" i="7"/>
  <c r="G446" i="7"/>
  <c r="G448" i="5"/>
  <c r="F447" i="5"/>
  <c r="G443" i="3"/>
  <c r="F442" i="3"/>
  <c r="H439" i="1"/>
  <c r="J439" i="1" s="1"/>
  <c r="K439" i="1" s="1"/>
  <c r="F440" i="1"/>
  <c r="G441" i="1"/>
  <c r="F445" i="19" l="1"/>
  <c r="G446" i="19"/>
  <c r="I443" i="19"/>
  <c r="J443" i="19" s="1"/>
  <c r="L444" i="19"/>
  <c r="I441" i="18"/>
  <c r="J441" i="18" s="1"/>
  <c r="K442" i="18"/>
  <c r="F516" i="18"/>
  <c r="G517" i="18"/>
  <c r="G445" i="15"/>
  <c r="F444" i="15"/>
  <c r="I443" i="16"/>
  <c r="J443" i="16" s="1"/>
  <c r="L444" i="16"/>
  <c r="F443" i="16"/>
  <c r="G444" i="16"/>
  <c r="I442" i="15"/>
  <c r="J442" i="15" s="1"/>
  <c r="K443" i="15"/>
  <c r="I442" i="12"/>
  <c r="J442" i="12" s="1"/>
  <c r="L443" i="12"/>
  <c r="F443" i="12"/>
  <c r="G444" i="12"/>
  <c r="L442" i="8"/>
  <c r="I441" i="8"/>
  <c r="J441" i="8" s="1"/>
  <c r="G447" i="7"/>
  <c r="F446" i="7"/>
  <c r="G444" i="8"/>
  <c r="F443" i="8"/>
  <c r="G449" i="5"/>
  <c r="F448" i="5"/>
  <c r="G444" i="3"/>
  <c r="F443" i="3"/>
  <c r="H440" i="1"/>
  <c r="J440" i="1" s="1"/>
  <c r="K440" i="1" s="1"/>
  <c r="F441" i="1"/>
  <c r="G442" i="1"/>
  <c r="I444" i="19" l="1"/>
  <c r="J444" i="19" s="1"/>
  <c r="L445" i="19"/>
  <c r="F446" i="19"/>
  <c r="G447" i="19"/>
  <c r="G518" i="18"/>
  <c r="F517" i="18"/>
  <c r="I442" i="18"/>
  <c r="J442" i="18" s="1"/>
  <c r="K443" i="18"/>
  <c r="G446" i="15"/>
  <c r="F445" i="15"/>
  <c r="F444" i="16"/>
  <c r="G445" i="16"/>
  <c r="I444" i="16"/>
  <c r="J444" i="16" s="1"/>
  <c r="L445" i="16"/>
  <c r="I443" i="15"/>
  <c r="J443" i="15" s="1"/>
  <c r="K444" i="15"/>
  <c r="F444" i="12"/>
  <c r="G445" i="12"/>
  <c r="I443" i="12"/>
  <c r="J443" i="12" s="1"/>
  <c r="L444" i="12"/>
  <c r="L443" i="8"/>
  <c r="I442" i="8"/>
  <c r="J442" i="8" s="1"/>
  <c r="G445" i="8"/>
  <c r="F444" i="8"/>
  <c r="G448" i="7"/>
  <c r="F447" i="7"/>
  <c r="G450" i="5"/>
  <c r="F449" i="5"/>
  <c r="F444" i="3"/>
  <c r="G445" i="3"/>
  <c r="H441" i="1"/>
  <c r="J441" i="1" s="1"/>
  <c r="K441" i="1" s="1"/>
  <c r="F442" i="1"/>
  <c r="G443" i="1"/>
  <c r="F447" i="19" l="1"/>
  <c r="G448" i="19"/>
  <c r="I445" i="19"/>
  <c r="J445" i="19" s="1"/>
  <c r="L446" i="19"/>
  <c r="I443" i="18"/>
  <c r="J443" i="18" s="1"/>
  <c r="K444" i="18"/>
  <c r="F518" i="18"/>
  <c r="G519" i="18"/>
  <c r="G447" i="15"/>
  <c r="F446" i="15"/>
  <c r="I445" i="16"/>
  <c r="J445" i="16" s="1"/>
  <c r="L446" i="16"/>
  <c r="F445" i="16"/>
  <c r="G446" i="16"/>
  <c r="I444" i="15"/>
  <c r="J444" i="15" s="1"/>
  <c r="K445" i="15"/>
  <c r="I444" i="12"/>
  <c r="J444" i="12" s="1"/>
  <c r="L445" i="12"/>
  <c r="F445" i="12"/>
  <c r="G446" i="12"/>
  <c r="L444" i="8"/>
  <c r="I443" i="8"/>
  <c r="J443" i="8" s="1"/>
  <c r="F448" i="7"/>
  <c r="G449" i="7"/>
  <c r="G446" i="8"/>
  <c r="F445" i="8"/>
  <c r="G451" i="5"/>
  <c r="F450" i="5"/>
  <c r="G446" i="3"/>
  <c r="F445" i="3"/>
  <c r="H442" i="1"/>
  <c r="J442" i="1" s="1"/>
  <c r="K442" i="1" s="1"/>
  <c r="F443" i="1"/>
  <c r="G444" i="1"/>
  <c r="I446" i="19" l="1"/>
  <c r="J446" i="19" s="1"/>
  <c r="L447" i="19"/>
  <c r="F448" i="19"/>
  <c r="G449" i="19"/>
  <c r="F519" i="18"/>
  <c r="G520" i="18"/>
  <c r="I444" i="18"/>
  <c r="J444" i="18" s="1"/>
  <c r="K445" i="18"/>
  <c r="G448" i="15"/>
  <c r="F447" i="15"/>
  <c r="F446" i="16"/>
  <c r="G447" i="16"/>
  <c r="I446" i="16"/>
  <c r="J446" i="16" s="1"/>
  <c r="L447" i="16"/>
  <c r="I445" i="15"/>
  <c r="J445" i="15" s="1"/>
  <c r="K446" i="15"/>
  <c r="F446" i="12"/>
  <c r="G447" i="12"/>
  <c r="I445" i="12"/>
  <c r="J445" i="12" s="1"/>
  <c r="L446" i="12"/>
  <c r="L445" i="8"/>
  <c r="I444" i="8"/>
  <c r="J444" i="8" s="1"/>
  <c r="G447" i="8"/>
  <c r="F446" i="8"/>
  <c r="F449" i="7"/>
  <c r="G450" i="7"/>
  <c r="G452" i="5"/>
  <c r="F451" i="5"/>
  <c r="G447" i="3"/>
  <c r="F446" i="3"/>
  <c r="H443" i="1"/>
  <c r="J443" i="1" s="1"/>
  <c r="K443" i="1" s="1"/>
  <c r="F444" i="1"/>
  <c r="G445" i="1"/>
  <c r="F449" i="19" l="1"/>
  <c r="G450" i="19"/>
  <c r="I447" i="19"/>
  <c r="J447" i="19" s="1"/>
  <c r="L448" i="19"/>
  <c r="I445" i="18"/>
  <c r="J445" i="18" s="1"/>
  <c r="K446" i="18"/>
  <c r="G521" i="18"/>
  <c r="F520" i="18"/>
  <c r="G449" i="15"/>
  <c r="F448" i="15"/>
  <c r="I447" i="16"/>
  <c r="J447" i="16" s="1"/>
  <c r="L448" i="16"/>
  <c r="F447" i="16"/>
  <c r="G448" i="16"/>
  <c r="I446" i="15"/>
  <c r="J446" i="15" s="1"/>
  <c r="K447" i="15"/>
  <c r="I446" i="12"/>
  <c r="J446" i="12" s="1"/>
  <c r="L447" i="12"/>
  <c r="F447" i="12"/>
  <c r="G448" i="12"/>
  <c r="L446" i="8"/>
  <c r="I445" i="8"/>
  <c r="J445" i="8" s="1"/>
  <c r="G451" i="7"/>
  <c r="F450" i="7"/>
  <c r="G448" i="8"/>
  <c r="F447" i="8"/>
  <c r="G453" i="5"/>
  <c r="F452" i="5"/>
  <c r="G448" i="3"/>
  <c r="F447" i="3"/>
  <c r="H444" i="1"/>
  <c r="J444" i="1" s="1"/>
  <c r="K444" i="1" s="1"/>
  <c r="F445" i="1"/>
  <c r="G446" i="1"/>
  <c r="I448" i="19" l="1"/>
  <c r="J448" i="19" s="1"/>
  <c r="L449" i="19"/>
  <c r="F450" i="19"/>
  <c r="G451" i="19"/>
  <c r="G522" i="18"/>
  <c r="F521" i="18"/>
  <c r="I446" i="18"/>
  <c r="J446" i="18" s="1"/>
  <c r="K447" i="18"/>
  <c r="F449" i="15"/>
  <c r="G450" i="15"/>
  <c r="F448" i="16"/>
  <c r="G449" i="16"/>
  <c r="I448" i="16"/>
  <c r="J448" i="16" s="1"/>
  <c r="L449" i="16"/>
  <c r="I447" i="15"/>
  <c r="J447" i="15" s="1"/>
  <c r="K448" i="15"/>
  <c r="F448" i="12"/>
  <c r="G449" i="12"/>
  <c r="I447" i="12"/>
  <c r="J447" i="12" s="1"/>
  <c r="L448" i="12"/>
  <c r="L447" i="8"/>
  <c r="I446" i="8"/>
  <c r="J446" i="8" s="1"/>
  <c r="G449" i="8"/>
  <c r="F448" i="8"/>
  <c r="F451" i="7"/>
  <c r="G452" i="7"/>
  <c r="G454" i="5"/>
  <c r="F453" i="5"/>
  <c r="G449" i="3"/>
  <c r="F448" i="3"/>
  <c r="H445" i="1"/>
  <c r="J445" i="1" s="1"/>
  <c r="K445" i="1" s="1"/>
  <c r="F446" i="1"/>
  <c r="G447" i="1"/>
  <c r="F451" i="19" l="1"/>
  <c r="G452" i="19"/>
  <c r="I449" i="19"/>
  <c r="J449" i="19" s="1"/>
  <c r="L450" i="19"/>
  <c r="I447" i="18"/>
  <c r="J447" i="18" s="1"/>
  <c r="K448" i="18"/>
  <c r="G523" i="18"/>
  <c r="F522" i="18"/>
  <c r="G451" i="15"/>
  <c r="F450" i="15"/>
  <c r="I449" i="16"/>
  <c r="J449" i="16" s="1"/>
  <c r="L450" i="16"/>
  <c r="F449" i="16"/>
  <c r="G450" i="16"/>
  <c r="I448" i="15"/>
  <c r="J448" i="15" s="1"/>
  <c r="K449" i="15"/>
  <c r="I448" i="12"/>
  <c r="J448" i="12" s="1"/>
  <c r="L449" i="12"/>
  <c r="F449" i="12"/>
  <c r="G450" i="12"/>
  <c r="L448" i="8"/>
  <c r="I447" i="8"/>
  <c r="J447" i="8" s="1"/>
  <c r="G453" i="7"/>
  <c r="F452" i="7"/>
  <c r="G450" i="8"/>
  <c r="F449" i="8"/>
  <c r="G455" i="5"/>
  <c r="F454" i="5"/>
  <c r="G450" i="3"/>
  <c r="F449" i="3"/>
  <c r="H446" i="1"/>
  <c r="J446" i="1" s="1"/>
  <c r="K446" i="1" s="1"/>
  <c r="F447" i="1"/>
  <c r="G448" i="1"/>
  <c r="I450" i="19" l="1"/>
  <c r="J450" i="19" s="1"/>
  <c r="L451" i="19"/>
  <c r="F452" i="19"/>
  <c r="G453" i="19"/>
  <c r="G524" i="18"/>
  <c r="F523" i="18"/>
  <c r="I448" i="18"/>
  <c r="J448" i="18" s="1"/>
  <c r="K449" i="18"/>
  <c r="G452" i="15"/>
  <c r="F451" i="15"/>
  <c r="F450" i="16"/>
  <c r="G451" i="16"/>
  <c r="I450" i="16"/>
  <c r="J450" i="16" s="1"/>
  <c r="L451" i="16"/>
  <c r="I449" i="15"/>
  <c r="J449" i="15" s="1"/>
  <c r="K450" i="15"/>
  <c r="F450" i="12"/>
  <c r="G451" i="12"/>
  <c r="I449" i="12"/>
  <c r="J449" i="12" s="1"/>
  <c r="L450" i="12"/>
  <c r="L449" i="8"/>
  <c r="I448" i="8"/>
  <c r="J448" i="8" s="1"/>
  <c r="G451" i="8"/>
  <c r="F450" i="8"/>
  <c r="G454" i="7"/>
  <c r="F453" i="7"/>
  <c r="G456" i="5"/>
  <c r="F455" i="5"/>
  <c r="F450" i="3"/>
  <c r="G451" i="3"/>
  <c r="H447" i="1"/>
  <c r="J447" i="1" s="1"/>
  <c r="K447" i="1" s="1"/>
  <c r="F448" i="1"/>
  <c r="G449" i="1"/>
  <c r="F453" i="19" l="1"/>
  <c r="G454" i="19"/>
  <c r="I451" i="19"/>
  <c r="J451" i="19" s="1"/>
  <c r="L452" i="19"/>
  <c r="I449" i="18"/>
  <c r="J449" i="18" s="1"/>
  <c r="K450" i="18"/>
  <c r="G525" i="18"/>
  <c r="F524" i="18"/>
  <c r="G453" i="15"/>
  <c r="F452" i="15"/>
  <c r="I451" i="16"/>
  <c r="J451" i="16" s="1"/>
  <c r="L452" i="16"/>
  <c r="F451" i="16"/>
  <c r="G452" i="16"/>
  <c r="I450" i="15"/>
  <c r="J450" i="15" s="1"/>
  <c r="K451" i="15"/>
  <c r="I450" i="12"/>
  <c r="J450" i="12" s="1"/>
  <c r="L451" i="12"/>
  <c r="F451" i="12"/>
  <c r="G452" i="12"/>
  <c r="L450" i="8"/>
  <c r="I449" i="8"/>
  <c r="J449" i="8" s="1"/>
  <c r="G455" i="7"/>
  <c r="F454" i="7"/>
  <c r="G452" i="8"/>
  <c r="F451" i="8"/>
  <c r="G457" i="5"/>
  <c r="F456" i="5"/>
  <c r="G452" i="3"/>
  <c r="F451" i="3"/>
  <c r="H448" i="1"/>
  <c r="J448" i="1" s="1"/>
  <c r="K448" i="1" s="1"/>
  <c r="F449" i="1"/>
  <c r="G450" i="1"/>
  <c r="I452" i="19" l="1"/>
  <c r="J452" i="19" s="1"/>
  <c r="L453" i="19"/>
  <c r="F454" i="19"/>
  <c r="G455" i="19"/>
  <c r="F525" i="18"/>
  <c r="G526" i="18"/>
  <c r="I450" i="18"/>
  <c r="J450" i="18" s="1"/>
  <c r="K451" i="18"/>
  <c r="F453" i="15"/>
  <c r="G454" i="15"/>
  <c r="F452" i="16"/>
  <c r="G453" i="16"/>
  <c r="I452" i="16"/>
  <c r="J452" i="16" s="1"/>
  <c r="L453" i="16"/>
  <c r="I451" i="15"/>
  <c r="J451" i="15" s="1"/>
  <c r="K452" i="15"/>
  <c r="F452" i="12"/>
  <c r="G453" i="12"/>
  <c r="I451" i="12"/>
  <c r="J451" i="12" s="1"/>
  <c r="L452" i="12"/>
  <c r="L451" i="8"/>
  <c r="I450" i="8"/>
  <c r="J450" i="8" s="1"/>
  <c r="G453" i="8"/>
  <c r="F452" i="8"/>
  <c r="G456" i="7"/>
  <c r="F455" i="7"/>
  <c r="G458" i="5"/>
  <c r="F457" i="5"/>
  <c r="G453" i="3"/>
  <c r="F452" i="3"/>
  <c r="H449" i="1"/>
  <c r="J449" i="1" s="1"/>
  <c r="K449" i="1" s="1"/>
  <c r="F450" i="1"/>
  <c r="G451" i="1"/>
  <c r="F455" i="19" l="1"/>
  <c r="G456" i="19"/>
  <c r="I453" i="19"/>
  <c r="J453" i="19" s="1"/>
  <c r="L454" i="19"/>
  <c r="I451" i="18"/>
  <c r="J451" i="18" s="1"/>
  <c r="K452" i="18"/>
  <c r="G527" i="18"/>
  <c r="F526" i="18"/>
  <c r="F454" i="15"/>
  <c r="G455" i="15"/>
  <c r="F453" i="16"/>
  <c r="G454" i="16"/>
  <c r="I453" i="16"/>
  <c r="J453" i="16" s="1"/>
  <c r="L454" i="16"/>
  <c r="I452" i="15"/>
  <c r="J452" i="15" s="1"/>
  <c r="K453" i="15"/>
  <c r="I452" i="12"/>
  <c r="J452" i="12" s="1"/>
  <c r="L453" i="12"/>
  <c r="F453" i="12"/>
  <c r="G454" i="12"/>
  <c r="L452" i="8"/>
  <c r="I451" i="8"/>
  <c r="J451" i="8" s="1"/>
  <c r="F456" i="7"/>
  <c r="G457" i="7"/>
  <c r="G454" i="8"/>
  <c r="F453" i="8"/>
  <c r="G459" i="5"/>
  <c r="F458" i="5"/>
  <c r="G454" i="3"/>
  <c r="F453" i="3"/>
  <c r="H450" i="1"/>
  <c r="J450" i="1" s="1"/>
  <c r="K450" i="1" s="1"/>
  <c r="F451" i="1"/>
  <c r="G452" i="1"/>
  <c r="I454" i="19" l="1"/>
  <c r="J454" i="19" s="1"/>
  <c r="L455" i="19"/>
  <c r="F456" i="19"/>
  <c r="G457" i="19"/>
  <c r="F527" i="18"/>
  <c r="G528" i="18"/>
  <c r="I452" i="18"/>
  <c r="J452" i="18" s="1"/>
  <c r="K453" i="18"/>
  <c r="G456" i="15"/>
  <c r="F455" i="15"/>
  <c r="F454" i="16"/>
  <c r="G455" i="16"/>
  <c r="I454" i="16"/>
  <c r="J454" i="16" s="1"/>
  <c r="L455" i="16"/>
  <c r="I453" i="15"/>
  <c r="J453" i="15" s="1"/>
  <c r="K454" i="15"/>
  <c r="F454" i="12"/>
  <c r="G455" i="12"/>
  <c r="I453" i="12"/>
  <c r="J453" i="12" s="1"/>
  <c r="L454" i="12"/>
  <c r="L453" i="8"/>
  <c r="I452" i="8"/>
  <c r="J452" i="8" s="1"/>
  <c r="G455" i="8"/>
  <c r="F454" i="8"/>
  <c r="F457" i="7"/>
  <c r="G458" i="7"/>
  <c r="G460" i="5"/>
  <c r="F459" i="5"/>
  <c r="F454" i="3"/>
  <c r="G455" i="3"/>
  <c r="H451" i="1"/>
  <c r="J451" i="1" s="1"/>
  <c r="K451" i="1" s="1"/>
  <c r="F452" i="1"/>
  <c r="G453" i="1"/>
  <c r="F457" i="19" l="1"/>
  <c r="G458" i="19"/>
  <c r="I455" i="19"/>
  <c r="J455" i="19" s="1"/>
  <c r="L456" i="19"/>
  <c r="F528" i="18"/>
  <c r="G529" i="18"/>
  <c r="I453" i="18"/>
  <c r="J453" i="18" s="1"/>
  <c r="K454" i="18"/>
  <c r="F456" i="15"/>
  <c r="G457" i="15"/>
  <c r="I455" i="16"/>
  <c r="J455" i="16" s="1"/>
  <c r="L456" i="16"/>
  <c r="F455" i="16"/>
  <c r="G456" i="16"/>
  <c r="I454" i="15"/>
  <c r="J454" i="15" s="1"/>
  <c r="K455" i="15"/>
  <c r="I454" i="12"/>
  <c r="J454" i="12" s="1"/>
  <c r="L455" i="12"/>
  <c r="F455" i="12"/>
  <c r="G456" i="12"/>
  <c r="L454" i="8"/>
  <c r="I453" i="8"/>
  <c r="J453" i="8" s="1"/>
  <c r="F458" i="7"/>
  <c r="G459" i="7"/>
  <c r="G456" i="8"/>
  <c r="F455" i="8"/>
  <c r="G461" i="5"/>
  <c r="F460" i="5"/>
  <c r="F455" i="3"/>
  <c r="G456" i="3"/>
  <c r="H452" i="1"/>
  <c r="J452" i="1" s="1"/>
  <c r="K452" i="1" s="1"/>
  <c r="F453" i="1"/>
  <c r="G454" i="1"/>
  <c r="I456" i="19" l="1"/>
  <c r="J456" i="19" s="1"/>
  <c r="L457" i="19"/>
  <c r="F458" i="19"/>
  <c r="G459" i="19"/>
  <c r="I454" i="18"/>
  <c r="J454" i="18" s="1"/>
  <c r="K455" i="18"/>
  <c r="G530" i="18"/>
  <c r="F529" i="18"/>
  <c r="F457" i="15"/>
  <c r="G458" i="15"/>
  <c r="F456" i="16"/>
  <c r="G457" i="16"/>
  <c r="I456" i="16"/>
  <c r="J456" i="16" s="1"/>
  <c r="L457" i="16"/>
  <c r="I455" i="15"/>
  <c r="J455" i="15" s="1"/>
  <c r="K456" i="15"/>
  <c r="F456" i="12"/>
  <c r="G457" i="12"/>
  <c r="I455" i="12"/>
  <c r="J455" i="12" s="1"/>
  <c r="L456" i="12"/>
  <c r="L455" i="8"/>
  <c r="I454" i="8"/>
  <c r="J454" i="8" s="1"/>
  <c r="G457" i="8"/>
  <c r="F456" i="8"/>
  <c r="F459" i="7"/>
  <c r="G460" i="7"/>
  <c r="G462" i="5"/>
  <c r="F461" i="5"/>
  <c r="G457" i="3"/>
  <c r="F456" i="3"/>
  <c r="H453" i="1"/>
  <c r="J453" i="1" s="1"/>
  <c r="K453" i="1" s="1"/>
  <c r="F454" i="1"/>
  <c r="G455" i="1"/>
  <c r="F459" i="19" l="1"/>
  <c r="G460" i="19"/>
  <c r="I457" i="19"/>
  <c r="J457" i="19" s="1"/>
  <c r="L458" i="19"/>
  <c r="G531" i="18"/>
  <c r="F530" i="18"/>
  <c r="I455" i="18"/>
  <c r="J455" i="18" s="1"/>
  <c r="K456" i="18"/>
  <c r="F458" i="15"/>
  <c r="G459" i="15"/>
  <c r="I457" i="16"/>
  <c r="J457" i="16" s="1"/>
  <c r="L458" i="16"/>
  <c r="F457" i="16"/>
  <c r="G458" i="16"/>
  <c r="I456" i="15"/>
  <c r="J456" i="15" s="1"/>
  <c r="K457" i="15"/>
  <c r="I456" i="12"/>
  <c r="J456" i="12" s="1"/>
  <c r="L457" i="12"/>
  <c r="F457" i="12"/>
  <c r="G458" i="12"/>
  <c r="L456" i="8"/>
  <c r="I455" i="8"/>
  <c r="J455" i="8" s="1"/>
  <c r="G461" i="7"/>
  <c r="F460" i="7"/>
  <c r="G458" i="8"/>
  <c r="F457" i="8"/>
  <c r="G463" i="5"/>
  <c r="F462" i="5"/>
  <c r="G458" i="3"/>
  <c r="F457" i="3"/>
  <c r="H454" i="1"/>
  <c r="J454" i="1" s="1"/>
  <c r="K454" i="1" s="1"/>
  <c r="F455" i="1"/>
  <c r="G456" i="1"/>
  <c r="I458" i="19" l="1"/>
  <c r="J458" i="19" s="1"/>
  <c r="L459" i="19"/>
  <c r="F460" i="19"/>
  <c r="G461" i="19"/>
  <c r="I456" i="18"/>
  <c r="J456" i="18" s="1"/>
  <c r="K457" i="18"/>
  <c r="G532" i="18"/>
  <c r="F531" i="18"/>
  <c r="G460" i="15"/>
  <c r="F459" i="15"/>
  <c r="F458" i="16"/>
  <c r="G459" i="16"/>
  <c r="I458" i="16"/>
  <c r="J458" i="16" s="1"/>
  <c r="L459" i="16"/>
  <c r="I457" i="15"/>
  <c r="J457" i="15" s="1"/>
  <c r="K458" i="15"/>
  <c r="F458" i="12"/>
  <c r="G459" i="12"/>
  <c r="I457" i="12"/>
  <c r="J457" i="12" s="1"/>
  <c r="L458" i="12"/>
  <c r="L457" i="8"/>
  <c r="I456" i="8"/>
  <c r="J456" i="8" s="1"/>
  <c r="G459" i="8"/>
  <c r="F458" i="8"/>
  <c r="F461" i="7"/>
  <c r="G462" i="7"/>
  <c r="G464" i="5"/>
  <c r="F463" i="5"/>
  <c r="F458" i="3"/>
  <c r="G459" i="3"/>
  <c r="H455" i="1"/>
  <c r="J455" i="1" s="1"/>
  <c r="K455" i="1" s="1"/>
  <c r="F456" i="1"/>
  <c r="G457" i="1"/>
  <c r="F461" i="19" l="1"/>
  <c r="G462" i="19"/>
  <c r="I459" i="19"/>
  <c r="J459" i="19" s="1"/>
  <c r="L460" i="19"/>
  <c r="G533" i="18"/>
  <c r="F532" i="18"/>
  <c r="I457" i="18"/>
  <c r="J457" i="18" s="1"/>
  <c r="K458" i="18"/>
  <c r="G461" i="15"/>
  <c r="F460" i="15"/>
  <c r="I459" i="16"/>
  <c r="J459" i="16" s="1"/>
  <c r="L460" i="16"/>
  <c r="F459" i="16"/>
  <c r="G460" i="16"/>
  <c r="I458" i="15"/>
  <c r="J458" i="15" s="1"/>
  <c r="K459" i="15"/>
  <c r="I458" i="12"/>
  <c r="J458" i="12" s="1"/>
  <c r="L459" i="12"/>
  <c r="F459" i="12"/>
  <c r="G460" i="12"/>
  <c r="L458" i="8"/>
  <c r="I457" i="8"/>
  <c r="J457" i="8" s="1"/>
  <c r="G463" i="7"/>
  <c r="F462" i="7"/>
  <c r="G460" i="8"/>
  <c r="F459" i="8"/>
  <c r="G465" i="5"/>
  <c r="F464" i="5"/>
  <c r="F459" i="3"/>
  <c r="G460" i="3"/>
  <c r="H456" i="1"/>
  <c r="J456" i="1" s="1"/>
  <c r="K456" i="1" s="1"/>
  <c r="F457" i="1"/>
  <c r="G458" i="1"/>
  <c r="I460" i="19" l="1"/>
  <c r="J460" i="19" s="1"/>
  <c r="L461" i="19"/>
  <c r="F462" i="19"/>
  <c r="G463" i="19"/>
  <c r="I458" i="18"/>
  <c r="J458" i="18" s="1"/>
  <c r="K459" i="18"/>
  <c r="G534" i="18"/>
  <c r="F533" i="18"/>
  <c r="F461" i="15"/>
  <c r="G462" i="15"/>
  <c r="F460" i="16"/>
  <c r="G461" i="16"/>
  <c r="I460" i="16"/>
  <c r="J460" i="16" s="1"/>
  <c r="L461" i="16"/>
  <c r="I459" i="15"/>
  <c r="J459" i="15" s="1"/>
  <c r="K460" i="15"/>
  <c r="F460" i="12"/>
  <c r="G461" i="12"/>
  <c r="I459" i="12"/>
  <c r="J459" i="12" s="1"/>
  <c r="L460" i="12"/>
  <c r="L459" i="8"/>
  <c r="I458" i="8"/>
  <c r="J458" i="8" s="1"/>
  <c r="G461" i="8"/>
  <c r="F460" i="8"/>
  <c r="G464" i="7"/>
  <c r="F463" i="7"/>
  <c r="G466" i="5"/>
  <c r="F465" i="5"/>
  <c r="F460" i="3"/>
  <c r="G461" i="3"/>
  <c r="H457" i="1"/>
  <c r="J457" i="1" s="1"/>
  <c r="K457" i="1" s="1"/>
  <c r="F458" i="1"/>
  <c r="G459" i="1"/>
  <c r="F463" i="19" l="1"/>
  <c r="G464" i="19"/>
  <c r="I461" i="19"/>
  <c r="J461" i="19" s="1"/>
  <c r="L462" i="19"/>
  <c r="G535" i="18"/>
  <c r="F534" i="18"/>
  <c r="I459" i="18"/>
  <c r="J459" i="18" s="1"/>
  <c r="K460" i="18"/>
  <c r="F462" i="15"/>
  <c r="G463" i="15"/>
  <c r="I461" i="16"/>
  <c r="J461" i="16" s="1"/>
  <c r="L462" i="16"/>
  <c r="F461" i="16"/>
  <c r="G462" i="16"/>
  <c r="I460" i="15"/>
  <c r="J460" i="15" s="1"/>
  <c r="K461" i="15"/>
  <c r="I460" i="12"/>
  <c r="J460" i="12" s="1"/>
  <c r="L461" i="12"/>
  <c r="F461" i="12"/>
  <c r="G462" i="12"/>
  <c r="L460" i="8"/>
  <c r="I459" i="8"/>
  <c r="J459" i="8" s="1"/>
  <c r="G465" i="7"/>
  <c r="F464" i="7"/>
  <c r="G462" i="8"/>
  <c r="F461" i="8"/>
  <c r="G467" i="5"/>
  <c r="F466" i="5"/>
  <c r="G462" i="3"/>
  <c r="F461" i="3"/>
  <c r="H458" i="1"/>
  <c r="J458" i="1" s="1"/>
  <c r="K458" i="1" s="1"/>
  <c r="F459" i="1"/>
  <c r="G460" i="1"/>
  <c r="I462" i="19" l="1"/>
  <c r="J462" i="19" s="1"/>
  <c r="L463" i="19"/>
  <c r="F464" i="19"/>
  <c r="G465" i="19"/>
  <c r="I460" i="18"/>
  <c r="J460" i="18" s="1"/>
  <c r="K461" i="18"/>
  <c r="G536" i="18"/>
  <c r="F535" i="18"/>
  <c r="G464" i="15"/>
  <c r="F463" i="15"/>
  <c r="F462" i="16"/>
  <c r="G463" i="16"/>
  <c r="I462" i="16"/>
  <c r="J462" i="16" s="1"/>
  <c r="L463" i="16"/>
  <c r="I461" i="15"/>
  <c r="J461" i="15" s="1"/>
  <c r="K462" i="15"/>
  <c r="F462" i="12"/>
  <c r="G463" i="12"/>
  <c r="I461" i="12"/>
  <c r="J461" i="12" s="1"/>
  <c r="L462" i="12"/>
  <c r="L461" i="8"/>
  <c r="I460" i="8"/>
  <c r="J460" i="8" s="1"/>
  <c r="G463" i="8"/>
  <c r="F462" i="8"/>
  <c r="F465" i="7"/>
  <c r="G466" i="7"/>
  <c r="G468" i="5"/>
  <c r="F467" i="5"/>
  <c r="F462" i="3"/>
  <c r="G463" i="3"/>
  <c r="H459" i="1"/>
  <c r="J459" i="1" s="1"/>
  <c r="K459" i="1" s="1"/>
  <c r="F460" i="1"/>
  <c r="G461" i="1"/>
  <c r="F465" i="19" l="1"/>
  <c r="G466" i="19"/>
  <c r="I463" i="19"/>
  <c r="J463" i="19" s="1"/>
  <c r="L464" i="19"/>
  <c r="F536" i="18"/>
  <c r="G537" i="18"/>
  <c r="I461" i="18"/>
  <c r="J461" i="18" s="1"/>
  <c r="K462" i="18"/>
  <c r="G465" i="15"/>
  <c r="F464" i="15"/>
  <c r="I463" i="16"/>
  <c r="J463" i="16" s="1"/>
  <c r="L464" i="16"/>
  <c r="F463" i="16"/>
  <c r="G464" i="16"/>
  <c r="I462" i="15"/>
  <c r="J462" i="15" s="1"/>
  <c r="K463" i="15"/>
  <c r="I462" i="12"/>
  <c r="J462" i="12" s="1"/>
  <c r="L463" i="12"/>
  <c r="F463" i="12"/>
  <c r="G464" i="12"/>
  <c r="L462" i="8"/>
  <c r="I461" i="8"/>
  <c r="J461" i="8" s="1"/>
  <c r="G464" i="8"/>
  <c r="F463" i="8"/>
  <c r="F466" i="7"/>
  <c r="G467" i="7"/>
  <c r="G469" i="5"/>
  <c r="F468" i="5"/>
  <c r="G464" i="3"/>
  <c r="F463" i="3"/>
  <c r="H460" i="1"/>
  <c r="J460" i="1" s="1"/>
  <c r="K460" i="1" s="1"/>
  <c r="F461" i="1"/>
  <c r="G462" i="1"/>
  <c r="I464" i="19" l="1"/>
  <c r="J464" i="19" s="1"/>
  <c r="L465" i="19"/>
  <c r="F466" i="19"/>
  <c r="G467" i="19"/>
  <c r="G538" i="18"/>
  <c r="F537" i="18"/>
  <c r="I462" i="18"/>
  <c r="J462" i="18" s="1"/>
  <c r="K463" i="18"/>
  <c r="G466" i="15"/>
  <c r="F465" i="15"/>
  <c r="F464" i="16"/>
  <c r="G465" i="16"/>
  <c r="I464" i="16"/>
  <c r="J464" i="16" s="1"/>
  <c r="L465" i="16"/>
  <c r="I463" i="15"/>
  <c r="J463" i="15" s="1"/>
  <c r="K464" i="15"/>
  <c r="F464" i="12"/>
  <c r="G465" i="12"/>
  <c r="I463" i="12"/>
  <c r="J463" i="12" s="1"/>
  <c r="L464" i="12"/>
  <c r="L463" i="8"/>
  <c r="I462" i="8"/>
  <c r="J462" i="8" s="1"/>
  <c r="F467" i="7"/>
  <c r="G468" i="7"/>
  <c r="G465" i="8"/>
  <c r="F464" i="8"/>
  <c r="G470" i="5"/>
  <c r="F469" i="5"/>
  <c r="F464" i="3"/>
  <c r="G465" i="3"/>
  <c r="H461" i="1"/>
  <c r="J461" i="1" s="1"/>
  <c r="K461" i="1" s="1"/>
  <c r="F462" i="1"/>
  <c r="G463" i="1"/>
  <c r="F467" i="19" l="1"/>
  <c r="G468" i="19"/>
  <c r="I465" i="19"/>
  <c r="J465" i="19" s="1"/>
  <c r="L466" i="19"/>
  <c r="I463" i="18"/>
  <c r="J463" i="18" s="1"/>
  <c r="K464" i="18"/>
  <c r="G539" i="18"/>
  <c r="F538" i="18"/>
  <c r="G467" i="15"/>
  <c r="F466" i="15"/>
  <c r="I465" i="16"/>
  <c r="J465" i="16" s="1"/>
  <c r="L466" i="16"/>
  <c r="F465" i="16"/>
  <c r="G466" i="16"/>
  <c r="I464" i="15"/>
  <c r="J464" i="15" s="1"/>
  <c r="K465" i="15"/>
  <c r="I464" i="12"/>
  <c r="J464" i="12" s="1"/>
  <c r="L465" i="12"/>
  <c r="F465" i="12"/>
  <c r="G466" i="12"/>
  <c r="L464" i="8"/>
  <c r="I463" i="8"/>
  <c r="J463" i="8" s="1"/>
  <c r="G466" i="8"/>
  <c r="F465" i="8"/>
  <c r="F468" i="7"/>
  <c r="G469" i="7"/>
  <c r="G471" i="5"/>
  <c r="F470" i="5"/>
  <c r="G466" i="3"/>
  <c r="F465" i="3"/>
  <c r="H462" i="1"/>
  <c r="J462" i="1" s="1"/>
  <c r="K462" i="1" s="1"/>
  <c r="F463" i="1"/>
  <c r="G464" i="1"/>
  <c r="I466" i="19" l="1"/>
  <c r="J466" i="19" s="1"/>
  <c r="L467" i="19"/>
  <c r="F468" i="19"/>
  <c r="G469" i="19"/>
  <c r="I464" i="18"/>
  <c r="J464" i="18" s="1"/>
  <c r="K465" i="18"/>
  <c r="F539" i="18"/>
  <c r="G540" i="18"/>
  <c r="G468" i="15"/>
  <c r="F467" i="15"/>
  <c r="F466" i="16"/>
  <c r="G467" i="16"/>
  <c r="I466" i="16"/>
  <c r="J466" i="16" s="1"/>
  <c r="L467" i="16"/>
  <c r="I465" i="15"/>
  <c r="J465" i="15" s="1"/>
  <c r="K466" i="15"/>
  <c r="F466" i="12"/>
  <c r="G467" i="12"/>
  <c r="I465" i="12"/>
  <c r="J465" i="12" s="1"/>
  <c r="L466" i="12"/>
  <c r="L465" i="8"/>
  <c r="I464" i="8"/>
  <c r="J464" i="8" s="1"/>
  <c r="F469" i="7"/>
  <c r="G470" i="7"/>
  <c r="G467" i="8"/>
  <c r="F466" i="8"/>
  <c r="G472" i="5"/>
  <c r="F471" i="5"/>
  <c r="F466" i="3"/>
  <c r="G467" i="3"/>
  <c r="H463" i="1"/>
  <c r="J463" i="1" s="1"/>
  <c r="K463" i="1" s="1"/>
  <c r="F464" i="1"/>
  <c r="G465" i="1"/>
  <c r="F469" i="19" l="1"/>
  <c r="G470" i="19"/>
  <c r="I467" i="19"/>
  <c r="J467" i="19" s="1"/>
  <c r="L468" i="19"/>
  <c r="G541" i="18"/>
  <c r="F540" i="18"/>
  <c r="I465" i="18"/>
  <c r="J465" i="18" s="1"/>
  <c r="K466" i="18"/>
  <c r="G469" i="15"/>
  <c r="F468" i="15"/>
  <c r="I467" i="16"/>
  <c r="J467" i="16" s="1"/>
  <c r="L468" i="16"/>
  <c r="F467" i="16"/>
  <c r="G468" i="16"/>
  <c r="I466" i="15"/>
  <c r="J466" i="15" s="1"/>
  <c r="K467" i="15"/>
  <c r="I466" i="12"/>
  <c r="J466" i="12" s="1"/>
  <c r="L467" i="12"/>
  <c r="F467" i="12"/>
  <c r="G468" i="12"/>
  <c r="L466" i="8"/>
  <c r="I465" i="8"/>
  <c r="J465" i="8" s="1"/>
  <c r="F467" i="8"/>
  <c r="G468" i="8"/>
  <c r="G471" i="7"/>
  <c r="F470" i="7"/>
  <c r="G473" i="5"/>
  <c r="F472" i="5"/>
  <c r="G468" i="3"/>
  <c r="F467" i="3"/>
  <c r="H464" i="1"/>
  <c r="J464" i="1" s="1"/>
  <c r="K464" i="1" s="1"/>
  <c r="F465" i="1"/>
  <c r="G466" i="1"/>
  <c r="I468" i="19" l="1"/>
  <c r="J468" i="19" s="1"/>
  <c r="L469" i="19"/>
  <c r="F470" i="19"/>
  <c r="G471" i="19"/>
  <c r="I466" i="18"/>
  <c r="J466" i="18" s="1"/>
  <c r="K467" i="18"/>
  <c r="F541" i="18"/>
  <c r="G542" i="18"/>
  <c r="F469" i="15"/>
  <c r="G470" i="15"/>
  <c r="F468" i="16"/>
  <c r="G469" i="16"/>
  <c r="I468" i="16"/>
  <c r="J468" i="16" s="1"/>
  <c r="L469" i="16"/>
  <c r="I467" i="15"/>
  <c r="J467" i="15" s="1"/>
  <c r="K468" i="15"/>
  <c r="F468" i="12"/>
  <c r="G469" i="12"/>
  <c r="I467" i="12"/>
  <c r="J467" i="12" s="1"/>
  <c r="L468" i="12"/>
  <c r="L467" i="8"/>
  <c r="I466" i="8"/>
  <c r="J466" i="8" s="1"/>
  <c r="G472" i="7"/>
  <c r="F471" i="7"/>
  <c r="F468" i="8"/>
  <c r="G469" i="8"/>
  <c r="G474" i="5"/>
  <c r="F473" i="5"/>
  <c r="G469" i="3"/>
  <c r="F468" i="3"/>
  <c r="H465" i="1"/>
  <c r="J465" i="1" s="1"/>
  <c r="K465" i="1" s="1"/>
  <c r="F466" i="1"/>
  <c r="G467" i="1"/>
  <c r="F471" i="19" l="1"/>
  <c r="G472" i="19"/>
  <c r="I469" i="19"/>
  <c r="J469" i="19" s="1"/>
  <c r="L470" i="19"/>
  <c r="G543" i="18"/>
  <c r="F542" i="18"/>
  <c r="I467" i="18"/>
  <c r="J467" i="18" s="1"/>
  <c r="K468" i="18"/>
  <c r="G471" i="15"/>
  <c r="F470" i="15"/>
  <c r="F469" i="16"/>
  <c r="G470" i="16"/>
  <c r="I469" i="16"/>
  <c r="J469" i="16" s="1"/>
  <c r="L470" i="16"/>
  <c r="I468" i="15"/>
  <c r="J468" i="15" s="1"/>
  <c r="K469" i="15"/>
  <c r="I468" i="12"/>
  <c r="J468" i="12" s="1"/>
  <c r="L469" i="12"/>
  <c r="F469" i="12"/>
  <c r="G470" i="12"/>
  <c r="L468" i="8"/>
  <c r="I467" i="8"/>
  <c r="J467" i="8" s="1"/>
  <c r="F469" i="8"/>
  <c r="G470" i="8"/>
  <c r="G473" i="7"/>
  <c r="F472" i="7"/>
  <c r="G475" i="5"/>
  <c r="F474" i="5"/>
  <c r="G470" i="3"/>
  <c r="F469" i="3"/>
  <c r="H466" i="1"/>
  <c r="J466" i="1" s="1"/>
  <c r="K466" i="1" s="1"/>
  <c r="F467" i="1"/>
  <c r="G468" i="1"/>
  <c r="I470" i="19" l="1"/>
  <c r="J470" i="19" s="1"/>
  <c r="L471" i="19"/>
  <c r="F472" i="19"/>
  <c r="G473" i="19"/>
  <c r="I468" i="18"/>
  <c r="J468" i="18" s="1"/>
  <c r="K469" i="18"/>
  <c r="G544" i="18"/>
  <c r="F543" i="18"/>
  <c r="G472" i="15"/>
  <c r="F471" i="15"/>
  <c r="I470" i="16"/>
  <c r="J470" i="16" s="1"/>
  <c r="L471" i="16"/>
  <c r="F470" i="16"/>
  <c r="G471" i="16"/>
  <c r="I469" i="15"/>
  <c r="J469" i="15" s="1"/>
  <c r="K470" i="15"/>
  <c r="F470" i="12"/>
  <c r="G471" i="12"/>
  <c r="I469" i="12"/>
  <c r="J469" i="12" s="1"/>
  <c r="L470" i="12"/>
  <c r="L469" i="8"/>
  <c r="I468" i="8"/>
  <c r="J468" i="8" s="1"/>
  <c r="G474" i="7"/>
  <c r="F473" i="7"/>
  <c r="F470" i="8"/>
  <c r="G471" i="8"/>
  <c r="G476" i="5"/>
  <c r="F475" i="5"/>
  <c r="F470" i="3"/>
  <c r="G471" i="3"/>
  <c r="H467" i="1"/>
  <c r="J467" i="1" s="1"/>
  <c r="K467" i="1" s="1"/>
  <c r="F468" i="1"/>
  <c r="G469" i="1"/>
  <c r="F473" i="19" l="1"/>
  <c r="G474" i="19"/>
  <c r="I471" i="19"/>
  <c r="J471" i="19" s="1"/>
  <c r="L472" i="19"/>
  <c r="F544" i="18"/>
  <c r="G545" i="18"/>
  <c r="I469" i="18"/>
  <c r="J469" i="18" s="1"/>
  <c r="K470" i="18"/>
  <c r="G473" i="15"/>
  <c r="F472" i="15"/>
  <c r="F471" i="16"/>
  <c r="G472" i="16"/>
  <c r="I471" i="16"/>
  <c r="J471" i="16" s="1"/>
  <c r="L472" i="16"/>
  <c r="I470" i="15"/>
  <c r="J470" i="15" s="1"/>
  <c r="K471" i="15"/>
  <c r="I470" i="12"/>
  <c r="J470" i="12" s="1"/>
  <c r="L471" i="12"/>
  <c r="F471" i="12"/>
  <c r="G472" i="12"/>
  <c r="L470" i="8"/>
  <c r="I469" i="8"/>
  <c r="J469" i="8" s="1"/>
  <c r="G472" i="8"/>
  <c r="F471" i="8"/>
  <c r="F474" i="7"/>
  <c r="G475" i="7"/>
  <c r="G477" i="5"/>
  <c r="F476" i="5"/>
  <c r="F471" i="3"/>
  <c r="G472" i="3"/>
  <c r="H468" i="1"/>
  <c r="J468" i="1" s="1"/>
  <c r="K468" i="1" s="1"/>
  <c r="F469" i="1"/>
  <c r="G470" i="1"/>
  <c r="F474" i="19" l="1"/>
  <c r="G475" i="19"/>
  <c r="I472" i="19"/>
  <c r="J472" i="19" s="1"/>
  <c r="L473" i="19"/>
  <c r="I470" i="18"/>
  <c r="J470" i="18" s="1"/>
  <c r="K471" i="18"/>
  <c r="G546" i="18"/>
  <c r="F545" i="18"/>
  <c r="G474" i="15"/>
  <c r="F473" i="15"/>
  <c r="I472" i="16"/>
  <c r="J472" i="16" s="1"/>
  <c r="L473" i="16"/>
  <c r="F472" i="16"/>
  <c r="G473" i="16"/>
  <c r="I471" i="15"/>
  <c r="J471" i="15" s="1"/>
  <c r="K472" i="15"/>
  <c r="F472" i="12"/>
  <c r="G473" i="12"/>
  <c r="I471" i="12"/>
  <c r="J471" i="12" s="1"/>
  <c r="L472" i="12"/>
  <c r="L471" i="8"/>
  <c r="I470" i="8"/>
  <c r="J470" i="8" s="1"/>
  <c r="G476" i="7"/>
  <c r="F475" i="7"/>
  <c r="F472" i="8"/>
  <c r="G473" i="8"/>
  <c r="G478" i="5"/>
  <c r="F477" i="5"/>
  <c r="G473" i="3"/>
  <c r="F472" i="3"/>
  <c r="H469" i="1"/>
  <c r="J469" i="1" s="1"/>
  <c r="K469" i="1" s="1"/>
  <c r="F470" i="1"/>
  <c r="G471" i="1"/>
  <c r="I473" i="19" l="1"/>
  <c r="J473" i="19" s="1"/>
  <c r="L474" i="19"/>
  <c r="F475" i="19"/>
  <c r="G476" i="19"/>
  <c r="G547" i="18"/>
  <c r="F546" i="18"/>
  <c r="I471" i="18"/>
  <c r="J471" i="18" s="1"/>
  <c r="K472" i="18"/>
  <c r="G475" i="15"/>
  <c r="F474" i="15"/>
  <c r="F473" i="16"/>
  <c r="G474" i="16"/>
  <c r="I473" i="16"/>
  <c r="J473" i="16" s="1"/>
  <c r="L474" i="16"/>
  <c r="I472" i="15"/>
  <c r="J472" i="15" s="1"/>
  <c r="K473" i="15"/>
  <c r="I472" i="12"/>
  <c r="J472" i="12" s="1"/>
  <c r="L473" i="12"/>
  <c r="F473" i="12"/>
  <c r="G474" i="12"/>
  <c r="L472" i="8"/>
  <c r="I471" i="8"/>
  <c r="J471" i="8" s="1"/>
  <c r="F473" i="8"/>
  <c r="G474" i="8"/>
  <c r="F476" i="7"/>
  <c r="G477" i="7"/>
  <c r="G479" i="5"/>
  <c r="F478" i="5"/>
  <c r="F473" i="3"/>
  <c r="G474" i="3"/>
  <c r="H470" i="1"/>
  <c r="J470" i="1" s="1"/>
  <c r="K470" i="1" s="1"/>
  <c r="F471" i="1"/>
  <c r="G472" i="1"/>
  <c r="F476" i="19" l="1"/>
  <c r="G477" i="19"/>
  <c r="I474" i="19"/>
  <c r="J474" i="19" s="1"/>
  <c r="L475" i="19"/>
  <c r="I472" i="18"/>
  <c r="J472" i="18" s="1"/>
  <c r="K473" i="18"/>
  <c r="G548" i="18"/>
  <c r="F547" i="18"/>
  <c r="F475" i="15"/>
  <c r="G476" i="15"/>
  <c r="I474" i="16"/>
  <c r="J474" i="16" s="1"/>
  <c r="L475" i="16"/>
  <c r="F474" i="16"/>
  <c r="G475" i="16"/>
  <c r="I473" i="15"/>
  <c r="J473" i="15" s="1"/>
  <c r="K474" i="15"/>
  <c r="F474" i="12"/>
  <c r="G475" i="12"/>
  <c r="I473" i="12"/>
  <c r="J473" i="12" s="1"/>
  <c r="L474" i="12"/>
  <c r="L473" i="8"/>
  <c r="I472" i="8"/>
  <c r="J472" i="8" s="1"/>
  <c r="F477" i="7"/>
  <c r="G478" i="7"/>
  <c r="F474" i="8"/>
  <c r="G475" i="8"/>
  <c r="G480" i="5"/>
  <c r="F479" i="5"/>
  <c r="F474" i="3"/>
  <c r="G475" i="3"/>
  <c r="H471" i="1"/>
  <c r="J471" i="1" s="1"/>
  <c r="K471" i="1" s="1"/>
  <c r="F472" i="1"/>
  <c r="G473" i="1"/>
  <c r="I475" i="19" l="1"/>
  <c r="J475" i="19" s="1"/>
  <c r="L476" i="19"/>
  <c r="F477" i="19"/>
  <c r="G478" i="19"/>
  <c r="G549" i="18"/>
  <c r="F548" i="18"/>
  <c r="I473" i="18"/>
  <c r="J473" i="18" s="1"/>
  <c r="K474" i="18"/>
  <c r="G477" i="15"/>
  <c r="F476" i="15"/>
  <c r="F475" i="16"/>
  <c r="G476" i="16"/>
  <c r="I475" i="16"/>
  <c r="J475" i="16" s="1"/>
  <c r="L476" i="16"/>
  <c r="I474" i="15"/>
  <c r="J474" i="15" s="1"/>
  <c r="K475" i="15"/>
  <c r="I474" i="12"/>
  <c r="J474" i="12" s="1"/>
  <c r="L475" i="12"/>
  <c r="F475" i="12"/>
  <c r="G476" i="12"/>
  <c r="L474" i="8"/>
  <c r="I473" i="8"/>
  <c r="J473" i="8" s="1"/>
  <c r="F475" i="8"/>
  <c r="G476" i="8"/>
  <c r="G479" i="7"/>
  <c r="F478" i="7"/>
  <c r="G481" i="5"/>
  <c r="F480" i="5"/>
  <c r="G476" i="3"/>
  <c r="F475" i="3"/>
  <c r="H472" i="1"/>
  <c r="J472" i="1" s="1"/>
  <c r="K472" i="1" s="1"/>
  <c r="F473" i="1"/>
  <c r="G474" i="1"/>
  <c r="F478" i="19" l="1"/>
  <c r="G479" i="19"/>
  <c r="I476" i="19"/>
  <c r="J476" i="19" s="1"/>
  <c r="L477" i="19"/>
  <c r="I474" i="18"/>
  <c r="J474" i="18" s="1"/>
  <c r="K475" i="18"/>
  <c r="F549" i="18"/>
  <c r="G550" i="18"/>
  <c r="F477" i="15"/>
  <c r="G478" i="15"/>
  <c r="I476" i="16"/>
  <c r="J476" i="16" s="1"/>
  <c r="L477" i="16"/>
  <c r="F476" i="16"/>
  <c r="G477" i="16"/>
  <c r="I475" i="15"/>
  <c r="J475" i="15" s="1"/>
  <c r="K476" i="15"/>
  <c r="F476" i="12"/>
  <c r="G477" i="12"/>
  <c r="I475" i="12"/>
  <c r="J475" i="12" s="1"/>
  <c r="L476" i="12"/>
  <c r="L475" i="8"/>
  <c r="I474" i="8"/>
  <c r="J474" i="8" s="1"/>
  <c r="G480" i="7"/>
  <c r="F479" i="7"/>
  <c r="F476" i="8"/>
  <c r="G477" i="8"/>
  <c r="G482" i="5"/>
  <c r="F481" i="5"/>
  <c r="F476" i="3"/>
  <c r="G477" i="3"/>
  <c r="H473" i="1"/>
  <c r="J473" i="1" s="1"/>
  <c r="K473" i="1" s="1"/>
  <c r="F474" i="1"/>
  <c r="G475" i="1"/>
  <c r="I477" i="19" l="1"/>
  <c r="J477" i="19" s="1"/>
  <c r="L478" i="19"/>
  <c r="F479" i="19"/>
  <c r="G480" i="19"/>
  <c r="G551" i="18"/>
  <c r="F550" i="18"/>
  <c r="I475" i="18"/>
  <c r="J475" i="18" s="1"/>
  <c r="K476" i="18"/>
  <c r="G479" i="15"/>
  <c r="F478" i="15"/>
  <c r="F477" i="16"/>
  <c r="G478" i="16"/>
  <c r="I477" i="16"/>
  <c r="J477" i="16" s="1"/>
  <c r="L478" i="16"/>
  <c r="I476" i="15"/>
  <c r="J476" i="15" s="1"/>
  <c r="K477" i="15"/>
  <c r="I476" i="12"/>
  <c r="J476" i="12" s="1"/>
  <c r="L477" i="12"/>
  <c r="F477" i="12"/>
  <c r="G478" i="12"/>
  <c r="L476" i="8"/>
  <c r="I475" i="8"/>
  <c r="J475" i="8" s="1"/>
  <c r="F477" i="8"/>
  <c r="G478" i="8"/>
  <c r="F480" i="7"/>
  <c r="G481" i="7"/>
  <c r="G483" i="5"/>
  <c r="F482" i="5"/>
  <c r="G478" i="3"/>
  <c r="F477" i="3"/>
  <c r="H474" i="1"/>
  <c r="J474" i="1" s="1"/>
  <c r="K474" i="1" s="1"/>
  <c r="F475" i="1"/>
  <c r="G476" i="1"/>
  <c r="F480" i="19" l="1"/>
  <c r="G481" i="19"/>
  <c r="I478" i="19"/>
  <c r="J478" i="19" s="1"/>
  <c r="L479" i="19"/>
  <c r="I476" i="18"/>
  <c r="J476" i="18" s="1"/>
  <c r="K477" i="18"/>
  <c r="F551" i="18"/>
  <c r="G552" i="18"/>
  <c r="G480" i="15"/>
  <c r="F479" i="15"/>
  <c r="I478" i="16"/>
  <c r="J478" i="16" s="1"/>
  <c r="L479" i="16"/>
  <c r="F478" i="16"/>
  <c r="G479" i="16"/>
  <c r="I477" i="15"/>
  <c r="J477" i="15" s="1"/>
  <c r="K478" i="15"/>
  <c r="F478" i="12"/>
  <c r="G479" i="12"/>
  <c r="I477" i="12"/>
  <c r="J477" i="12" s="1"/>
  <c r="L478" i="12"/>
  <c r="L477" i="8"/>
  <c r="I476" i="8"/>
  <c r="J476" i="8" s="1"/>
  <c r="F481" i="7"/>
  <c r="G482" i="7"/>
  <c r="F478" i="8"/>
  <c r="G479" i="8"/>
  <c r="G484" i="5"/>
  <c r="F483" i="5"/>
  <c r="G479" i="3"/>
  <c r="F478" i="3"/>
  <c r="H475" i="1"/>
  <c r="J475" i="1" s="1"/>
  <c r="K475" i="1" s="1"/>
  <c r="F476" i="1"/>
  <c r="G477" i="1"/>
  <c r="I479" i="19" l="1"/>
  <c r="J479" i="19" s="1"/>
  <c r="L480" i="19"/>
  <c r="F481" i="19"/>
  <c r="G482" i="19"/>
  <c r="G553" i="18"/>
  <c r="F552" i="18"/>
  <c r="I477" i="18"/>
  <c r="J477" i="18" s="1"/>
  <c r="K478" i="18"/>
  <c r="F480" i="15"/>
  <c r="G481" i="15"/>
  <c r="F479" i="16"/>
  <c r="G480" i="16"/>
  <c r="I479" i="16"/>
  <c r="J479" i="16" s="1"/>
  <c r="L480" i="16"/>
  <c r="I478" i="15"/>
  <c r="J478" i="15" s="1"/>
  <c r="K479" i="15"/>
  <c r="I478" i="12"/>
  <c r="J478" i="12" s="1"/>
  <c r="L479" i="12"/>
  <c r="F479" i="12"/>
  <c r="G480" i="12"/>
  <c r="L478" i="8"/>
  <c r="I477" i="8"/>
  <c r="J477" i="8" s="1"/>
  <c r="F482" i="7"/>
  <c r="G483" i="7"/>
  <c r="G480" i="8"/>
  <c r="F479" i="8"/>
  <c r="G485" i="5"/>
  <c r="F484" i="5"/>
  <c r="F479" i="3"/>
  <c r="G480" i="3"/>
  <c r="H476" i="1"/>
  <c r="J476" i="1" s="1"/>
  <c r="K476" i="1" s="1"/>
  <c r="F477" i="1"/>
  <c r="G478" i="1"/>
  <c r="F482" i="19" l="1"/>
  <c r="G483" i="19"/>
  <c r="I480" i="19"/>
  <c r="J480" i="19" s="1"/>
  <c r="L481" i="19"/>
  <c r="I478" i="18"/>
  <c r="J478" i="18" s="1"/>
  <c r="K479" i="18"/>
  <c r="G554" i="18"/>
  <c r="F553" i="18"/>
  <c r="F481" i="15"/>
  <c r="G482" i="15"/>
  <c r="I480" i="16"/>
  <c r="J480" i="16" s="1"/>
  <c r="L481" i="16"/>
  <c r="F480" i="16"/>
  <c r="G481" i="16"/>
  <c r="I479" i="15"/>
  <c r="J479" i="15" s="1"/>
  <c r="K480" i="15"/>
  <c r="F480" i="12"/>
  <c r="G481" i="12"/>
  <c r="I479" i="12"/>
  <c r="J479" i="12" s="1"/>
  <c r="L480" i="12"/>
  <c r="L479" i="8"/>
  <c r="I478" i="8"/>
  <c r="J478" i="8" s="1"/>
  <c r="F480" i="8"/>
  <c r="G481" i="8"/>
  <c r="F483" i="7"/>
  <c r="G484" i="7"/>
  <c r="G486" i="5"/>
  <c r="F485" i="5"/>
  <c r="G481" i="3"/>
  <c r="F480" i="3"/>
  <c r="H477" i="1"/>
  <c r="J477" i="1" s="1"/>
  <c r="K477" i="1" s="1"/>
  <c r="F478" i="1"/>
  <c r="G479" i="1"/>
  <c r="I481" i="19" l="1"/>
  <c r="J481" i="19" s="1"/>
  <c r="L482" i="19"/>
  <c r="F483" i="19"/>
  <c r="G484" i="19"/>
  <c r="G555" i="18"/>
  <c r="F554" i="18"/>
  <c r="I479" i="18"/>
  <c r="J479" i="18" s="1"/>
  <c r="K480" i="18"/>
  <c r="G483" i="15"/>
  <c r="F482" i="15"/>
  <c r="F481" i="16"/>
  <c r="G482" i="16"/>
  <c r="I481" i="16"/>
  <c r="J481" i="16" s="1"/>
  <c r="L482" i="16"/>
  <c r="I480" i="15"/>
  <c r="J480" i="15" s="1"/>
  <c r="K481" i="15"/>
  <c r="I480" i="12"/>
  <c r="J480" i="12" s="1"/>
  <c r="L481" i="12"/>
  <c r="F481" i="12"/>
  <c r="G482" i="12"/>
  <c r="L480" i="8"/>
  <c r="I479" i="8"/>
  <c r="J479" i="8" s="1"/>
  <c r="G485" i="7"/>
  <c r="F484" i="7"/>
  <c r="F481" i="8"/>
  <c r="G482" i="8"/>
  <c r="G487" i="5"/>
  <c r="F486" i="5"/>
  <c r="F481" i="3"/>
  <c r="G482" i="3"/>
  <c r="H478" i="1"/>
  <c r="J478" i="1" s="1"/>
  <c r="K478" i="1" s="1"/>
  <c r="F479" i="1"/>
  <c r="G480" i="1"/>
  <c r="F484" i="19" l="1"/>
  <c r="G485" i="19"/>
  <c r="I482" i="19"/>
  <c r="J482" i="19" s="1"/>
  <c r="L483" i="19"/>
  <c r="I480" i="18"/>
  <c r="J480" i="18" s="1"/>
  <c r="K481" i="18"/>
  <c r="F555" i="18"/>
  <c r="G556" i="18"/>
  <c r="G484" i="15"/>
  <c r="F483" i="15"/>
  <c r="I482" i="16"/>
  <c r="J482" i="16" s="1"/>
  <c r="L483" i="16"/>
  <c r="F482" i="16"/>
  <c r="G483" i="16"/>
  <c r="I481" i="15"/>
  <c r="J481" i="15" s="1"/>
  <c r="K482" i="15"/>
  <c r="F482" i="12"/>
  <c r="G483" i="12"/>
  <c r="I481" i="12"/>
  <c r="J481" i="12" s="1"/>
  <c r="L482" i="12"/>
  <c r="L481" i="8"/>
  <c r="I480" i="8"/>
  <c r="J480" i="8" s="1"/>
  <c r="G486" i="7"/>
  <c r="F485" i="7"/>
  <c r="F482" i="8"/>
  <c r="G483" i="8"/>
  <c r="G488" i="5"/>
  <c r="F487" i="5"/>
  <c r="F482" i="3"/>
  <c r="G483" i="3"/>
  <c r="H479" i="1"/>
  <c r="J479" i="1" s="1"/>
  <c r="K479" i="1" s="1"/>
  <c r="F480" i="1"/>
  <c r="G481" i="1"/>
  <c r="I483" i="19" l="1"/>
  <c r="J483" i="19" s="1"/>
  <c r="L484" i="19"/>
  <c r="F485" i="19"/>
  <c r="G486" i="19"/>
  <c r="F556" i="18"/>
  <c r="G557" i="18"/>
  <c r="I481" i="18"/>
  <c r="J481" i="18" s="1"/>
  <c r="K482" i="18"/>
  <c r="F484" i="15"/>
  <c r="G485" i="15"/>
  <c r="F483" i="16"/>
  <c r="G484" i="16"/>
  <c r="I483" i="16"/>
  <c r="J483" i="16" s="1"/>
  <c r="L484" i="16"/>
  <c r="I482" i="15"/>
  <c r="J482" i="15" s="1"/>
  <c r="K483" i="15"/>
  <c r="I482" i="12"/>
  <c r="J482" i="12" s="1"/>
  <c r="L483" i="12"/>
  <c r="F483" i="12"/>
  <c r="G484" i="12"/>
  <c r="L482" i="8"/>
  <c r="I481" i="8"/>
  <c r="J481" i="8" s="1"/>
  <c r="F483" i="8"/>
  <c r="G484" i="8"/>
  <c r="G487" i="7"/>
  <c r="F486" i="7"/>
  <c r="G489" i="5"/>
  <c r="F488" i="5"/>
  <c r="G484" i="3"/>
  <c r="F483" i="3"/>
  <c r="H480" i="1"/>
  <c r="J480" i="1" s="1"/>
  <c r="K480" i="1" s="1"/>
  <c r="F481" i="1"/>
  <c r="G482" i="1"/>
  <c r="F486" i="19" l="1"/>
  <c r="G487" i="19"/>
  <c r="I484" i="19"/>
  <c r="J484" i="19" s="1"/>
  <c r="L485" i="19"/>
  <c r="I482" i="18"/>
  <c r="J482" i="18" s="1"/>
  <c r="K483" i="18"/>
  <c r="G558" i="18"/>
  <c r="F557" i="18"/>
  <c r="F485" i="15"/>
  <c r="G486" i="15"/>
  <c r="I484" i="16"/>
  <c r="J484" i="16" s="1"/>
  <c r="L485" i="16"/>
  <c r="F484" i="16"/>
  <c r="G485" i="16"/>
  <c r="I483" i="15"/>
  <c r="J483" i="15" s="1"/>
  <c r="K484" i="15"/>
  <c r="F484" i="12"/>
  <c r="G485" i="12"/>
  <c r="I483" i="12"/>
  <c r="J483" i="12" s="1"/>
  <c r="L484" i="12"/>
  <c r="L483" i="8"/>
  <c r="I482" i="8"/>
  <c r="J482" i="8" s="1"/>
  <c r="G488" i="7"/>
  <c r="F487" i="7"/>
  <c r="F484" i="8"/>
  <c r="G485" i="8"/>
  <c r="G490" i="5"/>
  <c r="F489" i="5"/>
  <c r="F484" i="3"/>
  <c r="G485" i="3"/>
  <c r="H481" i="1"/>
  <c r="J481" i="1" s="1"/>
  <c r="K481" i="1" s="1"/>
  <c r="F482" i="1"/>
  <c r="G483" i="1"/>
  <c r="I485" i="19" l="1"/>
  <c r="J485" i="19" s="1"/>
  <c r="L486" i="19"/>
  <c r="F487" i="19"/>
  <c r="G488" i="19"/>
  <c r="I483" i="18"/>
  <c r="J483" i="18" s="1"/>
  <c r="K484" i="18"/>
  <c r="G559" i="18"/>
  <c r="F558" i="18"/>
  <c r="G487" i="15"/>
  <c r="F486" i="15"/>
  <c r="F485" i="16"/>
  <c r="G486" i="16"/>
  <c r="I485" i="16"/>
  <c r="J485" i="16" s="1"/>
  <c r="L486" i="16"/>
  <c r="I484" i="15"/>
  <c r="J484" i="15" s="1"/>
  <c r="K485" i="15"/>
  <c r="I484" i="12"/>
  <c r="J484" i="12" s="1"/>
  <c r="L485" i="12"/>
  <c r="F485" i="12"/>
  <c r="G486" i="12"/>
  <c r="L484" i="8"/>
  <c r="I483" i="8"/>
  <c r="J483" i="8" s="1"/>
  <c r="F485" i="8"/>
  <c r="G486" i="8"/>
  <c r="F488" i="7"/>
  <c r="G489" i="7"/>
  <c r="G491" i="5"/>
  <c r="F490" i="5"/>
  <c r="G486" i="3"/>
  <c r="F485" i="3"/>
  <c r="H482" i="1"/>
  <c r="J482" i="1" s="1"/>
  <c r="K482" i="1" s="1"/>
  <c r="F483" i="1"/>
  <c r="G484" i="1"/>
  <c r="F488" i="19" l="1"/>
  <c r="G489" i="19"/>
  <c r="I486" i="19"/>
  <c r="J486" i="19" s="1"/>
  <c r="L487" i="19"/>
  <c r="G560" i="18"/>
  <c r="F559" i="18"/>
  <c r="I484" i="18"/>
  <c r="J484" i="18" s="1"/>
  <c r="K485" i="18"/>
  <c r="G488" i="15"/>
  <c r="F487" i="15"/>
  <c r="F486" i="16"/>
  <c r="G487" i="16"/>
  <c r="I486" i="16"/>
  <c r="J486" i="16" s="1"/>
  <c r="L487" i="16"/>
  <c r="I485" i="15"/>
  <c r="J485" i="15" s="1"/>
  <c r="K486" i="15"/>
  <c r="F486" i="12"/>
  <c r="G487" i="12"/>
  <c r="I485" i="12"/>
  <c r="J485" i="12" s="1"/>
  <c r="L486" i="12"/>
  <c r="L485" i="8"/>
  <c r="I484" i="8"/>
  <c r="J484" i="8" s="1"/>
  <c r="G490" i="7"/>
  <c r="F489" i="7"/>
  <c r="F486" i="8"/>
  <c r="G487" i="8"/>
  <c r="G492" i="5"/>
  <c r="F491" i="5"/>
  <c r="G487" i="3"/>
  <c r="F486" i="3"/>
  <c r="H483" i="1"/>
  <c r="J483" i="1" s="1"/>
  <c r="K483" i="1" s="1"/>
  <c r="F484" i="1"/>
  <c r="G485" i="1"/>
  <c r="I487" i="19" l="1"/>
  <c r="J487" i="19" s="1"/>
  <c r="L488" i="19"/>
  <c r="F489" i="19"/>
  <c r="G490" i="19"/>
  <c r="I485" i="18"/>
  <c r="J485" i="18" s="1"/>
  <c r="K486" i="18"/>
  <c r="G561" i="18"/>
  <c r="F560" i="18"/>
  <c r="G489" i="15"/>
  <c r="F488" i="15"/>
  <c r="I487" i="16"/>
  <c r="J487" i="16" s="1"/>
  <c r="L488" i="16"/>
  <c r="F487" i="16"/>
  <c r="G488" i="16"/>
  <c r="I486" i="15"/>
  <c r="J486" i="15" s="1"/>
  <c r="K487" i="15"/>
  <c r="I486" i="12"/>
  <c r="J486" i="12" s="1"/>
  <c r="L487" i="12"/>
  <c r="F487" i="12"/>
  <c r="G488" i="12"/>
  <c r="L486" i="8"/>
  <c r="I485" i="8"/>
  <c r="J485" i="8" s="1"/>
  <c r="G488" i="8"/>
  <c r="F487" i="8"/>
  <c r="F490" i="7"/>
  <c r="G491" i="7"/>
  <c r="G493" i="5"/>
  <c r="F492" i="5"/>
  <c r="F487" i="3"/>
  <c r="G488" i="3"/>
  <c r="H484" i="1"/>
  <c r="J484" i="1" s="1"/>
  <c r="K484" i="1" s="1"/>
  <c r="F485" i="1"/>
  <c r="G486" i="1"/>
  <c r="F490" i="19" l="1"/>
  <c r="G491" i="19"/>
  <c r="I488" i="19"/>
  <c r="J488" i="19" s="1"/>
  <c r="L489" i="19"/>
  <c r="G562" i="18"/>
  <c r="F561" i="18"/>
  <c r="I486" i="18"/>
  <c r="J486" i="18" s="1"/>
  <c r="K487" i="18"/>
  <c r="F489" i="15"/>
  <c r="G490" i="15"/>
  <c r="F488" i="16"/>
  <c r="G489" i="16"/>
  <c r="I488" i="16"/>
  <c r="J488" i="16" s="1"/>
  <c r="L489" i="16"/>
  <c r="I487" i="15"/>
  <c r="J487" i="15" s="1"/>
  <c r="K488" i="15"/>
  <c r="F488" i="12"/>
  <c r="G489" i="12"/>
  <c r="I487" i="12"/>
  <c r="J487" i="12" s="1"/>
  <c r="L488" i="12"/>
  <c r="L487" i="8"/>
  <c r="I486" i="8"/>
  <c r="J486" i="8" s="1"/>
  <c r="G492" i="7"/>
  <c r="F491" i="7"/>
  <c r="F488" i="8"/>
  <c r="G489" i="8"/>
  <c r="G494" i="5"/>
  <c r="F493" i="5"/>
  <c r="G489" i="3"/>
  <c r="F488" i="3"/>
  <c r="H485" i="1"/>
  <c r="J485" i="1" s="1"/>
  <c r="K485" i="1" s="1"/>
  <c r="F486" i="1"/>
  <c r="G487" i="1"/>
  <c r="I489" i="19" l="1"/>
  <c r="J489" i="19" s="1"/>
  <c r="L490" i="19"/>
  <c r="F491" i="19"/>
  <c r="G492" i="19"/>
  <c r="I487" i="18"/>
  <c r="J487" i="18" s="1"/>
  <c r="K488" i="18"/>
  <c r="G563" i="18"/>
  <c r="F562" i="18"/>
  <c r="G491" i="15"/>
  <c r="F490" i="15"/>
  <c r="I489" i="16"/>
  <c r="J489" i="16" s="1"/>
  <c r="L490" i="16"/>
  <c r="F489" i="16"/>
  <c r="G490" i="16"/>
  <c r="I488" i="15"/>
  <c r="J488" i="15" s="1"/>
  <c r="K489" i="15"/>
  <c r="F489" i="12"/>
  <c r="G490" i="12"/>
  <c r="I488" i="12"/>
  <c r="J488" i="12" s="1"/>
  <c r="L489" i="12"/>
  <c r="L488" i="8"/>
  <c r="I487" i="8"/>
  <c r="J487" i="8" s="1"/>
  <c r="G490" i="8"/>
  <c r="F489" i="8"/>
  <c r="G493" i="7"/>
  <c r="F492" i="7"/>
  <c r="G495" i="5"/>
  <c r="F494" i="5"/>
  <c r="F489" i="3"/>
  <c r="G490" i="3"/>
  <c r="H486" i="1"/>
  <c r="J486" i="1" s="1"/>
  <c r="K486" i="1" s="1"/>
  <c r="F487" i="1"/>
  <c r="G488" i="1"/>
  <c r="F492" i="19" l="1"/>
  <c r="G493" i="19"/>
  <c r="I490" i="19"/>
  <c r="J490" i="19" s="1"/>
  <c r="L491" i="19"/>
  <c r="F563" i="18"/>
  <c r="G564" i="18"/>
  <c r="I488" i="18"/>
  <c r="J488" i="18" s="1"/>
  <c r="K489" i="18"/>
  <c r="F491" i="15"/>
  <c r="G492" i="15"/>
  <c r="F490" i="16"/>
  <c r="G491" i="16"/>
  <c r="I490" i="16"/>
  <c r="J490" i="16" s="1"/>
  <c r="L491" i="16"/>
  <c r="I489" i="15"/>
  <c r="J489" i="15" s="1"/>
  <c r="K490" i="15"/>
  <c r="I489" i="12"/>
  <c r="J489" i="12" s="1"/>
  <c r="L490" i="12"/>
  <c r="F490" i="12"/>
  <c r="G491" i="12"/>
  <c r="L489" i="8"/>
  <c r="I488" i="8"/>
  <c r="J488" i="8" s="1"/>
  <c r="G494" i="7"/>
  <c r="F493" i="7"/>
  <c r="F490" i="8"/>
  <c r="G491" i="8"/>
  <c r="G496" i="5"/>
  <c r="F495" i="5"/>
  <c r="F490" i="3"/>
  <c r="G491" i="3"/>
  <c r="H487" i="1"/>
  <c r="J487" i="1" s="1"/>
  <c r="K487" i="1" s="1"/>
  <c r="F488" i="1"/>
  <c r="G489" i="1"/>
  <c r="I491" i="19" l="1"/>
  <c r="J491" i="19" s="1"/>
  <c r="L492" i="19"/>
  <c r="F493" i="19"/>
  <c r="G494" i="19"/>
  <c r="I489" i="18"/>
  <c r="J489" i="18" s="1"/>
  <c r="K490" i="18"/>
  <c r="G565" i="18"/>
  <c r="F564" i="18"/>
  <c r="G493" i="15"/>
  <c r="F492" i="15"/>
  <c r="I491" i="16"/>
  <c r="J491" i="16" s="1"/>
  <c r="L492" i="16"/>
  <c r="F491" i="16"/>
  <c r="G492" i="16"/>
  <c r="I490" i="15"/>
  <c r="J490" i="15" s="1"/>
  <c r="K491" i="15"/>
  <c r="I490" i="12"/>
  <c r="J490" i="12" s="1"/>
  <c r="L491" i="12"/>
  <c r="F491" i="12"/>
  <c r="G492" i="12"/>
  <c r="L490" i="8"/>
  <c r="I489" i="8"/>
  <c r="J489" i="8" s="1"/>
  <c r="G492" i="8"/>
  <c r="F491" i="8"/>
  <c r="F494" i="7"/>
  <c r="G495" i="7"/>
  <c r="G497" i="5"/>
  <c r="F496" i="5"/>
  <c r="G492" i="3"/>
  <c r="F491" i="3"/>
  <c r="H488" i="1"/>
  <c r="J488" i="1" s="1"/>
  <c r="K488" i="1" s="1"/>
  <c r="F489" i="1"/>
  <c r="G490" i="1"/>
  <c r="F494" i="19" l="1"/>
  <c r="G495" i="19"/>
  <c r="I492" i="19"/>
  <c r="J492" i="19" s="1"/>
  <c r="L493" i="19"/>
  <c r="F565" i="18"/>
  <c r="G566" i="18"/>
  <c r="I490" i="18"/>
  <c r="J490" i="18" s="1"/>
  <c r="K491" i="18"/>
  <c r="G494" i="15"/>
  <c r="F493" i="15"/>
  <c r="F492" i="16"/>
  <c r="G493" i="16"/>
  <c r="I492" i="16"/>
  <c r="J492" i="16" s="1"/>
  <c r="L493" i="16"/>
  <c r="I491" i="15"/>
  <c r="J491" i="15" s="1"/>
  <c r="K492" i="15"/>
  <c r="F492" i="12"/>
  <c r="G493" i="12"/>
  <c r="I491" i="12"/>
  <c r="J491" i="12" s="1"/>
  <c r="L492" i="12"/>
  <c r="L491" i="8"/>
  <c r="I490" i="8"/>
  <c r="J490" i="8" s="1"/>
  <c r="G496" i="7"/>
  <c r="F495" i="7"/>
  <c r="F492" i="8"/>
  <c r="G493" i="8"/>
  <c r="G498" i="5"/>
  <c r="F497" i="5"/>
  <c r="F492" i="3"/>
  <c r="G493" i="3"/>
  <c r="H489" i="1"/>
  <c r="J489" i="1" s="1"/>
  <c r="K489" i="1" s="1"/>
  <c r="F490" i="1"/>
  <c r="G491" i="1"/>
  <c r="I493" i="19" l="1"/>
  <c r="J493" i="19" s="1"/>
  <c r="L494" i="19"/>
  <c r="F495" i="19"/>
  <c r="G496" i="19"/>
  <c r="I491" i="18"/>
  <c r="J491" i="18" s="1"/>
  <c r="K492" i="18"/>
  <c r="G567" i="18"/>
  <c r="F566" i="18"/>
  <c r="G495" i="15"/>
  <c r="F494" i="15"/>
  <c r="I493" i="16"/>
  <c r="J493" i="16" s="1"/>
  <c r="L494" i="16"/>
  <c r="F493" i="16"/>
  <c r="G494" i="16"/>
  <c r="I492" i="15"/>
  <c r="J492" i="15" s="1"/>
  <c r="K493" i="15"/>
  <c r="I492" i="12"/>
  <c r="J492" i="12" s="1"/>
  <c r="L493" i="12"/>
  <c r="F493" i="12"/>
  <c r="G494" i="12"/>
  <c r="L492" i="8"/>
  <c r="I491" i="8"/>
  <c r="J491" i="8" s="1"/>
  <c r="G494" i="8"/>
  <c r="F493" i="8"/>
  <c r="G497" i="7"/>
  <c r="F496" i="7"/>
  <c r="G499" i="5"/>
  <c r="F498" i="5"/>
  <c r="G494" i="3"/>
  <c r="F493" i="3"/>
  <c r="H490" i="1"/>
  <c r="J490" i="1" s="1"/>
  <c r="K490" i="1" s="1"/>
  <c r="F491" i="1"/>
  <c r="G492" i="1"/>
  <c r="F496" i="19" l="1"/>
  <c r="G497" i="19"/>
  <c r="I494" i="19"/>
  <c r="J494" i="19" s="1"/>
  <c r="L495" i="19"/>
  <c r="G568" i="18"/>
  <c r="F567" i="18"/>
  <c r="I492" i="18"/>
  <c r="J492" i="18" s="1"/>
  <c r="K493" i="18"/>
  <c r="G496" i="15"/>
  <c r="F495" i="15"/>
  <c r="I494" i="16"/>
  <c r="J494" i="16" s="1"/>
  <c r="L495" i="16"/>
  <c r="F494" i="16"/>
  <c r="G495" i="16"/>
  <c r="I493" i="15"/>
  <c r="J493" i="15" s="1"/>
  <c r="K494" i="15"/>
  <c r="F494" i="12"/>
  <c r="G495" i="12"/>
  <c r="I493" i="12"/>
  <c r="J493" i="12" s="1"/>
  <c r="L494" i="12"/>
  <c r="L493" i="8"/>
  <c r="I492" i="8"/>
  <c r="J492" i="8" s="1"/>
  <c r="F497" i="7"/>
  <c r="G498" i="7"/>
  <c r="F494" i="8"/>
  <c r="G495" i="8"/>
  <c r="G500" i="5"/>
  <c r="F499" i="5"/>
  <c r="G495" i="3"/>
  <c r="F494" i="3"/>
  <c r="H491" i="1"/>
  <c r="J491" i="1" s="1"/>
  <c r="K491" i="1" s="1"/>
  <c r="F492" i="1"/>
  <c r="G493" i="1"/>
  <c r="I495" i="19" l="1"/>
  <c r="J495" i="19" s="1"/>
  <c r="L496" i="19"/>
  <c r="F497" i="19"/>
  <c r="G498" i="19"/>
  <c r="I493" i="18"/>
  <c r="J493" i="18" s="1"/>
  <c r="K494" i="18"/>
  <c r="F568" i="18"/>
  <c r="G569" i="18"/>
  <c r="F496" i="15"/>
  <c r="G497" i="15"/>
  <c r="F495" i="16"/>
  <c r="G496" i="16"/>
  <c r="I495" i="16"/>
  <c r="J495" i="16" s="1"/>
  <c r="L496" i="16"/>
  <c r="I494" i="15"/>
  <c r="J494" i="15" s="1"/>
  <c r="K495" i="15"/>
  <c r="I494" i="12"/>
  <c r="J494" i="12" s="1"/>
  <c r="L495" i="12"/>
  <c r="F495" i="12"/>
  <c r="G496" i="12"/>
  <c r="L494" i="8"/>
  <c r="I493" i="8"/>
  <c r="J493" i="8" s="1"/>
  <c r="G496" i="8"/>
  <c r="F495" i="8"/>
  <c r="F498" i="7"/>
  <c r="G499" i="7"/>
  <c r="G501" i="5"/>
  <c r="F500" i="5"/>
  <c r="F495" i="3"/>
  <c r="G496" i="3"/>
  <c r="H492" i="1"/>
  <c r="J492" i="1" s="1"/>
  <c r="K492" i="1" s="1"/>
  <c r="F493" i="1"/>
  <c r="G494" i="1"/>
  <c r="F498" i="19" l="1"/>
  <c r="G499" i="19"/>
  <c r="I496" i="19"/>
  <c r="J496" i="19" s="1"/>
  <c r="L497" i="19"/>
  <c r="G570" i="18"/>
  <c r="F569" i="18"/>
  <c r="I494" i="18"/>
  <c r="J494" i="18" s="1"/>
  <c r="K495" i="18"/>
  <c r="G498" i="15"/>
  <c r="F497" i="15"/>
  <c r="I496" i="16"/>
  <c r="J496" i="16" s="1"/>
  <c r="L497" i="16"/>
  <c r="F496" i="16"/>
  <c r="G497" i="16"/>
  <c r="I495" i="15"/>
  <c r="J495" i="15" s="1"/>
  <c r="K496" i="15"/>
  <c r="F496" i="12"/>
  <c r="G497" i="12"/>
  <c r="I495" i="12"/>
  <c r="J495" i="12" s="1"/>
  <c r="L496" i="12"/>
  <c r="L495" i="8"/>
  <c r="I494" i="8"/>
  <c r="J494" i="8" s="1"/>
  <c r="F499" i="7"/>
  <c r="G500" i="7"/>
  <c r="F496" i="8"/>
  <c r="G497" i="8"/>
  <c r="G502" i="5"/>
  <c r="F501" i="5"/>
  <c r="G497" i="3"/>
  <c r="F496" i="3"/>
  <c r="H493" i="1"/>
  <c r="J493" i="1" s="1"/>
  <c r="K493" i="1" s="1"/>
  <c r="F494" i="1"/>
  <c r="G495" i="1"/>
  <c r="I497" i="19" l="1"/>
  <c r="J497" i="19" s="1"/>
  <c r="L498" i="19"/>
  <c r="F499" i="19"/>
  <c r="G500" i="19"/>
  <c r="I495" i="18"/>
  <c r="J495" i="18" s="1"/>
  <c r="K496" i="18"/>
  <c r="F570" i="18"/>
  <c r="G571" i="18"/>
  <c r="F498" i="15"/>
  <c r="G499" i="15"/>
  <c r="I497" i="16"/>
  <c r="J497" i="16" s="1"/>
  <c r="L498" i="16"/>
  <c r="F497" i="16"/>
  <c r="G498" i="16"/>
  <c r="I496" i="15"/>
  <c r="J496" i="15" s="1"/>
  <c r="K497" i="15"/>
  <c r="I496" i="12"/>
  <c r="J496" i="12" s="1"/>
  <c r="L497" i="12"/>
  <c r="F497" i="12"/>
  <c r="G498" i="12"/>
  <c r="L496" i="8"/>
  <c r="I495" i="8"/>
  <c r="J495" i="8" s="1"/>
  <c r="G498" i="8"/>
  <c r="F497" i="8"/>
  <c r="G501" i="7"/>
  <c r="F500" i="7"/>
  <c r="G503" i="5"/>
  <c r="F502" i="5"/>
  <c r="F497" i="3"/>
  <c r="G498" i="3"/>
  <c r="H494" i="1"/>
  <c r="J494" i="1" s="1"/>
  <c r="K494" i="1" s="1"/>
  <c r="F495" i="1"/>
  <c r="G496" i="1"/>
  <c r="F500" i="19" l="1"/>
  <c r="G501" i="19"/>
  <c r="I498" i="19"/>
  <c r="J498" i="19" s="1"/>
  <c r="L499" i="19"/>
  <c r="G572" i="18"/>
  <c r="F571" i="18"/>
  <c r="I496" i="18"/>
  <c r="J496" i="18" s="1"/>
  <c r="K497" i="18"/>
  <c r="G500" i="15"/>
  <c r="F499" i="15"/>
  <c r="F498" i="16"/>
  <c r="G499" i="16"/>
  <c r="I498" i="16"/>
  <c r="J498" i="16" s="1"/>
  <c r="L499" i="16"/>
  <c r="I497" i="15"/>
  <c r="J497" i="15" s="1"/>
  <c r="K498" i="15"/>
  <c r="F498" i="12"/>
  <c r="G499" i="12"/>
  <c r="I497" i="12"/>
  <c r="J497" i="12" s="1"/>
  <c r="L498" i="12"/>
  <c r="L497" i="8"/>
  <c r="I496" i="8"/>
  <c r="J496" i="8" s="1"/>
  <c r="G502" i="7"/>
  <c r="F501" i="7"/>
  <c r="F498" i="8"/>
  <c r="G499" i="8"/>
  <c r="G504" i="5"/>
  <c r="F503" i="5"/>
  <c r="F498" i="3"/>
  <c r="G499" i="3"/>
  <c r="H495" i="1"/>
  <c r="J495" i="1" s="1"/>
  <c r="K495" i="1" s="1"/>
  <c r="F496" i="1"/>
  <c r="G497" i="1"/>
  <c r="I499" i="19" l="1"/>
  <c r="J499" i="19" s="1"/>
  <c r="L500" i="19"/>
  <c r="F501" i="19"/>
  <c r="G502" i="19"/>
  <c r="I497" i="18"/>
  <c r="J497" i="18" s="1"/>
  <c r="K498" i="18"/>
  <c r="G573" i="18"/>
  <c r="F572" i="18"/>
  <c r="F500" i="15"/>
  <c r="G501" i="15"/>
  <c r="I499" i="16"/>
  <c r="J499" i="16" s="1"/>
  <c r="L500" i="16"/>
  <c r="F499" i="16"/>
  <c r="G500" i="16"/>
  <c r="I498" i="15"/>
  <c r="J498" i="15" s="1"/>
  <c r="K499" i="15"/>
  <c r="I498" i="12"/>
  <c r="J498" i="12" s="1"/>
  <c r="L499" i="12"/>
  <c r="F499" i="12"/>
  <c r="G500" i="12"/>
  <c r="L498" i="8"/>
  <c r="I497" i="8"/>
  <c r="J497" i="8" s="1"/>
  <c r="G500" i="8"/>
  <c r="F499" i="8"/>
  <c r="G503" i="7"/>
  <c r="F502" i="7"/>
  <c r="G505" i="5"/>
  <c r="F504" i="5"/>
  <c r="G500" i="3"/>
  <c r="F499" i="3"/>
  <c r="H496" i="1"/>
  <c r="J496" i="1" s="1"/>
  <c r="K496" i="1" s="1"/>
  <c r="F497" i="1"/>
  <c r="G498" i="1"/>
  <c r="F502" i="19" l="1"/>
  <c r="G503" i="19"/>
  <c r="I500" i="19"/>
  <c r="J500" i="19" s="1"/>
  <c r="L501" i="19"/>
  <c r="F573" i="18"/>
  <c r="G574" i="18"/>
  <c r="I498" i="18"/>
  <c r="J498" i="18" s="1"/>
  <c r="K499" i="18"/>
  <c r="G502" i="15"/>
  <c r="F501" i="15"/>
  <c r="F500" i="16"/>
  <c r="G501" i="16"/>
  <c r="I500" i="16"/>
  <c r="J500" i="16" s="1"/>
  <c r="L501" i="16"/>
  <c r="I499" i="15"/>
  <c r="J499" i="15" s="1"/>
  <c r="K500" i="15"/>
  <c r="F500" i="12"/>
  <c r="G501" i="12"/>
  <c r="I499" i="12"/>
  <c r="J499" i="12" s="1"/>
  <c r="L500" i="12"/>
  <c r="L499" i="8"/>
  <c r="I498" i="8"/>
  <c r="J498" i="8" s="1"/>
  <c r="F503" i="7"/>
  <c r="G504" i="7"/>
  <c r="F500" i="8"/>
  <c r="G501" i="8"/>
  <c r="G506" i="5"/>
  <c r="F505" i="5"/>
  <c r="G501" i="3"/>
  <c r="F500" i="3"/>
  <c r="H497" i="1"/>
  <c r="J497" i="1" s="1"/>
  <c r="K497" i="1" s="1"/>
  <c r="F498" i="1"/>
  <c r="G499" i="1"/>
  <c r="I501" i="19" l="1"/>
  <c r="J501" i="19" s="1"/>
  <c r="L502" i="19"/>
  <c r="F503" i="19"/>
  <c r="G504" i="19"/>
  <c r="I499" i="18"/>
  <c r="J499" i="18" s="1"/>
  <c r="K500" i="18"/>
  <c r="F574" i="18"/>
  <c r="G575" i="18"/>
  <c r="G503" i="15"/>
  <c r="F502" i="15"/>
  <c r="I501" i="16"/>
  <c r="J501" i="16" s="1"/>
  <c r="L502" i="16"/>
  <c r="F501" i="16"/>
  <c r="G502" i="16"/>
  <c r="I500" i="15"/>
  <c r="J500" i="15" s="1"/>
  <c r="K501" i="15"/>
  <c r="I500" i="12"/>
  <c r="J500" i="12" s="1"/>
  <c r="L501" i="12"/>
  <c r="F501" i="12"/>
  <c r="G502" i="12"/>
  <c r="L500" i="8"/>
  <c r="I499" i="8"/>
  <c r="J499" i="8" s="1"/>
  <c r="G502" i="8"/>
  <c r="F501" i="8"/>
  <c r="F504" i="7"/>
  <c r="G505" i="7"/>
  <c r="G507" i="5"/>
  <c r="F506" i="5"/>
  <c r="G502" i="3"/>
  <c r="F501" i="3"/>
  <c r="H498" i="1"/>
  <c r="J498" i="1" s="1"/>
  <c r="K498" i="1" s="1"/>
  <c r="F499" i="1"/>
  <c r="G500" i="1"/>
  <c r="F504" i="19" l="1"/>
  <c r="G505" i="19"/>
  <c r="I502" i="19"/>
  <c r="J502" i="19" s="1"/>
  <c r="L503" i="19"/>
  <c r="G576" i="18"/>
  <c r="F575" i="18"/>
  <c r="I500" i="18"/>
  <c r="J500" i="18" s="1"/>
  <c r="K501" i="18"/>
  <c r="G504" i="15"/>
  <c r="F503" i="15"/>
  <c r="F502" i="16"/>
  <c r="G503" i="16"/>
  <c r="I502" i="16"/>
  <c r="J502" i="16" s="1"/>
  <c r="L503" i="16"/>
  <c r="I501" i="15"/>
  <c r="J501" i="15" s="1"/>
  <c r="K502" i="15"/>
  <c r="F502" i="12"/>
  <c r="G503" i="12"/>
  <c r="I501" i="12"/>
  <c r="J501" i="12" s="1"/>
  <c r="L502" i="12"/>
  <c r="L501" i="8"/>
  <c r="I500" i="8"/>
  <c r="J500" i="8" s="1"/>
  <c r="G506" i="7"/>
  <c r="F505" i="7"/>
  <c r="F502" i="8"/>
  <c r="G503" i="8"/>
  <c r="G508" i="5"/>
  <c r="F507" i="5"/>
  <c r="G503" i="3"/>
  <c r="F502" i="3"/>
  <c r="H499" i="1"/>
  <c r="J499" i="1" s="1"/>
  <c r="K499" i="1" s="1"/>
  <c r="F500" i="1"/>
  <c r="G501" i="1"/>
  <c r="I503" i="19" l="1"/>
  <c r="J503" i="19" s="1"/>
  <c r="L504" i="19"/>
  <c r="F505" i="19"/>
  <c r="G506" i="19"/>
  <c r="I501" i="18"/>
  <c r="J501" i="18" s="1"/>
  <c r="K502" i="18"/>
  <c r="F576" i="18"/>
  <c r="G577" i="18"/>
  <c r="G505" i="15"/>
  <c r="F504" i="15"/>
  <c r="I503" i="16"/>
  <c r="J503" i="16" s="1"/>
  <c r="L504" i="16"/>
  <c r="F503" i="16"/>
  <c r="G504" i="16"/>
  <c r="I502" i="15"/>
  <c r="J502" i="15" s="1"/>
  <c r="K503" i="15"/>
  <c r="I502" i="12"/>
  <c r="J502" i="12" s="1"/>
  <c r="L503" i="12"/>
  <c r="F503" i="12"/>
  <c r="G504" i="12"/>
  <c r="L502" i="8"/>
  <c r="I501" i="8"/>
  <c r="J501" i="8" s="1"/>
  <c r="G504" i="8"/>
  <c r="F503" i="8"/>
  <c r="F506" i="7"/>
  <c r="G507" i="7"/>
  <c r="G509" i="5"/>
  <c r="F508" i="5"/>
  <c r="F503" i="3"/>
  <c r="G504" i="3"/>
  <c r="H500" i="1"/>
  <c r="J500" i="1" s="1"/>
  <c r="K500" i="1" s="1"/>
  <c r="F501" i="1"/>
  <c r="G502" i="1"/>
  <c r="F506" i="19" l="1"/>
  <c r="G507" i="19"/>
  <c r="I504" i="19"/>
  <c r="J504" i="19" s="1"/>
  <c r="L505" i="19"/>
  <c r="G578" i="18"/>
  <c r="F577" i="18"/>
  <c r="I502" i="18"/>
  <c r="J502" i="18" s="1"/>
  <c r="K503" i="18"/>
  <c r="F505" i="15"/>
  <c r="G506" i="15"/>
  <c r="F504" i="16"/>
  <c r="G505" i="16"/>
  <c r="I504" i="16"/>
  <c r="J504" i="16" s="1"/>
  <c r="L505" i="16"/>
  <c r="I503" i="15"/>
  <c r="J503" i="15" s="1"/>
  <c r="K504" i="15"/>
  <c r="F504" i="12"/>
  <c r="G505" i="12"/>
  <c r="I503" i="12"/>
  <c r="J503" i="12" s="1"/>
  <c r="L504" i="12"/>
  <c r="L503" i="8"/>
  <c r="I502" i="8"/>
  <c r="J502" i="8" s="1"/>
  <c r="G508" i="7"/>
  <c r="F507" i="7"/>
  <c r="F504" i="8"/>
  <c r="G505" i="8"/>
  <c r="G510" i="5"/>
  <c r="F509" i="5"/>
  <c r="G505" i="3"/>
  <c r="F504" i="3"/>
  <c r="H501" i="1"/>
  <c r="J501" i="1" s="1"/>
  <c r="K501" i="1" s="1"/>
  <c r="F502" i="1"/>
  <c r="G503" i="1"/>
  <c r="I505" i="19" l="1"/>
  <c r="J505" i="19" s="1"/>
  <c r="L506" i="19"/>
  <c r="F507" i="19"/>
  <c r="G508" i="19"/>
  <c r="I503" i="18"/>
  <c r="J503" i="18" s="1"/>
  <c r="K504" i="18"/>
  <c r="F578" i="18"/>
  <c r="G579" i="18"/>
  <c r="G507" i="15"/>
  <c r="F506" i="15"/>
  <c r="I505" i="16"/>
  <c r="J505" i="16" s="1"/>
  <c r="L506" i="16"/>
  <c r="F505" i="16"/>
  <c r="G506" i="16"/>
  <c r="I504" i="15"/>
  <c r="J504" i="15" s="1"/>
  <c r="K505" i="15"/>
  <c r="I504" i="12"/>
  <c r="J504" i="12" s="1"/>
  <c r="L505" i="12"/>
  <c r="F505" i="12"/>
  <c r="G506" i="12"/>
  <c r="L504" i="8"/>
  <c r="I503" i="8"/>
  <c r="J503" i="8" s="1"/>
  <c r="G506" i="8"/>
  <c r="F505" i="8"/>
  <c r="F508" i="7"/>
  <c r="G509" i="7"/>
  <c r="G511" i="5"/>
  <c r="F510" i="5"/>
  <c r="F505" i="3"/>
  <c r="G506" i="3"/>
  <c r="H502" i="1"/>
  <c r="J502" i="1" s="1"/>
  <c r="K502" i="1" s="1"/>
  <c r="F503" i="1"/>
  <c r="G504" i="1"/>
  <c r="F508" i="19" l="1"/>
  <c r="G509" i="19"/>
  <c r="I506" i="19"/>
  <c r="J506" i="19" s="1"/>
  <c r="L507" i="19"/>
  <c r="F579" i="18"/>
  <c r="G580" i="18"/>
  <c r="I504" i="18"/>
  <c r="J504" i="18" s="1"/>
  <c r="K505" i="18"/>
  <c r="F507" i="15"/>
  <c r="G508" i="15"/>
  <c r="F506" i="16"/>
  <c r="G507" i="16"/>
  <c r="I506" i="16"/>
  <c r="J506" i="16" s="1"/>
  <c r="L507" i="16"/>
  <c r="I505" i="15"/>
  <c r="J505" i="15" s="1"/>
  <c r="K506" i="15"/>
  <c r="F506" i="12"/>
  <c r="G507" i="12"/>
  <c r="I505" i="12"/>
  <c r="J505" i="12" s="1"/>
  <c r="L506" i="12"/>
  <c r="L505" i="8"/>
  <c r="I504" i="8"/>
  <c r="J504" i="8" s="1"/>
  <c r="F509" i="7"/>
  <c r="G510" i="7"/>
  <c r="F506" i="8"/>
  <c r="G507" i="8"/>
  <c r="G512" i="5"/>
  <c r="F511" i="5"/>
  <c r="G507" i="3"/>
  <c r="F506" i="3"/>
  <c r="H503" i="1"/>
  <c r="J503" i="1" s="1"/>
  <c r="K503" i="1" s="1"/>
  <c r="F504" i="1"/>
  <c r="G505" i="1"/>
  <c r="I507" i="19" l="1"/>
  <c r="J507" i="19" s="1"/>
  <c r="L508" i="19"/>
  <c r="F509" i="19"/>
  <c r="G510" i="19"/>
  <c r="I505" i="18"/>
  <c r="J505" i="18" s="1"/>
  <c r="K506" i="18"/>
  <c r="G581" i="18"/>
  <c r="F580" i="18"/>
  <c r="G509" i="15"/>
  <c r="F508" i="15"/>
  <c r="I507" i="16"/>
  <c r="J507" i="16" s="1"/>
  <c r="L508" i="16"/>
  <c r="F507" i="16"/>
  <c r="G508" i="16"/>
  <c r="I506" i="15"/>
  <c r="J506" i="15" s="1"/>
  <c r="K507" i="15"/>
  <c r="I506" i="12"/>
  <c r="J506" i="12" s="1"/>
  <c r="L507" i="12"/>
  <c r="F507" i="12"/>
  <c r="G508" i="12"/>
  <c r="L506" i="8"/>
  <c r="I505" i="8"/>
  <c r="J505" i="8" s="1"/>
  <c r="F510" i="7"/>
  <c r="G511" i="7"/>
  <c r="G508" i="8"/>
  <c r="F507" i="8"/>
  <c r="G513" i="5"/>
  <c r="F512" i="5"/>
  <c r="F507" i="3"/>
  <c r="G508" i="3"/>
  <c r="H504" i="1"/>
  <c r="J504" i="1" s="1"/>
  <c r="K504" i="1" s="1"/>
  <c r="F505" i="1"/>
  <c r="G506" i="1"/>
  <c r="I508" i="19" l="1"/>
  <c r="J508" i="19" s="1"/>
  <c r="L509" i="19"/>
  <c r="F510" i="19"/>
  <c r="G511" i="19"/>
  <c r="F581" i="18"/>
  <c r="G582" i="18"/>
  <c r="I506" i="18"/>
  <c r="J506" i="18" s="1"/>
  <c r="K507" i="18"/>
  <c r="G510" i="15"/>
  <c r="F509" i="15"/>
  <c r="F508" i="16"/>
  <c r="G509" i="16"/>
  <c r="I508" i="16"/>
  <c r="J508" i="16" s="1"/>
  <c r="L509" i="16"/>
  <c r="I507" i="15"/>
  <c r="J507" i="15" s="1"/>
  <c r="K508" i="15"/>
  <c r="F508" i="12"/>
  <c r="G509" i="12"/>
  <c r="I507" i="12"/>
  <c r="J507" i="12" s="1"/>
  <c r="L508" i="12"/>
  <c r="L507" i="8"/>
  <c r="I506" i="8"/>
  <c r="J506" i="8" s="1"/>
  <c r="F508" i="8"/>
  <c r="G509" i="8"/>
  <c r="G512" i="7"/>
  <c r="F511" i="7"/>
  <c r="G514" i="5"/>
  <c r="F513" i="5"/>
  <c r="G509" i="3"/>
  <c r="F508" i="3"/>
  <c r="H505" i="1"/>
  <c r="J505" i="1" s="1"/>
  <c r="K505" i="1" s="1"/>
  <c r="F506" i="1"/>
  <c r="G507" i="1"/>
  <c r="F511" i="19" l="1"/>
  <c r="G512" i="19"/>
  <c r="I509" i="19"/>
  <c r="J509" i="19" s="1"/>
  <c r="L510" i="19"/>
  <c r="I507" i="18"/>
  <c r="J507" i="18" s="1"/>
  <c r="K508" i="18"/>
  <c r="G583" i="18"/>
  <c r="F582" i="18"/>
  <c r="G511" i="15"/>
  <c r="F510" i="15"/>
  <c r="F509" i="16"/>
  <c r="G510" i="16"/>
  <c r="I509" i="16"/>
  <c r="J509" i="16" s="1"/>
  <c r="L510" i="16"/>
  <c r="I508" i="15"/>
  <c r="J508" i="15" s="1"/>
  <c r="K509" i="15"/>
  <c r="I508" i="12"/>
  <c r="J508" i="12" s="1"/>
  <c r="L509" i="12"/>
  <c r="F509" i="12"/>
  <c r="G510" i="12"/>
  <c r="L508" i="8"/>
  <c r="I507" i="8"/>
  <c r="J507" i="8" s="1"/>
  <c r="F512" i="7"/>
  <c r="G513" i="7"/>
  <c r="G510" i="8"/>
  <c r="F509" i="8"/>
  <c r="G515" i="5"/>
  <c r="F514" i="5"/>
  <c r="G510" i="3"/>
  <c r="F509" i="3"/>
  <c r="H506" i="1"/>
  <c r="J506" i="1" s="1"/>
  <c r="K506" i="1" s="1"/>
  <c r="F507" i="1"/>
  <c r="G508" i="1"/>
  <c r="I510" i="19" l="1"/>
  <c r="J510" i="19" s="1"/>
  <c r="L511" i="19"/>
  <c r="F512" i="19"/>
  <c r="G513" i="19"/>
  <c r="G584" i="18"/>
  <c r="F583" i="18"/>
  <c r="I508" i="18"/>
  <c r="J508" i="18" s="1"/>
  <c r="K509" i="18"/>
  <c r="G512" i="15"/>
  <c r="F511" i="15"/>
  <c r="I510" i="16"/>
  <c r="J510" i="16" s="1"/>
  <c r="L511" i="16"/>
  <c r="F510" i="16"/>
  <c r="G511" i="16"/>
  <c r="I509" i="15"/>
  <c r="J509" i="15" s="1"/>
  <c r="K510" i="15"/>
  <c r="F510" i="12"/>
  <c r="G511" i="12"/>
  <c r="I509" i="12"/>
  <c r="J509" i="12" s="1"/>
  <c r="L510" i="12"/>
  <c r="L509" i="8"/>
  <c r="I508" i="8"/>
  <c r="J508" i="8" s="1"/>
  <c r="F510" i="8"/>
  <c r="G511" i="8"/>
  <c r="F513" i="7"/>
  <c r="G514" i="7"/>
  <c r="G516" i="5"/>
  <c r="F515" i="5"/>
  <c r="G511" i="3"/>
  <c r="F510" i="3"/>
  <c r="H507" i="1"/>
  <c r="J507" i="1" s="1"/>
  <c r="K507" i="1" s="1"/>
  <c r="F508" i="1"/>
  <c r="G509" i="1"/>
  <c r="F513" i="19" l="1"/>
  <c r="G514" i="19"/>
  <c r="I511" i="19"/>
  <c r="J511" i="19" s="1"/>
  <c r="L512" i="19"/>
  <c r="F584" i="18"/>
  <c r="G585" i="18"/>
  <c r="I509" i="18"/>
  <c r="J509" i="18" s="1"/>
  <c r="K510" i="18"/>
  <c r="F512" i="15"/>
  <c r="G513" i="15"/>
  <c r="F511" i="16"/>
  <c r="G512" i="16"/>
  <c r="I511" i="16"/>
  <c r="J511" i="16" s="1"/>
  <c r="L512" i="16"/>
  <c r="I510" i="15"/>
  <c r="J510" i="15" s="1"/>
  <c r="K511" i="15"/>
  <c r="I510" i="12"/>
  <c r="J510" i="12" s="1"/>
  <c r="L511" i="12"/>
  <c r="F511" i="12"/>
  <c r="G512" i="12"/>
  <c r="L510" i="8"/>
  <c r="I509" i="8"/>
  <c r="J509" i="8" s="1"/>
  <c r="G515" i="7"/>
  <c r="F514" i="7"/>
  <c r="G512" i="8"/>
  <c r="F511" i="8"/>
  <c r="G517" i="5"/>
  <c r="F516" i="5"/>
  <c r="G512" i="3"/>
  <c r="F511" i="3"/>
  <c r="H508" i="1"/>
  <c r="J508" i="1" s="1"/>
  <c r="K508" i="1" s="1"/>
  <c r="F509" i="1"/>
  <c r="G510" i="1"/>
  <c r="I512" i="19" l="1"/>
  <c r="J512" i="19" s="1"/>
  <c r="L513" i="19"/>
  <c r="F514" i="19"/>
  <c r="G515" i="19"/>
  <c r="G586" i="18"/>
  <c r="F585" i="18"/>
  <c r="I510" i="18"/>
  <c r="J510" i="18" s="1"/>
  <c r="K511" i="18"/>
  <c r="G514" i="15"/>
  <c r="F513" i="15"/>
  <c r="I512" i="16"/>
  <c r="J512" i="16" s="1"/>
  <c r="L513" i="16"/>
  <c r="F512" i="16"/>
  <c r="G513" i="16"/>
  <c r="I511" i="15"/>
  <c r="J511" i="15" s="1"/>
  <c r="K512" i="15"/>
  <c r="F512" i="12"/>
  <c r="G513" i="12"/>
  <c r="I511" i="12"/>
  <c r="J511" i="12" s="1"/>
  <c r="L512" i="12"/>
  <c r="L511" i="8"/>
  <c r="I510" i="8"/>
  <c r="J510" i="8" s="1"/>
  <c r="F512" i="8"/>
  <c r="G513" i="8"/>
  <c r="F515" i="7"/>
  <c r="G516" i="7"/>
  <c r="G518" i="5"/>
  <c r="F517" i="5"/>
  <c r="F512" i="3"/>
  <c r="G513" i="3"/>
  <c r="H509" i="1"/>
  <c r="J509" i="1" s="1"/>
  <c r="K509" i="1" s="1"/>
  <c r="F510" i="1"/>
  <c r="G511" i="1"/>
  <c r="F515" i="19" l="1"/>
  <c r="G516" i="19"/>
  <c r="I513" i="19"/>
  <c r="J513" i="19" s="1"/>
  <c r="L514" i="19"/>
  <c r="I511" i="18"/>
  <c r="J511" i="18" s="1"/>
  <c r="K512" i="18"/>
  <c r="F586" i="18"/>
  <c r="G587" i="18"/>
  <c r="F514" i="15"/>
  <c r="G515" i="15"/>
  <c r="F513" i="16"/>
  <c r="G514" i="16"/>
  <c r="I513" i="16"/>
  <c r="J513" i="16" s="1"/>
  <c r="L514" i="16"/>
  <c r="I512" i="15"/>
  <c r="J512" i="15" s="1"/>
  <c r="K513" i="15"/>
  <c r="I512" i="12"/>
  <c r="J512" i="12" s="1"/>
  <c r="L513" i="12"/>
  <c r="F513" i="12"/>
  <c r="G514" i="12"/>
  <c r="L512" i="8"/>
  <c r="I511" i="8"/>
  <c r="J511" i="8" s="1"/>
  <c r="G517" i="7"/>
  <c r="F516" i="7"/>
  <c r="G514" i="8"/>
  <c r="F513" i="8"/>
  <c r="G519" i="5"/>
  <c r="F518" i="5"/>
  <c r="G514" i="3"/>
  <c r="F513" i="3"/>
  <c r="H510" i="1"/>
  <c r="J510" i="1" s="1"/>
  <c r="K510" i="1" s="1"/>
  <c r="F511" i="1"/>
  <c r="G512" i="1"/>
  <c r="I514" i="19" l="1"/>
  <c r="J514" i="19" s="1"/>
  <c r="L515" i="19"/>
  <c r="F516" i="19"/>
  <c r="G517" i="19"/>
  <c r="I512" i="18"/>
  <c r="J512" i="18" s="1"/>
  <c r="K513" i="18"/>
  <c r="F587" i="18"/>
  <c r="G588" i="18"/>
  <c r="G516" i="15"/>
  <c r="F515" i="15"/>
  <c r="I514" i="16"/>
  <c r="J514" i="16" s="1"/>
  <c r="L515" i="16"/>
  <c r="F514" i="16"/>
  <c r="G515" i="16"/>
  <c r="I513" i="15"/>
  <c r="J513" i="15" s="1"/>
  <c r="K514" i="15"/>
  <c r="F514" i="12"/>
  <c r="G515" i="12"/>
  <c r="I513" i="12"/>
  <c r="J513" i="12" s="1"/>
  <c r="L514" i="12"/>
  <c r="L513" i="8"/>
  <c r="I512" i="8"/>
  <c r="J512" i="8" s="1"/>
  <c r="F514" i="8"/>
  <c r="G515" i="8"/>
  <c r="G518" i="7"/>
  <c r="F517" i="7"/>
  <c r="G520" i="5"/>
  <c r="F519" i="5"/>
  <c r="F514" i="3"/>
  <c r="G515" i="3"/>
  <c r="H511" i="1"/>
  <c r="J511" i="1" s="1"/>
  <c r="K511" i="1" s="1"/>
  <c r="F512" i="1"/>
  <c r="G513" i="1"/>
  <c r="I515" i="19" l="1"/>
  <c r="J515" i="19" s="1"/>
  <c r="L516" i="19"/>
  <c r="F517" i="19"/>
  <c r="G518" i="19"/>
  <c r="F588" i="18"/>
  <c r="G589" i="18"/>
  <c r="I513" i="18"/>
  <c r="J513" i="18" s="1"/>
  <c r="K514" i="18"/>
  <c r="F516" i="15"/>
  <c r="G517" i="15"/>
  <c r="F515" i="16"/>
  <c r="G516" i="16"/>
  <c r="I515" i="16"/>
  <c r="J515" i="16" s="1"/>
  <c r="L516" i="16"/>
  <c r="I514" i="15"/>
  <c r="J514" i="15" s="1"/>
  <c r="K515" i="15"/>
  <c r="I514" i="12"/>
  <c r="J514" i="12" s="1"/>
  <c r="L515" i="12"/>
  <c r="F515" i="12"/>
  <c r="G516" i="12"/>
  <c r="L514" i="8"/>
  <c r="I513" i="8"/>
  <c r="J513" i="8" s="1"/>
  <c r="G519" i="7"/>
  <c r="F518" i="7"/>
  <c r="G516" i="8"/>
  <c r="F515" i="8"/>
  <c r="G521" i="5"/>
  <c r="F520" i="5"/>
  <c r="G516" i="3"/>
  <c r="F515" i="3"/>
  <c r="H512" i="1"/>
  <c r="J512" i="1" s="1"/>
  <c r="K512" i="1" s="1"/>
  <c r="F513" i="1"/>
  <c r="G514" i="1"/>
  <c r="F518" i="19" l="1"/>
  <c r="G519" i="19"/>
  <c r="I516" i="19"/>
  <c r="J516" i="19" s="1"/>
  <c r="L517" i="19"/>
  <c r="G590" i="18"/>
  <c r="F589" i="18"/>
  <c r="I514" i="18"/>
  <c r="J514" i="18" s="1"/>
  <c r="K515" i="18"/>
  <c r="F517" i="15"/>
  <c r="G518" i="15"/>
  <c r="I516" i="16"/>
  <c r="J516" i="16" s="1"/>
  <c r="L517" i="16"/>
  <c r="F516" i="16"/>
  <c r="G517" i="16"/>
  <c r="I515" i="15"/>
  <c r="J515" i="15" s="1"/>
  <c r="K516" i="15"/>
  <c r="F516" i="12"/>
  <c r="G517" i="12"/>
  <c r="I515" i="12"/>
  <c r="J515" i="12" s="1"/>
  <c r="L516" i="12"/>
  <c r="L515" i="8"/>
  <c r="I514" i="8"/>
  <c r="J514" i="8" s="1"/>
  <c r="F516" i="8"/>
  <c r="G517" i="8"/>
  <c r="G520" i="7"/>
  <c r="F519" i="7"/>
  <c r="G522" i="5"/>
  <c r="F521" i="5"/>
  <c r="G517" i="3"/>
  <c r="F516" i="3"/>
  <c r="H513" i="1"/>
  <c r="J513" i="1" s="1"/>
  <c r="K513" i="1" s="1"/>
  <c r="F514" i="1"/>
  <c r="G515" i="1"/>
  <c r="I517" i="19" l="1"/>
  <c r="J517" i="19" s="1"/>
  <c r="L518" i="19"/>
  <c r="F519" i="19"/>
  <c r="G520" i="19"/>
  <c r="I515" i="18"/>
  <c r="J515" i="18" s="1"/>
  <c r="K516" i="18"/>
  <c r="G591" i="18"/>
  <c r="F590" i="18"/>
  <c r="F518" i="15"/>
  <c r="G519" i="15"/>
  <c r="I517" i="16"/>
  <c r="J517" i="16" s="1"/>
  <c r="L518" i="16"/>
  <c r="F517" i="16"/>
  <c r="G518" i="16"/>
  <c r="I516" i="15"/>
  <c r="J516" i="15" s="1"/>
  <c r="K517" i="15"/>
  <c r="I516" i="12"/>
  <c r="J516" i="12" s="1"/>
  <c r="L517" i="12"/>
  <c r="F517" i="12"/>
  <c r="G518" i="12"/>
  <c r="L516" i="8"/>
  <c r="I515" i="8"/>
  <c r="J515" i="8" s="1"/>
  <c r="G521" i="7"/>
  <c r="F520" i="7"/>
  <c r="G518" i="8"/>
  <c r="F517" i="8"/>
  <c r="G523" i="5"/>
  <c r="F522" i="5"/>
  <c r="G518" i="3"/>
  <c r="F517" i="3"/>
  <c r="H514" i="1"/>
  <c r="J514" i="1" s="1"/>
  <c r="K514" i="1" s="1"/>
  <c r="F515" i="1"/>
  <c r="G516" i="1"/>
  <c r="F520" i="19" l="1"/>
  <c r="G521" i="19"/>
  <c r="I518" i="19"/>
  <c r="J518" i="19" s="1"/>
  <c r="L519" i="19"/>
  <c r="F591" i="18"/>
  <c r="G592" i="18"/>
  <c r="I516" i="18"/>
  <c r="J516" i="18" s="1"/>
  <c r="K517" i="18"/>
  <c r="G520" i="15"/>
  <c r="F519" i="15"/>
  <c r="F518" i="16"/>
  <c r="G519" i="16"/>
  <c r="I518" i="16"/>
  <c r="J518" i="16" s="1"/>
  <c r="L519" i="16"/>
  <c r="I517" i="15"/>
  <c r="J517" i="15" s="1"/>
  <c r="K518" i="15"/>
  <c r="F518" i="12"/>
  <c r="G519" i="12"/>
  <c r="I517" i="12"/>
  <c r="J517" i="12" s="1"/>
  <c r="L518" i="12"/>
  <c r="L517" i="8"/>
  <c r="I516" i="8"/>
  <c r="J516" i="8" s="1"/>
  <c r="F518" i="8"/>
  <c r="G519" i="8"/>
  <c r="G522" i="7"/>
  <c r="F521" i="7"/>
  <c r="G524" i="5"/>
  <c r="F523" i="5"/>
  <c r="G519" i="3"/>
  <c r="F518" i="3"/>
  <c r="H515" i="1"/>
  <c r="J515" i="1" s="1"/>
  <c r="K515" i="1" s="1"/>
  <c r="F516" i="1"/>
  <c r="G517" i="1"/>
  <c r="I519" i="19" l="1"/>
  <c r="J519" i="19" s="1"/>
  <c r="L520" i="19"/>
  <c r="F521" i="19"/>
  <c r="G522" i="19"/>
  <c r="G593" i="18"/>
  <c r="F592" i="18"/>
  <c r="I517" i="18"/>
  <c r="J517" i="18" s="1"/>
  <c r="K518" i="18"/>
  <c r="G521" i="15"/>
  <c r="F520" i="15"/>
  <c r="I519" i="16"/>
  <c r="J519" i="16" s="1"/>
  <c r="L520" i="16"/>
  <c r="F519" i="16"/>
  <c r="G520" i="16"/>
  <c r="I518" i="15"/>
  <c r="J518" i="15" s="1"/>
  <c r="K519" i="15"/>
  <c r="I518" i="12"/>
  <c r="J518" i="12" s="1"/>
  <c r="L519" i="12"/>
  <c r="F519" i="12"/>
  <c r="G520" i="12"/>
  <c r="L518" i="8"/>
  <c r="I517" i="8"/>
  <c r="J517" i="8" s="1"/>
  <c r="F522" i="7"/>
  <c r="G523" i="7"/>
  <c r="G520" i="8"/>
  <c r="F519" i="8"/>
  <c r="G525" i="5"/>
  <c r="F524" i="5"/>
  <c r="G520" i="3"/>
  <c r="F519" i="3"/>
  <c r="H516" i="1"/>
  <c r="J516" i="1" s="1"/>
  <c r="K516" i="1" s="1"/>
  <c r="F517" i="1"/>
  <c r="G518" i="1"/>
  <c r="F522" i="19" l="1"/>
  <c r="G523" i="19"/>
  <c r="I520" i="19"/>
  <c r="J520" i="19" s="1"/>
  <c r="L521" i="19"/>
  <c r="I518" i="18"/>
  <c r="J518" i="18" s="1"/>
  <c r="K519" i="18"/>
  <c r="G594" i="18"/>
  <c r="F593" i="18"/>
  <c r="F521" i="15"/>
  <c r="G522" i="15"/>
  <c r="F520" i="16"/>
  <c r="G521" i="16"/>
  <c r="I520" i="16"/>
  <c r="J520" i="16" s="1"/>
  <c r="L521" i="16"/>
  <c r="I519" i="15"/>
  <c r="J519" i="15" s="1"/>
  <c r="K520" i="15"/>
  <c r="F520" i="12"/>
  <c r="G521" i="12"/>
  <c r="I519" i="12"/>
  <c r="J519" i="12" s="1"/>
  <c r="L520" i="12"/>
  <c r="L519" i="8"/>
  <c r="I518" i="8"/>
  <c r="J518" i="8" s="1"/>
  <c r="F520" i="8"/>
  <c r="G521" i="8"/>
  <c r="G524" i="7"/>
  <c r="F523" i="7"/>
  <c r="G526" i="5"/>
  <c r="F525" i="5"/>
  <c r="F520" i="3"/>
  <c r="G521" i="3"/>
  <c r="H517" i="1"/>
  <c r="J517" i="1" s="1"/>
  <c r="K517" i="1" s="1"/>
  <c r="F518" i="1"/>
  <c r="G519" i="1"/>
  <c r="I521" i="19" l="1"/>
  <c r="J521" i="19" s="1"/>
  <c r="L522" i="19"/>
  <c r="F523" i="19"/>
  <c r="G524" i="19"/>
  <c r="G595" i="18"/>
  <c r="F594" i="18"/>
  <c r="I519" i="18"/>
  <c r="J519" i="18" s="1"/>
  <c r="K520" i="18"/>
  <c r="G523" i="15"/>
  <c r="F522" i="15"/>
  <c r="I521" i="16"/>
  <c r="J521" i="16" s="1"/>
  <c r="L522" i="16"/>
  <c r="F521" i="16"/>
  <c r="G522" i="16"/>
  <c r="I520" i="15"/>
  <c r="J520" i="15" s="1"/>
  <c r="K521" i="15"/>
  <c r="I520" i="12"/>
  <c r="J520" i="12" s="1"/>
  <c r="L521" i="12"/>
  <c r="F521" i="12"/>
  <c r="G522" i="12"/>
  <c r="L520" i="8"/>
  <c r="I519" i="8"/>
  <c r="J519" i="8" s="1"/>
  <c r="G522" i="8"/>
  <c r="F521" i="8"/>
  <c r="G525" i="7"/>
  <c r="F524" i="7"/>
  <c r="G527" i="5"/>
  <c r="F526" i="5"/>
  <c r="G522" i="3"/>
  <c r="F521" i="3"/>
  <c r="H518" i="1"/>
  <c r="J518" i="1" s="1"/>
  <c r="K518" i="1" s="1"/>
  <c r="F519" i="1"/>
  <c r="G520" i="1"/>
  <c r="F524" i="19" l="1"/>
  <c r="G525" i="19"/>
  <c r="I522" i="19"/>
  <c r="J522" i="19" s="1"/>
  <c r="L523" i="19"/>
  <c r="I520" i="18"/>
  <c r="J520" i="18" s="1"/>
  <c r="K521" i="18"/>
  <c r="F595" i="18"/>
  <c r="G596" i="18"/>
  <c r="F523" i="15"/>
  <c r="G524" i="15"/>
  <c r="F522" i="16"/>
  <c r="G523" i="16"/>
  <c r="I522" i="16"/>
  <c r="J522" i="16" s="1"/>
  <c r="L523" i="16"/>
  <c r="I521" i="15"/>
  <c r="J521" i="15" s="1"/>
  <c r="K522" i="15"/>
  <c r="F522" i="12"/>
  <c r="G523" i="12"/>
  <c r="I521" i="12"/>
  <c r="J521" i="12" s="1"/>
  <c r="L522" i="12"/>
  <c r="L521" i="8"/>
  <c r="I520" i="8"/>
  <c r="J520" i="8" s="1"/>
  <c r="G526" i="7"/>
  <c r="F525" i="7"/>
  <c r="F522" i="8"/>
  <c r="G523" i="8"/>
  <c r="G528" i="5"/>
  <c r="F527" i="5"/>
  <c r="F522" i="3"/>
  <c r="G523" i="3"/>
  <c r="H519" i="1"/>
  <c r="J519" i="1" s="1"/>
  <c r="K519" i="1" s="1"/>
  <c r="F520" i="1"/>
  <c r="G521" i="1"/>
  <c r="I523" i="19" l="1"/>
  <c r="J523" i="19" s="1"/>
  <c r="L524" i="19"/>
  <c r="F525" i="19"/>
  <c r="G526" i="19"/>
  <c r="G597" i="18"/>
  <c r="F596" i="18"/>
  <c r="I521" i="18"/>
  <c r="J521" i="18" s="1"/>
  <c r="K522" i="18"/>
  <c r="F524" i="15"/>
  <c r="G525" i="15"/>
  <c r="I523" i="16"/>
  <c r="J523" i="16" s="1"/>
  <c r="L524" i="16"/>
  <c r="F523" i="16"/>
  <c r="G524" i="16"/>
  <c r="I522" i="15"/>
  <c r="J522" i="15" s="1"/>
  <c r="K523" i="15"/>
  <c r="F523" i="12"/>
  <c r="G524" i="12"/>
  <c r="I522" i="12"/>
  <c r="J522" i="12" s="1"/>
  <c r="L523" i="12"/>
  <c r="L522" i="8"/>
  <c r="I521" i="8"/>
  <c r="J521" i="8" s="1"/>
  <c r="G524" i="8"/>
  <c r="F523" i="8"/>
  <c r="G527" i="7"/>
  <c r="F526" i="7"/>
  <c r="G529" i="5"/>
  <c r="F528" i="5"/>
  <c r="G524" i="3"/>
  <c r="F523" i="3"/>
  <c r="H520" i="1"/>
  <c r="J520" i="1" s="1"/>
  <c r="K520" i="1" s="1"/>
  <c r="F521" i="1"/>
  <c r="G522" i="1"/>
  <c r="F526" i="19" l="1"/>
  <c r="G527" i="19"/>
  <c r="I524" i="19"/>
  <c r="J524" i="19" s="1"/>
  <c r="L525" i="19"/>
  <c r="I522" i="18"/>
  <c r="J522" i="18" s="1"/>
  <c r="K523" i="18"/>
  <c r="F597" i="18"/>
  <c r="G598" i="18"/>
  <c r="F525" i="15"/>
  <c r="G526" i="15"/>
  <c r="F524" i="16"/>
  <c r="G525" i="16"/>
  <c r="I524" i="16"/>
  <c r="J524" i="16" s="1"/>
  <c r="L525" i="16"/>
  <c r="I523" i="15"/>
  <c r="J523" i="15" s="1"/>
  <c r="K524" i="15"/>
  <c r="F524" i="12"/>
  <c r="G525" i="12"/>
  <c r="I523" i="12"/>
  <c r="J523" i="12" s="1"/>
  <c r="L524" i="12"/>
  <c r="L523" i="8"/>
  <c r="I522" i="8"/>
  <c r="J522" i="8" s="1"/>
  <c r="G528" i="7"/>
  <c r="F527" i="7"/>
  <c r="F524" i="8"/>
  <c r="G525" i="8"/>
  <c r="G530" i="5"/>
  <c r="F529" i="5"/>
  <c r="G525" i="3"/>
  <c r="F524" i="3"/>
  <c r="H521" i="1"/>
  <c r="J521" i="1" s="1"/>
  <c r="K521" i="1" s="1"/>
  <c r="G523" i="1"/>
  <c r="F522" i="1"/>
  <c r="I525" i="19" l="1"/>
  <c r="J525" i="19" s="1"/>
  <c r="L526" i="19"/>
  <c r="F527" i="19"/>
  <c r="G528" i="19"/>
  <c r="G599" i="18"/>
  <c r="F598" i="18"/>
  <c r="I523" i="18"/>
  <c r="J523" i="18" s="1"/>
  <c r="K524" i="18"/>
  <c r="F526" i="15"/>
  <c r="G527" i="15"/>
  <c r="I525" i="16"/>
  <c r="J525" i="16" s="1"/>
  <c r="L526" i="16"/>
  <c r="F525" i="16"/>
  <c r="G526" i="16"/>
  <c r="I524" i="15"/>
  <c r="J524" i="15" s="1"/>
  <c r="K525" i="15"/>
  <c r="I524" i="12"/>
  <c r="J524" i="12" s="1"/>
  <c r="L525" i="12"/>
  <c r="F525" i="12"/>
  <c r="G526" i="12"/>
  <c r="L524" i="8"/>
  <c r="I523" i="8"/>
  <c r="J523" i="8" s="1"/>
  <c r="G526" i="8"/>
  <c r="F525" i="8"/>
  <c r="G529" i="7"/>
  <c r="F528" i="7"/>
  <c r="G531" i="5"/>
  <c r="F530" i="5"/>
  <c r="F525" i="3"/>
  <c r="G526" i="3"/>
  <c r="H522" i="1"/>
  <c r="J522" i="1" s="1"/>
  <c r="K522" i="1" s="1"/>
  <c r="F523" i="1"/>
  <c r="G524" i="1"/>
  <c r="F528" i="19" l="1"/>
  <c r="G529" i="19"/>
  <c r="I526" i="19"/>
  <c r="J526" i="19" s="1"/>
  <c r="L527" i="19"/>
  <c r="I524" i="18"/>
  <c r="J524" i="18" s="1"/>
  <c r="K525" i="18"/>
  <c r="F599" i="18"/>
  <c r="G600" i="18"/>
  <c r="G528" i="15"/>
  <c r="F527" i="15"/>
  <c r="F526" i="16"/>
  <c r="G527" i="16"/>
  <c r="I526" i="16"/>
  <c r="J526" i="16" s="1"/>
  <c r="L527" i="16"/>
  <c r="I525" i="15"/>
  <c r="J525" i="15" s="1"/>
  <c r="K526" i="15"/>
  <c r="F526" i="12"/>
  <c r="G527" i="12"/>
  <c r="I525" i="12"/>
  <c r="J525" i="12" s="1"/>
  <c r="L526" i="12"/>
  <c r="L525" i="8"/>
  <c r="I524" i="8"/>
  <c r="J524" i="8" s="1"/>
  <c r="F529" i="7"/>
  <c r="G530" i="7"/>
  <c r="F526" i="8"/>
  <c r="G527" i="8"/>
  <c r="G532" i="5"/>
  <c r="F531" i="5"/>
  <c r="F526" i="3"/>
  <c r="G527" i="3"/>
  <c r="H523" i="1"/>
  <c r="J523" i="1" s="1"/>
  <c r="K523" i="1" s="1"/>
  <c r="F524" i="1"/>
  <c r="G525" i="1"/>
  <c r="F529" i="19" l="1"/>
  <c r="G530" i="19"/>
  <c r="I527" i="19"/>
  <c r="J527" i="19" s="1"/>
  <c r="L528" i="19"/>
  <c r="F600" i="18"/>
  <c r="G601" i="18"/>
  <c r="I525" i="18"/>
  <c r="J525" i="18" s="1"/>
  <c r="K526" i="18"/>
  <c r="F528" i="15"/>
  <c r="G529" i="15"/>
  <c r="I527" i="16"/>
  <c r="J527" i="16" s="1"/>
  <c r="L528" i="16"/>
  <c r="F527" i="16"/>
  <c r="G528" i="16"/>
  <c r="I526" i="15"/>
  <c r="J526" i="15" s="1"/>
  <c r="K527" i="15"/>
  <c r="F527" i="12"/>
  <c r="G528" i="12"/>
  <c r="I526" i="12"/>
  <c r="J526" i="12" s="1"/>
  <c r="L527" i="12"/>
  <c r="L526" i="8"/>
  <c r="I525" i="8"/>
  <c r="J525" i="8" s="1"/>
  <c r="G528" i="8"/>
  <c r="F527" i="8"/>
  <c r="G531" i="7"/>
  <c r="F530" i="7"/>
  <c r="G533" i="5"/>
  <c r="F532" i="5"/>
  <c r="G528" i="3"/>
  <c r="F527" i="3"/>
  <c r="H524" i="1"/>
  <c r="J524" i="1" s="1"/>
  <c r="K524" i="1" s="1"/>
  <c r="F525" i="1"/>
  <c r="G526" i="1"/>
  <c r="I528" i="19" l="1"/>
  <c r="J528" i="19" s="1"/>
  <c r="L529" i="19"/>
  <c r="F530" i="19"/>
  <c r="G531" i="19"/>
  <c r="I526" i="18"/>
  <c r="J526" i="18" s="1"/>
  <c r="K527" i="18"/>
  <c r="G602" i="18"/>
  <c r="F601" i="18"/>
  <c r="G530" i="15"/>
  <c r="F529" i="15"/>
  <c r="F528" i="16"/>
  <c r="G529" i="16"/>
  <c r="I528" i="16"/>
  <c r="J528" i="16" s="1"/>
  <c r="L529" i="16"/>
  <c r="I527" i="15"/>
  <c r="J527" i="15" s="1"/>
  <c r="K528" i="15"/>
  <c r="I527" i="12"/>
  <c r="J527" i="12" s="1"/>
  <c r="L528" i="12"/>
  <c r="F528" i="12"/>
  <c r="G529" i="12"/>
  <c r="L527" i="8"/>
  <c r="I526" i="8"/>
  <c r="J526" i="8" s="1"/>
  <c r="F531" i="7"/>
  <c r="G532" i="7"/>
  <c r="F528" i="8"/>
  <c r="G529" i="8"/>
  <c r="G534" i="5"/>
  <c r="F533" i="5"/>
  <c r="G529" i="3"/>
  <c r="F528" i="3"/>
  <c r="H525" i="1"/>
  <c r="J525" i="1" s="1"/>
  <c r="K525" i="1" s="1"/>
  <c r="F526" i="1"/>
  <c r="G527" i="1"/>
  <c r="F531" i="19" l="1"/>
  <c r="G532" i="19"/>
  <c r="I529" i="19"/>
  <c r="J529" i="19" s="1"/>
  <c r="L530" i="19"/>
  <c r="I527" i="18"/>
  <c r="J527" i="18" s="1"/>
  <c r="K528" i="18"/>
  <c r="F602" i="18"/>
  <c r="G603" i="18"/>
  <c r="F530" i="15"/>
  <c r="G531" i="15"/>
  <c r="I529" i="16"/>
  <c r="J529" i="16" s="1"/>
  <c r="L530" i="16"/>
  <c r="F529" i="16"/>
  <c r="G530" i="16"/>
  <c r="I528" i="15"/>
  <c r="J528" i="15" s="1"/>
  <c r="K529" i="15"/>
  <c r="F529" i="12"/>
  <c r="G530" i="12"/>
  <c r="I528" i="12"/>
  <c r="J528" i="12" s="1"/>
  <c r="L529" i="12"/>
  <c r="L528" i="8"/>
  <c r="I527" i="8"/>
  <c r="J527" i="8" s="1"/>
  <c r="G530" i="8"/>
  <c r="F529" i="8"/>
  <c r="G533" i="7"/>
  <c r="F532" i="7"/>
  <c r="G535" i="5"/>
  <c r="F534" i="5"/>
  <c r="F529" i="3"/>
  <c r="G530" i="3"/>
  <c r="H526" i="1"/>
  <c r="J526" i="1" s="1"/>
  <c r="K526" i="1" s="1"/>
  <c r="F527" i="1"/>
  <c r="G528" i="1"/>
  <c r="I530" i="19" l="1"/>
  <c r="J530" i="19" s="1"/>
  <c r="L531" i="19"/>
  <c r="F532" i="19"/>
  <c r="G533" i="19"/>
  <c r="G604" i="18"/>
  <c r="F603" i="18"/>
  <c r="I528" i="18"/>
  <c r="J528" i="18" s="1"/>
  <c r="K529" i="18"/>
  <c r="G532" i="15"/>
  <c r="F531" i="15"/>
  <c r="F530" i="16"/>
  <c r="G531" i="16"/>
  <c r="I530" i="16"/>
  <c r="J530" i="16" s="1"/>
  <c r="L531" i="16"/>
  <c r="I529" i="15"/>
  <c r="J529" i="15" s="1"/>
  <c r="K530" i="15"/>
  <c r="F530" i="12"/>
  <c r="G531" i="12"/>
  <c r="I529" i="12"/>
  <c r="J529" i="12" s="1"/>
  <c r="L530" i="12"/>
  <c r="L529" i="8"/>
  <c r="I528" i="8"/>
  <c r="J528" i="8" s="1"/>
  <c r="G534" i="7"/>
  <c r="F533" i="7"/>
  <c r="F530" i="8"/>
  <c r="G531" i="8"/>
  <c r="G536" i="5"/>
  <c r="F535" i="5"/>
  <c r="F530" i="3"/>
  <c r="G531" i="3"/>
  <c r="H527" i="1"/>
  <c r="J527" i="1" s="1"/>
  <c r="K527" i="1" s="1"/>
  <c r="F528" i="1"/>
  <c r="G529" i="1"/>
  <c r="F533" i="19" l="1"/>
  <c r="G534" i="19"/>
  <c r="I531" i="19"/>
  <c r="J531" i="19" s="1"/>
  <c r="L532" i="19"/>
  <c r="I529" i="18"/>
  <c r="J529" i="18" s="1"/>
  <c r="K530" i="18"/>
  <c r="F604" i="18"/>
  <c r="G605" i="18"/>
  <c r="F532" i="15"/>
  <c r="G533" i="15"/>
  <c r="I531" i="16"/>
  <c r="J531" i="16" s="1"/>
  <c r="L532" i="16"/>
  <c r="F531" i="16"/>
  <c r="G532" i="16"/>
  <c r="I530" i="15"/>
  <c r="J530" i="15" s="1"/>
  <c r="K531" i="15"/>
  <c r="I530" i="12"/>
  <c r="J530" i="12" s="1"/>
  <c r="L531" i="12"/>
  <c r="F531" i="12"/>
  <c r="G532" i="12"/>
  <c r="L530" i="8"/>
  <c r="I529" i="8"/>
  <c r="J529" i="8" s="1"/>
  <c r="G532" i="8"/>
  <c r="F531" i="8"/>
  <c r="F534" i="7"/>
  <c r="G535" i="7"/>
  <c r="G537" i="5"/>
  <c r="F536" i="5"/>
  <c r="F531" i="3"/>
  <c r="G532" i="3"/>
  <c r="H528" i="1"/>
  <c r="J528" i="1" s="1"/>
  <c r="K528" i="1" s="1"/>
  <c r="F529" i="1"/>
  <c r="G530" i="1"/>
  <c r="I532" i="19" l="1"/>
  <c r="J532" i="19" s="1"/>
  <c r="L533" i="19"/>
  <c r="F534" i="19"/>
  <c r="G535" i="19"/>
  <c r="F605" i="18"/>
  <c r="G606" i="18"/>
  <c r="I530" i="18"/>
  <c r="J530" i="18" s="1"/>
  <c r="K531" i="18"/>
  <c r="F533" i="15"/>
  <c r="G534" i="15"/>
  <c r="F532" i="16"/>
  <c r="G533" i="16"/>
  <c r="I532" i="16"/>
  <c r="J532" i="16" s="1"/>
  <c r="L533" i="16"/>
  <c r="I531" i="15"/>
  <c r="J531" i="15" s="1"/>
  <c r="K532" i="15"/>
  <c r="F532" i="12"/>
  <c r="G533" i="12"/>
  <c r="I531" i="12"/>
  <c r="J531" i="12" s="1"/>
  <c r="L532" i="12"/>
  <c r="L531" i="8"/>
  <c r="I530" i="8"/>
  <c r="J530" i="8" s="1"/>
  <c r="G536" i="7"/>
  <c r="F535" i="7"/>
  <c r="F532" i="8"/>
  <c r="G533" i="8"/>
  <c r="G538" i="5"/>
  <c r="F537" i="5"/>
  <c r="G533" i="3"/>
  <c r="F532" i="3"/>
  <c r="H529" i="1"/>
  <c r="J529" i="1" s="1"/>
  <c r="K529" i="1" s="1"/>
  <c r="F530" i="1"/>
  <c r="G531" i="1"/>
  <c r="I533" i="19" l="1"/>
  <c r="J533" i="19" s="1"/>
  <c r="L534" i="19"/>
  <c r="F535" i="19"/>
  <c r="G536" i="19"/>
  <c r="I531" i="18"/>
  <c r="J531" i="18" s="1"/>
  <c r="K532" i="18"/>
  <c r="F606" i="18"/>
  <c r="G607" i="18"/>
  <c r="F534" i="15"/>
  <c r="G535" i="15"/>
  <c r="I533" i="16"/>
  <c r="J533" i="16" s="1"/>
  <c r="L534" i="16"/>
  <c r="F533" i="16"/>
  <c r="G534" i="16"/>
  <c r="I532" i="15"/>
  <c r="J532" i="15" s="1"/>
  <c r="K533" i="15"/>
  <c r="I532" i="12"/>
  <c r="J532" i="12" s="1"/>
  <c r="L533" i="12"/>
  <c r="F533" i="12"/>
  <c r="G534" i="12"/>
  <c r="L532" i="8"/>
  <c r="I531" i="8"/>
  <c r="J531" i="8" s="1"/>
  <c r="F536" i="7"/>
  <c r="G537" i="7"/>
  <c r="G534" i="8"/>
  <c r="F533" i="8"/>
  <c r="G539" i="5"/>
  <c r="F538" i="5"/>
  <c r="F533" i="3"/>
  <c r="G534" i="3"/>
  <c r="H530" i="1"/>
  <c r="J530" i="1" s="1"/>
  <c r="K530" i="1" s="1"/>
  <c r="F531" i="1"/>
  <c r="G532" i="1"/>
  <c r="F536" i="19" l="1"/>
  <c r="G537" i="19"/>
  <c r="I534" i="19"/>
  <c r="J534" i="19" s="1"/>
  <c r="L535" i="19"/>
  <c r="F607" i="18"/>
  <c r="G608" i="18"/>
  <c r="I532" i="18"/>
  <c r="J532" i="18" s="1"/>
  <c r="K533" i="18"/>
  <c r="G536" i="15"/>
  <c r="F535" i="15"/>
  <c r="F534" i="16"/>
  <c r="G535" i="16"/>
  <c r="I534" i="16"/>
  <c r="J534" i="16" s="1"/>
  <c r="L535" i="16"/>
  <c r="I533" i="15"/>
  <c r="J533" i="15" s="1"/>
  <c r="K534" i="15"/>
  <c r="F534" i="12"/>
  <c r="G535" i="12"/>
  <c r="I533" i="12"/>
  <c r="J533" i="12" s="1"/>
  <c r="L534" i="12"/>
  <c r="L533" i="8"/>
  <c r="I532" i="8"/>
  <c r="J532" i="8" s="1"/>
  <c r="F534" i="8"/>
  <c r="G535" i="8"/>
  <c r="F537" i="7"/>
  <c r="G538" i="7"/>
  <c r="G540" i="5"/>
  <c r="F539" i="5"/>
  <c r="G535" i="3"/>
  <c r="F534" i="3"/>
  <c r="H531" i="1"/>
  <c r="J531" i="1" s="1"/>
  <c r="K531" i="1" s="1"/>
  <c r="F532" i="1"/>
  <c r="G533" i="1"/>
  <c r="F537" i="19" l="1"/>
  <c r="G538" i="19"/>
  <c r="I535" i="19"/>
  <c r="J535" i="19" s="1"/>
  <c r="L536" i="19"/>
  <c r="I533" i="18"/>
  <c r="J533" i="18" s="1"/>
  <c r="K534" i="18"/>
  <c r="F608" i="18"/>
  <c r="G609" i="18"/>
  <c r="G537" i="15"/>
  <c r="F536" i="15"/>
  <c r="I535" i="16"/>
  <c r="J535" i="16" s="1"/>
  <c r="L536" i="16"/>
  <c r="F535" i="16"/>
  <c r="G536" i="16"/>
  <c r="I534" i="15"/>
  <c r="J534" i="15" s="1"/>
  <c r="K535" i="15"/>
  <c r="I534" i="12"/>
  <c r="J534" i="12" s="1"/>
  <c r="L535" i="12"/>
  <c r="F535" i="12"/>
  <c r="G536" i="12"/>
  <c r="L534" i="8"/>
  <c r="I533" i="8"/>
  <c r="J533" i="8" s="1"/>
  <c r="G536" i="8"/>
  <c r="F535" i="8"/>
  <c r="G539" i="7"/>
  <c r="F538" i="7"/>
  <c r="G541" i="5"/>
  <c r="F540" i="5"/>
  <c r="F535" i="3"/>
  <c r="G536" i="3"/>
  <c r="H532" i="1"/>
  <c r="J532" i="1" s="1"/>
  <c r="K532" i="1" s="1"/>
  <c r="F533" i="1"/>
  <c r="G534" i="1"/>
  <c r="I536" i="19" l="1"/>
  <c r="J536" i="19" s="1"/>
  <c r="L537" i="19"/>
  <c r="F538" i="19"/>
  <c r="G539" i="19"/>
  <c r="G610" i="18"/>
  <c r="F609" i="18"/>
  <c r="I534" i="18"/>
  <c r="J534" i="18" s="1"/>
  <c r="K535" i="18"/>
  <c r="F537" i="15"/>
  <c r="G538" i="15"/>
  <c r="F536" i="16"/>
  <c r="G537" i="16"/>
  <c r="I536" i="16"/>
  <c r="J536" i="16" s="1"/>
  <c r="L537" i="16"/>
  <c r="I535" i="15"/>
  <c r="J535" i="15" s="1"/>
  <c r="K536" i="15"/>
  <c r="F536" i="12"/>
  <c r="G537" i="12"/>
  <c r="I535" i="12"/>
  <c r="J535" i="12" s="1"/>
  <c r="L536" i="12"/>
  <c r="L535" i="8"/>
  <c r="I534" i="8"/>
  <c r="J534" i="8" s="1"/>
  <c r="F539" i="7"/>
  <c r="G540" i="7"/>
  <c r="F536" i="8"/>
  <c r="G537" i="8"/>
  <c r="G542" i="5"/>
  <c r="F541" i="5"/>
  <c r="F536" i="3"/>
  <c r="G537" i="3"/>
  <c r="H533" i="1"/>
  <c r="J533" i="1" s="1"/>
  <c r="K533" i="1" s="1"/>
  <c r="F534" i="1"/>
  <c r="G535" i="1"/>
  <c r="F539" i="19" l="1"/>
  <c r="G540" i="19"/>
  <c r="I537" i="19"/>
  <c r="J537" i="19" s="1"/>
  <c r="L538" i="19"/>
  <c r="I535" i="18"/>
  <c r="J535" i="18" s="1"/>
  <c r="K536" i="18"/>
  <c r="F610" i="18"/>
  <c r="G611" i="18"/>
  <c r="G539" i="15"/>
  <c r="F538" i="15"/>
  <c r="F537" i="16"/>
  <c r="G538" i="16"/>
  <c r="I537" i="16"/>
  <c r="J537" i="16" s="1"/>
  <c r="L538" i="16"/>
  <c r="I536" i="15"/>
  <c r="J536" i="15" s="1"/>
  <c r="K537" i="15"/>
  <c r="I536" i="12"/>
  <c r="J536" i="12" s="1"/>
  <c r="L537" i="12"/>
  <c r="F537" i="12"/>
  <c r="G538" i="12"/>
  <c r="L536" i="8"/>
  <c r="I535" i="8"/>
  <c r="J535" i="8" s="1"/>
  <c r="G538" i="8"/>
  <c r="F537" i="8"/>
  <c r="F540" i="7"/>
  <c r="G541" i="7"/>
  <c r="G543" i="5"/>
  <c r="F542" i="5"/>
  <c r="G538" i="3"/>
  <c r="F537" i="3"/>
  <c r="H534" i="1"/>
  <c r="J534" i="1" s="1"/>
  <c r="K534" i="1" s="1"/>
  <c r="F535" i="1"/>
  <c r="G536" i="1"/>
  <c r="I538" i="19" l="1"/>
  <c r="J538" i="19" s="1"/>
  <c r="L539" i="19"/>
  <c r="F540" i="19"/>
  <c r="G541" i="19"/>
  <c r="F611" i="18"/>
  <c r="G612" i="18"/>
  <c r="I536" i="18"/>
  <c r="J536" i="18" s="1"/>
  <c r="K537" i="18"/>
  <c r="F539" i="15"/>
  <c r="G540" i="15"/>
  <c r="I538" i="16"/>
  <c r="J538" i="16" s="1"/>
  <c r="L539" i="16"/>
  <c r="F538" i="16"/>
  <c r="G539" i="16"/>
  <c r="I537" i="15"/>
  <c r="J537" i="15" s="1"/>
  <c r="K538" i="15"/>
  <c r="F538" i="12"/>
  <c r="G539" i="12"/>
  <c r="I537" i="12"/>
  <c r="J537" i="12" s="1"/>
  <c r="L538" i="12"/>
  <c r="L537" i="8"/>
  <c r="I536" i="8"/>
  <c r="J536" i="8" s="1"/>
  <c r="G542" i="7"/>
  <c r="F541" i="7"/>
  <c r="F538" i="8"/>
  <c r="G539" i="8"/>
  <c r="G544" i="5"/>
  <c r="F543" i="5"/>
  <c r="F538" i="3"/>
  <c r="G539" i="3"/>
  <c r="H535" i="1"/>
  <c r="J535" i="1" s="1"/>
  <c r="K535" i="1" s="1"/>
  <c r="F536" i="1"/>
  <c r="G537" i="1"/>
  <c r="F541" i="19" l="1"/>
  <c r="G542" i="19"/>
  <c r="I539" i="19"/>
  <c r="J539" i="19" s="1"/>
  <c r="L540" i="19"/>
  <c r="I537" i="18"/>
  <c r="J537" i="18" s="1"/>
  <c r="K538" i="18"/>
  <c r="G613" i="18"/>
  <c r="F612" i="18"/>
  <c r="G541" i="15"/>
  <c r="F540" i="15"/>
  <c r="F539" i="16"/>
  <c r="G540" i="16"/>
  <c r="I539" i="16"/>
  <c r="J539" i="16" s="1"/>
  <c r="L540" i="16"/>
  <c r="I538" i="15"/>
  <c r="J538" i="15" s="1"/>
  <c r="K539" i="15"/>
  <c r="I538" i="12"/>
  <c r="J538" i="12" s="1"/>
  <c r="L539" i="12"/>
  <c r="F539" i="12"/>
  <c r="G540" i="12"/>
  <c r="L538" i="8"/>
  <c r="I537" i="8"/>
  <c r="J537" i="8" s="1"/>
  <c r="G540" i="8"/>
  <c r="F539" i="8"/>
  <c r="G543" i="7"/>
  <c r="F542" i="7"/>
  <c r="G545" i="5"/>
  <c r="F544" i="5"/>
  <c r="F539" i="3"/>
  <c r="G540" i="3"/>
  <c r="H536" i="1"/>
  <c r="J536" i="1" s="1"/>
  <c r="K536" i="1" s="1"/>
  <c r="F537" i="1"/>
  <c r="G538" i="1"/>
  <c r="I540" i="19" l="1"/>
  <c r="J540" i="19" s="1"/>
  <c r="L541" i="19"/>
  <c r="F542" i="19"/>
  <c r="G543" i="19"/>
  <c r="F613" i="18"/>
  <c r="G614" i="18"/>
  <c r="I538" i="18"/>
  <c r="J538" i="18" s="1"/>
  <c r="K539" i="18"/>
  <c r="F541" i="15"/>
  <c r="G542" i="15"/>
  <c r="I540" i="16"/>
  <c r="J540" i="16" s="1"/>
  <c r="L541" i="16"/>
  <c r="F540" i="16"/>
  <c r="G541" i="16"/>
  <c r="I539" i="15"/>
  <c r="J539" i="15" s="1"/>
  <c r="K540" i="15"/>
  <c r="F540" i="12"/>
  <c r="G541" i="12"/>
  <c r="I539" i="12"/>
  <c r="J539" i="12" s="1"/>
  <c r="L540" i="12"/>
  <c r="L539" i="8"/>
  <c r="I538" i="8"/>
  <c r="J538" i="8" s="1"/>
  <c r="G544" i="7"/>
  <c r="F543" i="7"/>
  <c r="F540" i="8"/>
  <c r="G541" i="8"/>
  <c r="G546" i="5"/>
  <c r="F545" i="5"/>
  <c r="G541" i="3"/>
  <c r="F540" i="3"/>
  <c r="H537" i="1"/>
  <c r="J537" i="1" s="1"/>
  <c r="K537" i="1" s="1"/>
  <c r="F538" i="1"/>
  <c r="G539" i="1"/>
  <c r="F543" i="19" l="1"/>
  <c r="G544" i="19"/>
  <c r="I541" i="19"/>
  <c r="J541" i="19" s="1"/>
  <c r="L542" i="19"/>
  <c r="I539" i="18"/>
  <c r="J539" i="18" s="1"/>
  <c r="K540" i="18"/>
  <c r="F614" i="18"/>
  <c r="G615" i="18"/>
  <c r="G543" i="15"/>
  <c r="F542" i="15"/>
  <c r="F541" i="16"/>
  <c r="G542" i="16"/>
  <c r="I541" i="16"/>
  <c r="J541" i="16" s="1"/>
  <c r="L542" i="16"/>
  <c r="I540" i="15"/>
  <c r="J540" i="15" s="1"/>
  <c r="K541" i="15"/>
  <c r="I540" i="12"/>
  <c r="J540" i="12" s="1"/>
  <c r="L541" i="12"/>
  <c r="F541" i="12"/>
  <c r="G542" i="12"/>
  <c r="L540" i="8"/>
  <c r="I539" i="8"/>
  <c r="J539" i="8" s="1"/>
  <c r="G542" i="8"/>
  <c r="F541" i="8"/>
  <c r="F544" i="7"/>
  <c r="G545" i="7"/>
  <c r="G547" i="5"/>
  <c r="F546" i="5"/>
  <c r="F541" i="3"/>
  <c r="G542" i="3"/>
  <c r="H538" i="1"/>
  <c r="J538" i="1" s="1"/>
  <c r="K538" i="1" s="1"/>
  <c r="F539" i="1"/>
  <c r="G540" i="1"/>
  <c r="I542" i="19" l="1"/>
  <c r="J542" i="19" s="1"/>
  <c r="L543" i="19"/>
  <c r="F544" i="19"/>
  <c r="G545" i="19"/>
  <c r="G616" i="18"/>
  <c r="F615" i="18"/>
  <c r="I540" i="18"/>
  <c r="J540" i="18" s="1"/>
  <c r="K541" i="18"/>
  <c r="G544" i="15"/>
  <c r="F543" i="15"/>
  <c r="I542" i="16"/>
  <c r="J542" i="16" s="1"/>
  <c r="L543" i="16"/>
  <c r="F542" i="16"/>
  <c r="G543" i="16"/>
  <c r="I541" i="15"/>
  <c r="J541" i="15" s="1"/>
  <c r="K542" i="15"/>
  <c r="F542" i="12"/>
  <c r="G543" i="12"/>
  <c r="I541" i="12"/>
  <c r="J541" i="12" s="1"/>
  <c r="L542" i="12"/>
  <c r="L541" i="8"/>
  <c r="I540" i="8"/>
  <c r="J540" i="8" s="1"/>
  <c r="F545" i="7"/>
  <c r="G546" i="7"/>
  <c r="F542" i="8"/>
  <c r="G543" i="8"/>
  <c r="G548" i="5"/>
  <c r="F547" i="5"/>
  <c r="G543" i="3"/>
  <c r="F542" i="3"/>
  <c r="H539" i="1"/>
  <c r="J539" i="1" s="1"/>
  <c r="K539" i="1" s="1"/>
  <c r="F540" i="1"/>
  <c r="G541" i="1"/>
  <c r="F545" i="19" l="1"/>
  <c r="G546" i="19"/>
  <c r="I543" i="19"/>
  <c r="J543" i="19" s="1"/>
  <c r="L544" i="19"/>
  <c r="I541" i="18"/>
  <c r="J541" i="18" s="1"/>
  <c r="K542" i="18"/>
  <c r="G617" i="18"/>
  <c r="F616" i="18"/>
  <c r="F544" i="15"/>
  <c r="G545" i="15"/>
  <c r="I543" i="16"/>
  <c r="J543" i="16" s="1"/>
  <c r="L544" i="16"/>
  <c r="F543" i="16"/>
  <c r="G544" i="16"/>
  <c r="I542" i="15"/>
  <c r="J542" i="15" s="1"/>
  <c r="K543" i="15"/>
  <c r="I542" i="12"/>
  <c r="J542" i="12" s="1"/>
  <c r="L543" i="12"/>
  <c r="F543" i="12"/>
  <c r="G544" i="12"/>
  <c r="L542" i="8"/>
  <c r="I541" i="8"/>
  <c r="J541" i="8" s="1"/>
  <c r="G544" i="8"/>
  <c r="F543" i="8"/>
  <c r="F546" i="7"/>
  <c r="G547" i="7"/>
  <c r="G549" i="5"/>
  <c r="F548" i="5"/>
  <c r="F543" i="3"/>
  <c r="G544" i="3"/>
  <c r="H540" i="1"/>
  <c r="J540" i="1" s="1"/>
  <c r="K540" i="1" s="1"/>
  <c r="F541" i="1"/>
  <c r="G542" i="1"/>
  <c r="I544" i="19" l="1"/>
  <c r="J544" i="19" s="1"/>
  <c r="L545" i="19"/>
  <c r="F546" i="19"/>
  <c r="G547" i="19"/>
  <c r="G618" i="18"/>
  <c r="F617" i="18"/>
  <c r="I542" i="18"/>
  <c r="J542" i="18" s="1"/>
  <c r="K543" i="18"/>
  <c r="G546" i="15"/>
  <c r="F545" i="15"/>
  <c r="F544" i="16"/>
  <c r="G545" i="16"/>
  <c r="I544" i="16"/>
  <c r="J544" i="16" s="1"/>
  <c r="L545" i="16"/>
  <c r="I543" i="15"/>
  <c r="J543" i="15" s="1"/>
  <c r="K544" i="15"/>
  <c r="F544" i="12"/>
  <c r="G545" i="12"/>
  <c r="I543" i="12"/>
  <c r="J543" i="12" s="1"/>
  <c r="L544" i="12"/>
  <c r="L543" i="8"/>
  <c r="I542" i="8"/>
  <c r="J542" i="8" s="1"/>
  <c r="G548" i="7"/>
  <c r="F547" i="7"/>
  <c r="F544" i="8"/>
  <c r="G545" i="8"/>
  <c r="G550" i="5"/>
  <c r="F549" i="5"/>
  <c r="F544" i="3"/>
  <c r="G545" i="3"/>
  <c r="H541" i="1"/>
  <c r="J541" i="1" s="1"/>
  <c r="K541" i="1" s="1"/>
  <c r="F542" i="1"/>
  <c r="G543" i="1"/>
  <c r="F547" i="19" l="1"/>
  <c r="G548" i="19"/>
  <c r="I545" i="19"/>
  <c r="J545" i="19" s="1"/>
  <c r="L546" i="19"/>
  <c r="I543" i="18"/>
  <c r="J543" i="18" s="1"/>
  <c r="K544" i="18"/>
  <c r="F618" i="18"/>
  <c r="G619" i="18"/>
  <c r="F546" i="15"/>
  <c r="G547" i="15"/>
  <c r="I545" i="16"/>
  <c r="J545" i="16" s="1"/>
  <c r="L546" i="16"/>
  <c r="F545" i="16"/>
  <c r="G546" i="16"/>
  <c r="I544" i="15"/>
  <c r="J544" i="15" s="1"/>
  <c r="K545" i="15"/>
  <c r="I544" i="12"/>
  <c r="J544" i="12" s="1"/>
  <c r="L545" i="12"/>
  <c r="F545" i="12"/>
  <c r="G546" i="12"/>
  <c r="L544" i="8"/>
  <c r="I543" i="8"/>
  <c r="J543" i="8" s="1"/>
  <c r="G546" i="8"/>
  <c r="F545" i="8"/>
  <c r="F548" i="7"/>
  <c r="G549" i="7"/>
  <c r="G551" i="5"/>
  <c r="F550" i="5"/>
  <c r="G546" i="3"/>
  <c r="F545" i="3"/>
  <c r="H542" i="1"/>
  <c r="J542" i="1" s="1"/>
  <c r="K542" i="1" s="1"/>
  <c r="F543" i="1"/>
  <c r="G544" i="1"/>
  <c r="I546" i="19" l="1"/>
  <c r="J546" i="19" s="1"/>
  <c r="L547" i="19"/>
  <c r="F548" i="19"/>
  <c r="G549" i="19"/>
  <c r="G620" i="18"/>
  <c r="F619" i="18"/>
  <c r="I544" i="18"/>
  <c r="J544" i="18" s="1"/>
  <c r="K545" i="18"/>
  <c r="G548" i="15"/>
  <c r="F547" i="15"/>
  <c r="F546" i="16"/>
  <c r="G547" i="16"/>
  <c r="I546" i="16"/>
  <c r="J546" i="16" s="1"/>
  <c r="L547" i="16"/>
  <c r="I545" i="15"/>
  <c r="J545" i="15" s="1"/>
  <c r="K546" i="15"/>
  <c r="F546" i="12"/>
  <c r="G547" i="12"/>
  <c r="I545" i="12"/>
  <c r="J545" i="12" s="1"/>
  <c r="L546" i="12"/>
  <c r="L545" i="8"/>
  <c r="I544" i="8"/>
  <c r="J544" i="8" s="1"/>
  <c r="G550" i="7"/>
  <c r="F549" i="7"/>
  <c r="F546" i="8"/>
  <c r="G547" i="8"/>
  <c r="G552" i="5"/>
  <c r="F551" i="5"/>
  <c r="F546" i="3"/>
  <c r="G547" i="3"/>
  <c r="H543" i="1"/>
  <c r="J543" i="1" s="1"/>
  <c r="K543" i="1" s="1"/>
  <c r="F544" i="1"/>
  <c r="G545" i="1"/>
  <c r="F549" i="19" l="1"/>
  <c r="G550" i="19"/>
  <c r="I547" i="19"/>
  <c r="J547" i="19" s="1"/>
  <c r="L548" i="19"/>
  <c r="I545" i="18"/>
  <c r="J545" i="18" s="1"/>
  <c r="K546" i="18"/>
  <c r="F620" i="18"/>
  <c r="G621" i="18"/>
  <c r="F548" i="15"/>
  <c r="G549" i="15"/>
  <c r="I547" i="16"/>
  <c r="J547" i="16" s="1"/>
  <c r="L548" i="16"/>
  <c r="F547" i="16"/>
  <c r="G548" i="16"/>
  <c r="I546" i="15"/>
  <c r="J546" i="15" s="1"/>
  <c r="K547" i="15"/>
  <c r="F547" i="12"/>
  <c r="G548" i="12"/>
  <c r="I546" i="12"/>
  <c r="J546" i="12" s="1"/>
  <c r="L547" i="12"/>
  <c r="L546" i="8"/>
  <c r="I545" i="8"/>
  <c r="J545" i="8" s="1"/>
  <c r="G548" i="8"/>
  <c r="F547" i="8"/>
  <c r="F550" i="7"/>
  <c r="G551" i="7"/>
  <c r="G553" i="5"/>
  <c r="F552" i="5"/>
  <c r="G548" i="3"/>
  <c r="F547" i="3"/>
  <c r="H544" i="1"/>
  <c r="J544" i="1" s="1"/>
  <c r="K544" i="1" s="1"/>
  <c r="F545" i="1"/>
  <c r="G546" i="1"/>
  <c r="F550" i="19" l="1"/>
  <c r="G551" i="19"/>
  <c r="I548" i="19"/>
  <c r="J548" i="19" s="1"/>
  <c r="L549" i="19"/>
  <c r="G622" i="18"/>
  <c r="F621" i="18"/>
  <c r="I546" i="18"/>
  <c r="J546" i="18" s="1"/>
  <c r="K547" i="18"/>
  <c r="F549" i="15"/>
  <c r="G550" i="15"/>
  <c r="F548" i="16"/>
  <c r="G549" i="16"/>
  <c r="I548" i="16"/>
  <c r="J548" i="16" s="1"/>
  <c r="L549" i="16"/>
  <c r="I547" i="15"/>
  <c r="J547" i="15" s="1"/>
  <c r="K548" i="15"/>
  <c r="I547" i="12"/>
  <c r="J547" i="12" s="1"/>
  <c r="L548" i="12"/>
  <c r="F548" i="12"/>
  <c r="G549" i="12"/>
  <c r="L547" i="8"/>
  <c r="I546" i="8"/>
  <c r="J546" i="8" s="1"/>
  <c r="G552" i="7"/>
  <c r="F551" i="7"/>
  <c r="F548" i="8"/>
  <c r="G549" i="8"/>
  <c r="G554" i="5"/>
  <c r="F553" i="5"/>
  <c r="G549" i="3"/>
  <c r="F548" i="3"/>
  <c r="H545" i="1"/>
  <c r="J545" i="1" s="1"/>
  <c r="K545" i="1" s="1"/>
  <c r="F546" i="1"/>
  <c r="G547" i="1"/>
  <c r="I549" i="19" l="1"/>
  <c r="J549" i="19" s="1"/>
  <c r="L550" i="19"/>
  <c r="F551" i="19"/>
  <c r="G552" i="19"/>
  <c r="I547" i="18"/>
  <c r="J547" i="18" s="1"/>
  <c r="K548" i="18"/>
  <c r="F622" i="18"/>
  <c r="G623" i="18"/>
  <c r="F550" i="15"/>
  <c r="G551" i="15"/>
  <c r="I549" i="16"/>
  <c r="J549" i="16" s="1"/>
  <c r="L550" i="16"/>
  <c r="F549" i="16"/>
  <c r="G550" i="16"/>
  <c r="I548" i="15"/>
  <c r="J548" i="15" s="1"/>
  <c r="K549" i="15"/>
  <c r="F549" i="12"/>
  <c r="G550" i="12"/>
  <c r="I548" i="12"/>
  <c r="J548" i="12" s="1"/>
  <c r="L549" i="12"/>
  <c r="L548" i="8"/>
  <c r="I547" i="8"/>
  <c r="J547" i="8" s="1"/>
  <c r="G550" i="8"/>
  <c r="F549" i="8"/>
  <c r="G553" i="7"/>
  <c r="F552" i="7"/>
  <c r="G555" i="5"/>
  <c r="F554" i="5"/>
  <c r="F549" i="3"/>
  <c r="G550" i="3"/>
  <c r="H546" i="1"/>
  <c r="J546" i="1" s="1"/>
  <c r="K546" i="1" s="1"/>
  <c r="F547" i="1"/>
  <c r="G548" i="1"/>
  <c r="F552" i="19" l="1"/>
  <c r="G553" i="19"/>
  <c r="I550" i="19"/>
  <c r="J550" i="19" s="1"/>
  <c r="L551" i="19"/>
  <c r="G624" i="18"/>
  <c r="F623" i="18"/>
  <c r="I548" i="18"/>
  <c r="J548" i="18" s="1"/>
  <c r="K549" i="18"/>
  <c r="F551" i="15"/>
  <c r="G552" i="15"/>
  <c r="F550" i="16"/>
  <c r="G551" i="16"/>
  <c r="I550" i="16"/>
  <c r="J550" i="16" s="1"/>
  <c r="L551" i="16"/>
  <c r="I549" i="15"/>
  <c r="J549" i="15" s="1"/>
  <c r="K550" i="15"/>
  <c r="I549" i="12"/>
  <c r="J549" i="12" s="1"/>
  <c r="L550" i="12"/>
  <c r="F550" i="12"/>
  <c r="G551" i="12"/>
  <c r="L549" i="8"/>
  <c r="I548" i="8"/>
  <c r="J548" i="8" s="1"/>
  <c r="G554" i="7"/>
  <c r="F553" i="7"/>
  <c r="F550" i="8"/>
  <c r="G551" i="8"/>
  <c r="G556" i="5"/>
  <c r="F555" i="5"/>
  <c r="G551" i="3"/>
  <c r="F550" i="3"/>
  <c r="H547" i="1"/>
  <c r="J547" i="1" s="1"/>
  <c r="K547" i="1" s="1"/>
  <c r="F548" i="1"/>
  <c r="G549" i="1"/>
  <c r="I551" i="19" l="1"/>
  <c r="J551" i="19" s="1"/>
  <c r="L552" i="19"/>
  <c r="F553" i="19"/>
  <c r="G554" i="19"/>
  <c r="I549" i="18"/>
  <c r="J549" i="18" s="1"/>
  <c r="K550" i="18"/>
  <c r="G625" i="18"/>
  <c r="F624" i="18"/>
  <c r="F552" i="15"/>
  <c r="G553" i="15"/>
  <c r="I551" i="16"/>
  <c r="J551" i="16" s="1"/>
  <c r="L552" i="16"/>
  <c r="F551" i="16"/>
  <c r="G552" i="16"/>
  <c r="I550" i="15"/>
  <c r="J550" i="15" s="1"/>
  <c r="K551" i="15"/>
  <c r="F551" i="12"/>
  <c r="G552" i="12"/>
  <c r="I550" i="12"/>
  <c r="J550" i="12" s="1"/>
  <c r="L551" i="12"/>
  <c r="L550" i="8"/>
  <c r="I549" i="8"/>
  <c r="J549" i="8" s="1"/>
  <c r="G552" i="8"/>
  <c r="F551" i="8"/>
  <c r="F554" i="7"/>
  <c r="G555" i="7"/>
  <c r="G557" i="5"/>
  <c r="F556" i="5"/>
  <c r="F551" i="3"/>
  <c r="G552" i="3"/>
  <c r="H548" i="1"/>
  <c r="J548" i="1" s="1"/>
  <c r="K548" i="1" s="1"/>
  <c r="F549" i="1"/>
  <c r="G550" i="1"/>
  <c r="F554" i="19" l="1"/>
  <c r="G555" i="19"/>
  <c r="I552" i="19"/>
  <c r="J552" i="19" s="1"/>
  <c r="L553" i="19"/>
  <c r="F625" i="18"/>
  <c r="G626" i="18"/>
  <c r="I550" i="18"/>
  <c r="J550" i="18" s="1"/>
  <c r="K551" i="18"/>
  <c r="G554" i="15"/>
  <c r="F553" i="15"/>
  <c r="F552" i="16"/>
  <c r="G553" i="16"/>
  <c r="I552" i="16"/>
  <c r="J552" i="16" s="1"/>
  <c r="L553" i="16"/>
  <c r="I551" i="15"/>
  <c r="J551" i="15" s="1"/>
  <c r="K552" i="15"/>
  <c r="I551" i="12"/>
  <c r="J551" i="12" s="1"/>
  <c r="L552" i="12"/>
  <c r="F552" i="12"/>
  <c r="G553" i="12"/>
  <c r="L551" i="8"/>
  <c r="I550" i="8"/>
  <c r="J550" i="8" s="1"/>
  <c r="G556" i="7"/>
  <c r="F555" i="7"/>
  <c r="F552" i="8"/>
  <c r="G553" i="8"/>
  <c r="G558" i="5"/>
  <c r="F557" i="5"/>
  <c r="F552" i="3"/>
  <c r="G553" i="3"/>
  <c r="H549" i="1"/>
  <c r="J549" i="1" s="1"/>
  <c r="K549" i="1" s="1"/>
  <c r="F550" i="1"/>
  <c r="G551" i="1"/>
  <c r="I553" i="19" l="1"/>
  <c r="J553" i="19" s="1"/>
  <c r="L554" i="19"/>
  <c r="F555" i="19"/>
  <c r="G556" i="19"/>
  <c r="I551" i="18"/>
  <c r="J551" i="18" s="1"/>
  <c r="K552" i="18"/>
  <c r="G627" i="18"/>
  <c r="F626" i="18"/>
  <c r="G555" i="15"/>
  <c r="F554" i="15"/>
  <c r="I553" i="16"/>
  <c r="J553" i="16" s="1"/>
  <c r="L554" i="16"/>
  <c r="F553" i="16"/>
  <c r="G554" i="16"/>
  <c r="I552" i="15"/>
  <c r="J552" i="15" s="1"/>
  <c r="K553" i="15"/>
  <c r="F553" i="12"/>
  <c r="G554" i="12"/>
  <c r="I552" i="12"/>
  <c r="J552" i="12" s="1"/>
  <c r="L553" i="12"/>
  <c r="L552" i="8"/>
  <c r="I551" i="8"/>
  <c r="J551" i="8" s="1"/>
  <c r="G554" i="8"/>
  <c r="F553" i="8"/>
  <c r="F556" i="7"/>
  <c r="G557" i="7"/>
  <c r="G559" i="5"/>
  <c r="F558" i="5"/>
  <c r="G554" i="3"/>
  <c r="F553" i="3"/>
  <c r="H550" i="1"/>
  <c r="J550" i="1" s="1"/>
  <c r="K550" i="1" s="1"/>
  <c r="F551" i="1"/>
  <c r="G552" i="1"/>
  <c r="F556" i="19" l="1"/>
  <c r="G557" i="19"/>
  <c r="I554" i="19"/>
  <c r="J554" i="19" s="1"/>
  <c r="L555" i="19"/>
  <c r="F627" i="18"/>
  <c r="G628" i="18"/>
  <c r="I552" i="18"/>
  <c r="J552" i="18" s="1"/>
  <c r="K553" i="18"/>
  <c r="F555" i="15"/>
  <c r="G556" i="15"/>
  <c r="F554" i="16"/>
  <c r="G555" i="16"/>
  <c r="I554" i="16"/>
  <c r="J554" i="16" s="1"/>
  <c r="L555" i="16"/>
  <c r="I553" i="15"/>
  <c r="J553" i="15" s="1"/>
  <c r="K554" i="15"/>
  <c r="I553" i="12"/>
  <c r="J553" i="12" s="1"/>
  <c r="L554" i="12"/>
  <c r="F554" i="12"/>
  <c r="G555" i="12"/>
  <c r="L553" i="8"/>
  <c r="I552" i="8"/>
  <c r="J552" i="8" s="1"/>
  <c r="G558" i="7"/>
  <c r="F557" i="7"/>
  <c r="F554" i="8"/>
  <c r="G555" i="8"/>
  <c r="G560" i="5"/>
  <c r="F559" i="5"/>
  <c r="F554" i="3"/>
  <c r="G555" i="3"/>
  <c r="H551" i="1"/>
  <c r="J551" i="1" s="1"/>
  <c r="K551" i="1" s="1"/>
  <c r="F552" i="1"/>
  <c r="G553" i="1"/>
  <c r="I555" i="19" l="1"/>
  <c r="J555" i="19" s="1"/>
  <c r="L556" i="19"/>
  <c r="F557" i="19"/>
  <c r="G558" i="19"/>
  <c r="I553" i="18"/>
  <c r="J553" i="18" s="1"/>
  <c r="K554" i="18"/>
  <c r="F628" i="18"/>
  <c r="G629" i="18"/>
  <c r="G557" i="15"/>
  <c r="F556" i="15"/>
  <c r="I555" i="16"/>
  <c r="J555" i="16" s="1"/>
  <c r="L556" i="16"/>
  <c r="F555" i="16"/>
  <c r="G556" i="16"/>
  <c r="I554" i="15"/>
  <c r="J554" i="15" s="1"/>
  <c r="K555" i="15"/>
  <c r="F555" i="12"/>
  <c r="G556" i="12"/>
  <c r="I554" i="12"/>
  <c r="J554" i="12" s="1"/>
  <c r="L555" i="12"/>
  <c r="L554" i="8"/>
  <c r="I553" i="8"/>
  <c r="J553" i="8" s="1"/>
  <c r="G556" i="8"/>
  <c r="F555" i="8"/>
  <c r="G559" i="7"/>
  <c r="F558" i="7"/>
  <c r="G561" i="5"/>
  <c r="F560" i="5"/>
  <c r="F555" i="3"/>
  <c r="G556" i="3"/>
  <c r="H552" i="1"/>
  <c r="J552" i="1" s="1"/>
  <c r="K552" i="1" s="1"/>
  <c r="F553" i="1"/>
  <c r="G554" i="1"/>
  <c r="F558" i="19" l="1"/>
  <c r="G559" i="19"/>
  <c r="I556" i="19"/>
  <c r="J556" i="19" s="1"/>
  <c r="L557" i="19"/>
  <c r="F629" i="18"/>
  <c r="G630" i="18"/>
  <c r="I554" i="18"/>
  <c r="J554" i="18" s="1"/>
  <c r="K555" i="18"/>
  <c r="G558" i="15"/>
  <c r="F557" i="15"/>
  <c r="F556" i="16"/>
  <c r="G557" i="16"/>
  <c r="I556" i="16"/>
  <c r="J556" i="16" s="1"/>
  <c r="L557" i="16"/>
  <c r="I555" i="15"/>
  <c r="J555" i="15" s="1"/>
  <c r="K556" i="15"/>
  <c r="I555" i="12"/>
  <c r="J555" i="12" s="1"/>
  <c r="L556" i="12"/>
  <c r="F556" i="12"/>
  <c r="G557" i="12"/>
  <c r="L555" i="8"/>
  <c r="I554" i="8"/>
  <c r="J554" i="8" s="1"/>
  <c r="G560" i="7"/>
  <c r="F559" i="7"/>
  <c r="F556" i="8"/>
  <c r="G557" i="8"/>
  <c r="G562" i="5"/>
  <c r="F561" i="5"/>
  <c r="F556" i="3"/>
  <c r="G557" i="3"/>
  <c r="H553" i="1"/>
  <c r="J553" i="1" s="1"/>
  <c r="K553" i="1" s="1"/>
  <c r="F554" i="1"/>
  <c r="G555" i="1"/>
  <c r="I557" i="19" l="1"/>
  <c r="J557" i="19" s="1"/>
  <c r="L558" i="19"/>
  <c r="F559" i="19"/>
  <c r="G560" i="19"/>
  <c r="I555" i="18"/>
  <c r="J555" i="18" s="1"/>
  <c r="K556" i="18"/>
  <c r="F630" i="18"/>
  <c r="G631" i="18"/>
  <c r="G559" i="15"/>
  <c r="F558" i="15"/>
  <c r="I557" i="16"/>
  <c r="J557" i="16" s="1"/>
  <c r="L558" i="16"/>
  <c r="F557" i="16"/>
  <c r="G558" i="16"/>
  <c r="I556" i="15"/>
  <c r="J556" i="15" s="1"/>
  <c r="K557" i="15"/>
  <c r="F557" i="12"/>
  <c r="G558" i="12"/>
  <c r="I556" i="12"/>
  <c r="J556" i="12" s="1"/>
  <c r="L557" i="12"/>
  <c r="L556" i="8"/>
  <c r="I555" i="8"/>
  <c r="J555" i="8" s="1"/>
  <c r="G558" i="8"/>
  <c r="F557" i="8"/>
  <c r="F560" i="7"/>
  <c r="G561" i="7"/>
  <c r="G563" i="5"/>
  <c r="F562" i="5"/>
  <c r="F557" i="3"/>
  <c r="G558" i="3"/>
  <c r="H554" i="1"/>
  <c r="J554" i="1" s="1"/>
  <c r="K554" i="1" s="1"/>
  <c r="F555" i="1"/>
  <c r="G556" i="1"/>
  <c r="F560" i="19" l="1"/>
  <c r="G561" i="19"/>
  <c r="I558" i="19"/>
  <c r="J558" i="19" s="1"/>
  <c r="L559" i="19"/>
  <c r="G632" i="18"/>
  <c r="F631" i="18"/>
  <c r="I556" i="18"/>
  <c r="J556" i="18" s="1"/>
  <c r="K557" i="18"/>
  <c r="F559" i="15"/>
  <c r="G560" i="15"/>
  <c r="F558" i="16"/>
  <c r="G559" i="16"/>
  <c r="I558" i="16"/>
  <c r="J558" i="16" s="1"/>
  <c r="L559" i="16"/>
  <c r="I557" i="15"/>
  <c r="J557" i="15" s="1"/>
  <c r="K558" i="15"/>
  <c r="I557" i="12"/>
  <c r="J557" i="12" s="1"/>
  <c r="L558" i="12"/>
  <c r="F558" i="12"/>
  <c r="G559" i="12"/>
  <c r="L557" i="8"/>
  <c r="I556" i="8"/>
  <c r="J556" i="8" s="1"/>
  <c r="F561" i="7"/>
  <c r="G562" i="7"/>
  <c r="F558" i="8"/>
  <c r="G559" i="8"/>
  <c r="G564" i="5"/>
  <c r="F563" i="5"/>
  <c r="F558" i="3"/>
  <c r="G559" i="3"/>
  <c r="H555" i="1"/>
  <c r="J555" i="1" s="1"/>
  <c r="K555" i="1" s="1"/>
  <c r="F556" i="1"/>
  <c r="G557" i="1"/>
  <c r="I559" i="19" l="1"/>
  <c r="J559" i="19" s="1"/>
  <c r="L560" i="19"/>
  <c r="F561" i="19"/>
  <c r="G562" i="19"/>
  <c r="I557" i="18"/>
  <c r="J557" i="18" s="1"/>
  <c r="K558" i="18"/>
  <c r="G633" i="18"/>
  <c r="F632" i="18"/>
  <c r="F560" i="15"/>
  <c r="G561" i="15"/>
  <c r="I559" i="16"/>
  <c r="J559" i="16" s="1"/>
  <c r="L560" i="16"/>
  <c r="F559" i="16"/>
  <c r="G560" i="16"/>
  <c r="I558" i="15"/>
  <c r="J558" i="15" s="1"/>
  <c r="K559" i="15"/>
  <c r="F559" i="12"/>
  <c r="G560" i="12"/>
  <c r="I558" i="12"/>
  <c r="J558" i="12" s="1"/>
  <c r="L559" i="12"/>
  <c r="L558" i="8"/>
  <c r="I557" i="8"/>
  <c r="J557" i="8" s="1"/>
  <c r="G560" i="8"/>
  <c r="F559" i="8"/>
  <c r="G563" i="7"/>
  <c r="F562" i="7"/>
  <c r="G565" i="5"/>
  <c r="F564" i="5"/>
  <c r="F559" i="3"/>
  <c r="G560" i="3"/>
  <c r="H556" i="1"/>
  <c r="J556" i="1" s="1"/>
  <c r="K556" i="1" s="1"/>
  <c r="F557" i="1"/>
  <c r="G558" i="1"/>
  <c r="F562" i="19" l="1"/>
  <c r="G563" i="19"/>
  <c r="I560" i="19"/>
  <c r="J560" i="19" s="1"/>
  <c r="L561" i="19"/>
  <c r="G634" i="18"/>
  <c r="F633" i="18"/>
  <c r="I558" i="18"/>
  <c r="J558" i="18" s="1"/>
  <c r="K559" i="18"/>
  <c r="G562" i="15"/>
  <c r="F561" i="15"/>
  <c r="F560" i="16"/>
  <c r="G561" i="16"/>
  <c r="I560" i="16"/>
  <c r="J560" i="16" s="1"/>
  <c r="L561" i="16"/>
  <c r="I559" i="15"/>
  <c r="J559" i="15" s="1"/>
  <c r="K560" i="15"/>
  <c r="I559" i="12"/>
  <c r="J559" i="12" s="1"/>
  <c r="L560" i="12"/>
  <c r="F560" i="12"/>
  <c r="G561" i="12"/>
  <c r="L559" i="8"/>
  <c r="I558" i="8"/>
  <c r="J558" i="8" s="1"/>
  <c r="F563" i="7"/>
  <c r="G564" i="7"/>
  <c r="F560" i="8"/>
  <c r="G561" i="8"/>
  <c r="G566" i="5"/>
  <c r="F565" i="5"/>
  <c r="F560" i="3"/>
  <c r="G561" i="3"/>
  <c r="H557" i="1"/>
  <c r="J557" i="1" s="1"/>
  <c r="K557" i="1" s="1"/>
  <c r="F558" i="1"/>
  <c r="G559" i="1"/>
  <c r="I561" i="19" l="1"/>
  <c r="J561" i="19" s="1"/>
  <c r="L562" i="19"/>
  <c r="F563" i="19"/>
  <c r="G564" i="19"/>
  <c r="I559" i="18"/>
  <c r="J559" i="18" s="1"/>
  <c r="K560" i="18"/>
  <c r="F634" i="18"/>
  <c r="G635" i="18"/>
  <c r="G563" i="15"/>
  <c r="F562" i="15"/>
  <c r="I561" i="16"/>
  <c r="J561" i="16" s="1"/>
  <c r="L562" i="16"/>
  <c r="F561" i="16"/>
  <c r="G562" i="16"/>
  <c r="I560" i="15"/>
  <c r="J560" i="15" s="1"/>
  <c r="K561" i="15"/>
  <c r="F561" i="12"/>
  <c r="G562" i="12"/>
  <c r="I560" i="12"/>
  <c r="J560" i="12" s="1"/>
  <c r="L561" i="12"/>
  <c r="L560" i="8"/>
  <c r="I559" i="8"/>
  <c r="J559" i="8" s="1"/>
  <c r="G562" i="8"/>
  <c r="F561" i="8"/>
  <c r="F564" i="7"/>
  <c r="G565" i="7"/>
  <c r="G567" i="5"/>
  <c r="F566" i="5"/>
  <c r="F561" i="3"/>
  <c r="G562" i="3"/>
  <c r="H558" i="1"/>
  <c r="J558" i="1" s="1"/>
  <c r="K558" i="1" s="1"/>
  <c r="F559" i="1"/>
  <c r="G560" i="1"/>
  <c r="I562" i="19" l="1"/>
  <c r="J562" i="19" s="1"/>
  <c r="L563" i="19"/>
  <c r="F564" i="19"/>
  <c r="G565" i="19"/>
  <c r="G636" i="18"/>
  <c r="F635" i="18"/>
  <c r="I560" i="18"/>
  <c r="J560" i="18" s="1"/>
  <c r="K561" i="18"/>
  <c r="G564" i="15"/>
  <c r="F563" i="15"/>
  <c r="F562" i="16"/>
  <c r="G563" i="16"/>
  <c r="I562" i="16"/>
  <c r="J562" i="16" s="1"/>
  <c r="L563" i="16"/>
  <c r="I561" i="15"/>
  <c r="J561" i="15" s="1"/>
  <c r="K562" i="15"/>
  <c r="I561" i="12"/>
  <c r="J561" i="12" s="1"/>
  <c r="L562" i="12"/>
  <c r="F562" i="12"/>
  <c r="G563" i="12"/>
  <c r="L561" i="8"/>
  <c r="I560" i="8"/>
  <c r="J560" i="8" s="1"/>
  <c r="G566" i="7"/>
  <c r="F565" i="7"/>
  <c r="F562" i="8"/>
  <c r="G563" i="8"/>
  <c r="G568" i="5"/>
  <c r="F567" i="5"/>
  <c r="F562" i="3"/>
  <c r="G563" i="3"/>
  <c r="H559" i="1"/>
  <c r="J559" i="1" s="1"/>
  <c r="K559" i="1" s="1"/>
  <c r="F560" i="1"/>
  <c r="G561" i="1"/>
  <c r="F565" i="19" l="1"/>
  <c r="G566" i="19"/>
  <c r="I563" i="19"/>
  <c r="J563" i="19" s="1"/>
  <c r="L564" i="19"/>
  <c r="I561" i="18"/>
  <c r="J561" i="18" s="1"/>
  <c r="K562" i="18"/>
  <c r="G637" i="18"/>
  <c r="F636" i="18"/>
  <c r="F564" i="15"/>
  <c r="G565" i="15"/>
  <c r="I563" i="16"/>
  <c r="J563" i="16" s="1"/>
  <c r="L564" i="16"/>
  <c r="F563" i="16"/>
  <c r="G564" i="16"/>
  <c r="I562" i="15"/>
  <c r="J562" i="15" s="1"/>
  <c r="K563" i="15"/>
  <c r="I562" i="12"/>
  <c r="J562" i="12" s="1"/>
  <c r="L563" i="12"/>
  <c r="F563" i="12"/>
  <c r="G564" i="12"/>
  <c r="L562" i="8"/>
  <c r="I561" i="8"/>
  <c r="J561" i="8" s="1"/>
  <c r="G564" i="8"/>
  <c r="F563" i="8"/>
  <c r="F566" i="7"/>
  <c r="G567" i="7"/>
  <c r="G569" i="5"/>
  <c r="F568" i="5"/>
  <c r="F563" i="3"/>
  <c r="G564" i="3"/>
  <c r="H560" i="1"/>
  <c r="J560" i="1" s="1"/>
  <c r="K560" i="1" s="1"/>
  <c r="F561" i="1"/>
  <c r="G562" i="1"/>
  <c r="I564" i="19" l="1"/>
  <c r="J564" i="19" s="1"/>
  <c r="L565" i="19"/>
  <c r="F566" i="19"/>
  <c r="G567" i="19"/>
  <c r="F637" i="18"/>
  <c r="G638" i="18"/>
  <c r="I562" i="18"/>
  <c r="J562" i="18" s="1"/>
  <c r="K563" i="18"/>
  <c r="G566" i="15"/>
  <c r="F565" i="15"/>
  <c r="F564" i="16"/>
  <c r="G565" i="16"/>
  <c r="I564" i="16"/>
  <c r="J564" i="16" s="1"/>
  <c r="L565" i="16"/>
  <c r="I563" i="15"/>
  <c r="J563" i="15" s="1"/>
  <c r="K564" i="15"/>
  <c r="F564" i="12"/>
  <c r="G565" i="12"/>
  <c r="I563" i="12"/>
  <c r="J563" i="12" s="1"/>
  <c r="L564" i="12"/>
  <c r="L563" i="8"/>
  <c r="I562" i="8"/>
  <c r="J562" i="8" s="1"/>
  <c r="F564" i="8"/>
  <c r="G565" i="8"/>
  <c r="G568" i="7"/>
  <c r="F567" i="7"/>
  <c r="G570" i="5"/>
  <c r="F569" i="5"/>
  <c r="F564" i="3"/>
  <c r="G565" i="3"/>
  <c r="H561" i="1"/>
  <c r="J561" i="1" s="1"/>
  <c r="K561" i="1" s="1"/>
  <c r="F562" i="1"/>
  <c r="G563" i="1"/>
  <c r="F567" i="19" l="1"/>
  <c r="G568" i="19"/>
  <c r="I565" i="19"/>
  <c r="J565" i="19" s="1"/>
  <c r="L566" i="19"/>
  <c r="I563" i="18"/>
  <c r="J563" i="18" s="1"/>
  <c r="K564" i="18"/>
  <c r="G639" i="18"/>
  <c r="F638" i="18"/>
  <c r="G567" i="15"/>
  <c r="F566" i="15"/>
  <c r="F565" i="16"/>
  <c r="G566" i="16"/>
  <c r="I565" i="16"/>
  <c r="J565" i="16" s="1"/>
  <c r="L566" i="16"/>
  <c r="I564" i="15"/>
  <c r="J564" i="15" s="1"/>
  <c r="K565" i="15"/>
  <c r="I564" i="12"/>
  <c r="J564" i="12" s="1"/>
  <c r="L565" i="12"/>
  <c r="F565" i="12"/>
  <c r="G566" i="12"/>
  <c r="L564" i="8"/>
  <c r="I563" i="8"/>
  <c r="J563" i="8" s="1"/>
  <c r="G569" i="7"/>
  <c r="F568" i="7"/>
  <c r="G566" i="8"/>
  <c r="F565" i="8"/>
  <c r="G571" i="5"/>
  <c r="F570" i="5"/>
  <c r="F565" i="3"/>
  <c r="G566" i="3"/>
  <c r="H562" i="1"/>
  <c r="J562" i="1" s="1"/>
  <c r="K562" i="1" s="1"/>
  <c r="F563" i="1"/>
  <c r="G564" i="1"/>
  <c r="I566" i="19" l="1"/>
  <c r="J566" i="19" s="1"/>
  <c r="L567" i="19"/>
  <c r="F568" i="19"/>
  <c r="G569" i="19"/>
  <c r="G640" i="18"/>
  <c r="F639" i="18"/>
  <c r="I564" i="18"/>
  <c r="J564" i="18" s="1"/>
  <c r="K565" i="18"/>
  <c r="F567" i="15"/>
  <c r="G568" i="15"/>
  <c r="I566" i="16"/>
  <c r="J566" i="16" s="1"/>
  <c r="L567" i="16"/>
  <c r="F566" i="16"/>
  <c r="G567" i="16"/>
  <c r="I565" i="15"/>
  <c r="J565" i="15" s="1"/>
  <c r="K566" i="15"/>
  <c r="F566" i="12"/>
  <c r="G567" i="12"/>
  <c r="I565" i="12"/>
  <c r="J565" i="12" s="1"/>
  <c r="L566" i="12"/>
  <c r="L565" i="8"/>
  <c r="I564" i="8"/>
  <c r="J564" i="8" s="1"/>
  <c r="F566" i="8"/>
  <c r="G567" i="8"/>
  <c r="G570" i="7"/>
  <c r="F569" i="7"/>
  <c r="G572" i="5"/>
  <c r="F571" i="5"/>
  <c r="F566" i="3"/>
  <c r="G567" i="3"/>
  <c r="H563" i="1"/>
  <c r="J563" i="1" s="1"/>
  <c r="K563" i="1" s="1"/>
  <c r="F564" i="1"/>
  <c r="G565" i="1"/>
  <c r="F569" i="19" l="1"/>
  <c r="G570" i="19"/>
  <c r="I567" i="19"/>
  <c r="J567" i="19" s="1"/>
  <c r="L568" i="19"/>
  <c r="I565" i="18"/>
  <c r="J565" i="18" s="1"/>
  <c r="K566" i="18"/>
  <c r="G641" i="18"/>
  <c r="F640" i="18"/>
  <c r="G569" i="15"/>
  <c r="F568" i="15"/>
  <c r="F567" i="16"/>
  <c r="G568" i="16"/>
  <c r="I567" i="16"/>
  <c r="J567" i="16" s="1"/>
  <c r="L568" i="16"/>
  <c r="I566" i="15"/>
  <c r="J566" i="15" s="1"/>
  <c r="K567" i="15"/>
  <c r="I566" i="12"/>
  <c r="J566" i="12" s="1"/>
  <c r="L567" i="12"/>
  <c r="F567" i="12"/>
  <c r="G568" i="12"/>
  <c r="L566" i="8"/>
  <c r="I565" i="8"/>
  <c r="J565" i="8" s="1"/>
  <c r="F570" i="7"/>
  <c r="G571" i="7"/>
  <c r="G568" i="8"/>
  <c r="F567" i="8"/>
  <c r="G573" i="5"/>
  <c r="F572" i="5"/>
  <c r="F567" i="3"/>
  <c r="G568" i="3"/>
  <c r="H564" i="1"/>
  <c r="J564" i="1" s="1"/>
  <c r="K564" i="1" s="1"/>
  <c r="F565" i="1"/>
  <c r="G566" i="1"/>
  <c r="F570" i="19" l="1"/>
  <c r="G571" i="19"/>
  <c r="I568" i="19"/>
  <c r="J568" i="19" s="1"/>
  <c r="L569" i="19"/>
  <c r="G642" i="18"/>
  <c r="F641" i="18"/>
  <c r="I566" i="18"/>
  <c r="J566" i="18" s="1"/>
  <c r="K567" i="18"/>
  <c r="F569" i="15"/>
  <c r="G570" i="15"/>
  <c r="I568" i="16"/>
  <c r="J568" i="16" s="1"/>
  <c r="L569" i="16"/>
  <c r="F568" i="16"/>
  <c r="G569" i="16"/>
  <c r="I567" i="15"/>
  <c r="J567" i="15" s="1"/>
  <c r="K568" i="15"/>
  <c r="I567" i="12"/>
  <c r="J567" i="12" s="1"/>
  <c r="L568" i="12"/>
  <c r="F568" i="12"/>
  <c r="G569" i="12"/>
  <c r="L567" i="8"/>
  <c r="I566" i="8"/>
  <c r="J566" i="8" s="1"/>
  <c r="F568" i="8"/>
  <c r="G569" i="8"/>
  <c r="G572" i="7"/>
  <c r="F571" i="7"/>
  <c r="G574" i="5"/>
  <c r="F573" i="5"/>
  <c r="F568" i="3"/>
  <c r="G569" i="3"/>
  <c r="H565" i="1"/>
  <c r="J565" i="1" s="1"/>
  <c r="K565" i="1" s="1"/>
  <c r="F566" i="1"/>
  <c r="G567" i="1"/>
  <c r="I569" i="19" l="1"/>
  <c r="J569" i="19" s="1"/>
  <c r="L570" i="19"/>
  <c r="F571" i="19"/>
  <c r="G572" i="19"/>
  <c r="I567" i="18"/>
  <c r="J567" i="18" s="1"/>
  <c r="K568" i="18"/>
  <c r="F642" i="18"/>
  <c r="G643" i="18"/>
  <c r="F570" i="15"/>
  <c r="G571" i="15"/>
  <c r="F569" i="16"/>
  <c r="G570" i="16"/>
  <c r="I569" i="16"/>
  <c r="J569" i="16" s="1"/>
  <c r="L570" i="16"/>
  <c r="I568" i="15"/>
  <c r="J568" i="15" s="1"/>
  <c r="K569" i="15"/>
  <c r="F569" i="12"/>
  <c r="G570" i="12"/>
  <c r="I568" i="12"/>
  <c r="J568" i="12" s="1"/>
  <c r="L569" i="12"/>
  <c r="L568" i="8"/>
  <c r="I567" i="8"/>
  <c r="J567" i="8" s="1"/>
  <c r="F572" i="7"/>
  <c r="G573" i="7"/>
  <c r="G570" i="8"/>
  <c r="F569" i="8"/>
  <c r="G575" i="5"/>
  <c r="F574" i="5"/>
  <c r="F569" i="3"/>
  <c r="G570" i="3"/>
  <c r="H566" i="1"/>
  <c r="J566" i="1" s="1"/>
  <c r="K566" i="1" s="1"/>
  <c r="F567" i="1"/>
  <c r="G568" i="1"/>
  <c r="F572" i="19" l="1"/>
  <c r="G573" i="19"/>
  <c r="I570" i="19"/>
  <c r="J570" i="19" s="1"/>
  <c r="L571" i="19"/>
  <c r="F643" i="18"/>
  <c r="G644" i="18"/>
  <c r="I568" i="18"/>
  <c r="J568" i="18" s="1"/>
  <c r="K569" i="18"/>
  <c r="G572" i="15"/>
  <c r="F571" i="15"/>
  <c r="I570" i="16"/>
  <c r="J570" i="16" s="1"/>
  <c r="L571" i="16"/>
  <c r="F570" i="16"/>
  <c r="G571" i="16"/>
  <c r="I569" i="15"/>
  <c r="J569" i="15" s="1"/>
  <c r="K570" i="15"/>
  <c r="I569" i="12"/>
  <c r="J569" i="12" s="1"/>
  <c r="L570" i="12"/>
  <c r="F570" i="12"/>
  <c r="G571" i="12"/>
  <c r="L569" i="8"/>
  <c r="I568" i="8"/>
  <c r="J568" i="8" s="1"/>
  <c r="F570" i="8"/>
  <c r="G571" i="8"/>
  <c r="F573" i="7"/>
  <c r="G574" i="7"/>
  <c r="G576" i="5"/>
  <c r="F575" i="5"/>
  <c r="F570" i="3"/>
  <c r="G571" i="3"/>
  <c r="H567" i="1"/>
  <c r="J567" i="1" s="1"/>
  <c r="K567" i="1" s="1"/>
  <c r="F568" i="1"/>
  <c r="G569" i="1"/>
  <c r="I571" i="19" l="1"/>
  <c r="J571" i="19" s="1"/>
  <c r="L572" i="19"/>
  <c r="F573" i="19"/>
  <c r="G574" i="19"/>
  <c r="G645" i="18"/>
  <c r="F644" i="18"/>
  <c r="I569" i="18"/>
  <c r="J569" i="18" s="1"/>
  <c r="K570" i="18"/>
  <c r="F572" i="15"/>
  <c r="G573" i="15"/>
  <c r="F571" i="16"/>
  <c r="G572" i="16"/>
  <c r="I571" i="16"/>
  <c r="J571" i="16" s="1"/>
  <c r="L572" i="16"/>
  <c r="I570" i="15"/>
  <c r="J570" i="15" s="1"/>
  <c r="K571" i="15"/>
  <c r="F571" i="12"/>
  <c r="G572" i="12"/>
  <c r="I570" i="12"/>
  <c r="J570" i="12" s="1"/>
  <c r="L571" i="12"/>
  <c r="L570" i="8"/>
  <c r="I569" i="8"/>
  <c r="J569" i="8" s="1"/>
  <c r="F574" i="7"/>
  <c r="G575" i="7"/>
  <c r="G572" i="8"/>
  <c r="F571" i="8"/>
  <c r="G577" i="5"/>
  <c r="F576" i="5"/>
  <c r="F571" i="3"/>
  <c r="G572" i="3"/>
  <c r="H568" i="1"/>
  <c r="J568" i="1" s="1"/>
  <c r="K568" i="1" s="1"/>
  <c r="F569" i="1"/>
  <c r="G570" i="1"/>
  <c r="I572" i="19" l="1"/>
  <c r="J572" i="19" s="1"/>
  <c r="L573" i="19"/>
  <c r="F574" i="19"/>
  <c r="G575" i="19"/>
  <c r="I570" i="18"/>
  <c r="J570" i="18" s="1"/>
  <c r="K571" i="18"/>
  <c r="F645" i="18"/>
  <c r="G646" i="18"/>
  <c r="F573" i="15"/>
  <c r="G574" i="15"/>
  <c r="I572" i="16"/>
  <c r="J572" i="16" s="1"/>
  <c r="L573" i="16"/>
  <c r="F572" i="16"/>
  <c r="G573" i="16"/>
  <c r="I571" i="15"/>
  <c r="J571" i="15" s="1"/>
  <c r="K572" i="15"/>
  <c r="I571" i="12"/>
  <c r="J571" i="12" s="1"/>
  <c r="L572" i="12"/>
  <c r="F572" i="12"/>
  <c r="G573" i="12"/>
  <c r="L571" i="8"/>
  <c r="I570" i="8"/>
  <c r="J570" i="8" s="1"/>
  <c r="F572" i="8"/>
  <c r="G573" i="8"/>
  <c r="G576" i="7"/>
  <c r="F575" i="7"/>
  <c r="G578" i="5"/>
  <c r="F577" i="5"/>
  <c r="F572" i="3"/>
  <c r="G573" i="3"/>
  <c r="H569" i="1"/>
  <c r="J569" i="1" s="1"/>
  <c r="K569" i="1" s="1"/>
  <c r="F570" i="1"/>
  <c r="G571" i="1"/>
  <c r="F575" i="19" l="1"/>
  <c r="G576" i="19"/>
  <c r="I573" i="19"/>
  <c r="J573" i="19" s="1"/>
  <c r="L574" i="19"/>
  <c r="G647" i="18"/>
  <c r="F646" i="18"/>
  <c r="I571" i="18"/>
  <c r="J571" i="18" s="1"/>
  <c r="K572" i="18"/>
  <c r="G575" i="15"/>
  <c r="F574" i="15"/>
  <c r="F573" i="16"/>
  <c r="G574" i="16"/>
  <c r="I573" i="16"/>
  <c r="J573" i="16" s="1"/>
  <c r="L574" i="16"/>
  <c r="I572" i="15"/>
  <c r="J572" i="15" s="1"/>
  <c r="K573" i="15"/>
  <c r="F573" i="12"/>
  <c r="G574" i="12"/>
  <c r="I572" i="12"/>
  <c r="J572" i="12" s="1"/>
  <c r="L573" i="12"/>
  <c r="L572" i="8"/>
  <c r="I571" i="8"/>
  <c r="J571" i="8" s="1"/>
  <c r="F576" i="7"/>
  <c r="G577" i="7"/>
  <c r="G574" i="8"/>
  <c r="F573" i="8"/>
  <c r="G579" i="5"/>
  <c r="F578" i="5"/>
  <c r="F573" i="3"/>
  <c r="G574" i="3"/>
  <c r="H570" i="1"/>
  <c r="J570" i="1" s="1"/>
  <c r="K570" i="1" s="1"/>
  <c r="F571" i="1"/>
  <c r="G572" i="1"/>
  <c r="I574" i="19" l="1"/>
  <c r="J574" i="19" s="1"/>
  <c r="L575" i="19"/>
  <c r="F576" i="19"/>
  <c r="G577" i="19"/>
  <c r="I572" i="18"/>
  <c r="J572" i="18" s="1"/>
  <c r="K573" i="18"/>
  <c r="G648" i="18"/>
  <c r="F647" i="18"/>
  <c r="F575" i="15"/>
  <c r="G576" i="15"/>
  <c r="F574" i="16"/>
  <c r="G575" i="16"/>
  <c r="I574" i="16"/>
  <c r="J574" i="16" s="1"/>
  <c r="L575" i="16"/>
  <c r="I573" i="15"/>
  <c r="J573" i="15" s="1"/>
  <c r="K574" i="15"/>
  <c r="I573" i="12"/>
  <c r="J573" i="12" s="1"/>
  <c r="L574" i="12"/>
  <c r="F574" i="12"/>
  <c r="G575" i="12"/>
  <c r="L573" i="8"/>
  <c r="I572" i="8"/>
  <c r="J572" i="8" s="1"/>
  <c r="F574" i="8"/>
  <c r="G575" i="8"/>
  <c r="G578" i="7"/>
  <c r="F577" i="7"/>
  <c r="G580" i="5"/>
  <c r="F579" i="5"/>
  <c r="F574" i="3"/>
  <c r="G575" i="3"/>
  <c r="H571" i="1"/>
  <c r="J571" i="1" s="1"/>
  <c r="K571" i="1" s="1"/>
  <c r="F572" i="1"/>
  <c r="G573" i="1"/>
  <c r="F577" i="19" l="1"/>
  <c r="G578" i="19"/>
  <c r="I575" i="19"/>
  <c r="J575" i="19" s="1"/>
  <c r="L576" i="19"/>
  <c r="G649" i="18"/>
  <c r="F648" i="18"/>
  <c r="I573" i="18"/>
  <c r="J573" i="18" s="1"/>
  <c r="K574" i="18"/>
  <c r="F576" i="15"/>
  <c r="G577" i="15"/>
  <c r="I575" i="16"/>
  <c r="J575" i="16" s="1"/>
  <c r="L576" i="16"/>
  <c r="F575" i="16"/>
  <c r="G576" i="16"/>
  <c r="I574" i="15"/>
  <c r="J574" i="15" s="1"/>
  <c r="K575" i="15"/>
  <c r="F575" i="12"/>
  <c r="G576" i="12"/>
  <c r="I574" i="12"/>
  <c r="J574" i="12" s="1"/>
  <c r="L575" i="12"/>
  <c r="L574" i="8"/>
  <c r="I573" i="8"/>
  <c r="J573" i="8" s="1"/>
  <c r="G579" i="7"/>
  <c r="F578" i="7"/>
  <c r="G576" i="8"/>
  <c r="F575" i="8"/>
  <c r="G581" i="5"/>
  <c r="F580" i="5"/>
  <c r="F575" i="3"/>
  <c r="G576" i="3"/>
  <c r="H572" i="1"/>
  <c r="J572" i="1" s="1"/>
  <c r="K572" i="1" s="1"/>
  <c r="F573" i="1"/>
  <c r="G574" i="1"/>
  <c r="I576" i="19" l="1"/>
  <c r="J576" i="19" s="1"/>
  <c r="L577" i="19"/>
  <c r="F578" i="19"/>
  <c r="G579" i="19"/>
  <c r="I574" i="18"/>
  <c r="J574" i="18" s="1"/>
  <c r="K575" i="18"/>
  <c r="F649" i="18"/>
  <c r="G650" i="18"/>
  <c r="G578" i="15"/>
  <c r="F577" i="15"/>
  <c r="F576" i="16"/>
  <c r="G577" i="16"/>
  <c r="I576" i="16"/>
  <c r="J576" i="16" s="1"/>
  <c r="L577" i="16"/>
  <c r="I575" i="15"/>
  <c r="J575" i="15" s="1"/>
  <c r="K576" i="15"/>
  <c r="I575" i="12"/>
  <c r="J575" i="12" s="1"/>
  <c r="L576" i="12"/>
  <c r="F576" i="12"/>
  <c r="G577" i="12"/>
  <c r="L575" i="8"/>
  <c r="I574" i="8"/>
  <c r="J574" i="8" s="1"/>
  <c r="F576" i="8"/>
  <c r="G577" i="8"/>
  <c r="F579" i="7"/>
  <c r="G580" i="7"/>
  <c r="G582" i="5"/>
  <c r="F581" i="5"/>
  <c r="F576" i="3"/>
  <c r="G577" i="3"/>
  <c r="H573" i="1"/>
  <c r="J573" i="1" s="1"/>
  <c r="K573" i="1" s="1"/>
  <c r="F574" i="1"/>
  <c r="G575" i="1"/>
  <c r="F579" i="19" l="1"/>
  <c r="G580" i="19"/>
  <c r="I577" i="19"/>
  <c r="J577" i="19" s="1"/>
  <c r="L578" i="19"/>
  <c r="F650" i="18"/>
  <c r="G651" i="18"/>
  <c r="I575" i="18"/>
  <c r="J575" i="18" s="1"/>
  <c r="K576" i="18"/>
  <c r="F578" i="15"/>
  <c r="G579" i="15"/>
  <c r="I577" i="16"/>
  <c r="J577" i="16" s="1"/>
  <c r="L578" i="16"/>
  <c r="F577" i="16"/>
  <c r="G578" i="16"/>
  <c r="I576" i="15"/>
  <c r="J576" i="15" s="1"/>
  <c r="K577" i="15"/>
  <c r="F577" i="12"/>
  <c r="G578" i="12"/>
  <c r="I576" i="12"/>
  <c r="J576" i="12" s="1"/>
  <c r="L577" i="12"/>
  <c r="L576" i="8"/>
  <c r="I575" i="8"/>
  <c r="J575" i="8" s="1"/>
  <c r="G581" i="7"/>
  <c r="F580" i="7"/>
  <c r="F577" i="8"/>
  <c r="G578" i="8"/>
  <c r="G583" i="5"/>
  <c r="F582" i="5"/>
  <c r="F577" i="3"/>
  <c r="G578" i="3"/>
  <c r="H574" i="1"/>
  <c r="J574" i="1" s="1"/>
  <c r="K574" i="1" s="1"/>
  <c r="F575" i="1"/>
  <c r="G576" i="1"/>
  <c r="I578" i="19" l="1"/>
  <c r="J578" i="19" s="1"/>
  <c r="L579" i="19"/>
  <c r="F580" i="19"/>
  <c r="G581" i="19"/>
  <c r="G652" i="18"/>
  <c r="F651" i="18"/>
  <c r="I576" i="18"/>
  <c r="J576" i="18" s="1"/>
  <c r="K577" i="18"/>
  <c r="G580" i="15"/>
  <c r="F579" i="15"/>
  <c r="F578" i="16"/>
  <c r="G579" i="16"/>
  <c r="I578" i="16"/>
  <c r="J578" i="16" s="1"/>
  <c r="L579" i="16"/>
  <c r="I577" i="15"/>
  <c r="J577" i="15" s="1"/>
  <c r="K578" i="15"/>
  <c r="I577" i="12"/>
  <c r="J577" i="12" s="1"/>
  <c r="L578" i="12"/>
  <c r="F578" i="12"/>
  <c r="G579" i="12"/>
  <c r="L577" i="8"/>
  <c r="I576" i="8"/>
  <c r="J576" i="8" s="1"/>
  <c r="F578" i="8"/>
  <c r="G579" i="8"/>
  <c r="G582" i="7"/>
  <c r="F581" i="7"/>
  <c r="G584" i="5"/>
  <c r="F583" i="5"/>
  <c r="F578" i="3"/>
  <c r="G579" i="3"/>
  <c r="H575" i="1"/>
  <c r="J575" i="1" s="1"/>
  <c r="K575" i="1" s="1"/>
  <c r="F576" i="1"/>
  <c r="G577" i="1"/>
  <c r="F581" i="19" l="1"/>
  <c r="G582" i="19"/>
  <c r="I579" i="19"/>
  <c r="J579" i="19" s="1"/>
  <c r="L580" i="19"/>
  <c r="I577" i="18"/>
  <c r="J577" i="18" s="1"/>
  <c r="K578" i="18"/>
  <c r="F652" i="18"/>
  <c r="G653" i="18"/>
  <c r="G581" i="15"/>
  <c r="F580" i="15"/>
  <c r="I579" i="16"/>
  <c r="J579" i="16" s="1"/>
  <c r="L580" i="16"/>
  <c r="F579" i="16"/>
  <c r="G580" i="16"/>
  <c r="I578" i="15"/>
  <c r="J578" i="15" s="1"/>
  <c r="K579" i="15"/>
  <c r="F579" i="12"/>
  <c r="G580" i="12"/>
  <c r="I578" i="12"/>
  <c r="J578" i="12" s="1"/>
  <c r="L579" i="12"/>
  <c r="L578" i="8"/>
  <c r="I577" i="8"/>
  <c r="J577" i="8" s="1"/>
  <c r="F582" i="7"/>
  <c r="G583" i="7"/>
  <c r="F579" i="8"/>
  <c r="G580" i="8"/>
  <c r="G585" i="5"/>
  <c r="F584" i="5"/>
  <c r="F579" i="3"/>
  <c r="G580" i="3"/>
  <c r="H576" i="1"/>
  <c r="J576" i="1" s="1"/>
  <c r="K576" i="1" s="1"/>
  <c r="F577" i="1"/>
  <c r="G578" i="1"/>
  <c r="I580" i="19" l="1"/>
  <c r="J580" i="19" s="1"/>
  <c r="L581" i="19"/>
  <c r="F582" i="19"/>
  <c r="G583" i="19"/>
  <c r="F653" i="18"/>
  <c r="G654" i="18"/>
  <c r="I578" i="18"/>
  <c r="J578" i="18" s="1"/>
  <c r="K579" i="18"/>
  <c r="G582" i="15"/>
  <c r="F581" i="15"/>
  <c r="F580" i="16"/>
  <c r="G581" i="16"/>
  <c r="I580" i="16"/>
  <c r="J580" i="16" s="1"/>
  <c r="L581" i="16"/>
  <c r="I579" i="15"/>
  <c r="J579" i="15" s="1"/>
  <c r="K580" i="15"/>
  <c r="I579" i="12"/>
  <c r="J579" i="12" s="1"/>
  <c r="L580" i="12"/>
  <c r="F580" i="12"/>
  <c r="G581" i="12"/>
  <c r="L579" i="8"/>
  <c r="I578" i="8"/>
  <c r="J578" i="8" s="1"/>
  <c r="F580" i="8"/>
  <c r="G581" i="8"/>
  <c r="G584" i="7"/>
  <c r="F583" i="7"/>
  <c r="G586" i="5"/>
  <c r="F585" i="5"/>
  <c r="F580" i="3"/>
  <c r="G581" i="3"/>
  <c r="H577" i="1"/>
  <c r="J577" i="1" s="1"/>
  <c r="K577" i="1" s="1"/>
  <c r="F578" i="1"/>
  <c r="G579" i="1"/>
  <c r="I581" i="19" l="1"/>
  <c r="J581" i="19" s="1"/>
  <c r="L582" i="19"/>
  <c r="F583" i="19"/>
  <c r="G584" i="19"/>
  <c r="I579" i="18"/>
  <c r="J579" i="18" s="1"/>
  <c r="K580" i="18"/>
  <c r="F654" i="18"/>
  <c r="G655" i="18"/>
  <c r="G583" i="15"/>
  <c r="F582" i="15"/>
  <c r="I581" i="16"/>
  <c r="J581" i="16" s="1"/>
  <c r="L582" i="16"/>
  <c r="F581" i="16"/>
  <c r="G582" i="16"/>
  <c r="I580" i="15"/>
  <c r="J580" i="15" s="1"/>
  <c r="K581" i="15"/>
  <c r="F581" i="12"/>
  <c r="G582" i="12"/>
  <c r="I580" i="12"/>
  <c r="J580" i="12" s="1"/>
  <c r="L581" i="12"/>
  <c r="L580" i="8"/>
  <c r="I579" i="8"/>
  <c r="J579" i="8" s="1"/>
  <c r="G585" i="7"/>
  <c r="F584" i="7"/>
  <c r="F581" i="8"/>
  <c r="G582" i="8"/>
  <c r="G587" i="5"/>
  <c r="F586" i="5"/>
  <c r="F581" i="3"/>
  <c r="G582" i="3"/>
  <c r="H578" i="1"/>
  <c r="J578" i="1" s="1"/>
  <c r="K578" i="1" s="1"/>
  <c r="F579" i="1"/>
  <c r="G580" i="1"/>
  <c r="F584" i="19" l="1"/>
  <c r="G585" i="19"/>
  <c r="I582" i="19"/>
  <c r="J582" i="19" s="1"/>
  <c r="L583" i="19"/>
  <c r="G656" i="18"/>
  <c r="F655" i="18"/>
  <c r="I580" i="18"/>
  <c r="J580" i="18" s="1"/>
  <c r="K581" i="18"/>
  <c r="G584" i="15"/>
  <c r="F583" i="15"/>
  <c r="F582" i="16"/>
  <c r="G583" i="16"/>
  <c r="I582" i="16"/>
  <c r="J582" i="16" s="1"/>
  <c r="L583" i="16"/>
  <c r="I581" i="15"/>
  <c r="J581" i="15" s="1"/>
  <c r="K582" i="15"/>
  <c r="I581" i="12"/>
  <c r="J581" i="12" s="1"/>
  <c r="L582" i="12"/>
  <c r="F582" i="12"/>
  <c r="G583" i="12"/>
  <c r="L581" i="8"/>
  <c r="I580" i="8"/>
  <c r="J580" i="8" s="1"/>
  <c r="F582" i="8"/>
  <c r="G583" i="8"/>
  <c r="G586" i="7"/>
  <c r="F585" i="7"/>
  <c r="G588" i="5"/>
  <c r="F587" i="5"/>
  <c r="F582" i="3"/>
  <c r="G583" i="3"/>
  <c r="H579" i="1"/>
  <c r="J579" i="1" s="1"/>
  <c r="K579" i="1" s="1"/>
  <c r="F580" i="1"/>
  <c r="G581" i="1"/>
  <c r="I583" i="19" l="1"/>
  <c r="J583" i="19" s="1"/>
  <c r="L584" i="19"/>
  <c r="F585" i="19"/>
  <c r="G586" i="19"/>
  <c r="I581" i="18"/>
  <c r="J581" i="18" s="1"/>
  <c r="K582" i="18"/>
  <c r="G657" i="18"/>
  <c r="F656" i="18"/>
  <c r="G585" i="15"/>
  <c r="F584" i="15"/>
  <c r="I583" i="16"/>
  <c r="J583" i="16" s="1"/>
  <c r="L584" i="16"/>
  <c r="F583" i="16"/>
  <c r="G584" i="16"/>
  <c r="I582" i="15"/>
  <c r="J582" i="15" s="1"/>
  <c r="K583" i="15"/>
  <c r="F583" i="12"/>
  <c r="G584" i="12"/>
  <c r="I582" i="12"/>
  <c r="J582" i="12" s="1"/>
  <c r="L583" i="12"/>
  <c r="L582" i="8"/>
  <c r="I581" i="8"/>
  <c r="J581" i="8" s="1"/>
  <c r="F586" i="7"/>
  <c r="G587" i="7"/>
  <c r="F583" i="8"/>
  <c r="G584" i="8"/>
  <c r="F588" i="5"/>
  <c r="G589" i="5"/>
  <c r="F583" i="3"/>
  <c r="G584" i="3"/>
  <c r="H580" i="1"/>
  <c r="J580" i="1" s="1"/>
  <c r="K580" i="1" s="1"/>
  <c r="F581" i="1"/>
  <c r="G582" i="1"/>
  <c r="I584" i="19" l="1"/>
  <c r="J584" i="19" s="1"/>
  <c r="L585" i="19"/>
  <c r="F586" i="19"/>
  <c r="G587" i="19"/>
  <c r="F657" i="18"/>
  <c r="G658" i="18"/>
  <c r="I582" i="18"/>
  <c r="J582" i="18" s="1"/>
  <c r="K583" i="18"/>
  <c r="G586" i="15"/>
  <c r="F585" i="15"/>
  <c r="F584" i="16"/>
  <c r="G585" i="16"/>
  <c r="I584" i="16"/>
  <c r="J584" i="16" s="1"/>
  <c r="L585" i="16"/>
  <c r="I583" i="15"/>
  <c r="J583" i="15" s="1"/>
  <c r="K584" i="15"/>
  <c r="I583" i="12"/>
  <c r="J583" i="12" s="1"/>
  <c r="L584" i="12"/>
  <c r="F584" i="12"/>
  <c r="G585" i="12"/>
  <c r="L583" i="8"/>
  <c r="I582" i="8"/>
  <c r="J582" i="8" s="1"/>
  <c r="F584" i="8"/>
  <c r="G585" i="8"/>
  <c r="G588" i="7"/>
  <c r="F587" i="7"/>
  <c r="F589" i="5"/>
  <c r="G590" i="5"/>
  <c r="F584" i="3"/>
  <c r="G585" i="3"/>
  <c r="H581" i="1"/>
  <c r="J581" i="1" s="1"/>
  <c r="K581" i="1" s="1"/>
  <c r="F582" i="1"/>
  <c r="G583" i="1"/>
  <c r="F587" i="19" l="1"/>
  <c r="G588" i="19"/>
  <c r="I585" i="19"/>
  <c r="J585" i="19" s="1"/>
  <c r="L586" i="19"/>
  <c r="I583" i="18"/>
  <c r="J583" i="18" s="1"/>
  <c r="K584" i="18"/>
  <c r="G659" i="18"/>
  <c r="F658" i="18"/>
  <c r="F586" i="15"/>
  <c r="G587" i="15"/>
  <c r="I585" i="16"/>
  <c r="J585" i="16" s="1"/>
  <c r="L586" i="16"/>
  <c r="F585" i="16"/>
  <c r="G586" i="16"/>
  <c r="I584" i="15"/>
  <c r="J584" i="15" s="1"/>
  <c r="K585" i="15"/>
  <c r="F585" i="12"/>
  <c r="G586" i="12"/>
  <c r="I584" i="12"/>
  <c r="J584" i="12" s="1"/>
  <c r="L585" i="12"/>
  <c r="L584" i="8"/>
  <c r="I583" i="8"/>
  <c r="J583" i="8" s="1"/>
  <c r="F588" i="7"/>
  <c r="G589" i="7"/>
  <c r="F585" i="8"/>
  <c r="G586" i="8"/>
  <c r="F590" i="5"/>
  <c r="G591" i="5"/>
  <c r="F585" i="3"/>
  <c r="G586" i="3"/>
  <c r="H582" i="1"/>
  <c r="J582" i="1" s="1"/>
  <c r="K582" i="1" s="1"/>
  <c r="F583" i="1"/>
  <c r="G584" i="1"/>
  <c r="I586" i="19" l="1"/>
  <c r="J586" i="19" s="1"/>
  <c r="L587" i="19"/>
  <c r="F588" i="19"/>
  <c r="G589" i="19"/>
  <c r="G660" i="18"/>
  <c r="F659" i="18"/>
  <c r="I584" i="18"/>
  <c r="J584" i="18" s="1"/>
  <c r="K585" i="18"/>
  <c r="G588" i="15"/>
  <c r="F587" i="15"/>
  <c r="F586" i="16"/>
  <c r="G587" i="16"/>
  <c r="I586" i="16"/>
  <c r="J586" i="16" s="1"/>
  <c r="L587" i="16"/>
  <c r="I585" i="15"/>
  <c r="J585" i="15" s="1"/>
  <c r="K586" i="15"/>
  <c r="I585" i="12"/>
  <c r="J585" i="12" s="1"/>
  <c r="L586" i="12"/>
  <c r="F586" i="12"/>
  <c r="G587" i="12"/>
  <c r="L585" i="8"/>
  <c r="I584" i="8"/>
  <c r="J584" i="8" s="1"/>
  <c r="F586" i="8"/>
  <c r="G587" i="8"/>
  <c r="F589" i="7"/>
  <c r="G590" i="7"/>
  <c r="G592" i="5"/>
  <c r="F591" i="5"/>
  <c r="F586" i="3"/>
  <c r="G587" i="3"/>
  <c r="H583" i="1"/>
  <c r="J583" i="1" s="1"/>
  <c r="K583" i="1" s="1"/>
  <c r="F584" i="1"/>
  <c r="G585" i="1"/>
  <c r="F589" i="19" l="1"/>
  <c r="G590" i="19"/>
  <c r="I587" i="19"/>
  <c r="J587" i="19" s="1"/>
  <c r="L588" i="19"/>
  <c r="I585" i="18"/>
  <c r="J585" i="18" s="1"/>
  <c r="K586" i="18"/>
  <c r="G661" i="18"/>
  <c r="F660" i="18"/>
  <c r="F588" i="15"/>
  <c r="G589" i="15"/>
  <c r="I587" i="16"/>
  <c r="J587" i="16" s="1"/>
  <c r="L588" i="16"/>
  <c r="F587" i="16"/>
  <c r="G588" i="16"/>
  <c r="I586" i="15"/>
  <c r="J586" i="15" s="1"/>
  <c r="K587" i="15"/>
  <c r="F587" i="12"/>
  <c r="G588" i="12"/>
  <c r="I586" i="12"/>
  <c r="J586" i="12" s="1"/>
  <c r="L587" i="12"/>
  <c r="L586" i="8"/>
  <c r="I585" i="8"/>
  <c r="J585" i="8" s="1"/>
  <c r="F590" i="7"/>
  <c r="G591" i="7"/>
  <c r="F587" i="8"/>
  <c r="G588" i="8"/>
  <c r="F592" i="5"/>
  <c r="G593" i="5"/>
  <c r="F587" i="3"/>
  <c r="G588" i="3"/>
  <c r="H584" i="1"/>
  <c r="J584" i="1" s="1"/>
  <c r="K584" i="1" s="1"/>
  <c r="F585" i="1"/>
  <c r="G586" i="1"/>
  <c r="I588" i="19" l="1"/>
  <c r="J588" i="19" s="1"/>
  <c r="L589" i="19"/>
  <c r="F590" i="19"/>
  <c r="G591" i="19"/>
  <c r="F661" i="18"/>
  <c r="G662" i="18"/>
  <c r="I586" i="18"/>
  <c r="J586" i="18" s="1"/>
  <c r="K587" i="18"/>
  <c r="G590" i="15"/>
  <c r="F589" i="15"/>
  <c r="F588" i="16"/>
  <c r="G589" i="16"/>
  <c r="I588" i="16"/>
  <c r="J588" i="16" s="1"/>
  <c r="L589" i="16"/>
  <c r="I587" i="15"/>
  <c r="J587" i="15" s="1"/>
  <c r="K588" i="15"/>
  <c r="I587" i="12"/>
  <c r="J587" i="12" s="1"/>
  <c r="L588" i="12"/>
  <c r="F588" i="12"/>
  <c r="G589" i="12"/>
  <c r="L587" i="8"/>
  <c r="I586" i="8"/>
  <c r="J586" i="8" s="1"/>
  <c r="F591" i="7"/>
  <c r="G592" i="7"/>
  <c r="F588" i="8"/>
  <c r="G589" i="8"/>
  <c r="G594" i="5"/>
  <c r="F593" i="5"/>
  <c r="F588" i="3"/>
  <c r="G589" i="3"/>
  <c r="H585" i="1"/>
  <c r="J585" i="1" s="1"/>
  <c r="K585" i="1" s="1"/>
  <c r="F586" i="1"/>
  <c r="G587" i="1"/>
  <c r="F591" i="19" l="1"/>
  <c r="G592" i="19"/>
  <c r="I589" i="19"/>
  <c r="J589" i="19" s="1"/>
  <c r="L590" i="19"/>
  <c r="I587" i="18"/>
  <c r="J587" i="18" s="1"/>
  <c r="K588" i="18"/>
  <c r="G663" i="18"/>
  <c r="F662" i="18"/>
  <c r="G591" i="15"/>
  <c r="F590" i="15"/>
  <c r="I589" i="16"/>
  <c r="J589" i="16" s="1"/>
  <c r="L590" i="16"/>
  <c r="F589" i="16"/>
  <c r="G590" i="16"/>
  <c r="I588" i="15"/>
  <c r="J588" i="15" s="1"/>
  <c r="K589" i="15"/>
  <c r="F589" i="12"/>
  <c r="G590" i="12"/>
  <c r="I588" i="12"/>
  <c r="J588" i="12" s="1"/>
  <c r="L589" i="12"/>
  <c r="L588" i="8"/>
  <c r="I587" i="8"/>
  <c r="J587" i="8" s="1"/>
  <c r="F589" i="8"/>
  <c r="G590" i="8"/>
  <c r="G593" i="7"/>
  <c r="F592" i="7"/>
  <c r="F594" i="5"/>
  <c r="G595" i="5"/>
  <c r="F589" i="3"/>
  <c r="G590" i="3"/>
  <c r="H586" i="1"/>
  <c r="J586" i="1" s="1"/>
  <c r="K586" i="1" s="1"/>
  <c r="F587" i="1"/>
  <c r="G588" i="1"/>
  <c r="I590" i="19" l="1"/>
  <c r="J590" i="19" s="1"/>
  <c r="L591" i="19"/>
  <c r="F592" i="19"/>
  <c r="G593" i="19"/>
  <c r="G664" i="18"/>
  <c r="F663" i="18"/>
  <c r="I588" i="18"/>
  <c r="J588" i="18" s="1"/>
  <c r="K589" i="18"/>
  <c r="G592" i="15"/>
  <c r="F591" i="15"/>
  <c r="F590" i="16"/>
  <c r="G591" i="16"/>
  <c r="I590" i="16"/>
  <c r="J590" i="16" s="1"/>
  <c r="L591" i="16"/>
  <c r="I589" i="15"/>
  <c r="J589" i="15" s="1"/>
  <c r="K590" i="15"/>
  <c r="I589" i="12"/>
  <c r="J589" i="12" s="1"/>
  <c r="L590" i="12"/>
  <c r="F590" i="12"/>
  <c r="G591" i="12"/>
  <c r="L589" i="8"/>
  <c r="I588" i="8"/>
  <c r="J588" i="8" s="1"/>
  <c r="F593" i="7"/>
  <c r="G594" i="7"/>
  <c r="F590" i="8"/>
  <c r="G591" i="8"/>
  <c r="G596" i="5"/>
  <c r="F595" i="5"/>
  <c r="F590" i="3"/>
  <c r="G591" i="3"/>
  <c r="H587" i="1"/>
  <c r="J587" i="1" s="1"/>
  <c r="K587" i="1" s="1"/>
  <c r="F588" i="1"/>
  <c r="G589" i="1"/>
  <c r="F593" i="19" l="1"/>
  <c r="G594" i="19"/>
  <c r="I591" i="19"/>
  <c r="J591" i="19" s="1"/>
  <c r="L592" i="19"/>
  <c r="I589" i="18"/>
  <c r="J589" i="18" s="1"/>
  <c r="K590" i="18"/>
  <c r="G665" i="18"/>
  <c r="F664" i="18"/>
  <c r="G593" i="15"/>
  <c r="F592" i="15"/>
  <c r="I591" i="16"/>
  <c r="J591" i="16" s="1"/>
  <c r="L592" i="16"/>
  <c r="F591" i="16"/>
  <c r="G592" i="16"/>
  <c r="I590" i="15"/>
  <c r="J590" i="15" s="1"/>
  <c r="K591" i="15"/>
  <c r="F591" i="12"/>
  <c r="G592" i="12"/>
  <c r="I590" i="12"/>
  <c r="J590" i="12" s="1"/>
  <c r="L591" i="12"/>
  <c r="L590" i="8"/>
  <c r="I589" i="8"/>
  <c r="J589" i="8" s="1"/>
  <c r="F591" i="8"/>
  <c r="G592" i="8"/>
  <c r="F594" i="7"/>
  <c r="G595" i="7"/>
  <c r="G597" i="5"/>
  <c r="F596" i="5"/>
  <c r="F591" i="3"/>
  <c r="G592" i="3"/>
  <c r="H588" i="1"/>
  <c r="J588" i="1" s="1"/>
  <c r="K588" i="1" s="1"/>
  <c r="F589" i="1"/>
  <c r="G590" i="1"/>
  <c r="I592" i="19" l="1"/>
  <c r="J592" i="19" s="1"/>
  <c r="L593" i="19"/>
  <c r="F594" i="19"/>
  <c r="G595" i="19"/>
  <c r="I590" i="18"/>
  <c r="J590" i="18" s="1"/>
  <c r="K591" i="18"/>
  <c r="F665" i="18"/>
  <c r="G666" i="18"/>
  <c r="G594" i="15"/>
  <c r="F593" i="15"/>
  <c r="F592" i="16"/>
  <c r="G593" i="16"/>
  <c r="I592" i="16"/>
  <c r="J592" i="16" s="1"/>
  <c r="L593" i="16"/>
  <c r="I591" i="15"/>
  <c r="J591" i="15" s="1"/>
  <c r="K592" i="15"/>
  <c r="I591" i="12"/>
  <c r="J591" i="12" s="1"/>
  <c r="L592" i="12"/>
  <c r="F592" i="12"/>
  <c r="G593" i="12"/>
  <c r="L591" i="8"/>
  <c r="I590" i="8"/>
  <c r="J590" i="8" s="1"/>
  <c r="G596" i="7"/>
  <c r="F595" i="7"/>
  <c r="F592" i="8"/>
  <c r="G593" i="8"/>
  <c r="F597" i="5"/>
  <c r="G598" i="5"/>
  <c r="F592" i="3"/>
  <c r="G593" i="3"/>
  <c r="H589" i="1"/>
  <c r="J589" i="1" s="1"/>
  <c r="K589" i="1" s="1"/>
  <c r="F590" i="1"/>
  <c r="G591" i="1"/>
  <c r="F595" i="19" l="1"/>
  <c r="G596" i="19"/>
  <c r="I593" i="19"/>
  <c r="J593" i="19" s="1"/>
  <c r="L594" i="19"/>
  <c r="G667" i="18"/>
  <c r="F666" i="18"/>
  <c r="I591" i="18"/>
  <c r="J591" i="18" s="1"/>
  <c r="K592" i="18"/>
  <c r="F594" i="15"/>
  <c r="G595" i="15"/>
  <c r="I593" i="16"/>
  <c r="J593" i="16" s="1"/>
  <c r="L594" i="16"/>
  <c r="F593" i="16"/>
  <c r="G594" i="16"/>
  <c r="I592" i="15"/>
  <c r="J592" i="15" s="1"/>
  <c r="K593" i="15"/>
  <c r="F593" i="12"/>
  <c r="G594" i="12"/>
  <c r="I592" i="12"/>
  <c r="J592" i="12" s="1"/>
  <c r="L593" i="12"/>
  <c r="L592" i="8"/>
  <c r="I591" i="8"/>
  <c r="J591" i="8" s="1"/>
  <c r="F593" i="8"/>
  <c r="G594" i="8"/>
  <c r="F596" i="7"/>
  <c r="G597" i="7"/>
  <c r="F598" i="5"/>
  <c r="G599" i="5"/>
  <c r="F593" i="3"/>
  <c r="G594" i="3"/>
  <c r="H590" i="1"/>
  <c r="J590" i="1" s="1"/>
  <c r="K590" i="1" s="1"/>
  <c r="F591" i="1"/>
  <c r="G592" i="1"/>
  <c r="I594" i="19" l="1"/>
  <c r="J594" i="19" s="1"/>
  <c r="L595" i="19"/>
  <c r="F596" i="19"/>
  <c r="G597" i="19"/>
  <c r="I592" i="18"/>
  <c r="J592" i="18" s="1"/>
  <c r="K593" i="18"/>
  <c r="G668" i="18"/>
  <c r="F667" i="18"/>
  <c r="G596" i="15"/>
  <c r="F595" i="15"/>
  <c r="F594" i="16"/>
  <c r="G595" i="16"/>
  <c r="I594" i="16"/>
  <c r="J594" i="16" s="1"/>
  <c r="L595" i="16"/>
  <c r="I593" i="15"/>
  <c r="J593" i="15" s="1"/>
  <c r="K594" i="15"/>
  <c r="I593" i="12"/>
  <c r="J593" i="12" s="1"/>
  <c r="L594" i="12"/>
  <c r="F594" i="12"/>
  <c r="G595" i="12"/>
  <c r="L593" i="8"/>
  <c r="I592" i="8"/>
  <c r="J592" i="8" s="1"/>
  <c r="F597" i="7"/>
  <c r="G598" i="7"/>
  <c r="F594" i="8"/>
  <c r="G595" i="8"/>
  <c r="F599" i="5"/>
  <c r="G600" i="5"/>
  <c r="F594" i="3"/>
  <c r="G595" i="3"/>
  <c r="H591" i="1"/>
  <c r="J591" i="1" s="1"/>
  <c r="K591" i="1" s="1"/>
  <c r="F592" i="1"/>
  <c r="G593" i="1"/>
  <c r="F597" i="19" l="1"/>
  <c r="G598" i="19"/>
  <c r="I595" i="19"/>
  <c r="J595" i="19" s="1"/>
  <c r="L596" i="19"/>
  <c r="F668" i="18"/>
  <c r="G669" i="18"/>
  <c r="I593" i="18"/>
  <c r="J593" i="18" s="1"/>
  <c r="K594" i="18"/>
  <c r="G597" i="15"/>
  <c r="F596" i="15"/>
  <c r="I595" i="16"/>
  <c r="J595" i="16" s="1"/>
  <c r="L596" i="16"/>
  <c r="F595" i="16"/>
  <c r="G596" i="16"/>
  <c r="I594" i="15"/>
  <c r="J594" i="15" s="1"/>
  <c r="K595" i="15"/>
  <c r="F595" i="12"/>
  <c r="G596" i="12"/>
  <c r="I594" i="12"/>
  <c r="J594" i="12" s="1"/>
  <c r="L595" i="12"/>
  <c r="L594" i="8"/>
  <c r="I593" i="8"/>
  <c r="J593" i="8" s="1"/>
  <c r="F595" i="8"/>
  <c r="G596" i="8"/>
  <c r="G599" i="7"/>
  <c r="F598" i="7"/>
  <c r="G601" i="5"/>
  <c r="F600" i="5"/>
  <c r="F595" i="3"/>
  <c r="G596" i="3"/>
  <c r="H592" i="1"/>
  <c r="J592" i="1" s="1"/>
  <c r="K592" i="1" s="1"/>
  <c r="F593" i="1"/>
  <c r="G594" i="1"/>
  <c r="F598" i="19" l="1"/>
  <c r="G599" i="19"/>
  <c r="I596" i="19"/>
  <c r="J596" i="19" s="1"/>
  <c r="L597" i="19"/>
  <c r="I594" i="18"/>
  <c r="J594" i="18" s="1"/>
  <c r="K595" i="18"/>
  <c r="F669" i="18"/>
  <c r="G670" i="18"/>
  <c r="G598" i="15"/>
  <c r="F597" i="15"/>
  <c r="F596" i="16"/>
  <c r="G597" i="16"/>
  <c r="I596" i="16"/>
  <c r="J596" i="16" s="1"/>
  <c r="L597" i="16"/>
  <c r="I595" i="15"/>
  <c r="J595" i="15" s="1"/>
  <c r="K596" i="15"/>
  <c r="I595" i="12"/>
  <c r="J595" i="12" s="1"/>
  <c r="L596" i="12"/>
  <c r="F596" i="12"/>
  <c r="G597" i="12"/>
  <c r="L595" i="8"/>
  <c r="I594" i="8"/>
  <c r="J594" i="8" s="1"/>
  <c r="F599" i="7"/>
  <c r="G600" i="7"/>
  <c r="F596" i="8"/>
  <c r="G597" i="8"/>
  <c r="G602" i="5"/>
  <c r="F601" i="5"/>
  <c r="F596" i="3"/>
  <c r="G597" i="3"/>
  <c r="H593" i="1"/>
  <c r="J593" i="1" s="1"/>
  <c r="K593" i="1" s="1"/>
  <c r="F594" i="1"/>
  <c r="G595" i="1"/>
  <c r="I597" i="19" l="1"/>
  <c r="J597" i="19" s="1"/>
  <c r="L598" i="19"/>
  <c r="F599" i="19"/>
  <c r="G600" i="19"/>
  <c r="G671" i="18"/>
  <c r="F670" i="18"/>
  <c r="I595" i="18"/>
  <c r="J595" i="18" s="1"/>
  <c r="K596" i="18"/>
  <c r="F598" i="15"/>
  <c r="G599" i="15"/>
  <c r="F597" i="16"/>
  <c r="G598" i="16"/>
  <c r="I597" i="16"/>
  <c r="J597" i="16" s="1"/>
  <c r="L598" i="16"/>
  <c r="I596" i="15"/>
  <c r="J596" i="15" s="1"/>
  <c r="K597" i="15"/>
  <c r="F597" i="12"/>
  <c r="G598" i="12"/>
  <c r="I596" i="12"/>
  <c r="J596" i="12" s="1"/>
  <c r="L597" i="12"/>
  <c r="L596" i="8"/>
  <c r="I595" i="8"/>
  <c r="J595" i="8" s="1"/>
  <c r="F597" i="8"/>
  <c r="G598" i="8"/>
  <c r="G601" i="7"/>
  <c r="F600" i="7"/>
  <c r="F602" i="5"/>
  <c r="G603" i="5"/>
  <c r="F597" i="3"/>
  <c r="G598" i="3"/>
  <c r="H594" i="1"/>
  <c r="J594" i="1" s="1"/>
  <c r="K594" i="1" s="1"/>
  <c r="F595" i="1"/>
  <c r="G596" i="1"/>
  <c r="F600" i="19" l="1"/>
  <c r="G601" i="19"/>
  <c r="I598" i="19"/>
  <c r="J598" i="19" s="1"/>
  <c r="L599" i="19"/>
  <c r="I596" i="18"/>
  <c r="J596" i="18" s="1"/>
  <c r="K597" i="18"/>
  <c r="F671" i="18"/>
  <c r="G672" i="18"/>
  <c r="F599" i="15"/>
  <c r="G600" i="15"/>
  <c r="I598" i="16"/>
  <c r="J598" i="16" s="1"/>
  <c r="L599" i="16"/>
  <c r="F598" i="16"/>
  <c r="G599" i="16"/>
  <c r="I597" i="15"/>
  <c r="J597" i="15" s="1"/>
  <c r="K598" i="15"/>
  <c r="I597" i="12"/>
  <c r="J597" i="12" s="1"/>
  <c r="L598" i="12"/>
  <c r="F598" i="12"/>
  <c r="G599" i="12"/>
  <c r="L597" i="8"/>
  <c r="I596" i="8"/>
  <c r="J596" i="8" s="1"/>
  <c r="F601" i="7"/>
  <c r="G602" i="7"/>
  <c r="F598" i="8"/>
  <c r="G599" i="8"/>
  <c r="G604" i="5"/>
  <c r="F603" i="5"/>
  <c r="F598" i="3"/>
  <c r="G599" i="3"/>
  <c r="H595" i="1"/>
  <c r="J595" i="1" s="1"/>
  <c r="K595" i="1" s="1"/>
  <c r="F596" i="1"/>
  <c r="G597" i="1"/>
  <c r="I599" i="19" l="1"/>
  <c r="J599" i="19" s="1"/>
  <c r="L600" i="19"/>
  <c r="F601" i="19"/>
  <c r="G602" i="19"/>
  <c r="I597" i="18"/>
  <c r="J597" i="18" s="1"/>
  <c r="K598" i="18"/>
  <c r="F672" i="18"/>
  <c r="G673" i="18"/>
  <c r="G601" i="15"/>
  <c r="F600" i="15"/>
  <c r="F599" i="16"/>
  <c r="G600" i="16"/>
  <c r="I599" i="16"/>
  <c r="J599" i="16" s="1"/>
  <c r="L600" i="16"/>
  <c r="I598" i="15"/>
  <c r="J598" i="15" s="1"/>
  <c r="K599" i="15"/>
  <c r="F599" i="12"/>
  <c r="G600" i="12"/>
  <c r="I598" i="12"/>
  <c r="J598" i="12" s="1"/>
  <c r="L599" i="12"/>
  <c r="L598" i="8"/>
  <c r="I597" i="8"/>
  <c r="J597" i="8" s="1"/>
  <c r="F599" i="8"/>
  <c r="G600" i="8"/>
  <c r="F602" i="7"/>
  <c r="G603" i="7"/>
  <c r="F604" i="5"/>
  <c r="G605" i="5"/>
  <c r="F599" i="3"/>
  <c r="G600" i="3"/>
  <c r="H596" i="1"/>
  <c r="J596" i="1" s="1"/>
  <c r="K596" i="1" s="1"/>
  <c r="F597" i="1"/>
  <c r="G598" i="1"/>
  <c r="F602" i="19" l="1"/>
  <c r="G603" i="19"/>
  <c r="I600" i="19"/>
  <c r="J600" i="19" s="1"/>
  <c r="L601" i="19"/>
  <c r="G674" i="18"/>
  <c r="F673" i="18"/>
  <c r="I598" i="18"/>
  <c r="J598" i="18" s="1"/>
  <c r="K599" i="18"/>
  <c r="F601" i="15"/>
  <c r="G602" i="15"/>
  <c r="I600" i="16"/>
  <c r="J600" i="16" s="1"/>
  <c r="L601" i="16"/>
  <c r="F600" i="16"/>
  <c r="G601" i="16"/>
  <c r="I599" i="15"/>
  <c r="J599" i="15" s="1"/>
  <c r="K600" i="15"/>
  <c r="I599" i="12"/>
  <c r="J599" i="12" s="1"/>
  <c r="L600" i="12"/>
  <c r="F600" i="12"/>
  <c r="G601" i="12"/>
  <c r="L599" i="8"/>
  <c r="I598" i="8"/>
  <c r="J598" i="8" s="1"/>
  <c r="F603" i="7"/>
  <c r="G604" i="7"/>
  <c r="F600" i="8"/>
  <c r="G601" i="8"/>
  <c r="G606" i="5"/>
  <c r="F605" i="5"/>
  <c r="F600" i="3"/>
  <c r="G601" i="3"/>
  <c r="H597" i="1"/>
  <c r="J597" i="1" s="1"/>
  <c r="K597" i="1" s="1"/>
  <c r="F598" i="1"/>
  <c r="G599" i="1"/>
  <c r="I601" i="19" l="1"/>
  <c r="J601" i="19" s="1"/>
  <c r="L602" i="19"/>
  <c r="F603" i="19"/>
  <c r="G604" i="19"/>
  <c r="G675" i="18"/>
  <c r="F674" i="18"/>
  <c r="I599" i="18"/>
  <c r="J599" i="18" s="1"/>
  <c r="K600" i="18"/>
  <c r="F602" i="15"/>
  <c r="G603" i="15"/>
  <c r="F601" i="16"/>
  <c r="G602" i="16"/>
  <c r="I601" i="16"/>
  <c r="J601" i="16" s="1"/>
  <c r="L602" i="16"/>
  <c r="I600" i="15"/>
  <c r="J600" i="15" s="1"/>
  <c r="K601" i="15"/>
  <c r="F601" i="12"/>
  <c r="G602" i="12"/>
  <c r="I600" i="12"/>
  <c r="J600" i="12" s="1"/>
  <c r="L601" i="12"/>
  <c r="L600" i="8"/>
  <c r="I599" i="8"/>
  <c r="J599" i="8" s="1"/>
  <c r="F601" i="8"/>
  <c r="G602" i="8"/>
  <c r="F604" i="7"/>
  <c r="G605" i="7"/>
  <c r="F606" i="5"/>
  <c r="G607" i="5"/>
  <c r="F601" i="3"/>
  <c r="G602" i="3"/>
  <c r="H598" i="1"/>
  <c r="J598" i="1" s="1"/>
  <c r="K598" i="1" s="1"/>
  <c r="F599" i="1"/>
  <c r="G600" i="1"/>
  <c r="F604" i="19" l="1"/>
  <c r="G605" i="19"/>
  <c r="I602" i="19"/>
  <c r="J602" i="19" s="1"/>
  <c r="L603" i="19"/>
  <c r="I600" i="18"/>
  <c r="J600" i="18" s="1"/>
  <c r="K601" i="18"/>
  <c r="G676" i="18"/>
  <c r="F675" i="18"/>
  <c r="G604" i="15"/>
  <c r="F603" i="15"/>
  <c r="I602" i="16"/>
  <c r="J602" i="16" s="1"/>
  <c r="L603" i="16"/>
  <c r="F602" i="16"/>
  <c r="G603" i="16"/>
  <c r="I601" i="15"/>
  <c r="J601" i="15" s="1"/>
  <c r="K602" i="15"/>
  <c r="I601" i="12"/>
  <c r="J601" i="12" s="1"/>
  <c r="L602" i="12"/>
  <c r="F602" i="12"/>
  <c r="G603" i="12"/>
  <c r="L601" i="8"/>
  <c r="I600" i="8"/>
  <c r="J600" i="8" s="1"/>
  <c r="F605" i="7"/>
  <c r="G606" i="7"/>
  <c r="F602" i="8"/>
  <c r="G603" i="8"/>
  <c r="F607" i="5"/>
  <c r="G608" i="5"/>
  <c r="F602" i="3"/>
  <c r="G603" i="3"/>
  <c r="H599" i="1"/>
  <c r="J599" i="1" s="1"/>
  <c r="K599" i="1" s="1"/>
  <c r="F600" i="1"/>
  <c r="G601" i="1"/>
  <c r="I603" i="19" l="1"/>
  <c r="J603" i="19" s="1"/>
  <c r="L604" i="19"/>
  <c r="F605" i="19"/>
  <c r="G606" i="19"/>
  <c r="F676" i="18"/>
  <c r="G677" i="18"/>
  <c r="I601" i="18"/>
  <c r="J601" i="18" s="1"/>
  <c r="K602" i="18"/>
  <c r="G605" i="15"/>
  <c r="F604" i="15"/>
  <c r="F603" i="16"/>
  <c r="G604" i="16"/>
  <c r="I603" i="16"/>
  <c r="J603" i="16" s="1"/>
  <c r="L604" i="16"/>
  <c r="I602" i="15"/>
  <c r="J602" i="15" s="1"/>
  <c r="K603" i="15"/>
  <c r="F603" i="12"/>
  <c r="G604" i="12"/>
  <c r="I602" i="12"/>
  <c r="J602" i="12" s="1"/>
  <c r="L603" i="12"/>
  <c r="L602" i="8"/>
  <c r="I601" i="8"/>
  <c r="J601" i="8" s="1"/>
  <c r="F603" i="8"/>
  <c r="G604" i="8"/>
  <c r="F606" i="7"/>
  <c r="G607" i="7"/>
  <c r="F608" i="5"/>
  <c r="G609" i="5"/>
  <c r="F603" i="3"/>
  <c r="G604" i="3"/>
  <c r="H600" i="1"/>
  <c r="J600" i="1" s="1"/>
  <c r="K600" i="1" s="1"/>
  <c r="F601" i="1"/>
  <c r="G602" i="1"/>
  <c r="F606" i="19" l="1"/>
  <c r="G607" i="19"/>
  <c r="I604" i="19"/>
  <c r="J604" i="19" s="1"/>
  <c r="L605" i="19"/>
  <c r="I602" i="18"/>
  <c r="J602" i="18" s="1"/>
  <c r="K603" i="18"/>
  <c r="G678" i="18"/>
  <c r="F677" i="18"/>
  <c r="G606" i="15"/>
  <c r="F605" i="15"/>
  <c r="I604" i="16"/>
  <c r="J604" i="16" s="1"/>
  <c r="L605" i="16"/>
  <c r="F604" i="16"/>
  <c r="G605" i="16"/>
  <c r="I603" i="15"/>
  <c r="J603" i="15" s="1"/>
  <c r="K604" i="15"/>
  <c r="I603" i="12"/>
  <c r="J603" i="12" s="1"/>
  <c r="L604" i="12"/>
  <c r="F604" i="12"/>
  <c r="G605" i="12"/>
  <c r="L603" i="8"/>
  <c r="I602" i="8"/>
  <c r="J602" i="8" s="1"/>
  <c r="F607" i="7"/>
  <c r="G608" i="7"/>
  <c r="F604" i="8"/>
  <c r="G605" i="8"/>
  <c r="G610" i="5"/>
  <c r="F609" i="5"/>
  <c r="F604" i="3"/>
  <c r="G605" i="3"/>
  <c r="H601" i="1"/>
  <c r="J601" i="1" s="1"/>
  <c r="K601" i="1" s="1"/>
  <c r="F602" i="1"/>
  <c r="G603" i="1"/>
  <c r="F607" i="19" l="1"/>
  <c r="G608" i="19"/>
  <c r="I605" i="19"/>
  <c r="J605" i="19" s="1"/>
  <c r="L606" i="19"/>
  <c r="G679" i="18"/>
  <c r="F678" i="18"/>
  <c r="I603" i="18"/>
  <c r="J603" i="18" s="1"/>
  <c r="K604" i="18"/>
  <c r="G607" i="15"/>
  <c r="F606" i="15"/>
  <c r="F605" i="16"/>
  <c r="G606" i="16"/>
  <c r="I605" i="16"/>
  <c r="J605" i="16" s="1"/>
  <c r="L606" i="16"/>
  <c r="I604" i="15"/>
  <c r="J604" i="15" s="1"/>
  <c r="K605" i="15"/>
  <c r="F605" i="12"/>
  <c r="G606" i="12"/>
  <c r="I604" i="12"/>
  <c r="J604" i="12" s="1"/>
  <c r="L605" i="12"/>
  <c r="L604" i="8"/>
  <c r="I603" i="8"/>
  <c r="J603" i="8" s="1"/>
  <c r="F605" i="8"/>
  <c r="G606" i="8"/>
  <c r="F608" i="7"/>
  <c r="G609" i="7"/>
  <c r="G611" i="5"/>
  <c r="F610" i="5"/>
  <c r="F605" i="3"/>
  <c r="G606" i="3"/>
  <c r="H602" i="1"/>
  <c r="J602" i="1" s="1"/>
  <c r="K602" i="1" s="1"/>
  <c r="F603" i="1"/>
  <c r="G604" i="1"/>
  <c r="I606" i="19" l="1"/>
  <c r="J606" i="19" s="1"/>
  <c r="L607" i="19"/>
  <c r="F608" i="19"/>
  <c r="G609" i="19"/>
  <c r="I604" i="18"/>
  <c r="J604" i="18" s="1"/>
  <c r="K605" i="18"/>
  <c r="G680" i="18"/>
  <c r="F679" i="18"/>
  <c r="F607" i="15"/>
  <c r="G608" i="15"/>
  <c r="I606" i="16"/>
  <c r="J606" i="16" s="1"/>
  <c r="L607" i="16"/>
  <c r="F606" i="16"/>
  <c r="G607" i="16"/>
  <c r="I605" i="15"/>
  <c r="J605" i="15" s="1"/>
  <c r="K606" i="15"/>
  <c r="I605" i="12"/>
  <c r="J605" i="12" s="1"/>
  <c r="L606" i="12"/>
  <c r="F606" i="12"/>
  <c r="G607" i="12"/>
  <c r="L605" i="8"/>
  <c r="I604" i="8"/>
  <c r="J604" i="8" s="1"/>
  <c r="F609" i="7"/>
  <c r="G610" i="7"/>
  <c r="F606" i="8"/>
  <c r="G607" i="8"/>
  <c r="G612" i="5"/>
  <c r="F611" i="5"/>
  <c r="F606" i="3"/>
  <c r="G607" i="3"/>
  <c r="H603" i="1"/>
  <c r="J603" i="1" s="1"/>
  <c r="K603" i="1" s="1"/>
  <c r="F604" i="1"/>
  <c r="G605" i="1"/>
  <c r="F609" i="19" l="1"/>
  <c r="G610" i="19"/>
  <c r="I607" i="19"/>
  <c r="J607" i="19" s="1"/>
  <c r="L608" i="19"/>
  <c r="G681" i="18"/>
  <c r="F680" i="18"/>
  <c r="I605" i="18"/>
  <c r="J605" i="18" s="1"/>
  <c r="K606" i="18"/>
  <c r="F608" i="15"/>
  <c r="G609" i="15"/>
  <c r="F607" i="16"/>
  <c r="G608" i="16"/>
  <c r="I607" i="16"/>
  <c r="J607" i="16" s="1"/>
  <c r="L608" i="16"/>
  <c r="I606" i="15"/>
  <c r="J606" i="15" s="1"/>
  <c r="K607" i="15"/>
  <c r="F607" i="12"/>
  <c r="G608" i="12"/>
  <c r="I606" i="12"/>
  <c r="J606" i="12" s="1"/>
  <c r="L607" i="12"/>
  <c r="L606" i="8"/>
  <c r="I605" i="8"/>
  <c r="J605" i="8" s="1"/>
  <c r="F607" i="8"/>
  <c r="G608" i="8"/>
  <c r="F610" i="7"/>
  <c r="G611" i="7"/>
  <c r="F612" i="5"/>
  <c r="G613" i="5"/>
  <c r="F607" i="3"/>
  <c r="G608" i="3"/>
  <c r="H604" i="1"/>
  <c r="J604" i="1" s="1"/>
  <c r="K604" i="1" s="1"/>
  <c r="F605" i="1"/>
  <c r="G606" i="1"/>
  <c r="I608" i="19" l="1"/>
  <c r="J608" i="19" s="1"/>
  <c r="L609" i="19"/>
  <c r="F610" i="19"/>
  <c r="G611" i="19"/>
  <c r="I606" i="18"/>
  <c r="J606" i="18" s="1"/>
  <c r="K607" i="18"/>
  <c r="G682" i="18"/>
  <c r="F681" i="18"/>
  <c r="G610" i="15"/>
  <c r="F609" i="15"/>
  <c r="I608" i="16"/>
  <c r="J608" i="16" s="1"/>
  <c r="L609" i="16"/>
  <c r="F608" i="16"/>
  <c r="G609" i="16"/>
  <c r="I607" i="15"/>
  <c r="J607" i="15" s="1"/>
  <c r="K608" i="15"/>
  <c r="I607" i="12"/>
  <c r="J607" i="12" s="1"/>
  <c r="L608" i="12"/>
  <c r="F608" i="12"/>
  <c r="G609" i="12"/>
  <c r="L607" i="8"/>
  <c r="I606" i="8"/>
  <c r="J606" i="8" s="1"/>
  <c r="F611" i="7"/>
  <c r="G612" i="7"/>
  <c r="F608" i="8"/>
  <c r="G609" i="8"/>
  <c r="F613" i="5"/>
  <c r="G614" i="5"/>
  <c r="F608" i="3"/>
  <c r="G609" i="3"/>
  <c r="H605" i="1"/>
  <c r="J605" i="1" s="1"/>
  <c r="K605" i="1" s="1"/>
  <c r="F606" i="1"/>
  <c r="G607" i="1"/>
  <c r="F611" i="19" l="1"/>
  <c r="G612" i="19"/>
  <c r="I609" i="19"/>
  <c r="J609" i="19" s="1"/>
  <c r="L610" i="19"/>
  <c r="G683" i="18"/>
  <c r="F682" i="18"/>
  <c r="I607" i="18"/>
  <c r="J607" i="18" s="1"/>
  <c r="K608" i="18"/>
  <c r="F610" i="15"/>
  <c r="G611" i="15"/>
  <c r="I609" i="16"/>
  <c r="J609" i="16" s="1"/>
  <c r="L610" i="16"/>
  <c r="F609" i="16"/>
  <c r="G610" i="16"/>
  <c r="I608" i="15"/>
  <c r="J608" i="15" s="1"/>
  <c r="K609" i="15"/>
  <c r="F609" i="12"/>
  <c r="G610" i="12"/>
  <c r="I608" i="12"/>
  <c r="J608" i="12" s="1"/>
  <c r="L609" i="12"/>
  <c r="L608" i="8"/>
  <c r="I607" i="8"/>
  <c r="J607" i="8" s="1"/>
  <c r="F612" i="7"/>
  <c r="G613" i="7"/>
  <c r="F609" i="8"/>
  <c r="G610" i="8"/>
  <c r="G615" i="5"/>
  <c r="F614" i="5"/>
  <c r="F609" i="3"/>
  <c r="G610" i="3"/>
  <c r="H606" i="1"/>
  <c r="J606" i="1" s="1"/>
  <c r="K606" i="1" s="1"/>
  <c r="F607" i="1"/>
  <c r="G608" i="1"/>
  <c r="I610" i="19" l="1"/>
  <c r="J610" i="19" s="1"/>
  <c r="L611" i="19"/>
  <c r="F612" i="19"/>
  <c r="G613" i="19"/>
  <c r="I608" i="18"/>
  <c r="J608" i="18" s="1"/>
  <c r="K609" i="18"/>
  <c r="G684" i="18"/>
  <c r="F683" i="18"/>
  <c r="G612" i="15"/>
  <c r="F611" i="15"/>
  <c r="F610" i="16"/>
  <c r="G611" i="16"/>
  <c r="I610" i="16"/>
  <c r="J610" i="16" s="1"/>
  <c r="L611" i="16"/>
  <c r="I609" i="15"/>
  <c r="J609" i="15" s="1"/>
  <c r="K610" i="15"/>
  <c r="I609" i="12"/>
  <c r="J609" i="12" s="1"/>
  <c r="L610" i="12"/>
  <c r="F610" i="12"/>
  <c r="G611" i="12"/>
  <c r="L609" i="8"/>
  <c r="I608" i="8"/>
  <c r="J608" i="8" s="1"/>
  <c r="F610" i="8"/>
  <c r="G611" i="8"/>
  <c r="F613" i="7"/>
  <c r="G614" i="7"/>
  <c r="F615" i="5"/>
  <c r="G616" i="5"/>
  <c r="F610" i="3"/>
  <c r="G611" i="3"/>
  <c r="H607" i="1"/>
  <c r="J607" i="1" s="1"/>
  <c r="K607" i="1" s="1"/>
  <c r="F608" i="1"/>
  <c r="G609" i="1"/>
  <c r="F613" i="19" l="1"/>
  <c r="G614" i="19"/>
  <c r="I611" i="19"/>
  <c r="J611" i="19" s="1"/>
  <c r="L612" i="19"/>
  <c r="G685" i="18"/>
  <c r="F684" i="18"/>
  <c r="I609" i="18"/>
  <c r="J609" i="18" s="1"/>
  <c r="K610" i="18"/>
  <c r="G613" i="15"/>
  <c r="F612" i="15"/>
  <c r="I611" i="16"/>
  <c r="J611" i="16" s="1"/>
  <c r="L612" i="16"/>
  <c r="F611" i="16"/>
  <c r="G612" i="16"/>
  <c r="I610" i="15"/>
  <c r="J610" i="15" s="1"/>
  <c r="K611" i="15"/>
  <c r="F611" i="12"/>
  <c r="G612" i="12"/>
  <c r="I610" i="12"/>
  <c r="J610" i="12" s="1"/>
  <c r="L611" i="12"/>
  <c r="L610" i="8"/>
  <c r="I609" i="8"/>
  <c r="J609" i="8" s="1"/>
  <c r="F614" i="7"/>
  <c r="G615" i="7"/>
  <c r="F611" i="8"/>
  <c r="G612" i="8"/>
  <c r="F616" i="5"/>
  <c r="G617" i="5"/>
  <c r="F611" i="3"/>
  <c r="G612" i="3"/>
  <c r="H608" i="1"/>
  <c r="J608" i="1" s="1"/>
  <c r="K608" i="1" s="1"/>
  <c r="F609" i="1"/>
  <c r="G610" i="1"/>
  <c r="I612" i="19" l="1"/>
  <c r="J612" i="19" s="1"/>
  <c r="L613" i="19"/>
  <c r="F614" i="19"/>
  <c r="G615" i="19"/>
  <c r="I610" i="18"/>
  <c r="J610" i="18" s="1"/>
  <c r="K611" i="18"/>
  <c r="G686" i="18"/>
  <c r="F685" i="18"/>
  <c r="G614" i="15"/>
  <c r="F613" i="15"/>
  <c r="F612" i="16"/>
  <c r="G613" i="16"/>
  <c r="I612" i="16"/>
  <c r="J612" i="16" s="1"/>
  <c r="L613" i="16"/>
  <c r="I611" i="15"/>
  <c r="J611" i="15" s="1"/>
  <c r="K612" i="15"/>
  <c r="I611" i="12"/>
  <c r="J611" i="12" s="1"/>
  <c r="L612" i="12"/>
  <c r="F612" i="12"/>
  <c r="G613" i="12"/>
  <c r="L611" i="8"/>
  <c r="I610" i="8"/>
  <c r="J610" i="8" s="1"/>
  <c r="F612" i="8"/>
  <c r="G613" i="8"/>
  <c r="F615" i="7"/>
  <c r="G616" i="7"/>
  <c r="G618" i="5"/>
  <c r="F617" i="5"/>
  <c r="F612" i="3"/>
  <c r="G613" i="3"/>
  <c r="H609" i="1"/>
  <c r="J609" i="1" s="1"/>
  <c r="K609" i="1" s="1"/>
  <c r="F610" i="1"/>
  <c r="G611" i="1"/>
  <c r="F615" i="19" l="1"/>
  <c r="G616" i="19"/>
  <c r="I613" i="19"/>
  <c r="J613" i="19" s="1"/>
  <c r="L614" i="19"/>
  <c r="G687" i="18"/>
  <c r="F686" i="18"/>
  <c r="I611" i="18"/>
  <c r="J611" i="18" s="1"/>
  <c r="K612" i="18"/>
  <c r="G615" i="15"/>
  <c r="F614" i="15"/>
  <c r="I613" i="16"/>
  <c r="J613" i="16" s="1"/>
  <c r="L614" i="16"/>
  <c r="F613" i="16"/>
  <c r="G614" i="16"/>
  <c r="I612" i="15"/>
  <c r="J612" i="15" s="1"/>
  <c r="K613" i="15"/>
  <c r="F613" i="12"/>
  <c r="G614" i="12"/>
  <c r="I612" i="12"/>
  <c r="J612" i="12" s="1"/>
  <c r="L613" i="12"/>
  <c r="L612" i="8"/>
  <c r="I611" i="8"/>
  <c r="J611" i="8" s="1"/>
  <c r="F616" i="7"/>
  <c r="G617" i="7"/>
  <c r="F613" i="8"/>
  <c r="G614" i="8"/>
  <c r="F618" i="5"/>
  <c r="G619" i="5"/>
  <c r="F613" i="3"/>
  <c r="G614" i="3"/>
  <c r="H610" i="1"/>
  <c r="J610" i="1" s="1"/>
  <c r="K610" i="1" s="1"/>
  <c r="F611" i="1"/>
  <c r="G612" i="1"/>
  <c r="I614" i="19" l="1"/>
  <c r="J614" i="19" s="1"/>
  <c r="L615" i="19"/>
  <c r="F616" i="19"/>
  <c r="G617" i="19"/>
  <c r="I612" i="18"/>
  <c r="J612" i="18" s="1"/>
  <c r="K613" i="18"/>
  <c r="G688" i="18"/>
  <c r="F687" i="18"/>
  <c r="F615" i="15"/>
  <c r="G616" i="15"/>
  <c r="F614" i="16"/>
  <c r="G615" i="16"/>
  <c r="I614" i="16"/>
  <c r="J614" i="16" s="1"/>
  <c r="L615" i="16"/>
  <c r="I613" i="15"/>
  <c r="J613" i="15" s="1"/>
  <c r="K614" i="15"/>
  <c r="I613" i="12"/>
  <c r="J613" i="12" s="1"/>
  <c r="L614" i="12"/>
  <c r="F614" i="12"/>
  <c r="G615" i="12"/>
  <c r="L613" i="8"/>
  <c r="I612" i="8"/>
  <c r="J612" i="8" s="1"/>
  <c r="F614" i="8"/>
  <c r="G615" i="8"/>
  <c r="F617" i="7"/>
  <c r="G618" i="7"/>
  <c r="G620" i="5"/>
  <c r="F619" i="5"/>
  <c r="F614" i="3"/>
  <c r="G615" i="3"/>
  <c r="H611" i="1"/>
  <c r="J611" i="1" s="1"/>
  <c r="K611" i="1" s="1"/>
  <c r="F612" i="1"/>
  <c r="G613" i="1"/>
  <c r="F617" i="19" l="1"/>
  <c r="G618" i="19"/>
  <c r="I615" i="19"/>
  <c r="J615" i="19" s="1"/>
  <c r="L616" i="19"/>
  <c r="F688" i="18"/>
  <c r="G689" i="18"/>
  <c r="I613" i="18"/>
  <c r="J613" i="18" s="1"/>
  <c r="K614" i="18"/>
  <c r="G617" i="15"/>
  <c r="F616" i="15"/>
  <c r="I615" i="16"/>
  <c r="J615" i="16" s="1"/>
  <c r="L616" i="16"/>
  <c r="F615" i="16"/>
  <c r="G616" i="16"/>
  <c r="I614" i="15"/>
  <c r="J614" i="15" s="1"/>
  <c r="K615" i="15"/>
  <c r="F615" i="12"/>
  <c r="G616" i="12"/>
  <c r="I614" i="12"/>
  <c r="J614" i="12" s="1"/>
  <c r="L615" i="12"/>
  <c r="L614" i="8"/>
  <c r="I613" i="8"/>
  <c r="J613" i="8" s="1"/>
  <c r="G619" i="7"/>
  <c r="F618" i="7"/>
  <c r="F615" i="8"/>
  <c r="G616" i="8"/>
  <c r="G621" i="5"/>
  <c r="F620" i="5"/>
  <c r="F615" i="3"/>
  <c r="G616" i="3"/>
  <c r="H612" i="1"/>
  <c r="J612" i="1" s="1"/>
  <c r="K612" i="1" s="1"/>
  <c r="F613" i="1"/>
  <c r="G614" i="1"/>
  <c r="I616" i="19" l="1"/>
  <c r="J616" i="19" s="1"/>
  <c r="L617" i="19"/>
  <c r="F618" i="19"/>
  <c r="G619" i="19"/>
  <c r="I614" i="18"/>
  <c r="J614" i="18" s="1"/>
  <c r="K615" i="18"/>
  <c r="G690" i="18"/>
  <c r="F689" i="18"/>
  <c r="G618" i="15"/>
  <c r="F617" i="15"/>
  <c r="F616" i="16"/>
  <c r="G617" i="16"/>
  <c r="I616" i="16"/>
  <c r="J616" i="16" s="1"/>
  <c r="L617" i="16"/>
  <c r="I615" i="15"/>
  <c r="J615" i="15" s="1"/>
  <c r="K616" i="15"/>
  <c r="I615" i="12"/>
  <c r="J615" i="12" s="1"/>
  <c r="L616" i="12"/>
  <c r="F616" i="12"/>
  <c r="G617" i="12"/>
  <c r="L615" i="8"/>
  <c r="I614" i="8"/>
  <c r="J614" i="8" s="1"/>
  <c r="F616" i="8"/>
  <c r="G617" i="8"/>
  <c r="F619" i="7"/>
  <c r="G620" i="7"/>
  <c r="G622" i="5"/>
  <c r="F621" i="5"/>
  <c r="F616" i="3"/>
  <c r="G617" i="3"/>
  <c r="H613" i="1"/>
  <c r="J613" i="1" s="1"/>
  <c r="K613" i="1" s="1"/>
  <c r="F614" i="1"/>
  <c r="G615" i="1"/>
  <c r="F619" i="19" l="1"/>
  <c r="G620" i="19"/>
  <c r="I617" i="19"/>
  <c r="J617" i="19" s="1"/>
  <c r="L618" i="19"/>
  <c r="G691" i="18"/>
  <c r="F690" i="18"/>
  <c r="I615" i="18"/>
  <c r="J615" i="18" s="1"/>
  <c r="K616" i="18"/>
  <c r="F618" i="15"/>
  <c r="G619" i="15"/>
  <c r="I617" i="16"/>
  <c r="J617" i="16" s="1"/>
  <c r="L618" i="16"/>
  <c r="F617" i="16"/>
  <c r="G618" i="16"/>
  <c r="I616" i="15"/>
  <c r="J616" i="15" s="1"/>
  <c r="K617" i="15"/>
  <c r="F617" i="12"/>
  <c r="G618" i="12"/>
  <c r="I616" i="12"/>
  <c r="J616" i="12" s="1"/>
  <c r="L617" i="12"/>
  <c r="L616" i="8"/>
  <c r="I615" i="8"/>
  <c r="J615" i="8" s="1"/>
  <c r="F620" i="7"/>
  <c r="G621" i="7"/>
  <c r="F617" i="8"/>
  <c r="G618" i="8"/>
  <c r="G623" i="5"/>
  <c r="F622" i="5"/>
  <c r="F617" i="3"/>
  <c r="G618" i="3"/>
  <c r="H614" i="1"/>
  <c r="J614" i="1" s="1"/>
  <c r="K614" i="1" s="1"/>
  <c r="F615" i="1"/>
  <c r="G616" i="1"/>
  <c r="I618" i="19" l="1"/>
  <c r="J618" i="19" s="1"/>
  <c r="L619" i="19"/>
  <c r="F620" i="19"/>
  <c r="G621" i="19"/>
  <c r="I616" i="18"/>
  <c r="J616" i="18" s="1"/>
  <c r="K617" i="18"/>
  <c r="G692" i="18"/>
  <c r="F691" i="18"/>
  <c r="G620" i="15"/>
  <c r="F619" i="15"/>
  <c r="F618" i="16"/>
  <c r="G619" i="16"/>
  <c r="I618" i="16"/>
  <c r="J618" i="16" s="1"/>
  <c r="L619" i="16"/>
  <c r="I617" i="15"/>
  <c r="J617" i="15" s="1"/>
  <c r="K618" i="15"/>
  <c r="I617" i="12"/>
  <c r="J617" i="12" s="1"/>
  <c r="L618" i="12"/>
  <c r="F618" i="12"/>
  <c r="G619" i="12"/>
  <c r="L617" i="8"/>
  <c r="I616" i="8"/>
  <c r="J616" i="8" s="1"/>
  <c r="F618" i="8"/>
  <c r="G619" i="8"/>
  <c r="G622" i="7"/>
  <c r="F621" i="7"/>
  <c r="F623" i="5"/>
  <c r="G624" i="5"/>
  <c r="F618" i="3"/>
  <c r="G619" i="3"/>
  <c r="H615" i="1"/>
  <c r="J615" i="1" s="1"/>
  <c r="K615" i="1" s="1"/>
  <c r="F616" i="1"/>
  <c r="G617" i="1"/>
  <c r="F621" i="19" l="1"/>
  <c r="G622" i="19"/>
  <c r="I619" i="19"/>
  <c r="J619" i="19" s="1"/>
  <c r="L620" i="19"/>
  <c r="F692" i="18"/>
  <c r="G693" i="18"/>
  <c r="I617" i="18"/>
  <c r="J617" i="18" s="1"/>
  <c r="K618" i="18"/>
  <c r="F620" i="15"/>
  <c r="G621" i="15"/>
  <c r="I619" i="16"/>
  <c r="J619" i="16" s="1"/>
  <c r="L620" i="16"/>
  <c r="F619" i="16"/>
  <c r="G620" i="16"/>
  <c r="I618" i="15"/>
  <c r="J618" i="15" s="1"/>
  <c r="K619" i="15"/>
  <c r="F619" i="12"/>
  <c r="G620" i="12"/>
  <c r="I618" i="12"/>
  <c r="J618" i="12" s="1"/>
  <c r="L619" i="12"/>
  <c r="L618" i="8"/>
  <c r="I617" i="8"/>
  <c r="J617" i="8" s="1"/>
  <c r="F622" i="7"/>
  <c r="G623" i="7"/>
  <c r="F619" i="8"/>
  <c r="G620" i="8"/>
  <c r="F624" i="5"/>
  <c r="G625" i="5"/>
  <c r="F619" i="3"/>
  <c r="G620" i="3"/>
  <c r="H616" i="1"/>
  <c r="J616" i="1" s="1"/>
  <c r="K616" i="1" s="1"/>
  <c r="F617" i="1"/>
  <c r="G618" i="1"/>
  <c r="I620" i="19" l="1"/>
  <c r="J620" i="19" s="1"/>
  <c r="L621" i="19"/>
  <c r="F622" i="19"/>
  <c r="G623" i="19"/>
  <c r="I618" i="18"/>
  <c r="J618" i="18" s="1"/>
  <c r="K619" i="18"/>
  <c r="G694" i="18"/>
  <c r="F693" i="18"/>
  <c r="G622" i="15"/>
  <c r="F621" i="15"/>
  <c r="F620" i="16"/>
  <c r="G621" i="16"/>
  <c r="I620" i="16"/>
  <c r="J620" i="16" s="1"/>
  <c r="L621" i="16"/>
  <c r="I619" i="15"/>
  <c r="J619" i="15" s="1"/>
  <c r="K620" i="15"/>
  <c r="I619" i="12"/>
  <c r="J619" i="12" s="1"/>
  <c r="L620" i="12"/>
  <c r="F620" i="12"/>
  <c r="G621" i="12"/>
  <c r="L619" i="8"/>
  <c r="I618" i="8"/>
  <c r="J618" i="8" s="1"/>
  <c r="F620" i="8"/>
  <c r="G621" i="8"/>
  <c r="F623" i="7"/>
  <c r="G624" i="7"/>
  <c r="F625" i="5"/>
  <c r="G626" i="5"/>
  <c r="F620" i="3"/>
  <c r="G621" i="3"/>
  <c r="H617" i="1"/>
  <c r="J617" i="1" s="1"/>
  <c r="K617" i="1" s="1"/>
  <c r="F618" i="1"/>
  <c r="G619" i="1"/>
  <c r="I621" i="19" l="1"/>
  <c r="J621" i="19" s="1"/>
  <c r="L622" i="19"/>
  <c r="F623" i="19"/>
  <c r="G624" i="19"/>
  <c r="G695" i="18"/>
  <c r="F694" i="18"/>
  <c r="I619" i="18"/>
  <c r="J619" i="18" s="1"/>
  <c r="K620" i="18"/>
  <c r="G623" i="15"/>
  <c r="F622" i="15"/>
  <c r="I621" i="16"/>
  <c r="J621" i="16" s="1"/>
  <c r="L622" i="16"/>
  <c r="F621" i="16"/>
  <c r="G622" i="16"/>
  <c r="I620" i="15"/>
  <c r="J620" i="15" s="1"/>
  <c r="K621" i="15"/>
  <c r="F621" i="12"/>
  <c r="G622" i="12"/>
  <c r="I620" i="12"/>
  <c r="J620" i="12" s="1"/>
  <c r="L621" i="12"/>
  <c r="L620" i="8"/>
  <c r="I619" i="8"/>
  <c r="J619" i="8" s="1"/>
  <c r="G625" i="7"/>
  <c r="F624" i="7"/>
  <c r="F621" i="8"/>
  <c r="G622" i="8"/>
  <c r="G627" i="5"/>
  <c r="F626" i="5"/>
  <c r="F621" i="3"/>
  <c r="G622" i="3"/>
  <c r="H618" i="1"/>
  <c r="J618" i="1" s="1"/>
  <c r="K618" i="1" s="1"/>
  <c r="F619" i="1"/>
  <c r="G620" i="1"/>
  <c r="F624" i="19" l="1"/>
  <c r="G625" i="19"/>
  <c r="I622" i="19"/>
  <c r="J622" i="19" s="1"/>
  <c r="L623" i="19"/>
  <c r="I620" i="18"/>
  <c r="J620" i="18" s="1"/>
  <c r="K621" i="18"/>
  <c r="F695" i="18"/>
  <c r="G696" i="18"/>
  <c r="F623" i="15"/>
  <c r="G624" i="15"/>
  <c r="F622" i="16"/>
  <c r="G623" i="16"/>
  <c r="I622" i="16"/>
  <c r="J622" i="16" s="1"/>
  <c r="L623" i="16"/>
  <c r="I621" i="15"/>
  <c r="J621" i="15" s="1"/>
  <c r="K622" i="15"/>
  <c r="I621" i="12"/>
  <c r="J621" i="12" s="1"/>
  <c r="L622" i="12"/>
  <c r="F622" i="12"/>
  <c r="G623" i="12"/>
  <c r="L621" i="8"/>
  <c r="I620" i="8"/>
  <c r="J620" i="8" s="1"/>
  <c r="F622" i="8"/>
  <c r="G623" i="8"/>
  <c r="F625" i="7"/>
  <c r="G626" i="7"/>
  <c r="G628" i="5"/>
  <c r="F627" i="5"/>
  <c r="F622" i="3"/>
  <c r="G623" i="3"/>
  <c r="H619" i="1"/>
  <c r="J619" i="1" s="1"/>
  <c r="K619" i="1" s="1"/>
  <c r="F620" i="1"/>
  <c r="G621" i="1"/>
  <c r="I623" i="19" l="1"/>
  <c r="J623" i="19" s="1"/>
  <c r="L624" i="19"/>
  <c r="F625" i="19"/>
  <c r="G626" i="19"/>
  <c r="G697" i="18"/>
  <c r="F696" i="18"/>
  <c r="I621" i="18"/>
  <c r="J621" i="18" s="1"/>
  <c r="K622" i="18"/>
  <c r="G625" i="15"/>
  <c r="F624" i="15"/>
  <c r="I623" i="16"/>
  <c r="J623" i="16" s="1"/>
  <c r="L624" i="16"/>
  <c r="F623" i="16"/>
  <c r="G624" i="16"/>
  <c r="I622" i="15"/>
  <c r="J622" i="15" s="1"/>
  <c r="K623" i="15"/>
  <c r="F623" i="12"/>
  <c r="G624" i="12"/>
  <c r="I622" i="12"/>
  <c r="J622" i="12" s="1"/>
  <c r="L623" i="12"/>
  <c r="L622" i="8"/>
  <c r="I621" i="8"/>
  <c r="J621" i="8" s="1"/>
  <c r="F626" i="7"/>
  <c r="G627" i="7"/>
  <c r="F623" i="8"/>
  <c r="G624" i="8"/>
  <c r="G629" i="5"/>
  <c r="F628" i="5"/>
  <c r="F623" i="3"/>
  <c r="G624" i="3"/>
  <c r="H620" i="1"/>
  <c r="J620" i="1" s="1"/>
  <c r="K620" i="1" s="1"/>
  <c r="F621" i="1"/>
  <c r="G622" i="1"/>
  <c r="F626" i="19" l="1"/>
  <c r="G627" i="19"/>
  <c r="I624" i="19"/>
  <c r="J624" i="19" s="1"/>
  <c r="L625" i="19"/>
  <c r="G698" i="18"/>
  <c r="F697" i="18"/>
  <c r="I622" i="18"/>
  <c r="J622" i="18" s="1"/>
  <c r="K623" i="18"/>
  <c r="F625" i="15"/>
  <c r="G626" i="15"/>
  <c r="F624" i="16"/>
  <c r="G625" i="16"/>
  <c r="I624" i="16"/>
  <c r="J624" i="16" s="1"/>
  <c r="L625" i="16"/>
  <c r="I623" i="15"/>
  <c r="J623" i="15" s="1"/>
  <c r="K624" i="15"/>
  <c r="F624" i="12"/>
  <c r="G625" i="12"/>
  <c r="I623" i="12"/>
  <c r="J623" i="12" s="1"/>
  <c r="L624" i="12"/>
  <c r="L623" i="8"/>
  <c r="I622" i="8"/>
  <c r="J622" i="8" s="1"/>
  <c r="F624" i="8"/>
  <c r="G625" i="8"/>
  <c r="F627" i="7"/>
  <c r="G628" i="7"/>
  <c r="G630" i="5"/>
  <c r="F629" i="5"/>
  <c r="F624" i="3"/>
  <c r="G625" i="3"/>
  <c r="H621" i="1"/>
  <c r="J621" i="1" s="1"/>
  <c r="K621" i="1" s="1"/>
  <c r="F622" i="1"/>
  <c r="G623" i="1"/>
  <c r="I625" i="19" l="1"/>
  <c r="J625" i="19" s="1"/>
  <c r="L626" i="19"/>
  <c r="F627" i="19"/>
  <c r="G628" i="19"/>
  <c r="I623" i="18"/>
  <c r="J623" i="18" s="1"/>
  <c r="K624" i="18"/>
  <c r="F698" i="18"/>
  <c r="G699" i="18"/>
  <c r="G627" i="15"/>
  <c r="F626" i="15"/>
  <c r="I625" i="16"/>
  <c r="J625" i="16" s="1"/>
  <c r="L626" i="16"/>
  <c r="F625" i="16"/>
  <c r="G626" i="16"/>
  <c r="I624" i="15"/>
  <c r="J624" i="15" s="1"/>
  <c r="K625" i="15"/>
  <c r="I624" i="12"/>
  <c r="J624" i="12" s="1"/>
  <c r="L625" i="12"/>
  <c r="F625" i="12"/>
  <c r="G626" i="12"/>
  <c r="L624" i="8"/>
  <c r="I623" i="8"/>
  <c r="J623" i="8" s="1"/>
  <c r="F628" i="7"/>
  <c r="G629" i="7"/>
  <c r="F625" i="8"/>
  <c r="G626" i="8"/>
  <c r="G631" i="5"/>
  <c r="F630" i="5"/>
  <c r="F625" i="3"/>
  <c r="G626" i="3"/>
  <c r="H622" i="1"/>
  <c r="J622" i="1" s="1"/>
  <c r="K622" i="1" s="1"/>
  <c r="F623" i="1"/>
  <c r="G624" i="1"/>
  <c r="F628" i="19" l="1"/>
  <c r="G629" i="19"/>
  <c r="I626" i="19"/>
  <c r="J626" i="19" s="1"/>
  <c r="L627" i="19"/>
  <c r="G700" i="18"/>
  <c r="F699" i="18"/>
  <c r="I624" i="18"/>
  <c r="J624" i="18" s="1"/>
  <c r="K625" i="18"/>
  <c r="G628" i="15"/>
  <c r="F627" i="15"/>
  <c r="F626" i="16"/>
  <c r="G627" i="16"/>
  <c r="I626" i="16"/>
  <c r="J626" i="16" s="1"/>
  <c r="L627" i="16"/>
  <c r="I625" i="15"/>
  <c r="J625" i="15" s="1"/>
  <c r="K626" i="15"/>
  <c r="F626" i="12"/>
  <c r="G627" i="12"/>
  <c r="I625" i="12"/>
  <c r="J625" i="12" s="1"/>
  <c r="L626" i="12"/>
  <c r="L625" i="8"/>
  <c r="I624" i="8"/>
  <c r="J624" i="8" s="1"/>
  <c r="F626" i="8"/>
  <c r="G627" i="8"/>
  <c r="F629" i="7"/>
  <c r="G630" i="7"/>
  <c r="F631" i="5"/>
  <c r="G632" i="5"/>
  <c r="F626" i="3"/>
  <c r="G627" i="3"/>
  <c r="H623" i="1"/>
  <c r="J623" i="1" s="1"/>
  <c r="K623" i="1" s="1"/>
  <c r="F624" i="1"/>
  <c r="G625" i="1"/>
  <c r="I627" i="19" l="1"/>
  <c r="J627" i="19" s="1"/>
  <c r="L628" i="19"/>
  <c r="F629" i="19"/>
  <c r="G630" i="19"/>
  <c r="I625" i="18"/>
  <c r="J625" i="18" s="1"/>
  <c r="K626" i="18"/>
  <c r="G701" i="18"/>
  <c r="F700" i="18"/>
  <c r="F628" i="15"/>
  <c r="G629" i="15"/>
  <c r="I627" i="16"/>
  <c r="J627" i="16" s="1"/>
  <c r="L628" i="16"/>
  <c r="F627" i="16"/>
  <c r="G628" i="16"/>
  <c r="I626" i="15"/>
  <c r="J626" i="15" s="1"/>
  <c r="K627" i="15"/>
  <c r="I626" i="12"/>
  <c r="J626" i="12" s="1"/>
  <c r="L627" i="12"/>
  <c r="F627" i="12"/>
  <c r="G628" i="12"/>
  <c r="L626" i="8"/>
  <c r="I625" i="8"/>
  <c r="J625" i="8" s="1"/>
  <c r="F630" i="7"/>
  <c r="G631" i="7"/>
  <c r="F627" i="8"/>
  <c r="G628" i="8"/>
  <c r="F632" i="5"/>
  <c r="G633" i="5"/>
  <c r="F627" i="3"/>
  <c r="G628" i="3"/>
  <c r="H624" i="1"/>
  <c r="J624" i="1" s="1"/>
  <c r="K624" i="1" s="1"/>
  <c r="F625" i="1"/>
  <c r="G626" i="1"/>
  <c r="F630" i="19" l="1"/>
  <c r="G631" i="19"/>
  <c r="I628" i="19"/>
  <c r="J628" i="19" s="1"/>
  <c r="L629" i="19"/>
  <c r="F701" i="18"/>
  <c r="G702" i="18"/>
  <c r="I626" i="18"/>
  <c r="J626" i="18" s="1"/>
  <c r="K627" i="18"/>
  <c r="G630" i="15"/>
  <c r="F629" i="15"/>
  <c r="F628" i="16"/>
  <c r="G629" i="16"/>
  <c r="I628" i="16"/>
  <c r="J628" i="16" s="1"/>
  <c r="L629" i="16"/>
  <c r="I627" i="15"/>
  <c r="J627" i="15" s="1"/>
  <c r="K628" i="15"/>
  <c r="F628" i="12"/>
  <c r="G629" i="12"/>
  <c r="I627" i="12"/>
  <c r="J627" i="12" s="1"/>
  <c r="L628" i="12"/>
  <c r="L627" i="8"/>
  <c r="I626" i="8"/>
  <c r="J626" i="8" s="1"/>
  <c r="F628" i="8"/>
  <c r="G629" i="8"/>
  <c r="F631" i="7"/>
  <c r="G632" i="7"/>
  <c r="F633" i="5"/>
  <c r="G634" i="5"/>
  <c r="F628" i="3"/>
  <c r="G629" i="3"/>
  <c r="H625" i="1"/>
  <c r="J625" i="1" s="1"/>
  <c r="K625" i="1" s="1"/>
  <c r="F626" i="1"/>
  <c r="G627" i="1"/>
  <c r="I629" i="19" l="1"/>
  <c r="J629" i="19" s="1"/>
  <c r="L630" i="19"/>
  <c r="F631" i="19"/>
  <c r="G632" i="19"/>
  <c r="I627" i="18"/>
  <c r="J627" i="18" s="1"/>
  <c r="K628" i="18"/>
  <c r="G703" i="18"/>
  <c r="F702" i="18"/>
  <c r="G631" i="15"/>
  <c r="F630" i="15"/>
  <c r="I629" i="16"/>
  <c r="J629" i="16" s="1"/>
  <c r="L630" i="16"/>
  <c r="F629" i="16"/>
  <c r="G630" i="16"/>
  <c r="I628" i="15"/>
  <c r="J628" i="15" s="1"/>
  <c r="K629" i="15"/>
  <c r="I628" i="12"/>
  <c r="J628" i="12" s="1"/>
  <c r="L629" i="12"/>
  <c r="F629" i="12"/>
  <c r="G630" i="12"/>
  <c r="L628" i="8"/>
  <c r="I627" i="8"/>
  <c r="J627" i="8" s="1"/>
  <c r="F632" i="7"/>
  <c r="G633" i="7"/>
  <c r="F629" i="8"/>
  <c r="G630" i="8"/>
  <c r="G635" i="5"/>
  <c r="F634" i="5"/>
  <c r="F629" i="3"/>
  <c r="G630" i="3"/>
  <c r="H626" i="1"/>
  <c r="J626" i="1" s="1"/>
  <c r="K626" i="1" s="1"/>
  <c r="F627" i="1"/>
  <c r="G628" i="1"/>
  <c r="F632" i="19" l="1"/>
  <c r="G633" i="19"/>
  <c r="I630" i="19"/>
  <c r="J630" i="19" s="1"/>
  <c r="L631" i="19"/>
  <c r="F703" i="18"/>
  <c r="G704" i="18"/>
  <c r="I628" i="18"/>
  <c r="J628" i="18" s="1"/>
  <c r="K629" i="18"/>
  <c r="F631" i="15"/>
  <c r="G632" i="15"/>
  <c r="F630" i="16"/>
  <c r="G631" i="16"/>
  <c r="I630" i="16"/>
  <c r="J630" i="16" s="1"/>
  <c r="L631" i="16"/>
  <c r="I629" i="15"/>
  <c r="J629" i="15" s="1"/>
  <c r="K630" i="15"/>
  <c r="F630" i="12"/>
  <c r="G631" i="12"/>
  <c r="I629" i="12"/>
  <c r="J629" i="12" s="1"/>
  <c r="L630" i="12"/>
  <c r="L629" i="8"/>
  <c r="I628" i="8"/>
  <c r="J628" i="8" s="1"/>
  <c r="F630" i="8"/>
  <c r="G631" i="8"/>
  <c r="F633" i="7"/>
  <c r="G634" i="7"/>
  <c r="G636" i="5"/>
  <c r="F635" i="5"/>
  <c r="F630" i="3"/>
  <c r="G631" i="3"/>
  <c r="H627" i="1"/>
  <c r="J627" i="1" s="1"/>
  <c r="K627" i="1" s="1"/>
  <c r="F628" i="1"/>
  <c r="G629" i="1"/>
  <c r="I631" i="19" l="1"/>
  <c r="J631" i="19" s="1"/>
  <c r="L632" i="19"/>
  <c r="F633" i="19"/>
  <c r="G634" i="19"/>
  <c r="I629" i="18"/>
  <c r="J629" i="18" s="1"/>
  <c r="K630" i="18"/>
  <c r="F704" i="18"/>
  <c r="G705" i="18"/>
  <c r="F632" i="15"/>
  <c r="G633" i="15"/>
  <c r="I631" i="16"/>
  <c r="J631" i="16" s="1"/>
  <c r="L632" i="16"/>
  <c r="F631" i="16"/>
  <c r="G632" i="16"/>
  <c r="I630" i="15"/>
  <c r="J630" i="15" s="1"/>
  <c r="K631" i="15"/>
  <c r="F631" i="12"/>
  <c r="G632" i="12"/>
  <c r="I630" i="12"/>
  <c r="J630" i="12" s="1"/>
  <c r="L631" i="12"/>
  <c r="L630" i="8"/>
  <c r="I629" i="8"/>
  <c r="J629" i="8" s="1"/>
  <c r="F634" i="7"/>
  <c r="G635" i="7"/>
  <c r="F631" i="8"/>
  <c r="G632" i="8"/>
  <c r="G637" i="5"/>
  <c r="F636" i="5"/>
  <c r="F631" i="3"/>
  <c r="G632" i="3"/>
  <c r="H628" i="1"/>
  <c r="J628" i="1" s="1"/>
  <c r="K628" i="1" s="1"/>
  <c r="F629" i="1"/>
  <c r="G630" i="1"/>
  <c r="F634" i="19" l="1"/>
  <c r="G635" i="19"/>
  <c r="I632" i="19"/>
  <c r="J632" i="19" s="1"/>
  <c r="L633" i="19"/>
  <c r="I630" i="18"/>
  <c r="J630" i="18" s="1"/>
  <c r="K631" i="18"/>
  <c r="G706" i="18"/>
  <c r="F705" i="18"/>
  <c r="F633" i="15"/>
  <c r="G634" i="15"/>
  <c r="F632" i="16"/>
  <c r="G633" i="16"/>
  <c r="I632" i="16"/>
  <c r="J632" i="16" s="1"/>
  <c r="L633" i="16"/>
  <c r="I631" i="15"/>
  <c r="J631" i="15" s="1"/>
  <c r="K632" i="15"/>
  <c r="I631" i="12"/>
  <c r="J631" i="12" s="1"/>
  <c r="L632" i="12"/>
  <c r="F632" i="12"/>
  <c r="G633" i="12"/>
  <c r="L631" i="8"/>
  <c r="I630" i="8"/>
  <c r="J630" i="8" s="1"/>
  <c r="F635" i="7"/>
  <c r="G636" i="7"/>
  <c r="F632" i="8"/>
  <c r="G633" i="8"/>
  <c r="G638" i="5"/>
  <c r="F637" i="5"/>
  <c r="F632" i="3"/>
  <c r="G633" i="3"/>
  <c r="H629" i="1"/>
  <c r="J629" i="1" s="1"/>
  <c r="K629" i="1" s="1"/>
  <c r="F630" i="1"/>
  <c r="G631" i="1"/>
  <c r="I633" i="19" l="1"/>
  <c r="J633" i="19" s="1"/>
  <c r="L634" i="19"/>
  <c r="F635" i="19"/>
  <c r="G636" i="19"/>
  <c r="F706" i="18"/>
  <c r="G707" i="18"/>
  <c r="I631" i="18"/>
  <c r="J631" i="18" s="1"/>
  <c r="K632" i="18"/>
  <c r="G635" i="15"/>
  <c r="F634" i="15"/>
  <c r="F633" i="16"/>
  <c r="G634" i="16"/>
  <c r="I633" i="16"/>
  <c r="J633" i="16" s="1"/>
  <c r="L634" i="16"/>
  <c r="I632" i="15"/>
  <c r="J632" i="15" s="1"/>
  <c r="K633" i="15"/>
  <c r="F633" i="12"/>
  <c r="G634" i="12"/>
  <c r="I632" i="12"/>
  <c r="J632" i="12" s="1"/>
  <c r="L633" i="12"/>
  <c r="L632" i="8"/>
  <c r="I631" i="8"/>
  <c r="J631" i="8" s="1"/>
  <c r="F633" i="8"/>
  <c r="G634" i="8"/>
  <c r="F636" i="7"/>
  <c r="G637" i="7"/>
  <c r="G639" i="5"/>
  <c r="F638" i="5"/>
  <c r="F633" i="3"/>
  <c r="G634" i="3"/>
  <c r="H630" i="1"/>
  <c r="J630" i="1" s="1"/>
  <c r="K630" i="1" s="1"/>
  <c r="F631" i="1"/>
  <c r="G632" i="1"/>
  <c r="F636" i="19" l="1"/>
  <c r="G637" i="19"/>
  <c r="I634" i="19"/>
  <c r="J634" i="19" s="1"/>
  <c r="L635" i="19"/>
  <c r="F707" i="18"/>
  <c r="G708" i="18"/>
  <c r="I632" i="18"/>
  <c r="J632" i="18" s="1"/>
  <c r="K633" i="18"/>
  <c r="F635" i="15"/>
  <c r="G636" i="15"/>
  <c r="I634" i="16"/>
  <c r="J634" i="16" s="1"/>
  <c r="L635" i="16"/>
  <c r="F634" i="16"/>
  <c r="G635" i="16"/>
  <c r="I633" i="15"/>
  <c r="J633" i="15" s="1"/>
  <c r="K634" i="15"/>
  <c r="I633" i="12"/>
  <c r="J633" i="12" s="1"/>
  <c r="L634" i="12"/>
  <c r="F634" i="12"/>
  <c r="G635" i="12"/>
  <c r="L633" i="8"/>
  <c r="I632" i="8"/>
  <c r="J632" i="8" s="1"/>
  <c r="G638" i="7"/>
  <c r="F637" i="7"/>
  <c r="F634" i="8"/>
  <c r="G635" i="8"/>
  <c r="F639" i="5"/>
  <c r="G640" i="5"/>
  <c r="F634" i="3"/>
  <c r="G635" i="3"/>
  <c r="H631" i="1"/>
  <c r="J631" i="1" s="1"/>
  <c r="K631" i="1" s="1"/>
  <c r="F632" i="1"/>
  <c r="G633" i="1"/>
  <c r="I635" i="19" l="1"/>
  <c r="J635" i="19" s="1"/>
  <c r="L636" i="19"/>
  <c r="F637" i="19"/>
  <c r="G638" i="19"/>
  <c r="I633" i="18"/>
  <c r="J633" i="18" s="1"/>
  <c r="K634" i="18"/>
  <c r="G709" i="18"/>
  <c r="F708" i="18"/>
  <c r="G637" i="15"/>
  <c r="F636" i="15"/>
  <c r="F635" i="16"/>
  <c r="G636" i="16"/>
  <c r="I635" i="16"/>
  <c r="J635" i="16" s="1"/>
  <c r="L636" i="16"/>
  <c r="I634" i="15"/>
  <c r="J634" i="15" s="1"/>
  <c r="K635" i="15"/>
  <c r="F635" i="12"/>
  <c r="G636" i="12"/>
  <c r="I634" i="12"/>
  <c r="J634" i="12" s="1"/>
  <c r="L635" i="12"/>
  <c r="L634" i="8"/>
  <c r="I633" i="8"/>
  <c r="J633" i="8" s="1"/>
  <c r="F635" i="8"/>
  <c r="G636" i="8"/>
  <c r="F638" i="7"/>
  <c r="G639" i="7"/>
  <c r="F640" i="5"/>
  <c r="G641" i="5"/>
  <c r="F635" i="3"/>
  <c r="G636" i="3"/>
  <c r="H632" i="1"/>
  <c r="J632" i="1" s="1"/>
  <c r="K632" i="1" s="1"/>
  <c r="F633" i="1"/>
  <c r="G634" i="1"/>
  <c r="F638" i="19" l="1"/>
  <c r="G639" i="19"/>
  <c r="I636" i="19"/>
  <c r="J636" i="19" s="1"/>
  <c r="L637" i="19"/>
  <c r="G710" i="18"/>
  <c r="F709" i="18"/>
  <c r="I634" i="18"/>
  <c r="J634" i="18" s="1"/>
  <c r="K635" i="18"/>
  <c r="F637" i="15"/>
  <c r="G638" i="15"/>
  <c r="I636" i="16"/>
  <c r="J636" i="16" s="1"/>
  <c r="L637" i="16"/>
  <c r="F636" i="16"/>
  <c r="G637" i="16"/>
  <c r="I635" i="15"/>
  <c r="J635" i="15" s="1"/>
  <c r="K636" i="15"/>
  <c r="I635" i="12"/>
  <c r="J635" i="12" s="1"/>
  <c r="L636" i="12"/>
  <c r="F636" i="12"/>
  <c r="G637" i="12"/>
  <c r="L635" i="8"/>
  <c r="I634" i="8"/>
  <c r="J634" i="8" s="1"/>
  <c r="F639" i="7"/>
  <c r="G640" i="7"/>
  <c r="F636" i="8"/>
  <c r="G637" i="8"/>
  <c r="F641" i="5"/>
  <c r="G642" i="5"/>
  <c r="F636" i="3"/>
  <c r="G637" i="3"/>
  <c r="H633" i="1"/>
  <c r="J633" i="1" s="1"/>
  <c r="K633" i="1" s="1"/>
  <c r="F634" i="1"/>
  <c r="G635" i="1"/>
  <c r="I637" i="19" l="1"/>
  <c r="J637" i="19" s="1"/>
  <c r="L638" i="19"/>
  <c r="F639" i="19"/>
  <c r="G640" i="19"/>
  <c r="I635" i="18"/>
  <c r="J635" i="18" s="1"/>
  <c r="K636" i="18"/>
  <c r="F710" i="18"/>
  <c r="G711" i="18"/>
  <c r="G639" i="15"/>
  <c r="F638" i="15"/>
  <c r="F637" i="16"/>
  <c r="G638" i="16"/>
  <c r="I637" i="16"/>
  <c r="J637" i="16" s="1"/>
  <c r="L638" i="16"/>
  <c r="I636" i="15"/>
  <c r="J636" i="15" s="1"/>
  <c r="K637" i="15"/>
  <c r="F637" i="12"/>
  <c r="G638" i="12"/>
  <c r="I636" i="12"/>
  <c r="J636" i="12" s="1"/>
  <c r="L637" i="12"/>
  <c r="L636" i="8"/>
  <c r="I635" i="8"/>
  <c r="J635" i="8" s="1"/>
  <c r="F637" i="8"/>
  <c r="G638" i="8"/>
  <c r="F640" i="7"/>
  <c r="G641" i="7"/>
  <c r="G643" i="5"/>
  <c r="F642" i="5"/>
  <c r="F637" i="3"/>
  <c r="G638" i="3"/>
  <c r="H634" i="1"/>
  <c r="J634" i="1" s="1"/>
  <c r="K634" i="1" s="1"/>
  <c r="F635" i="1"/>
  <c r="G636" i="1"/>
  <c r="F640" i="19" l="1"/>
  <c r="G641" i="19"/>
  <c r="I638" i="19"/>
  <c r="J638" i="19" s="1"/>
  <c r="L639" i="19"/>
  <c r="G712" i="18"/>
  <c r="F711" i="18"/>
  <c r="I636" i="18"/>
  <c r="J636" i="18" s="1"/>
  <c r="K637" i="18"/>
  <c r="F639" i="15"/>
  <c r="G640" i="15"/>
  <c r="I638" i="16"/>
  <c r="J638" i="16" s="1"/>
  <c r="L639" i="16"/>
  <c r="F638" i="16"/>
  <c r="G639" i="16"/>
  <c r="I637" i="15"/>
  <c r="J637" i="15" s="1"/>
  <c r="K638" i="15"/>
  <c r="I637" i="12"/>
  <c r="J637" i="12" s="1"/>
  <c r="L638" i="12"/>
  <c r="F638" i="12"/>
  <c r="G639" i="12"/>
  <c r="L637" i="8"/>
  <c r="I636" i="8"/>
  <c r="J636" i="8" s="1"/>
  <c r="F641" i="7"/>
  <c r="G642" i="7"/>
  <c r="F638" i="8"/>
  <c r="G639" i="8"/>
  <c r="G644" i="5"/>
  <c r="F643" i="5"/>
  <c r="F638" i="3"/>
  <c r="G639" i="3"/>
  <c r="H635" i="1"/>
  <c r="J635" i="1" s="1"/>
  <c r="K635" i="1" s="1"/>
  <c r="F636" i="1"/>
  <c r="G637" i="1"/>
  <c r="F641" i="19" l="1"/>
  <c r="G642" i="19"/>
  <c r="I639" i="19"/>
  <c r="J639" i="19" s="1"/>
  <c r="L640" i="19"/>
  <c r="I637" i="18"/>
  <c r="J637" i="18" s="1"/>
  <c r="K638" i="18"/>
  <c r="G713" i="18"/>
  <c r="F712" i="18"/>
  <c r="G641" i="15"/>
  <c r="F640" i="15"/>
  <c r="F639" i="16"/>
  <c r="G640" i="16"/>
  <c r="I639" i="16"/>
  <c r="J639" i="16" s="1"/>
  <c r="L640" i="16"/>
  <c r="I638" i="15"/>
  <c r="J638" i="15" s="1"/>
  <c r="K639" i="15"/>
  <c r="F639" i="12"/>
  <c r="G640" i="12"/>
  <c r="I638" i="12"/>
  <c r="J638" i="12" s="1"/>
  <c r="L639" i="12"/>
  <c r="L638" i="8"/>
  <c r="I637" i="8"/>
  <c r="J637" i="8" s="1"/>
  <c r="F639" i="8"/>
  <c r="G640" i="8"/>
  <c r="F642" i="7"/>
  <c r="G643" i="7"/>
  <c r="G645" i="5"/>
  <c r="F644" i="5"/>
  <c r="F639" i="3"/>
  <c r="G640" i="3"/>
  <c r="H636" i="1"/>
  <c r="J636" i="1" s="1"/>
  <c r="K636" i="1" s="1"/>
  <c r="F637" i="1"/>
  <c r="G638" i="1"/>
  <c r="I640" i="19" l="1"/>
  <c r="J640" i="19" s="1"/>
  <c r="L641" i="19"/>
  <c r="F642" i="19"/>
  <c r="G643" i="19"/>
  <c r="G714" i="18"/>
  <c r="F713" i="18"/>
  <c r="I638" i="18"/>
  <c r="J638" i="18" s="1"/>
  <c r="K639" i="18"/>
  <c r="G642" i="15"/>
  <c r="F641" i="15"/>
  <c r="I640" i="16"/>
  <c r="J640" i="16" s="1"/>
  <c r="L641" i="16"/>
  <c r="F640" i="16"/>
  <c r="G641" i="16"/>
  <c r="I639" i="15"/>
  <c r="J639" i="15" s="1"/>
  <c r="K640" i="15"/>
  <c r="I639" i="12"/>
  <c r="J639" i="12" s="1"/>
  <c r="L640" i="12"/>
  <c r="F640" i="12"/>
  <c r="G641" i="12"/>
  <c r="L639" i="8"/>
  <c r="I638" i="8"/>
  <c r="J638" i="8" s="1"/>
  <c r="F643" i="7"/>
  <c r="G644" i="7"/>
  <c r="F640" i="8"/>
  <c r="G641" i="8"/>
  <c r="G646" i="5"/>
  <c r="F645" i="5"/>
  <c r="F640" i="3"/>
  <c r="G641" i="3"/>
  <c r="H637" i="1"/>
  <c r="J637" i="1" s="1"/>
  <c r="K637" i="1" s="1"/>
  <c r="F638" i="1"/>
  <c r="G639" i="1"/>
  <c r="F643" i="19" l="1"/>
  <c r="G644" i="19"/>
  <c r="I641" i="19"/>
  <c r="J641" i="19" s="1"/>
  <c r="L642" i="19"/>
  <c r="I639" i="18"/>
  <c r="J639" i="18" s="1"/>
  <c r="K640" i="18"/>
  <c r="F714" i="18"/>
  <c r="G715" i="18"/>
  <c r="G643" i="15"/>
  <c r="F642" i="15"/>
  <c r="F641" i="16"/>
  <c r="G642" i="16"/>
  <c r="I641" i="16"/>
  <c r="J641" i="16" s="1"/>
  <c r="L642" i="16"/>
  <c r="I640" i="15"/>
  <c r="J640" i="15" s="1"/>
  <c r="K641" i="15"/>
  <c r="I640" i="12"/>
  <c r="J640" i="12" s="1"/>
  <c r="L641" i="12"/>
  <c r="F641" i="12"/>
  <c r="G642" i="12"/>
  <c r="L640" i="8"/>
  <c r="I639" i="8"/>
  <c r="J639" i="8" s="1"/>
  <c r="F641" i="8"/>
  <c r="G642" i="8"/>
  <c r="G645" i="7"/>
  <c r="F644" i="7"/>
  <c r="G647" i="5"/>
  <c r="F646" i="5"/>
  <c r="F641" i="3"/>
  <c r="G642" i="3"/>
  <c r="H638" i="1"/>
  <c r="J638" i="1" s="1"/>
  <c r="K638" i="1" s="1"/>
  <c r="F639" i="1"/>
  <c r="G640" i="1"/>
  <c r="I642" i="19" l="1"/>
  <c r="J642" i="19" s="1"/>
  <c r="L643" i="19"/>
  <c r="F644" i="19"/>
  <c r="G645" i="19"/>
  <c r="F715" i="18"/>
  <c r="G716" i="18"/>
  <c r="I640" i="18"/>
  <c r="J640" i="18" s="1"/>
  <c r="K641" i="18"/>
  <c r="G644" i="15"/>
  <c r="F643" i="15"/>
  <c r="I642" i="16"/>
  <c r="J642" i="16" s="1"/>
  <c r="L643" i="16"/>
  <c r="F642" i="16"/>
  <c r="G643" i="16"/>
  <c r="I641" i="15"/>
  <c r="J641" i="15" s="1"/>
  <c r="K642" i="15"/>
  <c r="F642" i="12"/>
  <c r="G643" i="12"/>
  <c r="I641" i="12"/>
  <c r="J641" i="12" s="1"/>
  <c r="L642" i="12"/>
  <c r="L641" i="8"/>
  <c r="I640" i="8"/>
  <c r="J640" i="8" s="1"/>
  <c r="F645" i="7"/>
  <c r="G646" i="7"/>
  <c r="F642" i="8"/>
  <c r="G643" i="8"/>
  <c r="F647" i="5"/>
  <c r="G648" i="5"/>
  <c r="F642" i="3"/>
  <c r="G643" i="3"/>
  <c r="H639" i="1"/>
  <c r="J639" i="1" s="1"/>
  <c r="K639" i="1" s="1"/>
  <c r="F640" i="1"/>
  <c r="G641" i="1"/>
  <c r="F645" i="19" l="1"/>
  <c r="G646" i="19"/>
  <c r="I643" i="19"/>
  <c r="J643" i="19" s="1"/>
  <c r="L644" i="19"/>
  <c r="I641" i="18"/>
  <c r="J641" i="18" s="1"/>
  <c r="K642" i="18"/>
  <c r="G717" i="18"/>
  <c r="F716" i="18"/>
  <c r="G645" i="15"/>
  <c r="F644" i="15"/>
  <c r="I643" i="16"/>
  <c r="J643" i="16" s="1"/>
  <c r="L644" i="16"/>
  <c r="F643" i="16"/>
  <c r="G644" i="16"/>
  <c r="I642" i="15"/>
  <c r="J642" i="15" s="1"/>
  <c r="K643" i="15"/>
  <c r="I642" i="12"/>
  <c r="J642" i="12" s="1"/>
  <c r="L643" i="12"/>
  <c r="F643" i="12"/>
  <c r="G644" i="12"/>
  <c r="L642" i="8"/>
  <c r="I641" i="8"/>
  <c r="J641" i="8" s="1"/>
  <c r="F643" i="8"/>
  <c r="G644" i="8"/>
  <c r="F646" i="7"/>
  <c r="G647" i="7"/>
  <c r="F648" i="5"/>
  <c r="G649" i="5"/>
  <c r="F643" i="3"/>
  <c r="G644" i="3"/>
  <c r="H640" i="1"/>
  <c r="J640" i="1" s="1"/>
  <c r="K640" i="1" s="1"/>
  <c r="F641" i="1"/>
  <c r="G642" i="1"/>
  <c r="I644" i="19" l="1"/>
  <c r="J644" i="19" s="1"/>
  <c r="L645" i="19"/>
  <c r="F646" i="19"/>
  <c r="G647" i="19"/>
  <c r="G718" i="18"/>
  <c r="F717" i="18"/>
  <c r="I642" i="18"/>
  <c r="J642" i="18" s="1"/>
  <c r="K643" i="18"/>
  <c r="G646" i="15"/>
  <c r="F645" i="15"/>
  <c r="F644" i="16"/>
  <c r="G645" i="16"/>
  <c r="I644" i="16"/>
  <c r="J644" i="16" s="1"/>
  <c r="L645" i="16"/>
  <c r="I643" i="15"/>
  <c r="J643" i="15" s="1"/>
  <c r="K644" i="15"/>
  <c r="F644" i="12"/>
  <c r="G645" i="12"/>
  <c r="I643" i="12"/>
  <c r="J643" i="12" s="1"/>
  <c r="L644" i="12"/>
  <c r="L643" i="8"/>
  <c r="I642" i="8"/>
  <c r="J642" i="8" s="1"/>
  <c r="F647" i="7"/>
  <c r="G648" i="7"/>
  <c r="F644" i="8"/>
  <c r="G645" i="8"/>
  <c r="F649" i="5"/>
  <c r="G650" i="5"/>
  <c r="F644" i="3"/>
  <c r="G645" i="3"/>
  <c r="H641" i="1"/>
  <c r="J641" i="1" s="1"/>
  <c r="K641" i="1" s="1"/>
  <c r="F642" i="1"/>
  <c r="G643" i="1"/>
  <c r="F647" i="19" l="1"/>
  <c r="G648" i="19"/>
  <c r="I645" i="19"/>
  <c r="J645" i="19" s="1"/>
  <c r="L646" i="19"/>
  <c r="I643" i="18"/>
  <c r="J643" i="18" s="1"/>
  <c r="K644" i="18"/>
  <c r="F718" i="18"/>
  <c r="G719" i="18"/>
  <c r="G647" i="15"/>
  <c r="F646" i="15"/>
  <c r="I645" i="16"/>
  <c r="J645" i="16" s="1"/>
  <c r="L646" i="16"/>
  <c r="F645" i="16"/>
  <c r="G646" i="16"/>
  <c r="I644" i="15"/>
  <c r="J644" i="15" s="1"/>
  <c r="K645" i="15"/>
  <c r="I644" i="12"/>
  <c r="J644" i="12" s="1"/>
  <c r="L645" i="12"/>
  <c r="F645" i="12"/>
  <c r="G646" i="12"/>
  <c r="L644" i="8"/>
  <c r="I643" i="8"/>
  <c r="J643" i="8" s="1"/>
  <c r="F645" i="8"/>
  <c r="G646" i="8"/>
  <c r="F648" i="7"/>
  <c r="G649" i="7"/>
  <c r="G651" i="5"/>
  <c r="F650" i="5"/>
  <c r="F645" i="3"/>
  <c r="G646" i="3"/>
  <c r="H642" i="1"/>
  <c r="J642" i="1" s="1"/>
  <c r="K642" i="1" s="1"/>
  <c r="F643" i="1"/>
  <c r="G644" i="1"/>
  <c r="I646" i="19" l="1"/>
  <c r="J646" i="19" s="1"/>
  <c r="L647" i="19"/>
  <c r="F648" i="19"/>
  <c r="G649" i="19"/>
  <c r="G720" i="18"/>
  <c r="F719" i="18"/>
  <c r="I644" i="18"/>
  <c r="J644" i="18" s="1"/>
  <c r="K645" i="18"/>
  <c r="F647" i="15"/>
  <c r="G648" i="15"/>
  <c r="I646" i="16"/>
  <c r="J646" i="16" s="1"/>
  <c r="L647" i="16"/>
  <c r="F646" i="16"/>
  <c r="G647" i="16"/>
  <c r="I645" i="15"/>
  <c r="J645" i="15" s="1"/>
  <c r="K646" i="15"/>
  <c r="F646" i="12"/>
  <c r="G647" i="12"/>
  <c r="I645" i="12"/>
  <c r="J645" i="12" s="1"/>
  <c r="L646" i="12"/>
  <c r="L645" i="8"/>
  <c r="I644" i="8"/>
  <c r="J644" i="8" s="1"/>
  <c r="F649" i="7"/>
  <c r="G650" i="7"/>
  <c r="F646" i="8"/>
  <c r="G647" i="8"/>
  <c r="G652" i="5"/>
  <c r="F651" i="5"/>
  <c r="F646" i="3"/>
  <c r="G647" i="3"/>
  <c r="H643" i="1"/>
  <c r="J643" i="1" s="1"/>
  <c r="K643" i="1" s="1"/>
  <c r="F644" i="1"/>
  <c r="G645" i="1"/>
  <c r="F649" i="19" l="1"/>
  <c r="G650" i="19"/>
  <c r="I647" i="19"/>
  <c r="J647" i="19" s="1"/>
  <c r="L648" i="19"/>
  <c r="I645" i="18"/>
  <c r="J645" i="18" s="1"/>
  <c r="K646" i="18"/>
  <c r="F720" i="18"/>
  <c r="G721" i="18"/>
  <c r="G649" i="15"/>
  <c r="F648" i="15"/>
  <c r="F647" i="16"/>
  <c r="G648" i="16"/>
  <c r="I647" i="16"/>
  <c r="J647" i="16" s="1"/>
  <c r="L648" i="16"/>
  <c r="I646" i="15"/>
  <c r="J646" i="15" s="1"/>
  <c r="K647" i="15"/>
  <c r="I646" i="12"/>
  <c r="J646" i="12" s="1"/>
  <c r="L647" i="12"/>
  <c r="F647" i="12"/>
  <c r="G648" i="12"/>
  <c r="L646" i="8"/>
  <c r="I645" i="8"/>
  <c r="J645" i="8" s="1"/>
  <c r="F650" i="7"/>
  <c r="G651" i="7"/>
  <c r="F647" i="8"/>
  <c r="G648" i="8"/>
  <c r="G653" i="5"/>
  <c r="F652" i="5"/>
  <c r="F647" i="3"/>
  <c r="G648" i="3"/>
  <c r="H644" i="1"/>
  <c r="J644" i="1" s="1"/>
  <c r="K644" i="1" s="1"/>
  <c r="F645" i="1"/>
  <c r="G646" i="1"/>
  <c r="I648" i="19" l="1"/>
  <c r="J648" i="19" s="1"/>
  <c r="L649" i="19"/>
  <c r="F650" i="19"/>
  <c r="G651" i="19"/>
  <c r="G722" i="18"/>
  <c r="F721" i="18"/>
  <c r="I646" i="18"/>
  <c r="J646" i="18" s="1"/>
  <c r="K647" i="18"/>
  <c r="G650" i="15"/>
  <c r="F649" i="15"/>
  <c r="I648" i="16"/>
  <c r="J648" i="16" s="1"/>
  <c r="L649" i="16"/>
  <c r="F648" i="16"/>
  <c r="G649" i="16"/>
  <c r="I647" i="15"/>
  <c r="J647" i="15" s="1"/>
  <c r="K648" i="15"/>
  <c r="F648" i="12"/>
  <c r="G649" i="12"/>
  <c r="I647" i="12"/>
  <c r="J647" i="12" s="1"/>
  <c r="L648" i="12"/>
  <c r="L647" i="8"/>
  <c r="I646" i="8"/>
  <c r="J646" i="8" s="1"/>
  <c r="F648" i="8"/>
  <c r="G649" i="8"/>
  <c r="F651" i="7"/>
  <c r="G652" i="7"/>
  <c r="G654" i="5"/>
  <c r="F653" i="5"/>
  <c r="F648" i="3"/>
  <c r="G649" i="3"/>
  <c r="H645" i="1"/>
  <c r="J645" i="1" s="1"/>
  <c r="K645" i="1" s="1"/>
  <c r="F646" i="1"/>
  <c r="G647" i="1"/>
  <c r="F651" i="19" l="1"/>
  <c r="G652" i="19"/>
  <c r="I649" i="19"/>
  <c r="J649" i="19" s="1"/>
  <c r="L650" i="19"/>
  <c r="I647" i="18"/>
  <c r="J647" i="18" s="1"/>
  <c r="K648" i="18"/>
  <c r="G723" i="18"/>
  <c r="F722" i="18"/>
  <c r="G651" i="15"/>
  <c r="F650" i="15"/>
  <c r="F649" i="16"/>
  <c r="G650" i="16"/>
  <c r="I649" i="16"/>
  <c r="J649" i="16" s="1"/>
  <c r="L650" i="16"/>
  <c r="I648" i="15"/>
  <c r="J648" i="15" s="1"/>
  <c r="K649" i="15"/>
  <c r="I648" i="12"/>
  <c r="J648" i="12" s="1"/>
  <c r="L649" i="12"/>
  <c r="F649" i="12"/>
  <c r="G650" i="12"/>
  <c r="L648" i="8"/>
  <c r="I647" i="8"/>
  <c r="J647" i="8" s="1"/>
  <c r="F652" i="7"/>
  <c r="G653" i="7"/>
  <c r="F649" i="8"/>
  <c r="G650" i="8"/>
  <c r="G655" i="5"/>
  <c r="F654" i="5"/>
  <c r="F649" i="3"/>
  <c r="G650" i="3"/>
  <c r="H646" i="1"/>
  <c r="J646" i="1" s="1"/>
  <c r="K646" i="1" s="1"/>
  <c r="F647" i="1"/>
  <c r="G648" i="1"/>
  <c r="I650" i="19" l="1"/>
  <c r="J650" i="19" s="1"/>
  <c r="L651" i="19"/>
  <c r="F652" i="19"/>
  <c r="G653" i="19"/>
  <c r="G724" i="18"/>
  <c r="F723" i="18"/>
  <c r="I648" i="18"/>
  <c r="J648" i="18" s="1"/>
  <c r="K649" i="18"/>
  <c r="G652" i="15"/>
  <c r="F651" i="15"/>
  <c r="F650" i="16"/>
  <c r="G651" i="16"/>
  <c r="I650" i="16"/>
  <c r="J650" i="16" s="1"/>
  <c r="L651" i="16"/>
  <c r="I649" i="15"/>
  <c r="J649" i="15" s="1"/>
  <c r="K650" i="15"/>
  <c r="F650" i="12"/>
  <c r="G651" i="12"/>
  <c r="I649" i="12"/>
  <c r="J649" i="12" s="1"/>
  <c r="L650" i="12"/>
  <c r="L649" i="8"/>
  <c r="I648" i="8"/>
  <c r="J648" i="8" s="1"/>
  <c r="G654" i="7"/>
  <c r="F653" i="7"/>
  <c r="F650" i="8"/>
  <c r="G651" i="8"/>
  <c r="G656" i="5"/>
  <c r="F655" i="5"/>
  <c r="F650" i="3"/>
  <c r="G651" i="3"/>
  <c r="H647" i="1"/>
  <c r="J647" i="1" s="1"/>
  <c r="K647" i="1" s="1"/>
  <c r="F648" i="1"/>
  <c r="G649" i="1"/>
  <c r="F653" i="19" l="1"/>
  <c r="G654" i="19"/>
  <c r="I651" i="19"/>
  <c r="J651" i="19" s="1"/>
  <c r="L652" i="19"/>
  <c r="I649" i="18"/>
  <c r="J649" i="18" s="1"/>
  <c r="K650" i="18"/>
  <c r="F724" i="18"/>
  <c r="G725" i="18"/>
  <c r="G653" i="15"/>
  <c r="F652" i="15"/>
  <c r="I651" i="16"/>
  <c r="J651" i="16" s="1"/>
  <c r="L652" i="16"/>
  <c r="F651" i="16"/>
  <c r="G652" i="16"/>
  <c r="I650" i="15"/>
  <c r="J650" i="15" s="1"/>
  <c r="K651" i="15"/>
  <c r="I650" i="12"/>
  <c r="J650" i="12" s="1"/>
  <c r="L651" i="12"/>
  <c r="F651" i="12"/>
  <c r="G652" i="12"/>
  <c r="L650" i="8"/>
  <c r="I649" i="8"/>
  <c r="J649" i="8" s="1"/>
  <c r="F651" i="8"/>
  <c r="G652" i="8"/>
  <c r="F654" i="7"/>
  <c r="G655" i="7"/>
  <c r="F656" i="5"/>
  <c r="G657" i="5"/>
  <c r="F651" i="3"/>
  <c r="G652" i="3"/>
  <c r="H648" i="1"/>
  <c r="J648" i="1" s="1"/>
  <c r="K648" i="1" s="1"/>
  <c r="F649" i="1"/>
  <c r="G650" i="1"/>
  <c r="F654" i="19" l="1"/>
  <c r="G655" i="19"/>
  <c r="I652" i="19"/>
  <c r="J652" i="19" s="1"/>
  <c r="L653" i="19"/>
  <c r="F725" i="18"/>
  <c r="G726" i="18"/>
  <c r="I650" i="18"/>
  <c r="J650" i="18" s="1"/>
  <c r="K651" i="18"/>
  <c r="G654" i="15"/>
  <c r="F653" i="15"/>
  <c r="F652" i="16"/>
  <c r="G653" i="16"/>
  <c r="I652" i="16"/>
  <c r="J652" i="16" s="1"/>
  <c r="L653" i="16"/>
  <c r="I651" i="15"/>
  <c r="J651" i="15" s="1"/>
  <c r="K652" i="15"/>
  <c r="F652" i="12"/>
  <c r="G653" i="12"/>
  <c r="I651" i="12"/>
  <c r="J651" i="12" s="1"/>
  <c r="L652" i="12"/>
  <c r="L651" i="8"/>
  <c r="I650" i="8"/>
  <c r="J650" i="8" s="1"/>
  <c r="F655" i="7"/>
  <c r="G656" i="7"/>
  <c r="F652" i="8"/>
  <c r="G653" i="8"/>
  <c r="G658" i="5"/>
  <c r="F657" i="5"/>
  <c r="F652" i="3"/>
  <c r="G653" i="3"/>
  <c r="H649" i="1"/>
  <c r="J649" i="1" s="1"/>
  <c r="K649" i="1" s="1"/>
  <c r="F650" i="1"/>
  <c r="G651" i="1"/>
  <c r="I653" i="19" l="1"/>
  <c r="J653" i="19" s="1"/>
  <c r="L654" i="19"/>
  <c r="F655" i="19"/>
  <c r="G656" i="19"/>
  <c r="I651" i="18"/>
  <c r="J651" i="18" s="1"/>
  <c r="K652" i="18"/>
  <c r="F726" i="18"/>
  <c r="G727" i="18"/>
  <c r="F654" i="15"/>
  <c r="G655" i="15"/>
  <c r="I653" i="16"/>
  <c r="J653" i="16" s="1"/>
  <c r="L654" i="16"/>
  <c r="F653" i="16"/>
  <c r="G654" i="16"/>
  <c r="I652" i="15"/>
  <c r="J652" i="15" s="1"/>
  <c r="K653" i="15"/>
  <c r="I652" i="12"/>
  <c r="J652" i="12" s="1"/>
  <c r="L653" i="12"/>
  <c r="F653" i="12"/>
  <c r="G654" i="12"/>
  <c r="L652" i="8"/>
  <c r="I651" i="8"/>
  <c r="J651" i="8" s="1"/>
  <c r="G657" i="7"/>
  <c r="F656" i="7"/>
  <c r="F653" i="8"/>
  <c r="G654" i="8"/>
  <c r="G659" i="5"/>
  <c r="F658" i="5"/>
  <c r="F653" i="3"/>
  <c r="G654" i="3"/>
  <c r="H650" i="1"/>
  <c r="J650" i="1" s="1"/>
  <c r="K650" i="1" s="1"/>
  <c r="F651" i="1"/>
  <c r="G652" i="1"/>
  <c r="F656" i="19" l="1"/>
  <c r="G657" i="19"/>
  <c r="I654" i="19"/>
  <c r="J654" i="19" s="1"/>
  <c r="L655" i="19"/>
  <c r="G728" i="18"/>
  <c r="F727" i="18"/>
  <c r="I652" i="18"/>
  <c r="J652" i="18" s="1"/>
  <c r="K653" i="18"/>
  <c r="G656" i="15"/>
  <c r="F655" i="15"/>
  <c r="F654" i="16"/>
  <c r="G655" i="16"/>
  <c r="I654" i="16"/>
  <c r="J654" i="16" s="1"/>
  <c r="L655" i="16"/>
  <c r="I653" i="15"/>
  <c r="J653" i="15" s="1"/>
  <c r="K654" i="15"/>
  <c r="F654" i="12"/>
  <c r="G655" i="12"/>
  <c r="I653" i="12"/>
  <c r="J653" i="12" s="1"/>
  <c r="L654" i="12"/>
  <c r="L653" i="8"/>
  <c r="I652" i="8"/>
  <c r="J652" i="8" s="1"/>
  <c r="F654" i="8"/>
  <c r="G655" i="8"/>
  <c r="F657" i="7"/>
  <c r="G658" i="7"/>
  <c r="G660" i="5"/>
  <c r="F659" i="5"/>
  <c r="F654" i="3"/>
  <c r="G655" i="3"/>
  <c r="H651" i="1"/>
  <c r="J651" i="1" s="1"/>
  <c r="K651" i="1" s="1"/>
  <c r="F652" i="1"/>
  <c r="G653" i="1"/>
  <c r="I655" i="19" l="1"/>
  <c r="J655" i="19" s="1"/>
  <c r="L656" i="19"/>
  <c r="F657" i="19"/>
  <c r="G658" i="19"/>
  <c r="I653" i="18"/>
  <c r="J653" i="18" s="1"/>
  <c r="K654" i="18"/>
  <c r="F728" i="18"/>
  <c r="G729" i="18"/>
  <c r="G657" i="15"/>
  <c r="F656" i="15"/>
  <c r="I655" i="16"/>
  <c r="J655" i="16" s="1"/>
  <c r="L656" i="16"/>
  <c r="F655" i="16"/>
  <c r="G656" i="16"/>
  <c r="I654" i="15"/>
  <c r="J654" i="15" s="1"/>
  <c r="K655" i="15"/>
  <c r="I654" i="12"/>
  <c r="J654" i="12" s="1"/>
  <c r="L655" i="12"/>
  <c r="F655" i="12"/>
  <c r="G656" i="12"/>
  <c r="L654" i="8"/>
  <c r="I653" i="8"/>
  <c r="J653" i="8" s="1"/>
  <c r="F658" i="7"/>
  <c r="G659" i="7"/>
  <c r="F655" i="8"/>
  <c r="G656" i="8"/>
  <c r="G661" i="5"/>
  <c r="F660" i="5"/>
  <c r="F655" i="3"/>
  <c r="G656" i="3"/>
  <c r="H652" i="1"/>
  <c r="J652" i="1" s="1"/>
  <c r="K652" i="1" s="1"/>
  <c r="F653" i="1"/>
  <c r="G654" i="1"/>
  <c r="I656" i="19" l="1"/>
  <c r="J656" i="19" s="1"/>
  <c r="L657" i="19"/>
  <c r="F658" i="19"/>
  <c r="G659" i="19"/>
  <c r="I654" i="18"/>
  <c r="J654" i="18" s="1"/>
  <c r="K655" i="18"/>
  <c r="G730" i="18"/>
  <c r="F729" i="18"/>
  <c r="F657" i="15"/>
  <c r="G658" i="15"/>
  <c r="F656" i="16"/>
  <c r="G657" i="16"/>
  <c r="I656" i="16"/>
  <c r="J656" i="16" s="1"/>
  <c r="L657" i="16"/>
  <c r="I655" i="15"/>
  <c r="J655" i="15" s="1"/>
  <c r="K656" i="15"/>
  <c r="F656" i="12"/>
  <c r="G657" i="12"/>
  <c r="I655" i="12"/>
  <c r="J655" i="12" s="1"/>
  <c r="L656" i="12"/>
  <c r="L655" i="8"/>
  <c r="I654" i="8"/>
  <c r="J654" i="8" s="1"/>
  <c r="F656" i="8"/>
  <c r="G657" i="8"/>
  <c r="G660" i="7"/>
  <c r="F659" i="7"/>
  <c r="G662" i="5"/>
  <c r="F661" i="5"/>
  <c r="F656" i="3"/>
  <c r="G657" i="3"/>
  <c r="H653" i="1"/>
  <c r="J653" i="1" s="1"/>
  <c r="K653" i="1" s="1"/>
  <c r="F654" i="1"/>
  <c r="G655" i="1"/>
  <c r="F659" i="19" l="1"/>
  <c r="G660" i="19"/>
  <c r="I657" i="19"/>
  <c r="J657" i="19" s="1"/>
  <c r="L658" i="19"/>
  <c r="G731" i="18"/>
  <c r="F730" i="18"/>
  <c r="I655" i="18"/>
  <c r="J655" i="18" s="1"/>
  <c r="K656" i="18"/>
  <c r="G659" i="15"/>
  <c r="F658" i="15"/>
  <c r="I657" i="16"/>
  <c r="J657" i="16" s="1"/>
  <c r="L658" i="16"/>
  <c r="F657" i="16"/>
  <c r="G658" i="16"/>
  <c r="I656" i="15"/>
  <c r="J656" i="15" s="1"/>
  <c r="K657" i="15"/>
  <c r="I656" i="12"/>
  <c r="J656" i="12" s="1"/>
  <c r="L657" i="12"/>
  <c r="F657" i="12"/>
  <c r="G658" i="12"/>
  <c r="L656" i="8"/>
  <c r="I655" i="8"/>
  <c r="J655" i="8" s="1"/>
  <c r="F660" i="7"/>
  <c r="G661" i="7"/>
  <c r="F657" i="8"/>
  <c r="G658" i="8"/>
  <c r="G663" i="5"/>
  <c r="F662" i="5"/>
  <c r="F657" i="3"/>
  <c r="G658" i="3"/>
  <c r="H654" i="1"/>
  <c r="J654" i="1" s="1"/>
  <c r="K654" i="1" s="1"/>
  <c r="F655" i="1"/>
  <c r="G656" i="1"/>
  <c r="I658" i="19" l="1"/>
  <c r="J658" i="19" s="1"/>
  <c r="L659" i="19"/>
  <c r="F660" i="19"/>
  <c r="G661" i="19"/>
  <c r="I656" i="18"/>
  <c r="J656" i="18" s="1"/>
  <c r="K657" i="18"/>
  <c r="G732" i="18"/>
  <c r="F731" i="18"/>
  <c r="F659" i="15"/>
  <c r="G660" i="15"/>
  <c r="F658" i="16"/>
  <c r="G659" i="16"/>
  <c r="I658" i="16"/>
  <c r="J658" i="16" s="1"/>
  <c r="L659" i="16"/>
  <c r="I657" i="15"/>
  <c r="J657" i="15" s="1"/>
  <c r="K658" i="15"/>
  <c r="F658" i="12"/>
  <c r="G659" i="12"/>
  <c r="I657" i="12"/>
  <c r="J657" i="12" s="1"/>
  <c r="L658" i="12"/>
  <c r="L657" i="8"/>
  <c r="I656" i="8"/>
  <c r="J656" i="8" s="1"/>
  <c r="F658" i="8"/>
  <c r="G659" i="8"/>
  <c r="F661" i="7"/>
  <c r="G662" i="7"/>
  <c r="F663" i="5"/>
  <c r="G664" i="5"/>
  <c r="F658" i="3"/>
  <c r="G659" i="3"/>
  <c r="H655" i="1"/>
  <c r="J655" i="1" s="1"/>
  <c r="K655" i="1" s="1"/>
  <c r="F656" i="1"/>
  <c r="G657" i="1"/>
  <c r="F661" i="19" l="1"/>
  <c r="G662" i="19"/>
  <c r="I659" i="19"/>
  <c r="J659" i="19" s="1"/>
  <c r="L660" i="19"/>
  <c r="I657" i="18"/>
  <c r="J657" i="18" s="1"/>
  <c r="K658" i="18"/>
  <c r="G733" i="18"/>
  <c r="F732" i="18"/>
  <c r="G661" i="15"/>
  <c r="F660" i="15"/>
  <c r="I659" i="16"/>
  <c r="J659" i="16" s="1"/>
  <c r="L660" i="16"/>
  <c r="F659" i="16"/>
  <c r="G660" i="16"/>
  <c r="I658" i="15"/>
  <c r="J658" i="15" s="1"/>
  <c r="K659" i="15"/>
  <c r="I658" i="12"/>
  <c r="J658" i="12" s="1"/>
  <c r="L659" i="12"/>
  <c r="F659" i="12"/>
  <c r="G660" i="12"/>
  <c r="L658" i="8"/>
  <c r="I657" i="8"/>
  <c r="J657" i="8" s="1"/>
  <c r="F662" i="7"/>
  <c r="G663" i="7"/>
  <c r="F659" i="8"/>
  <c r="G660" i="8"/>
  <c r="F664" i="5"/>
  <c r="G665" i="5"/>
  <c r="F659" i="3"/>
  <c r="G660" i="3"/>
  <c r="H656" i="1"/>
  <c r="J656" i="1" s="1"/>
  <c r="K656" i="1" s="1"/>
  <c r="F657" i="1"/>
  <c r="G658" i="1"/>
  <c r="I660" i="19" l="1"/>
  <c r="J660" i="19" s="1"/>
  <c r="L661" i="19"/>
  <c r="F662" i="19"/>
  <c r="G663" i="19"/>
  <c r="F733" i="18"/>
  <c r="G734" i="18"/>
  <c r="I658" i="18"/>
  <c r="J658" i="18" s="1"/>
  <c r="K659" i="18"/>
  <c r="F661" i="15"/>
  <c r="G662" i="15"/>
  <c r="F660" i="16"/>
  <c r="G661" i="16"/>
  <c r="I660" i="16"/>
  <c r="J660" i="16" s="1"/>
  <c r="L661" i="16"/>
  <c r="I659" i="15"/>
  <c r="J659" i="15" s="1"/>
  <c r="K660" i="15"/>
  <c r="F660" i="12"/>
  <c r="G661" i="12"/>
  <c r="I659" i="12"/>
  <c r="J659" i="12" s="1"/>
  <c r="L660" i="12"/>
  <c r="L659" i="8"/>
  <c r="I658" i="8"/>
  <c r="J658" i="8" s="1"/>
  <c r="F660" i="8"/>
  <c r="G661" i="8"/>
  <c r="F663" i="7"/>
  <c r="G664" i="7"/>
  <c r="G666" i="5"/>
  <c r="F665" i="5"/>
  <c r="F660" i="3"/>
  <c r="G661" i="3"/>
  <c r="H657" i="1"/>
  <c r="J657" i="1" s="1"/>
  <c r="K657" i="1" s="1"/>
  <c r="F658" i="1"/>
  <c r="G659" i="1"/>
  <c r="F663" i="19" l="1"/>
  <c r="G664" i="19"/>
  <c r="I661" i="19"/>
  <c r="J661" i="19" s="1"/>
  <c r="L662" i="19"/>
  <c r="G735" i="18"/>
  <c r="F734" i="18"/>
  <c r="I659" i="18"/>
  <c r="J659" i="18" s="1"/>
  <c r="K660" i="18"/>
  <c r="G663" i="15"/>
  <c r="F662" i="15"/>
  <c r="I661" i="16"/>
  <c r="J661" i="16" s="1"/>
  <c r="L662" i="16"/>
  <c r="F661" i="16"/>
  <c r="G662" i="16"/>
  <c r="I660" i="15"/>
  <c r="J660" i="15" s="1"/>
  <c r="K661" i="15"/>
  <c r="I660" i="12"/>
  <c r="J660" i="12" s="1"/>
  <c r="L661" i="12"/>
  <c r="F661" i="12"/>
  <c r="G662" i="12"/>
  <c r="L660" i="8"/>
  <c r="I659" i="8"/>
  <c r="J659" i="8" s="1"/>
  <c r="F664" i="7"/>
  <c r="G665" i="7"/>
  <c r="F661" i="8"/>
  <c r="G662" i="8"/>
  <c r="G667" i="5"/>
  <c r="F666" i="5"/>
  <c r="F661" i="3"/>
  <c r="G662" i="3"/>
  <c r="H658" i="1"/>
  <c r="J658" i="1" s="1"/>
  <c r="K658" i="1" s="1"/>
  <c r="F659" i="1"/>
  <c r="G660" i="1"/>
  <c r="I662" i="19" l="1"/>
  <c r="J662" i="19" s="1"/>
  <c r="L663" i="19"/>
  <c r="F664" i="19"/>
  <c r="G665" i="19"/>
  <c r="F735" i="18"/>
  <c r="G736" i="18"/>
  <c r="I660" i="18"/>
  <c r="J660" i="18" s="1"/>
  <c r="K661" i="18"/>
  <c r="G664" i="15"/>
  <c r="F663" i="15"/>
  <c r="F662" i="16"/>
  <c r="G663" i="16"/>
  <c r="I662" i="16"/>
  <c r="J662" i="16" s="1"/>
  <c r="L663" i="16"/>
  <c r="I661" i="15"/>
  <c r="J661" i="15" s="1"/>
  <c r="K662" i="15"/>
  <c r="F662" i="12"/>
  <c r="G663" i="12"/>
  <c r="I661" i="12"/>
  <c r="J661" i="12" s="1"/>
  <c r="L662" i="12"/>
  <c r="L661" i="8"/>
  <c r="I660" i="8"/>
  <c r="J660" i="8" s="1"/>
  <c r="F662" i="8"/>
  <c r="G663" i="8"/>
  <c r="G666" i="7"/>
  <c r="F665" i="7"/>
  <c r="G668" i="5"/>
  <c r="F667" i="5"/>
  <c r="F662" i="3"/>
  <c r="G663" i="3"/>
  <c r="H659" i="1"/>
  <c r="J659" i="1" s="1"/>
  <c r="K659" i="1" s="1"/>
  <c r="F660" i="1"/>
  <c r="G661" i="1"/>
  <c r="F665" i="19" l="1"/>
  <c r="G666" i="19"/>
  <c r="I663" i="19"/>
  <c r="J663" i="19" s="1"/>
  <c r="L664" i="19"/>
  <c r="I661" i="18"/>
  <c r="J661" i="18" s="1"/>
  <c r="K662" i="18"/>
  <c r="F736" i="18"/>
  <c r="G737" i="18"/>
  <c r="G665" i="15"/>
  <c r="F664" i="15"/>
  <c r="I663" i="16"/>
  <c r="J663" i="16" s="1"/>
  <c r="L664" i="16"/>
  <c r="F663" i="16"/>
  <c r="G664" i="16"/>
  <c r="I662" i="15"/>
  <c r="J662" i="15" s="1"/>
  <c r="K663" i="15"/>
  <c r="I662" i="12"/>
  <c r="J662" i="12" s="1"/>
  <c r="L663" i="12"/>
  <c r="F663" i="12"/>
  <c r="G664" i="12"/>
  <c r="L662" i="8"/>
  <c r="I661" i="8"/>
  <c r="J661" i="8" s="1"/>
  <c r="F666" i="7"/>
  <c r="G667" i="7"/>
  <c r="F663" i="8"/>
  <c r="G664" i="8"/>
  <c r="G669" i="5"/>
  <c r="F668" i="5"/>
  <c r="F663" i="3"/>
  <c r="G664" i="3"/>
  <c r="H660" i="1"/>
  <c r="J660" i="1" s="1"/>
  <c r="K660" i="1" s="1"/>
  <c r="F661" i="1"/>
  <c r="G662" i="1"/>
  <c r="I664" i="19" l="1"/>
  <c r="J664" i="19" s="1"/>
  <c r="L665" i="19"/>
  <c r="F666" i="19"/>
  <c r="G667" i="19"/>
  <c r="G738" i="18"/>
  <c r="F737" i="18"/>
  <c r="I662" i="18"/>
  <c r="J662" i="18" s="1"/>
  <c r="K663" i="18"/>
  <c r="G666" i="15"/>
  <c r="F665" i="15"/>
  <c r="F664" i="16"/>
  <c r="G665" i="16"/>
  <c r="I664" i="16"/>
  <c r="J664" i="16" s="1"/>
  <c r="L665" i="16"/>
  <c r="I663" i="15"/>
  <c r="J663" i="15" s="1"/>
  <c r="K664" i="15"/>
  <c r="F664" i="12"/>
  <c r="G665" i="12"/>
  <c r="I663" i="12"/>
  <c r="J663" i="12" s="1"/>
  <c r="L664" i="12"/>
  <c r="L663" i="8"/>
  <c r="I662" i="8"/>
  <c r="J662" i="8" s="1"/>
  <c r="F664" i="8"/>
  <c r="G665" i="8"/>
  <c r="F667" i="7"/>
  <c r="G668" i="7"/>
  <c r="G670" i="5"/>
  <c r="F669" i="5"/>
  <c r="F664" i="3"/>
  <c r="G665" i="3"/>
  <c r="H661" i="1"/>
  <c r="J661" i="1" s="1"/>
  <c r="K661" i="1" s="1"/>
  <c r="F662" i="1"/>
  <c r="G663" i="1"/>
  <c r="F667" i="19" l="1"/>
  <c r="G668" i="19"/>
  <c r="I665" i="19"/>
  <c r="J665" i="19" s="1"/>
  <c r="L666" i="19"/>
  <c r="I663" i="18"/>
  <c r="J663" i="18" s="1"/>
  <c r="K664" i="18"/>
  <c r="G739" i="18"/>
  <c r="F738" i="18"/>
  <c r="G667" i="15"/>
  <c r="F666" i="15"/>
  <c r="I665" i="16"/>
  <c r="J665" i="16" s="1"/>
  <c r="L666" i="16"/>
  <c r="F665" i="16"/>
  <c r="G666" i="16"/>
  <c r="I664" i="15"/>
  <c r="J664" i="15" s="1"/>
  <c r="K665" i="15"/>
  <c r="I664" i="12"/>
  <c r="J664" i="12" s="1"/>
  <c r="L665" i="12"/>
  <c r="F665" i="12"/>
  <c r="G666" i="12"/>
  <c r="L664" i="8"/>
  <c r="I663" i="8"/>
  <c r="J663" i="8" s="1"/>
  <c r="F668" i="7"/>
  <c r="G669" i="7"/>
  <c r="F665" i="8"/>
  <c r="G666" i="8"/>
  <c r="G671" i="5"/>
  <c r="F670" i="5"/>
  <c r="F665" i="3"/>
  <c r="G666" i="3"/>
  <c r="H662" i="1"/>
  <c r="J662" i="1" s="1"/>
  <c r="K662" i="1" s="1"/>
  <c r="F663" i="1"/>
  <c r="G664" i="1"/>
  <c r="F668" i="19" l="1"/>
  <c r="G669" i="19"/>
  <c r="I666" i="19"/>
  <c r="J666" i="19" s="1"/>
  <c r="L667" i="19"/>
  <c r="G740" i="18"/>
  <c r="F739" i="18"/>
  <c r="I664" i="18"/>
  <c r="J664" i="18" s="1"/>
  <c r="K665" i="18"/>
  <c r="G668" i="15"/>
  <c r="F667" i="15"/>
  <c r="I666" i="16"/>
  <c r="J666" i="16" s="1"/>
  <c r="L667" i="16"/>
  <c r="F666" i="16"/>
  <c r="G667" i="16"/>
  <c r="I665" i="15"/>
  <c r="J665" i="15" s="1"/>
  <c r="K666" i="15"/>
  <c r="F666" i="12"/>
  <c r="G667" i="12"/>
  <c r="I665" i="12"/>
  <c r="J665" i="12" s="1"/>
  <c r="L666" i="12"/>
  <c r="L665" i="8"/>
  <c r="I664" i="8"/>
  <c r="J664" i="8" s="1"/>
  <c r="F666" i="8"/>
  <c r="G667" i="8"/>
  <c r="F669" i="7"/>
  <c r="G670" i="7"/>
  <c r="F671" i="5"/>
  <c r="G672" i="5"/>
  <c r="F666" i="3"/>
  <c r="G667" i="3"/>
  <c r="H663" i="1"/>
  <c r="J663" i="1" s="1"/>
  <c r="K663" i="1" s="1"/>
  <c r="F664" i="1"/>
  <c r="G665" i="1"/>
  <c r="I667" i="19" l="1"/>
  <c r="J667" i="19" s="1"/>
  <c r="L668" i="19"/>
  <c r="F669" i="19"/>
  <c r="G670" i="19"/>
  <c r="I665" i="18"/>
  <c r="J665" i="18" s="1"/>
  <c r="K666" i="18"/>
  <c r="G741" i="18"/>
  <c r="F740" i="18"/>
  <c r="G669" i="15"/>
  <c r="F668" i="15"/>
  <c r="F667" i="16"/>
  <c r="G668" i="16"/>
  <c r="I667" i="16"/>
  <c r="J667" i="16" s="1"/>
  <c r="L668" i="16"/>
  <c r="I666" i="15"/>
  <c r="J666" i="15" s="1"/>
  <c r="K667" i="15"/>
  <c r="I666" i="12"/>
  <c r="J666" i="12" s="1"/>
  <c r="L667" i="12"/>
  <c r="F667" i="12"/>
  <c r="G668" i="12"/>
  <c r="L666" i="8"/>
  <c r="I665" i="8"/>
  <c r="J665" i="8" s="1"/>
  <c r="F667" i="8"/>
  <c r="G668" i="8"/>
  <c r="G671" i="7"/>
  <c r="F670" i="7"/>
  <c r="G673" i="5"/>
  <c r="F672" i="5"/>
  <c r="F667" i="3"/>
  <c r="G668" i="3"/>
  <c r="H664" i="1"/>
  <c r="J664" i="1" s="1"/>
  <c r="K664" i="1" s="1"/>
  <c r="F665" i="1"/>
  <c r="G666" i="1"/>
  <c r="F670" i="19" l="1"/>
  <c r="G671" i="19"/>
  <c r="I668" i="19"/>
  <c r="J668" i="19" s="1"/>
  <c r="L669" i="19"/>
  <c r="F741" i="18"/>
  <c r="G742" i="18"/>
  <c r="I666" i="18"/>
  <c r="J666" i="18" s="1"/>
  <c r="K667" i="18"/>
  <c r="G670" i="15"/>
  <c r="F669" i="15"/>
  <c r="I668" i="16"/>
  <c r="J668" i="16" s="1"/>
  <c r="L669" i="16"/>
  <c r="F668" i="16"/>
  <c r="G669" i="16"/>
  <c r="I667" i="15"/>
  <c r="J667" i="15" s="1"/>
  <c r="K668" i="15"/>
  <c r="F668" i="12"/>
  <c r="G669" i="12"/>
  <c r="I667" i="12"/>
  <c r="J667" i="12" s="1"/>
  <c r="L668" i="12"/>
  <c r="L667" i="8"/>
  <c r="I666" i="8"/>
  <c r="J666" i="8" s="1"/>
  <c r="F671" i="7"/>
  <c r="G672" i="7"/>
  <c r="F668" i="8"/>
  <c r="G669" i="8"/>
  <c r="F673" i="5"/>
  <c r="G674" i="5"/>
  <c r="G669" i="3"/>
  <c r="F668" i="3"/>
  <c r="H665" i="1"/>
  <c r="J665" i="1" s="1"/>
  <c r="K665" i="1" s="1"/>
  <c r="F666" i="1"/>
  <c r="G667" i="1"/>
  <c r="I669" i="19" l="1"/>
  <c r="J669" i="19" s="1"/>
  <c r="L670" i="19"/>
  <c r="F671" i="19"/>
  <c r="G672" i="19"/>
  <c r="I667" i="18"/>
  <c r="J667" i="18" s="1"/>
  <c r="K668" i="18"/>
  <c r="F742" i="18"/>
  <c r="G743" i="18"/>
  <c r="G671" i="15"/>
  <c r="F670" i="15"/>
  <c r="F669" i="16"/>
  <c r="G670" i="16"/>
  <c r="I669" i="16"/>
  <c r="J669" i="16" s="1"/>
  <c r="L670" i="16"/>
  <c r="I668" i="15"/>
  <c r="J668" i="15" s="1"/>
  <c r="K669" i="15"/>
  <c r="I668" i="12"/>
  <c r="J668" i="12" s="1"/>
  <c r="L669" i="12"/>
  <c r="F669" i="12"/>
  <c r="G670" i="12"/>
  <c r="L668" i="8"/>
  <c r="I667" i="8"/>
  <c r="J667" i="8" s="1"/>
  <c r="F669" i="8"/>
  <c r="G670" i="8"/>
  <c r="F672" i="7"/>
  <c r="G673" i="7"/>
  <c r="G675" i="5"/>
  <c r="F674" i="5"/>
  <c r="G670" i="3"/>
  <c r="F669" i="3"/>
  <c r="H666" i="1"/>
  <c r="J666" i="1" s="1"/>
  <c r="K666" i="1" s="1"/>
  <c r="F667" i="1"/>
  <c r="G668" i="1"/>
  <c r="F672" i="19" l="1"/>
  <c r="G673" i="19"/>
  <c r="I670" i="19"/>
  <c r="J670" i="19" s="1"/>
  <c r="L671" i="19"/>
  <c r="I668" i="18"/>
  <c r="J668" i="18" s="1"/>
  <c r="K669" i="18"/>
  <c r="F743" i="18"/>
  <c r="G744" i="18"/>
  <c r="G672" i="15"/>
  <c r="F671" i="15"/>
  <c r="I670" i="16"/>
  <c r="J670" i="16" s="1"/>
  <c r="L671" i="16"/>
  <c r="F670" i="16"/>
  <c r="G671" i="16"/>
  <c r="I669" i="15"/>
  <c r="J669" i="15" s="1"/>
  <c r="K670" i="15"/>
  <c r="F670" i="12"/>
  <c r="G671" i="12"/>
  <c r="I669" i="12"/>
  <c r="J669" i="12" s="1"/>
  <c r="L670" i="12"/>
  <c r="L669" i="8"/>
  <c r="I668" i="8"/>
  <c r="J668" i="8" s="1"/>
  <c r="F673" i="7"/>
  <c r="G674" i="7"/>
  <c r="F670" i="8"/>
  <c r="G671" i="8"/>
  <c r="G676" i="5"/>
  <c r="F675" i="5"/>
  <c r="G671" i="3"/>
  <c r="F670" i="3"/>
  <c r="H667" i="1"/>
  <c r="J667" i="1" s="1"/>
  <c r="K667" i="1" s="1"/>
  <c r="F668" i="1"/>
  <c r="G669" i="1"/>
  <c r="I671" i="19" l="1"/>
  <c r="J671" i="19" s="1"/>
  <c r="L672" i="19"/>
  <c r="F673" i="19"/>
  <c r="G674" i="19"/>
  <c r="F744" i="18"/>
  <c r="G745" i="18"/>
  <c r="I669" i="18"/>
  <c r="J669" i="18" s="1"/>
  <c r="K670" i="18"/>
  <c r="G673" i="15"/>
  <c r="F672" i="15"/>
  <c r="F671" i="16"/>
  <c r="G672" i="16"/>
  <c r="I671" i="16"/>
  <c r="J671" i="16" s="1"/>
  <c r="L672" i="16"/>
  <c r="I670" i="15"/>
  <c r="J670" i="15" s="1"/>
  <c r="K671" i="15"/>
  <c r="I670" i="12"/>
  <c r="J670" i="12" s="1"/>
  <c r="L671" i="12"/>
  <c r="F671" i="12"/>
  <c r="G672" i="12"/>
  <c r="L670" i="8"/>
  <c r="I669" i="8"/>
  <c r="J669" i="8" s="1"/>
  <c r="F671" i="8"/>
  <c r="G672" i="8"/>
  <c r="F674" i="7"/>
  <c r="G675" i="7"/>
  <c r="G677" i="5"/>
  <c r="F676" i="5"/>
  <c r="G672" i="3"/>
  <c r="F671" i="3"/>
  <c r="H668" i="1"/>
  <c r="J668" i="1" s="1"/>
  <c r="K668" i="1" s="1"/>
  <c r="F669" i="1"/>
  <c r="G670" i="1"/>
  <c r="F674" i="19" l="1"/>
  <c r="G675" i="19"/>
  <c r="I672" i="19"/>
  <c r="J672" i="19" s="1"/>
  <c r="L673" i="19"/>
  <c r="I670" i="18"/>
  <c r="J670" i="18" s="1"/>
  <c r="K671" i="18"/>
  <c r="F745" i="18"/>
  <c r="G746" i="18"/>
  <c r="F673" i="15"/>
  <c r="G674" i="15"/>
  <c r="I672" i="16"/>
  <c r="J672" i="16" s="1"/>
  <c r="L673" i="16"/>
  <c r="F672" i="16"/>
  <c r="G673" i="16"/>
  <c r="I671" i="15"/>
  <c r="J671" i="15" s="1"/>
  <c r="K672" i="15"/>
  <c r="F672" i="12"/>
  <c r="G673" i="12"/>
  <c r="I671" i="12"/>
  <c r="J671" i="12" s="1"/>
  <c r="L672" i="12"/>
  <c r="L671" i="8"/>
  <c r="I670" i="8"/>
  <c r="J670" i="8" s="1"/>
  <c r="F675" i="7"/>
  <c r="G676" i="7"/>
  <c r="F672" i="8"/>
  <c r="G673" i="8"/>
  <c r="G678" i="5"/>
  <c r="F677" i="5"/>
  <c r="F672" i="3"/>
  <c r="G673" i="3"/>
  <c r="H669" i="1"/>
  <c r="J669" i="1" s="1"/>
  <c r="K669" i="1" s="1"/>
  <c r="F670" i="1"/>
  <c r="G671" i="1"/>
  <c r="I673" i="19" l="1"/>
  <c r="J673" i="19" s="1"/>
  <c r="L674" i="19"/>
  <c r="F675" i="19"/>
  <c r="G676" i="19"/>
  <c r="F746" i="18"/>
  <c r="G747" i="18"/>
  <c r="I671" i="18"/>
  <c r="J671" i="18" s="1"/>
  <c r="K672" i="18"/>
  <c r="F674" i="15"/>
  <c r="G675" i="15"/>
  <c r="F673" i="16"/>
  <c r="G674" i="16"/>
  <c r="I673" i="16"/>
  <c r="J673" i="16" s="1"/>
  <c r="L674" i="16"/>
  <c r="I672" i="15"/>
  <c r="J672" i="15" s="1"/>
  <c r="K673" i="15"/>
  <c r="I672" i="12"/>
  <c r="J672" i="12" s="1"/>
  <c r="L673" i="12"/>
  <c r="F673" i="12"/>
  <c r="G674" i="12"/>
  <c r="L672" i="8"/>
  <c r="I671" i="8"/>
  <c r="J671" i="8" s="1"/>
  <c r="F676" i="7"/>
  <c r="G677" i="7"/>
  <c r="F673" i="8"/>
  <c r="G674" i="8"/>
  <c r="G679" i="5"/>
  <c r="F678" i="5"/>
  <c r="G674" i="3"/>
  <c r="F673" i="3"/>
  <c r="H670" i="1"/>
  <c r="J670" i="1" s="1"/>
  <c r="K670" i="1" s="1"/>
  <c r="F671" i="1"/>
  <c r="G672" i="1"/>
  <c r="F676" i="19" l="1"/>
  <c r="G677" i="19"/>
  <c r="I674" i="19"/>
  <c r="J674" i="19" s="1"/>
  <c r="L675" i="19"/>
  <c r="I672" i="18"/>
  <c r="J672" i="18" s="1"/>
  <c r="K673" i="18"/>
  <c r="F747" i="18"/>
  <c r="G748" i="18"/>
  <c r="F675" i="15"/>
  <c r="G676" i="15"/>
  <c r="I674" i="16"/>
  <c r="J674" i="16" s="1"/>
  <c r="L675" i="16"/>
  <c r="F674" i="16"/>
  <c r="G675" i="16"/>
  <c r="I673" i="15"/>
  <c r="J673" i="15" s="1"/>
  <c r="K674" i="15"/>
  <c r="I673" i="12"/>
  <c r="J673" i="12" s="1"/>
  <c r="L674" i="12"/>
  <c r="F674" i="12"/>
  <c r="G675" i="12"/>
  <c r="L673" i="8"/>
  <c r="I672" i="8"/>
  <c r="J672" i="8" s="1"/>
  <c r="F674" i="8"/>
  <c r="G675" i="8"/>
  <c r="G678" i="7"/>
  <c r="F677" i="7"/>
  <c r="G680" i="5"/>
  <c r="F679" i="5"/>
  <c r="F674" i="3"/>
  <c r="G675" i="3"/>
  <c r="H671" i="1"/>
  <c r="J671" i="1" s="1"/>
  <c r="K671" i="1" s="1"/>
  <c r="F672" i="1"/>
  <c r="G673" i="1"/>
  <c r="I675" i="19" l="1"/>
  <c r="J675" i="19" s="1"/>
  <c r="L676" i="19"/>
  <c r="F677" i="19"/>
  <c r="G678" i="19"/>
  <c r="F748" i="18"/>
  <c r="G749" i="18"/>
  <c r="I673" i="18"/>
  <c r="J673" i="18" s="1"/>
  <c r="K674" i="18"/>
  <c r="G677" i="15"/>
  <c r="F676" i="15"/>
  <c r="F675" i="16"/>
  <c r="G676" i="16"/>
  <c r="I675" i="16"/>
  <c r="J675" i="16" s="1"/>
  <c r="L676" i="16"/>
  <c r="I674" i="15"/>
  <c r="J674" i="15" s="1"/>
  <c r="K675" i="15"/>
  <c r="F675" i="12"/>
  <c r="G676" i="12"/>
  <c r="I674" i="12"/>
  <c r="J674" i="12" s="1"/>
  <c r="L675" i="12"/>
  <c r="L674" i="8"/>
  <c r="I673" i="8"/>
  <c r="J673" i="8" s="1"/>
  <c r="F678" i="7"/>
  <c r="G679" i="7"/>
  <c r="F675" i="8"/>
  <c r="G676" i="8"/>
  <c r="G681" i="5"/>
  <c r="F680" i="5"/>
  <c r="G676" i="3"/>
  <c r="F675" i="3"/>
  <c r="H672" i="1"/>
  <c r="J672" i="1" s="1"/>
  <c r="K672" i="1" s="1"/>
  <c r="F673" i="1"/>
  <c r="G674" i="1"/>
  <c r="F678" i="19" l="1"/>
  <c r="G679" i="19"/>
  <c r="I676" i="19"/>
  <c r="J676" i="19" s="1"/>
  <c r="L677" i="19"/>
  <c r="I674" i="18"/>
  <c r="J674" i="18" s="1"/>
  <c r="K675" i="18"/>
  <c r="F749" i="18"/>
  <c r="G750" i="18"/>
  <c r="F677" i="15"/>
  <c r="G678" i="15"/>
  <c r="I676" i="16"/>
  <c r="J676" i="16" s="1"/>
  <c r="L677" i="16"/>
  <c r="F676" i="16"/>
  <c r="G677" i="16"/>
  <c r="I675" i="15"/>
  <c r="J675" i="15" s="1"/>
  <c r="K676" i="15"/>
  <c r="I675" i="12"/>
  <c r="J675" i="12" s="1"/>
  <c r="L676" i="12"/>
  <c r="F676" i="12"/>
  <c r="G677" i="12"/>
  <c r="L675" i="8"/>
  <c r="I674" i="8"/>
  <c r="J674" i="8" s="1"/>
  <c r="F676" i="8"/>
  <c r="G677" i="8"/>
  <c r="F679" i="7"/>
  <c r="G680" i="7"/>
  <c r="F681" i="5"/>
  <c r="G682" i="5"/>
  <c r="G677" i="3"/>
  <c r="F676" i="3"/>
  <c r="H673" i="1"/>
  <c r="J673" i="1" s="1"/>
  <c r="K673" i="1" s="1"/>
  <c r="F674" i="1"/>
  <c r="G675" i="1"/>
  <c r="I677" i="19" l="1"/>
  <c r="J677" i="19" s="1"/>
  <c r="L678" i="19"/>
  <c r="F679" i="19"/>
  <c r="G680" i="19"/>
  <c r="F750" i="18"/>
  <c r="G751" i="18"/>
  <c r="I675" i="18"/>
  <c r="J675" i="18" s="1"/>
  <c r="K676" i="18"/>
  <c r="G679" i="15"/>
  <c r="F678" i="15"/>
  <c r="F677" i="16"/>
  <c r="G678" i="16"/>
  <c r="I677" i="16"/>
  <c r="J677" i="16" s="1"/>
  <c r="L678" i="16"/>
  <c r="I676" i="15"/>
  <c r="J676" i="15" s="1"/>
  <c r="K677" i="15"/>
  <c r="I676" i="12"/>
  <c r="J676" i="12" s="1"/>
  <c r="L677" i="12"/>
  <c r="F677" i="12"/>
  <c r="G678" i="12"/>
  <c r="L676" i="8"/>
  <c r="I675" i="8"/>
  <c r="J675" i="8" s="1"/>
  <c r="F677" i="8"/>
  <c r="G678" i="8"/>
  <c r="F680" i="7"/>
  <c r="G681" i="7"/>
  <c r="G683" i="5"/>
  <c r="F682" i="5"/>
  <c r="G678" i="3"/>
  <c r="F677" i="3"/>
  <c r="H674" i="1"/>
  <c r="J674" i="1" s="1"/>
  <c r="K674" i="1" s="1"/>
  <c r="F675" i="1"/>
  <c r="G676" i="1"/>
  <c r="F680" i="19" l="1"/>
  <c r="G681" i="19"/>
  <c r="I678" i="19"/>
  <c r="J678" i="19" s="1"/>
  <c r="L679" i="19"/>
  <c r="I676" i="18"/>
  <c r="J676" i="18" s="1"/>
  <c r="K677" i="18"/>
  <c r="F751" i="18"/>
  <c r="G752" i="18"/>
  <c r="F679" i="15"/>
  <c r="G680" i="15"/>
  <c r="I678" i="16"/>
  <c r="J678" i="16" s="1"/>
  <c r="L679" i="16"/>
  <c r="F678" i="16"/>
  <c r="G679" i="16"/>
  <c r="I677" i="15"/>
  <c r="J677" i="15" s="1"/>
  <c r="K678" i="15"/>
  <c r="F678" i="12"/>
  <c r="G679" i="12"/>
  <c r="I677" i="12"/>
  <c r="J677" i="12" s="1"/>
  <c r="L678" i="12"/>
  <c r="L677" i="8"/>
  <c r="I676" i="8"/>
  <c r="J676" i="8" s="1"/>
  <c r="F681" i="7"/>
  <c r="G682" i="7"/>
  <c r="F678" i="8"/>
  <c r="G679" i="8"/>
  <c r="G684" i="5"/>
  <c r="F683" i="5"/>
  <c r="G679" i="3"/>
  <c r="F678" i="3"/>
  <c r="H675" i="1"/>
  <c r="J675" i="1" s="1"/>
  <c r="K675" i="1" s="1"/>
  <c r="F676" i="1"/>
  <c r="G677" i="1"/>
  <c r="I679" i="19" l="1"/>
  <c r="J679" i="19" s="1"/>
  <c r="L680" i="19"/>
  <c r="F681" i="19"/>
  <c r="G682" i="19"/>
  <c r="F752" i="18"/>
  <c r="G753" i="18"/>
  <c r="I677" i="18"/>
  <c r="J677" i="18" s="1"/>
  <c r="K678" i="18"/>
  <c r="G681" i="15"/>
  <c r="F680" i="15"/>
  <c r="F679" i="16"/>
  <c r="G680" i="16"/>
  <c r="I679" i="16"/>
  <c r="J679" i="16" s="1"/>
  <c r="L680" i="16"/>
  <c r="I678" i="15"/>
  <c r="J678" i="15" s="1"/>
  <c r="K679" i="15"/>
  <c r="I678" i="12"/>
  <c r="J678" i="12" s="1"/>
  <c r="L679" i="12"/>
  <c r="F679" i="12"/>
  <c r="G680" i="12"/>
  <c r="L678" i="8"/>
  <c r="I677" i="8"/>
  <c r="J677" i="8" s="1"/>
  <c r="F679" i="8"/>
  <c r="G680" i="8"/>
  <c r="F682" i="7"/>
  <c r="G683" i="7"/>
  <c r="G685" i="5"/>
  <c r="F684" i="5"/>
  <c r="G680" i="3"/>
  <c r="F679" i="3"/>
  <c r="H676" i="1"/>
  <c r="J676" i="1" s="1"/>
  <c r="K676" i="1" s="1"/>
  <c r="F677" i="1"/>
  <c r="G678" i="1"/>
  <c r="F682" i="19" l="1"/>
  <c r="G683" i="19"/>
  <c r="I680" i="19"/>
  <c r="J680" i="19" s="1"/>
  <c r="L681" i="19"/>
  <c r="I678" i="18"/>
  <c r="J678" i="18" s="1"/>
  <c r="K679" i="18"/>
  <c r="F753" i="18"/>
  <c r="G754" i="18"/>
  <c r="G682" i="15"/>
  <c r="F681" i="15"/>
  <c r="I680" i="16"/>
  <c r="J680" i="16" s="1"/>
  <c r="L681" i="16"/>
  <c r="F680" i="16"/>
  <c r="G681" i="16"/>
  <c r="I679" i="15"/>
  <c r="J679" i="15" s="1"/>
  <c r="K680" i="15"/>
  <c r="F680" i="12"/>
  <c r="G681" i="12"/>
  <c r="I679" i="12"/>
  <c r="J679" i="12" s="1"/>
  <c r="L680" i="12"/>
  <c r="L679" i="8"/>
  <c r="I678" i="8"/>
  <c r="J678" i="8" s="1"/>
  <c r="F683" i="7"/>
  <c r="G684" i="7"/>
  <c r="F680" i="8"/>
  <c r="G681" i="8"/>
  <c r="F685" i="5"/>
  <c r="G686" i="5"/>
  <c r="F680" i="3"/>
  <c r="G681" i="3"/>
  <c r="H677" i="1"/>
  <c r="J677" i="1" s="1"/>
  <c r="K677" i="1" s="1"/>
  <c r="F678" i="1"/>
  <c r="G679" i="1"/>
  <c r="F683" i="19" l="1"/>
  <c r="G684" i="19"/>
  <c r="I681" i="19"/>
  <c r="J681" i="19" s="1"/>
  <c r="L682" i="19"/>
  <c r="F754" i="18"/>
  <c r="G755" i="18"/>
  <c r="I679" i="18"/>
  <c r="J679" i="18" s="1"/>
  <c r="K680" i="18"/>
  <c r="F682" i="15"/>
  <c r="G683" i="15"/>
  <c r="I681" i="16"/>
  <c r="J681" i="16" s="1"/>
  <c r="L682" i="16"/>
  <c r="F681" i="16"/>
  <c r="G682" i="16"/>
  <c r="I680" i="15"/>
  <c r="J680" i="15" s="1"/>
  <c r="K681" i="15"/>
  <c r="I680" i="12"/>
  <c r="J680" i="12" s="1"/>
  <c r="L681" i="12"/>
  <c r="F681" i="12"/>
  <c r="G682" i="12"/>
  <c r="L680" i="8"/>
  <c r="I679" i="8"/>
  <c r="J679" i="8" s="1"/>
  <c r="F681" i="8"/>
  <c r="G682" i="8"/>
  <c r="G685" i="7"/>
  <c r="F684" i="7"/>
  <c r="G687" i="5"/>
  <c r="F686" i="5"/>
  <c r="G682" i="3"/>
  <c r="F681" i="3"/>
  <c r="H678" i="1"/>
  <c r="J678" i="1" s="1"/>
  <c r="K678" i="1" s="1"/>
  <c r="F679" i="1"/>
  <c r="G680" i="1"/>
  <c r="I682" i="19" l="1"/>
  <c r="J682" i="19" s="1"/>
  <c r="L683" i="19"/>
  <c r="F684" i="19"/>
  <c r="G685" i="19"/>
  <c r="I680" i="18"/>
  <c r="J680" i="18" s="1"/>
  <c r="K681" i="18"/>
  <c r="F755" i="18"/>
  <c r="G756" i="18"/>
  <c r="F683" i="15"/>
  <c r="G684" i="15"/>
  <c r="F682" i="16"/>
  <c r="G683" i="16"/>
  <c r="I682" i="16"/>
  <c r="J682" i="16" s="1"/>
  <c r="L683" i="16"/>
  <c r="I681" i="15"/>
  <c r="J681" i="15" s="1"/>
  <c r="K682" i="15"/>
  <c r="F682" i="12"/>
  <c r="G683" i="12"/>
  <c r="I681" i="12"/>
  <c r="J681" i="12" s="1"/>
  <c r="L682" i="12"/>
  <c r="L681" i="8"/>
  <c r="I680" i="8"/>
  <c r="J680" i="8" s="1"/>
  <c r="G686" i="7"/>
  <c r="F685" i="7"/>
  <c r="F682" i="8"/>
  <c r="G683" i="8"/>
  <c r="G688" i="5"/>
  <c r="F687" i="5"/>
  <c r="F682" i="3"/>
  <c r="G683" i="3"/>
  <c r="H679" i="1"/>
  <c r="J679" i="1" s="1"/>
  <c r="K679" i="1" s="1"/>
  <c r="F680" i="1"/>
  <c r="G681" i="1"/>
  <c r="F685" i="19" l="1"/>
  <c r="G686" i="19"/>
  <c r="I683" i="19"/>
  <c r="J683" i="19" s="1"/>
  <c r="L684" i="19"/>
  <c r="F756" i="18"/>
  <c r="G757" i="18"/>
  <c r="I681" i="18"/>
  <c r="J681" i="18" s="1"/>
  <c r="K682" i="18"/>
  <c r="F684" i="15"/>
  <c r="G685" i="15"/>
  <c r="I683" i="16"/>
  <c r="J683" i="16" s="1"/>
  <c r="L684" i="16"/>
  <c r="F683" i="16"/>
  <c r="G684" i="16"/>
  <c r="I682" i="15"/>
  <c r="J682" i="15" s="1"/>
  <c r="K683" i="15"/>
  <c r="I682" i="12"/>
  <c r="J682" i="12" s="1"/>
  <c r="L683" i="12"/>
  <c r="F683" i="12"/>
  <c r="G684" i="12"/>
  <c r="L682" i="8"/>
  <c r="I681" i="8"/>
  <c r="J681" i="8" s="1"/>
  <c r="F683" i="8"/>
  <c r="G684" i="8"/>
  <c r="G687" i="7"/>
  <c r="F686" i="7"/>
  <c r="G689" i="5"/>
  <c r="F688" i="5"/>
  <c r="G684" i="3"/>
  <c r="F683" i="3"/>
  <c r="H680" i="1"/>
  <c r="J680" i="1" s="1"/>
  <c r="K680" i="1" s="1"/>
  <c r="F681" i="1"/>
  <c r="G682" i="1"/>
  <c r="F686" i="19" l="1"/>
  <c r="G687" i="19"/>
  <c r="I684" i="19"/>
  <c r="J684" i="19" s="1"/>
  <c r="L685" i="19"/>
  <c r="I682" i="18"/>
  <c r="J682" i="18" s="1"/>
  <c r="K683" i="18"/>
  <c r="F757" i="18"/>
  <c r="G758" i="18"/>
  <c r="G686" i="15"/>
  <c r="F685" i="15"/>
  <c r="F684" i="16"/>
  <c r="G685" i="16"/>
  <c r="I684" i="16"/>
  <c r="J684" i="16" s="1"/>
  <c r="L685" i="16"/>
  <c r="I683" i="15"/>
  <c r="J683" i="15" s="1"/>
  <c r="K684" i="15"/>
  <c r="I683" i="12"/>
  <c r="J683" i="12" s="1"/>
  <c r="L684" i="12"/>
  <c r="F684" i="12"/>
  <c r="G685" i="12"/>
  <c r="L683" i="8"/>
  <c r="I682" i="8"/>
  <c r="J682" i="8" s="1"/>
  <c r="F687" i="7"/>
  <c r="G688" i="7"/>
  <c r="F684" i="8"/>
  <c r="G685" i="8"/>
  <c r="F689" i="5"/>
  <c r="G690" i="5"/>
  <c r="F684" i="3"/>
  <c r="G685" i="3"/>
  <c r="H681" i="1"/>
  <c r="J681" i="1" s="1"/>
  <c r="K681" i="1" s="1"/>
  <c r="F682" i="1"/>
  <c r="G683" i="1"/>
  <c r="I685" i="19" l="1"/>
  <c r="J685" i="19" s="1"/>
  <c r="L686" i="19"/>
  <c r="F687" i="19"/>
  <c r="G688" i="19"/>
  <c r="I683" i="18"/>
  <c r="J683" i="18" s="1"/>
  <c r="K684" i="18"/>
  <c r="F758" i="18"/>
  <c r="G759" i="18"/>
  <c r="G687" i="15"/>
  <c r="F686" i="15"/>
  <c r="F685" i="16"/>
  <c r="G686" i="16"/>
  <c r="I685" i="16"/>
  <c r="J685" i="16" s="1"/>
  <c r="L686" i="16"/>
  <c r="I684" i="15"/>
  <c r="J684" i="15" s="1"/>
  <c r="K685" i="15"/>
  <c r="F685" i="12"/>
  <c r="G686" i="12"/>
  <c r="I684" i="12"/>
  <c r="J684" i="12" s="1"/>
  <c r="L685" i="12"/>
  <c r="L684" i="8"/>
  <c r="I683" i="8"/>
  <c r="J683" i="8" s="1"/>
  <c r="F685" i="8"/>
  <c r="G686" i="8"/>
  <c r="G689" i="7"/>
  <c r="F688" i="7"/>
  <c r="F690" i="5"/>
  <c r="G691" i="5"/>
  <c r="F685" i="3"/>
  <c r="G686" i="3"/>
  <c r="H682" i="1"/>
  <c r="J682" i="1" s="1"/>
  <c r="K682" i="1" s="1"/>
  <c r="F683" i="1"/>
  <c r="G684" i="1"/>
  <c r="F688" i="19" l="1"/>
  <c r="G689" i="19"/>
  <c r="I686" i="19"/>
  <c r="J686" i="19" s="1"/>
  <c r="L687" i="19"/>
  <c r="F759" i="18"/>
  <c r="G760" i="18"/>
  <c r="I684" i="18"/>
  <c r="J684" i="18" s="1"/>
  <c r="K685" i="18"/>
  <c r="G688" i="15"/>
  <c r="F687" i="15"/>
  <c r="I686" i="16"/>
  <c r="J686" i="16" s="1"/>
  <c r="L687" i="16"/>
  <c r="F686" i="16"/>
  <c r="G687" i="16"/>
  <c r="I685" i="15"/>
  <c r="J685" i="15" s="1"/>
  <c r="K686" i="15"/>
  <c r="I685" i="12"/>
  <c r="J685" i="12" s="1"/>
  <c r="L686" i="12"/>
  <c r="F686" i="12"/>
  <c r="G687" i="12"/>
  <c r="L685" i="8"/>
  <c r="I684" i="8"/>
  <c r="J684" i="8" s="1"/>
  <c r="F689" i="7"/>
  <c r="G690" i="7"/>
  <c r="F686" i="8"/>
  <c r="G687" i="8"/>
  <c r="F691" i="5"/>
  <c r="G692" i="5"/>
  <c r="F686" i="3"/>
  <c r="G687" i="3"/>
  <c r="H683" i="1"/>
  <c r="J683" i="1" s="1"/>
  <c r="K683" i="1" s="1"/>
  <c r="F684" i="1"/>
  <c r="G685" i="1"/>
  <c r="I687" i="19" l="1"/>
  <c r="J687" i="19" s="1"/>
  <c r="L688" i="19"/>
  <c r="F689" i="19"/>
  <c r="G690" i="19"/>
  <c r="F760" i="18"/>
  <c r="G761" i="18"/>
  <c r="I685" i="18"/>
  <c r="J685" i="18" s="1"/>
  <c r="K686" i="18"/>
  <c r="F688" i="15"/>
  <c r="G689" i="15"/>
  <c r="F687" i="16"/>
  <c r="G688" i="16"/>
  <c r="I687" i="16"/>
  <c r="J687" i="16" s="1"/>
  <c r="L688" i="16"/>
  <c r="I686" i="15"/>
  <c r="J686" i="15" s="1"/>
  <c r="K687" i="15"/>
  <c r="F687" i="12"/>
  <c r="G688" i="12"/>
  <c r="I686" i="12"/>
  <c r="J686" i="12" s="1"/>
  <c r="L687" i="12"/>
  <c r="L686" i="8"/>
  <c r="I685" i="8"/>
  <c r="J685" i="8" s="1"/>
  <c r="F687" i="8"/>
  <c r="G688" i="8"/>
  <c r="G691" i="7"/>
  <c r="F690" i="7"/>
  <c r="G693" i="5"/>
  <c r="F692" i="5"/>
  <c r="G688" i="3"/>
  <c r="F687" i="3"/>
  <c r="H684" i="1"/>
  <c r="J684" i="1" s="1"/>
  <c r="K684" i="1" s="1"/>
  <c r="F685" i="1"/>
  <c r="G686" i="1"/>
  <c r="F690" i="19" l="1"/>
  <c r="G691" i="19"/>
  <c r="I688" i="19"/>
  <c r="J688" i="19" s="1"/>
  <c r="L689" i="19"/>
  <c r="F761" i="18"/>
  <c r="G762" i="18"/>
  <c r="I686" i="18"/>
  <c r="J686" i="18" s="1"/>
  <c r="K687" i="18"/>
  <c r="G690" i="15"/>
  <c r="F689" i="15"/>
  <c r="I688" i="16"/>
  <c r="J688" i="16" s="1"/>
  <c r="L689" i="16"/>
  <c r="F688" i="16"/>
  <c r="G689" i="16"/>
  <c r="I687" i="15"/>
  <c r="J687" i="15" s="1"/>
  <c r="K688" i="15"/>
  <c r="I687" i="12"/>
  <c r="J687" i="12" s="1"/>
  <c r="L688" i="12"/>
  <c r="F688" i="12"/>
  <c r="G689" i="12"/>
  <c r="L687" i="8"/>
  <c r="I686" i="8"/>
  <c r="J686" i="8" s="1"/>
  <c r="F691" i="7"/>
  <c r="G692" i="7"/>
  <c r="F688" i="8"/>
  <c r="G689" i="8"/>
  <c r="F693" i="5"/>
  <c r="G694" i="5"/>
  <c r="G689" i="3"/>
  <c r="F688" i="3"/>
  <c r="H685" i="1"/>
  <c r="J685" i="1" s="1"/>
  <c r="K685" i="1" s="1"/>
  <c r="F686" i="1"/>
  <c r="G687" i="1"/>
  <c r="I689" i="19" l="1"/>
  <c r="J689" i="19" s="1"/>
  <c r="L690" i="19"/>
  <c r="F691" i="19"/>
  <c r="G692" i="19"/>
  <c r="I687" i="18"/>
  <c r="J687" i="18" s="1"/>
  <c r="K688" i="18"/>
  <c r="F762" i="18"/>
  <c r="G763" i="18"/>
  <c r="G691" i="15"/>
  <c r="F690" i="15"/>
  <c r="F689" i="16"/>
  <c r="G690" i="16"/>
  <c r="I689" i="16"/>
  <c r="J689" i="16" s="1"/>
  <c r="L690" i="16"/>
  <c r="I688" i="15"/>
  <c r="J688" i="15" s="1"/>
  <c r="K689" i="15"/>
  <c r="F689" i="12"/>
  <c r="G690" i="12"/>
  <c r="I688" i="12"/>
  <c r="J688" i="12" s="1"/>
  <c r="L689" i="12"/>
  <c r="L688" i="8"/>
  <c r="I687" i="8"/>
  <c r="J687" i="8" s="1"/>
  <c r="F689" i="8"/>
  <c r="G690" i="8"/>
  <c r="G693" i="7"/>
  <c r="F692" i="7"/>
  <c r="G695" i="5"/>
  <c r="F694" i="5"/>
  <c r="F689" i="3"/>
  <c r="G690" i="3"/>
  <c r="H686" i="1"/>
  <c r="J686" i="1" s="1"/>
  <c r="K686" i="1" s="1"/>
  <c r="F687" i="1"/>
  <c r="G688" i="1"/>
  <c r="F692" i="19" l="1"/>
  <c r="G693" i="19"/>
  <c r="I690" i="19"/>
  <c r="J690" i="19" s="1"/>
  <c r="L691" i="19"/>
  <c r="F763" i="18"/>
  <c r="G764" i="18"/>
  <c r="I688" i="18"/>
  <c r="J688" i="18" s="1"/>
  <c r="K689" i="18"/>
  <c r="G692" i="15"/>
  <c r="F691" i="15"/>
  <c r="I690" i="16"/>
  <c r="J690" i="16" s="1"/>
  <c r="L691" i="16"/>
  <c r="F690" i="16"/>
  <c r="G691" i="16"/>
  <c r="I689" i="15"/>
  <c r="J689" i="15" s="1"/>
  <c r="K690" i="15"/>
  <c r="I689" i="12"/>
  <c r="J689" i="12" s="1"/>
  <c r="L690" i="12"/>
  <c r="F690" i="12"/>
  <c r="G691" i="12"/>
  <c r="L689" i="8"/>
  <c r="I688" i="8"/>
  <c r="J688" i="8" s="1"/>
  <c r="F690" i="8"/>
  <c r="G691" i="8"/>
  <c r="G694" i="7"/>
  <c r="F693" i="7"/>
  <c r="F695" i="5"/>
  <c r="G696" i="5"/>
  <c r="G691" i="3"/>
  <c r="F690" i="3"/>
  <c r="H687" i="1"/>
  <c r="J687" i="1" s="1"/>
  <c r="K687" i="1" s="1"/>
  <c r="F688" i="1"/>
  <c r="G689" i="1"/>
  <c r="I691" i="19" l="1"/>
  <c r="J691" i="19" s="1"/>
  <c r="L692" i="19"/>
  <c r="F693" i="19"/>
  <c r="G694" i="19"/>
  <c r="I689" i="18"/>
  <c r="J689" i="18" s="1"/>
  <c r="K690" i="18"/>
  <c r="F764" i="18"/>
  <c r="G765" i="18"/>
  <c r="G693" i="15"/>
  <c r="F692" i="15"/>
  <c r="F691" i="16"/>
  <c r="G692" i="16"/>
  <c r="I691" i="16"/>
  <c r="J691" i="16" s="1"/>
  <c r="L692" i="16"/>
  <c r="I690" i="15"/>
  <c r="J690" i="15" s="1"/>
  <c r="K691" i="15"/>
  <c r="F691" i="12"/>
  <c r="G692" i="12"/>
  <c r="I690" i="12"/>
  <c r="J690" i="12" s="1"/>
  <c r="L691" i="12"/>
  <c r="L690" i="8"/>
  <c r="I689" i="8"/>
  <c r="J689" i="8" s="1"/>
  <c r="F694" i="7"/>
  <c r="G695" i="7"/>
  <c r="F691" i="8"/>
  <c r="G692" i="8"/>
  <c r="G697" i="5"/>
  <c r="F696" i="5"/>
  <c r="F691" i="3"/>
  <c r="G692" i="3"/>
  <c r="H688" i="1"/>
  <c r="J688" i="1" s="1"/>
  <c r="K688" i="1" s="1"/>
  <c r="F689" i="1"/>
  <c r="G690" i="1"/>
  <c r="F694" i="19" l="1"/>
  <c r="G695" i="19"/>
  <c r="I692" i="19"/>
  <c r="J692" i="19" s="1"/>
  <c r="L693" i="19"/>
  <c r="F765" i="18"/>
  <c r="G766" i="18"/>
  <c r="I690" i="18"/>
  <c r="J690" i="18" s="1"/>
  <c r="K691" i="18"/>
  <c r="F693" i="15"/>
  <c r="G694" i="15"/>
  <c r="F692" i="16"/>
  <c r="G693" i="16"/>
  <c r="I692" i="16"/>
  <c r="J692" i="16" s="1"/>
  <c r="L693" i="16"/>
  <c r="I691" i="15"/>
  <c r="J691" i="15" s="1"/>
  <c r="K692" i="15"/>
  <c r="F692" i="12"/>
  <c r="G693" i="12"/>
  <c r="I691" i="12"/>
  <c r="J691" i="12" s="1"/>
  <c r="L692" i="12"/>
  <c r="L691" i="8"/>
  <c r="I690" i="8"/>
  <c r="J690" i="8" s="1"/>
  <c r="F692" i="8"/>
  <c r="G693" i="8"/>
  <c r="G696" i="7"/>
  <c r="F695" i="7"/>
  <c r="G698" i="5"/>
  <c r="F697" i="5"/>
  <c r="G693" i="3"/>
  <c r="F692" i="3"/>
  <c r="H689" i="1"/>
  <c r="J689" i="1" s="1"/>
  <c r="K689" i="1" s="1"/>
  <c r="F690" i="1"/>
  <c r="G691" i="1"/>
  <c r="I693" i="19" l="1"/>
  <c r="J693" i="19" s="1"/>
  <c r="L694" i="19"/>
  <c r="F695" i="19"/>
  <c r="G696" i="19"/>
  <c r="F766" i="18"/>
  <c r="G767" i="18"/>
  <c r="I691" i="18"/>
  <c r="J691" i="18" s="1"/>
  <c r="K692" i="18"/>
  <c r="G695" i="15"/>
  <c r="F694" i="15"/>
  <c r="F693" i="16"/>
  <c r="G694" i="16"/>
  <c r="I693" i="16"/>
  <c r="J693" i="16" s="1"/>
  <c r="L694" i="16"/>
  <c r="I692" i="15"/>
  <c r="J692" i="15" s="1"/>
  <c r="K693" i="15"/>
  <c r="I692" i="12"/>
  <c r="J692" i="12" s="1"/>
  <c r="L693" i="12"/>
  <c r="F693" i="12"/>
  <c r="G694" i="12"/>
  <c r="L692" i="8"/>
  <c r="I691" i="8"/>
  <c r="J691" i="8" s="1"/>
  <c r="F696" i="7"/>
  <c r="G697" i="7"/>
  <c r="F693" i="8"/>
  <c r="G694" i="8"/>
  <c r="G699" i="5"/>
  <c r="F698" i="5"/>
  <c r="F693" i="3"/>
  <c r="G694" i="3"/>
  <c r="H690" i="1"/>
  <c r="J690" i="1" s="1"/>
  <c r="K690" i="1" s="1"/>
  <c r="F691" i="1"/>
  <c r="G692" i="1"/>
  <c r="I694" i="19" l="1"/>
  <c r="J694" i="19" s="1"/>
  <c r="L695" i="19"/>
  <c r="F696" i="19"/>
  <c r="G697" i="19"/>
  <c r="I692" i="18"/>
  <c r="J692" i="18" s="1"/>
  <c r="K693" i="18"/>
  <c r="G768" i="18"/>
  <c r="F768" i="18" s="1"/>
  <c r="F767" i="18"/>
  <c r="F695" i="15"/>
  <c r="G696" i="15"/>
  <c r="F694" i="16"/>
  <c r="G695" i="16"/>
  <c r="I694" i="16"/>
  <c r="J694" i="16" s="1"/>
  <c r="L695" i="16"/>
  <c r="I693" i="15"/>
  <c r="J693" i="15" s="1"/>
  <c r="K694" i="15"/>
  <c r="F694" i="12"/>
  <c r="G695" i="12"/>
  <c r="I693" i="12"/>
  <c r="J693" i="12" s="1"/>
  <c r="L694" i="12"/>
  <c r="L693" i="8"/>
  <c r="I692" i="8"/>
  <c r="J692" i="8" s="1"/>
  <c r="F694" i="8"/>
  <c r="G695" i="8"/>
  <c r="F697" i="7"/>
  <c r="G698" i="7"/>
  <c r="G700" i="5"/>
  <c r="F699" i="5"/>
  <c r="F694" i="3"/>
  <c r="G695" i="3"/>
  <c r="H691" i="1"/>
  <c r="J691" i="1" s="1"/>
  <c r="K691" i="1" s="1"/>
  <c r="F692" i="1"/>
  <c r="G693" i="1"/>
  <c r="F697" i="19" l="1"/>
  <c r="G698" i="19"/>
  <c r="I695" i="19"/>
  <c r="J695" i="19" s="1"/>
  <c r="L696" i="19"/>
  <c r="I693" i="18"/>
  <c r="J693" i="18" s="1"/>
  <c r="K694" i="18"/>
  <c r="F696" i="15"/>
  <c r="G697" i="15"/>
  <c r="I695" i="16"/>
  <c r="J695" i="16" s="1"/>
  <c r="L696" i="16"/>
  <c r="F695" i="16"/>
  <c r="G696" i="16"/>
  <c r="I694" i="15"/>
  <c r="J694" i="15" s="1"/>
  <c r="K695" i="15"/>
  <c r="I694" i="12"/>
  <c r="J694" i="12" s="1"/>
  <c r="L695" i="12"/>
  <c r="F695" i="12"/>
  <c r="G696" i="12"/>
  <c r="L694" i="8"/>
  <c r="I693" i="8"/>
  <c r="J693" i="8" s="1"/>
  <c r="G699" i="7"/>
  <c r="F698" i="7"/>
  <c r="F695" i="8"/>
  <c r="G696" i="8"/>
  <c r="F700" i="5"/>
  <c r="G701" i="5"/>
  <c r="F695" i="3"/>
  <c r="G696" i="3"/>
  <c r="H692" i="1"/>
  <c r="J692" i="1" s="1"/>
  <c r="K692" i="1" s="1"/>
  <c r="F693" i="1"/>
  <c r="G694" i="1"/>
  <c r="I696" i="19" l="1"/>
  <c r="J696" i="19" s="1"/>
  <c r="L697" i="19"/>
  <c r="F698" i="19"/>
  <c r="G699" i="19"/>
  <c r="I694" i="18"/>
  <c r="J694" i="18" s="1"/>
  <c r="K695" i="18"/>
  <c r="G698" i="15"/>
  <c r="F697" i="15"/>
  <c r="F696" i="16"/>
  <c r="G697" i="16"/>
  <c r="I696" i="16"/>
  <c r="J696" i="16" s="1"/>
  <c r="L697" i="16"/>
  <c r="I695" i="15"/>
  <c r="J695" i="15" s="1"/>
  <c r="K696" i="15"/>
  <c r="F696" i="12"/>
  <c r="G697" i="12"/>
  <c r="I695" i="12"/>
  <c r="J695" i="12" s="1"/>
  <c r="L696" i="12"/>
  <c r="L695" i="8"/>
  <c r="I694" i="8"/>
  <c r="J694" i="8" s="1"/>
  <c r="F696" i="8"/>
  <c r="G697" i="8"/>
  <c r="F699" i="7"/>
  <c r="G700" i="7"/>
  <c r="F701" i="5"/>
  <c r="G702" i="5"/>
  <c r="G697" i="3"/>
  <c r="F696" i="3"/>
  <c r="H693" i="1"/>
  <c r="J693" i="1" s="1"/>
  <c r="K693" i="1" s="1"/>
  <c r="F694" i="1"/>
  <c r="G695" i="1"/>
  <c r="F699" i="19" l="1"/>
  <c r="G700" i="19"/>
  <c r="I697" i="19"/>
  <c r="J697" i="19" s="1"/>
  <c r="L698" i="19"/>
  <c r="I695" i="18"/>
  <c r="J695" i="18" s="1"/>
  <c r="K696" i="18"/>
  <c r="G699" i="15"/>
  <c r="F698" i="15"/>
  <c r="I697" i="16"/>
  <c r="J697" i="16" s="1"/>
  <c r="L698" i="16"/>
  <c r="F697" i="16"/>
  <c r="G698" i="16"/>
  <c r="I696" i="15"/>
  <c r="J696" i="15" s="1"/>
  <c r="K697" i="15"/>
  <c r="F697" i="12"/>
  <c r="G698" i="12"/>
  <c r="I696" i="12"/>
  <c r="J696" i="12" s="1"/>
  <c r="L697" i="12"/>
  <c r="L696" i="8"/>
  <c r="I695" i="8"/>
  <c r="J695" i="8" s="1"/>
  <c r="F697" i="8"/>
  <c r="G698" i="8"/>
  <c r="G701" i="7"/>
  <c r="F700" i="7"/>
  <c r="G703" i="5"/>
  <c r="F702" i="5"/>
  <c r="G698" i="3"/>
  <c r="F697" i="3"/>
  <c r="H694" i="1"/>
  <c r="J694" i="1" s="1"/>
  <c r="K694" i="1" s="1"/>
  <c r="F695" i="1"/>
  <c r="G696" i="1"/>
  <c r="I698" i="19" l="1"/>
  <c r="J698" i="19" s="1"/>
  <c r="L699" i="19"/>
  <c r="F700" i="19"/>
  <c r="G701" i="19"/>
  <c r="I696" i="18"/>
  <c r="J696" i="18" s="1"/>
  <c r="K697" i="18"/>
  <c r="F699" i="15"/>
  <c r="G700" i="15"/>
  <c r="F698" i="16"/>
  <c r="G699" i="16"/>
  <c r="I698" i="16"/>
  <c r="J698" i="16" s="1"/>
  <c r="L699" i="16"/>
  <c r="I697" i="15"/>
  <c r="J697" i="15" s="1"/>
  <c r="K698" i="15"/>
  <c r="I697" i="12"/>
  <c r="J697" i="12" s="1"/>
  <c r="L698" i="12"/>
  <c r="F698" i="12"/>
  <c r="G699" i="12"/>
  <c r="L697" i="8"/>
  <c r="I696" i="8"/>
  <c r="J696" i="8" s="1"/>
  <c r="F701" i="7"/>
  <c r="G702" i="7"/>
  <c r="F698" i="8"/>
  <c r="G699" i="8"/>
  <c r="F703" i="5"/>
  <c r="G704" i="5"/>
  <c r="G699" i="3"/>
  <c r="F698" i="3"/>
  <c r="H695" i="1"/>
  <c r="J695" i="1" s="1"/>
  <c r="K695" i="1" s="1"/>
  <c r="F696" i="1"/>
  <c r="G697" i="1"/>
  <c r="F701" i="19" l="1"/>
  <c r="G702" i="19"/>
  <c r="I699" i="19"/>
  <c r="J699" i="19" s="1"/>
  <c r="L700" i="19"/>
  <c r="I697" i="18"/>
  <c r="J697" i="18" s="1"/>
  <c r="K698" i="18"/>
  <c r="G701" i="15"/>
  <c r="F700" i="15"/>
  <c r="I699" i="16"/>
  <c r="J699" i="16" s="1"/>
  <c r="L700" i="16"/>
  <c r="F699" i="16"/>
  <c r="G700" i="16"/>
  <c r="I698" i="15"/>
  <c r="J698" i="15" s="1"/>
  <c r="K699" i="15"/>
  <c r="F699" i="12"/>
  <c r="G700" i="12"/>
  <c r="I698" i="12"/>
  <c r="J698" i="12" s="1"/>
  <c r="L699" i="12"/>
  <c r="L698" i="8"/>
  <c r="I697" i="8"/>
  <c r="J697" i="8" s="1"/>
  <c r="F699" i="8"/>
  <c r="G700" i="8"/>
  <c r="F702" i="7"/>
  <c r="G703" i="7"/>
  <c r="G705" i="5"/>
  <c r="F704" i="5"/>
  <c r="F699" i="3"/>
  <c r="G700" i="3"/>
  <c r="H696" i="1"/>
  <c r="J696" i="1" s="1"/>
  <c r="K696" i="1" s="1"/>
  <c r="F697" i="1"/>
  <c r="G698" i="1"/>
  <c r="I700" i="19" l="1"/>
  <c r="J700" i="19" s="1"/>
  <c r="L701" i="19"/>
  <c r="F702" i="19"/>
  <c r="G703" i="19"/>
  <c r="I698" i="18"/>
  <c r="J698" i="18" s="1"/>
  <c r="K699" i="18"/>
  <c r="G702" i="15"/>
  <c r="F701" i="15"/>
  <c r="F700" i="16"/>
  <c r="G701" i="16"/>
  <c r="I700" i="16"/>
  <c r="J700" i="16" s="1"/>
  <c r="L701" i="16"/>
  <c r="I699" i="15"/>
  <c r="J699" i="15" s="1"/>
  <c r="K700" i="15"/>
  <c r="F700" i="12"/>
  <c r="G701" i="12"/>
  <c r="I699" i="12"/>
  <c r="J699" i="12" s="1"/>
  <c r="L700" i="12"/>
  <c r="L699" i="8"/>
  <c r="I698" i="8"/>
  <c r="J698" i="8" s="1"/>
  <c r="F700" i="8"/>
  <c r="G701" i="8"/>
  <c r="G704" i="7"/>
  <c r="F703" i="7"/>
  <c r="G706" i="5"/>
  <c r="F705" i="5"/>
  <c r="G701" i="3"/>
  <c r="F700" i="3"/>
  <c r="H697" i="1"/>
  <c r="J697" i="1" s="1"/>
  <c r="K697" i="1" s="1"/>
  <c r="F698" i="1"/>
  <c r="G699" i="1"/>
  <c r="F703" i="19" l="1"/>
  <c r="G704" i="19"/>
  <c r="I701" i="19"/>
  <c r="J701" i="19" s="1"/>
  <c r="L702" i="19"/>
  <c r="I699" i="18"/>
  <c r="J699" i="18" s="1"/>
  <c r="K700" i="18"/>
  <c r="G703" i="15"/>
  <c r="F702" i="15"/>
  <c r="I701" i="16"/>
  <c r="J701" i="16" s="1"/>
  <c r="L702" i="16"/>
  <c r="F701" i="16"/>
  <c r="G702" i="16"/>
  <c r="I700" i="15"/>
  <c r="J700" i="15" s="1"/>
  <c r="K701" i="15"/>
  <c r="I700" i="12"/>
  <c r="J700" i="12" s="1"/>
  <c r="L701" i="12"/>
  <c r="F701" i="12"/>
  <c r="G702" i="12"/>
  <c r="L700" i="8"/>
  <c r="I699" i="8"/>
  <c r="J699" i="8" s="1"/>
  <c r="G705" i="7"/>
  <c r="F704" i="7"/>
  <c r="F701" i="8"/>
  <c r="G702" i="8"/>
  <c r="G707" i="5"/>
  <c r="F706" i="5"/>
  <c r="G702" i="3"/>
  <c r="F701" i="3"/>
  <c r="H698" i="1"/>
  <c r="J698" i="1" s="1"/>
  <c r="K698" i="1" s="1"/>
  <c r="F699" i="1"/>
  <c r="G700" i="1"/>
  <c r="I702" i="19" l="1"/>
  <c r="J702" i="19" s="1"/>
  <c r="L703" i="19"/>
  <c r="F704" i="19"/>
  <c r="G705" i="19"/>
  <c r="I700" i="18"/>
  <c r="J700" i="18" s="1"/>
  <c r="K701" i="18"/>
  <c r="G704" i="15"/>
  <c r="F703" i="15"/>
  <c r="F702" i="16"/>
  <c r="G703" i="16"/>
  <c r="I702" i="16"/>
  <c r="J702" i="16" s="1"/>
  <c r="L703" i="16"/>
  <c r="I701" i="15"/>
  <c r="J701" i="15" s="1"/>
  <c r="K702" i="15"/>
  <c r="F702" i="12"/>
  <c r="G703" i="12"/>
  <c r="I701" i="12"/>
  <c r="J701" i="12" s="1"/>
  <c r="L702" i="12"/>
  <c r="L701" i="8"/>
  <c r="I700" i="8"/>
  <c r="J700" i="8" s="1"/>
  <c r="F702" i="8"/>
  <c r="G703" i="8"/>
  <c r="F705" i="7"/>
  <c r="G706" i="7"/>
  <c r="G708" i="5"/>
  <c r="F707" i="5"/>
  <c r="F702" i="3"/>
  <c r="G703" i="3"/>
  <c r="H699" i="1"/>
  <c r="J699" i="1" s="1"/>
  <c r="K699" i="1" s="1"/>
  <c r="F700" i="1"/>
  <c r="G701" i="1"/>
  <c r="F705" i="19" l="1"/>
  <c r="G706" i="19"/>
  <c r="I703" i="19"/>
  <c r="J703" i="19" s="1"/>
  <c r="L704" i="19"/>
  <c r="I701" i="18"/>
  <c r="J701" i="18" s="1"/>
  <c r="K702" i="18"/>
  <c r="G705" i="15"/>
  <c r="F704" i="15"/>
  <c r="I703" i="16"/>
  <c r="J703" i="16" s="1"/>
  <c r="L704" i="16"/>
  <c r="F703" i="16"/>
  <c r="G704" i="16"/>
  <c r="I702" i="15"/>
  <c r="J702" i="15" s="1"/>
  <c r="K703" i="15"/>
  <c r="F703" i="12"/>
  <c r="G704" i="12"/>
  <c r="I702" i="12"/>
  <c r="J702" i="12" s="1"/>
  <c r="L703" i="12"/>
  <c r="L702" i="8"/>
  <c r="I701" i="8"/>
  <c r="J701" i="8" s="1"/>
  <c r="G707" i="7"/>
  <c r="F706" i="7"/>
  <c r="F703" i="8"/>
  <c r="G704" i="8"/>
  <c r="F708" i="5"/>
  <c r="G709" i="5"/>
  <c r="G704" i="3"/>
  <c r="F703" i="3"/>
  <c r="H700" i="1"/>
  <c r="J700" i="1" s="1"/>
  <c r="K700" i="1" s="1"/>
  <c r="F701" i="1"/>
  <c r="G702" i="1"/>
  <c r="I704" i="19" l="1"/>
  <c r="J704" i="19" s="1"/>
  <c r="L705" i="19"/>
  <c r="F706" i="19"/>
  <c r="G707" i="19"/>
  <c r="I702" i="18"/>
  <c r="J702" i="18" s="1"/>
  <c r="K703" i="18"/>
  <c r="G706" i="15"/>
  <c r="F705" i="15"/>
  <c r="F704" i="16"/>
  <c r="G705" i="16"/>
  <c r="I704" i="16"/>
  <c r="J704" i="16" s="1"/>
  <c r="L705" i="16"/>
  <c r="I703" i="15"/>
  <c r="J703" i="15" s="1"/>
  <c r="K704" i="15"/>
  <c r="I703" i="12"/>
  <c r="J703" i="12" s="1"/>
  <c r="L704" i="12"/>
  <c r="F704" i="12"/>
  <c r="G705" i="12"/>
  <c r="L703" i="8"/>
  <c r="I702" i="8"/>
  <c r="J702" i="8" s="1"/>
  <c r="F704" i="8"/>
  <c r="G705" i="8"/>
  <c r="F707" i="7"/>
  <c r="G708" i="7"/>
  <c r="G710" i="5"/>
  <c r="F709" i="5"/>
  <c r="F704" i="3"/>
  <c r="G705" i="3"/>
  <c r="H701" i="1"/>
  <c r="J701" i="1" s="1"/>
  <c r="K701" i="1" s="1"/>
  <c r="F702" i="1"/>
  <c r="G703" i="1"/>
  <c r="I705" i="19" l="1"/>
  <c r="J705" i="19" s="1"/>
  <c r="L706" i="19"/>
  <c r="F707" i="19"/>
  <c r="G708" i="19"/>
  <c r="I703" i="18"/>
  <c r="J703" i="18" s="1"/>
  <c r="K704" i="18"/>
  <c r="F706" i="15"/>
  <c r="G707" i="15"/>
  <c r="I705" i="16"/>
  <c r="J705" i="16" s="1"/>
  <c r="L706" i="16"/>
  <c r="F705" i="16"/>
  <c r="G706" i="16"/>
  <c r="I704" i="15"/>
  <c r="J704" i="15" s="1"/>
  <c r="K705" i="15"/>
  <c r="F705" i="12"/>
  <c r="G706" i="12"/>
  <c r="I704" i="12"/>
  <c r="J704" i="12" s="1"/>
  <c r="L705" i="12"/>
  <c r="L704" i="8"/>
  <c r="I703" i="8"/>
  <c r="J703" i="8" s="1"/>
  <c r="F708" i="7"/>
  <c r="G709" i="7"/>
  <c r="F705" i="8"/>
  <c r="G706" i="8"/>
  <c r="G711" i="5"/>
  <c r="F710" i="5"/>
  <c r="G706" i="3"/>
  <c r="F705" i="3"/>
  <c r="H702" i="1"/>
  <c r="J702" i="1" s="1"/>
  <c r="K702" i="1" s="1"/>
  <c r="F703" i="1"/>
  <c r="G704" i="1"/>
  <c r="I706" i="19" l="1"/>
  <c r="J706" i="19" s="1"/>
  <c r="L707" i="19"/>
  <c r="F708" i="19"/>
  <c r="G709" i="19"/>
  <c r="I704" i="18"/>
  <c r="J704" i="18" s="1"/>
  <c r="K705" i="18"/>
  <c r="G708" i="15"/>
  <c r="F707" i="15"/>
  <c r="F706" i="16"/>
  <c r="G707" i="16"/>
  <c r="I706" i="16"/>
  <c r="J706" i="16" s="1"/>
  <c r="L707" i="16"/>
  <c r="I705" i="15"/>
  <c r="J705" i="15" s="1"/>
  <c r="K706" i="15"/>
  <c r="I705" i="12"/>
  <c r="J705" i="12" s="1"/>
  <c r="L706" i="12"/>
  <c r="F706" i="12"/>
  <c r="G707" i="12"/>
  <c r="L705" i="8"/>
  <c r="I704" i="8"/>
  <c r="J704" i="8" s="1"/>
  <c r="F706" i="8"/>
  <c r="G707" i="8"/>
  <c r="G710" i="7"/>
  <c r="F709" i="7"/>
  <c r="G712" i="5"/>
  <c r="F711" i="5"/>
  <c r="G707" i="3"/>
  <c r="F706" i="3"/>
  <c r="H703" i="1"/>
  <c r="J703" i="1" s="1"/>
  <c r="K703" i="1" s="1"/>
  <c r="F704" i="1"/>
  <c r="G705" i="1"/>
  <c r="F709" i="19" l="1"/>
  <c r="G710" i="19"/>
  <c r="I707" i="19"/>
  <c r="J707" i="19" s="1"/>
  <c r="L708" i="19"/>
  <c r="I705" i="18"/>
  <c r="J705" i="18" s="1"/>
  <c r="K706" i="18"/>
  <c r="F708" i="15"/>
  <c r="G709" i="15"/>
  <c r="I707" i="16"/>
  <c r="J707" i="16" s="1"/>
  <c r="L708" i="16"/>
  <c r="F707" i="16"/>
  <c r="G708" i="16"/>
  <c r="I706" i="15"/>
  <c r="J706" i="15" s="1"/>
  <c r="K707" i="15"/>
  <c r="F707" i="12"/>
  <c r="G708" i="12"/>
  <c r="I706" i="12"/>
  <c r="J706" i="12" s="1"/>
  <c r="L707" i="12"/>
  <c r="L706" i="8"/>
  <c r="I705" i="8"/>
  <c r="J705" i="8" s="1"/>
  <c r="F710" i="7"/>
  <c r="G711" i="7"/>
  <c r="F707" i="8"/>
  <c r="G708" i="8"/>
  <c r="G713" i="5"/>
  <c r="F712" i="5"/>
  <c r="G708" i="3"/>
  <c r="F707" i="3"/>
  <c r="H704" i="1"/>
  <c r="J704" i="1" s="1"/>
  <c r="K704" i="1" s="1"/>
  <c r="F705" i="1"/>
  <c r="G706" i="1"/>
  <c r="I708" i="19" l="1"/>
  <c r="J708" i="19" s="1"/>
  <c r="L709" i="19"/>
  <c r="F710" i="19"/>
  <c r="G711" i="19"/>
  <c r="I706" i="18"/>
  <c r="J706" i="18" s="1"/>
  <c r="K707" i="18"/>
  <c r="G710" i="15"/>
  <c r="F709" i="15"/>
  <c r="F708" i="16"/>
  <c r="G709" i="16"/>
  <c r="I708" i="16"/>
  <c r="J708" i="16" s="1"/>
  <c r="L709" i="16"/>
  <c r="I707" i="15"/>
  <c r="J707" i="15" s="1"/>
  <c r="K708" i="15"/>
  <c r="I707" i="12"/>
  <c r="J707" i="12" s="1"/>
  <c r="L708" i="12"/>
  <c r="F708" i="12"/>
  <c r="G709" i="12"/>
  <c r="L707" i="8"/>
  <c r="I706" i="8"/>
  <c r="J706" i="8" s="1"/>
  <c r="F708" i="8"/>
  <c r="G709" i="8"/>
  <c r="G712" i="7"/>
  <c r="F711" i="7"/>
  <c r="G714" i="5"/>
  <c r="F713" i="5"/>
  <c r="G709" i="3"/>
  <c r="F708" i="3"/>
  <c r="H705" i="1"/>
  <c r="J705" i="1" s="1"/>
  <c r="K705" i="1" s="1"/>
  <c r="F706" i="1"/>
  <c r="G707" i="1"/>
  <c r="I709" i="19" l="1"/>
  <c r="J709" i="19" s="1"/>
  <c r="L710" i="19"/>
  <c r="F711" i="19"/>
  <c r="G712" i="19"/>
  <c r="I707" i="18"/>
  <c r="J707" i="18" s="1"/>
  <c r="K708" i="18"/>
  <c r="G711" i="15"/>
  <c r="F710" i="15"/>
  <c r="I709" i="16"/>
  <c r="J709" i="16" s="1"/>
  <c r="L710" i="16"/>
  <c r="F709" i="16"/>
  <c r="G710" i="16"/>
  <c r="I708" i="15"/>
  <c r="J708" i="15" s="1"/>
  <c r="K709" i="15"/>
  <c r="F709" i="12"/>
  <c r="G710" i="12"/>
  <c r="I708" i="12"/>
  <c r="J708" i="12" s="1"/>
  <c r="L709" i="12"/>
  <c r="L708" i="8"/>
  <c r="I707" i="8"/>
  <c r="J707" i="8" s="1"/>
  <c r="G713" i="7"/>
  <c r="F712" i="7"/>
  <c r="F709" i="8"/>
  <c r="G710" i="8"/>
  <c r="G715" i="5"/>
  <c r="F714" i="5"/>
  <c r="G710" i="3"/>
  <c r="F709" i="3"/>
  <c r="H706" i="1"/>
  <c r="J706" i="1" s="1"/>
  <c r="K706" i="1" s="1"/>
  <c r="F707" i="1"/>
  <c r="G708" i="1"/>
  <c r="F712" i="19" l="1"/>
  <c r="G713" i="19"/>
  <c r="I710" i="19"/>
  <c r="J710" i="19" s="1"/>
  <c r="L711" i="19"/>
  <c r="I708" i="18"/>
  <c r="J708" i="18" s="1"/>
  <c r="K709" i="18"/>
  <c r="G712" i="15"/>
  <c r="F711" i="15"/>
  <c r="I710" i="16"/>
  <c r="J710" i="16" s="1"/>
  <c r="L711" i="16"/>
  <c r="F710" i="16"/>
  <c r="G711" i="16"/>
  <c r="I709" i="15"/>
  <c r="J709" i="15" s="1"/>
  <c r="K710" i="15"/>
  <c r="I709" i="12"/>
  <c r="J709" i="12" s="1"/>
  <c r="L710" i="12"/>
  <c r="F710" i="12"/>
  <c r="G711" i="12"/>
  <c r="L709" i="8"/>
  <c r="I708" i="8"/>
  <c r="J708" i="8" s="1"/>
  <c r="F710" i="8"/>
  <c r="G711" i="8"/>
  <c r="G714" i="7"/>
  <c r="F713" i="7"/>
  <c r="G716" i="5"/>
  <c r="F715" i="5"/>
  <c r="F710" i="3"/>
  <c r="G711" i="3"/>
  <c r="H707" i="1"/>
  <c r="J707" i="1" s="1"/>
  <c r="K707" i="1" s="1"/>
  <c r="F708" i="1"/>
  <c r="G709" i="1"/>
  <c r="F713" i="19" l="1"/>
  <c r="G714" i="19"/>
  <c r="I711" i="19"/>
  <c r="J711" i="19" s="1"/>
  <c r="L712" i="19"/>
  <c r="I709" i="18"/>
  <c r="J709" i="18" s="1"/>
  <c r="K710" i="18"/>
  <c r="G713" i="15"/>
  <c r="F712" i="15"/>
  <c r="F711" i="16"/>
  <c r="G712" i="16"/>
  <c r="I711" i="16"/>
  <c r="J711" i="16" s="1"/>
  <c r="L712" i="16"/>
  <c r="I710" i="15"/>
  <c r="J710" i="15" s="1"/>
  <c r="K711" i="15"/>
  <c r="F711" i="12"/>
  <c r="G712" i="12"/>
  <c r="I710" i="12"/>
  <c r="J710" i="12" s="1"/>
  <c r="L711" i="12"/>
  <c r="L710" i="8"/>
  <c r="I709" i="8"/>
  <c r="J709" i="8" s="1"/>
  <c r="F711" i="8"/>
  <c r="G712" i="8"/>
  <c r="G715" i="7"/>
  <c r="F714" i="7"/>
  <c r="G717" i="5"/>
  <c r="F716" i="5"/>
  <c r="G712" i="3"/>
  <c r="F711" i="3"/>
  <c r="H708" i="1"/>
  <c r="J708" i="1" s="1"/>
  <c r="K708" i="1" s="1"/>
  <c r="F709" i="1"/>
  <c r="G710" i="1"/>
  <c r="I712" i="19" l="1"/>
  <c r="J712" i="19" s="1"/>
  <c r="L713" i="19"/>
  <c r="F714" i="19"/>
  <c r="G715" i="19"/>
  <c r="I710" i="18"/>
  <c r="J710" i="18" s="1"/>
  <c r="K711" i="18"/>
  <c r="G714" i="15"/>
  <c r="F713" i="15"/>
  <c r="F712" i="16"/>
  <c r="G713" i="16"/>
  <c r="I712" i="16"/>
  <c r="J712" i="16" s="1"/>
  <c r="L713" i="16"/>
  <c r="I711" i="15"/>
  <c r="J711" i="15" s="1"/>
  <c r="K712" i="15"/>
  <c r="I711" i="12"/>
  <c r="J711" i="12" s="1"/>
  <c r="L712" i="12"/>
  <c r="F712" i="12"/>
  <c r="G713" i="12"/>
  <c r="L711" i="8"/>
  <c r="I710" i="8"/>
  <c r="J710" i="8" s="1"/>
  <c r="F715" i="7"/>
  <c r="G716" i="7"/>
  <c r="F712" i="8"/>
  <c r="G713" i="8"/>
  <c r="G718" i="5"/>
  <c r="F717" i="5"/>
  <c r="F712" i="3"/>
  <c r="G713" i="3"/>
  <c r="H709" i="1"/>
  <c r="J709" i="1" s="1"/>
  <c r="K709" i="1" s="1"/>
  <c r="F710" i="1"/>
  <c r="G711" i="1"/>
  <c r="F715" i="19" l="1"/>
  <c r="G716" i="19"/>
  <c r="I713" i="19"/>
  <c r="J713" i="19" s="1"/>
  <c r="L714" i="19"/>
  <c r="I711" i="18"/>
  <c r="J711" i="18" s="1"/>
  <c r="K712" i="18"/>
  <c r="F714" i="15"/>
  <c r="G715" i="15"/>
  <c r="I713" i="16"/>
  <c r="J713" i="16" s="1"/>
  <c r="L714" i="16"/>
  <c r="F713" i="16"/>
  <c r="G714" i="16"/>
  <c r="I712" i="15"/>
  <c r="J712" i="15" s="1"/>
  <c r="K713" i="15"/>
  <c r="F713" i="12"/>
  <c r="G714" i="12"/>
  <c r="I712" i="12"/>
  <c r="J712" i="12" s="1"/>
  <c r="L713" i="12"/>
  <c r="L712" i="8"/>
  <c r="I711" i="8"/>
  <c r="J711" i="8" s="1"/>
  <c r="F713" i="8"/>
  <c r="G714" i="8"/>
  <c r="G717" i="7"/>
  <c r="F716" i="7"/>
  <c r="G719" i="5"/>
  <c r="F718" i="5"/>
  <c r="G714" i="3"/>
  <c r="F713" i="3"/>
  <c r="H710" i="1"/>
  <c r="J710" i="1" s="1"/>
  <c r="K710" i="1" s="1"/>
  <c r="F711" i="1"/>
  <c r="G712" i="1"/>
  <c r="I714" i="19" l="1"/>
  <c r="J714" i="19" s="1"/>
  <c r="L715" i="19"/>
  <c r="F716" i="19"/>
  <c r="G717" i="19"/>
  <c r="I712" i="18"/>
  <c r="J712" i="18" s="1"/>
  <c r="K713" i="18"/>
  <c r="G716" i="15"/>
  <c r="F715" i="15"/>
  <c r="F714" i="16"/>
  <c r="G715" i="16"/>
  <c r="I714" i="16"/>
  <c r="J714" i="16" s="1"/>
  <c r="L715" i="16"/>
  <c r="I713" i="15"/>
  <c r="J713" i="15" s="1"/>
  <c r="K714" i="15"/>
  <c r="I713" i="12"/>
  <c r="J713" i="12" s="1"/>
  <c r="L714" i="12"/>
  <c r="F714" i="12"/>
  <c r="G715" i="12"/>
  <c r="L713" i="8"/>
  <c r="I712" i="8"/>
  <c r="J712" i="8" s="1"/>
  <c r="F717" i="7"/>
  <c r="G718" i="7"/>
  <c r="F714" i="8"/>
  <c r="G715" i="8"/>
  <c r="G720" i="5"/>
  <c r="F719" i="5"/>
  <c r="G715" i="3"/>
  <c r="F714" i="3"/>
  <c r="H711" i="1"/>
  <c r="J711" i="1" s="1"/>
  <c r="K711" i="1" s="1"/>
  <c r="F712" i="1"/>
  <c r="G713" i="1"/>
  <c r="F717" i="19" l="1"/>
  <c r="G718" i="19"/>
  <c r="I715" i="19"/>
  <c r="J715" i="19" s="1"/>
  <c r="L716" i="19"/>
  <c r="I713" i="18"/>
  <c r="J713" i="18" s="1"/>
  <c r="K714" i="18"/>
  <c r="G717" i="15"/>
  <c r="F716" i="15"/>
  <c r="I715" i="16"/>
  <c r="J715" i="16" s="1"/>
  <c r="L716" i="16"/>
  <c r="F715" i="16"/>
  <c r="G716" i="16"/>
  <c r="I714" i="15"/>
  <c r="J714" i="15" s="1"/>
  <c r="K715" i="15"/>
  <c r="F715" i="12"/>
  <c r="G716" i="12"/>
  <c r="I714" i="12"/>
  <c r="J714" i="12" s="1"/>
  <c r="L715" i="12"/>
  <c r="L714" i="8"/>
  <c r="I713" i="8"/>
  <c r="J713" i="8" s="1"/>
  <c r="F718" i="7"/>
  <c r="G719" i="7"/>
  <c r="F715" i="8"/>
  <c r="G716" i="8"/>
  <c r="F720" i="5"/>
  <c r="G721" i="5"/>
  <c r="G716" i="3"/>
  <c r="F715" i="3"/>
  <c r="H712" i="1"/>
  <c r="J712" i="1" s="1"/>
  <c r="K712" i="1" s="1"/>
  <c r="F713" i="1"/>
  <c r="G714" i="1"/>
  <c r="I716" i="19" l="1"/>
  <c r="J716" i="19" s="1"/>
  <c r="L717" i="19"/>
  <c r="F718" i="19"/>
  <c r="G719" i="19"/>
  <c r="I714" i="18"/>
  <c r="J714" i="18" s="1"/>
  <c r="K715" i="18"/>
  <c r="G718" i="15"/>
  <c r="F717" i="15"/>
  <c r="F716" i="16"/>
  <c r="G717" i="16"/>
  <c r="I716" i="16"/>
  <c r="J716" i="16" s="1"/>
  <c r="L717" i="16"/>
  <c r="I715" i="15"/>
  <c r="J715" i="15" s="1"/>
  <c r="K716" i="15"/>
  <c r="I715" i="12"/>
  <c r="J715" i="12" s="1"/>
  <c r="L716" i="12"/>
  <c r="F716" i="12"/>
  <c r="G717" i="12"/>
  <c r="L715" i="8"/>
  <c r="I714" i="8"/>
  <c r="J714" i="8" s="1"/>
  <c r="F716" i="8"/>
  <c r="G717" i="8"/>
  <c r="F719" i="7"/>
  <c r="G720" i="7"/>
  <c r="G722" i="5"/>
  <c r="F721" i="5"/>
  <c r="G717" i="3"/>
  <c r="F716" i="3"/>
  <c r="H713" i="1"/>
  <c r="J713" i="1" s="1"/>
  <c r="K713" i="1" s="1"/>
  <c r="F714" i="1"/>
  <c r="G715" i="1"/>
  <c r="F719" i="19" l="1"/>
  <c r="G720" i="19"/>
  <c r="I717" i="19"/>
  <c r="J717" i="19" s="1"/>
  <c r="L718" i="19"/>
  <c r="I715" i="18"/>
  <c r="J715" i="18" s="1"/>
  <c r="K716" i="18"/>
  <c r="G719" i="15"/>
  <c r="F718" i="15"/>
  <c r="I717" i="16"/>
  <c r="J717" i="16" s="1"/>
  <c r="L718" i="16"/>
  <c r="F717" i="16"/>
  <c r="G718" i="16"/>
  <c r="I716" i="15"/>
  <c r="J716" i="15" s="1"/>
  <c r="K717" i="15"/>
  <c r="F717" i="12"/>
  <c r="G718" i="12"/>
  <c r="I716" i="12"/>
  <c r="J716" i="12" s="1"/>
  <c r="L717" i="12"/>
  <c r="L716" i="8"/>
  <c r="I715" i="8"/>
  <c r="J715" i="8" s="1"/>
  <c r="F720" i="7"/>
  <c r="G721" i="7"/>
  <c r="F717" i="8"/>
  <c r="G718" i="8"/>
  <c r="G723" i="5"/>
  <c r="F722" i="5"/>
  <c r="F717" i="3"/>
  <c r="G718" i="3"/>
  <c r="H714" i="1"/>
  <c r="J714" i="1" s="1"/>
  <c r="K714" i="1" s="1"/>
  <c r="F715" i="1"/>
  <c r="G716" i="1"/>
  <c r="I718" i="19" l="1"/>
  <c r="J718" i="19" s="1"/>
  <c r="L719" i="19"/>
  <c r="F720" i="19"/>
  <c r="G721" i="19"/>
  <c r="I716" i="18"/>
  <c r="J716" i="18" s="1"/>
  <c r="K717" i="18"/>
  <c r="F719" i="15"/>
  <c r="G720" i="15"/>
  <c r="F718" i="16"/>
  <c r="G719" i="16"/>
  <c r="I718" i="16"/>
  <c r="J718" i="16" s="1"/>
  <c r="L719" i="16"/>
  <c r="I717" i="15"/>
  <c r="J717" i="15" s="1"/>
  <c r="K718" i="15"/>
  <c r="I717" i="12"/>
  <c r="J717" i="12" s="1"/>
  <c r="L718" i="12"/>
  <c r="F718" i="12"/>
  <c r="G719" i="12"/>
  <c r="L717" i="8"/>
  <c r="I716" i="8"/>
  <c r="J716" i="8" s="1"/>
  <c r="F718" i="8"/>
  <c r="G719" i="8"/>
  <c r="G722" i="7"/>
  <c r="F721" i="7"/>
  <c r="G724" i="5"/>
  <c r="F723" i="5"/>
  <c r="G719" i="3"/>
  <c r="F718" i="3"/>
  <c r="H715" i="1"/>
  <c r="J715" i="1" s="1"/>
  <c r="K715" i="1" s="1"/>
  <c r="F716" i="1"/>
  <c r="G717" i="1"/>
  <c r="F721" i="19" l="1"/>
  <c r="G722" i="19"/>
  <c r="I719" i="19"/>
  <c r="J719" i="19" s="1"/>
  <c r="L720" i="19"/>
  <c r="I717" i="18"/>
  <c r="J717" i="18" s="1"/>
  <c r="K718" i="18"/>
  <c r="F720" i="15"/>
  <c r="G721" i="15"/>
  <c r="I719" i="16"/>
  <c r="J719" i="16" s="1"/>
  <c r="L720" i="16"/>
  <c r="F719" i="16"/>
  <c r="G720" i="16"/>
  <c r="I718" i="15"/>
  <c r="J718" i="15" s="1"/>
  <c r="K719" i="15"/>
  <c r="F719" i="12"/>
  <c r="G720" i="12"/>
  <c r="I718" i="12"/>
  <c r="J718" i="12" s="1"/>
  <c r="L719" i="12"/>
  <c r="L718" i="8"/>
  <c r="I717" i="8"/>
  <c r="J717" i="8" s="1"/>
  <c r="F722" i="7"/>
  <c r="G723" i="7"/>
  <c r="F719" i="8"/>
  <c r="G720" i="8"/>
  <c r="F724" i="5"/>
  <c r="G725" i="5"/>
  <c r="F719" i="3"/>
  <c r="G720" i="3"/>
  <c r="H716" i="1"/>
  <c r="J716" i="1" s="1"/>
  <c r="K716" i="1" s="1"/>
  <c r="F717" i="1"/>
  <c r="G718" i="1"/>
  <c r="F722" i="19" l="1"/>
  <c r="G723" i="19"/>
  <c r="I720" i="19"/>
  <c r="J720" i="19" s="1"/>
  <c r="L721" i="19"/>
  <c r="I718" i="18"/>
  <c r="J718" i="18" s="1"/>
  <c r="K719" i="18"/>
  <c r="G722" i="15"/>
  <c r="F721" i="15"/>
  <c r="F720" i="16"/>
  <c r="G721" i="16"/>
  <c r="I720" i="16"/>
  <c r="J720" i="16" s="1"/>
  <c r="L721" i="16"/>
  <c r="I719" i="15"/>
  <c r="J719" i="15" s="1"/>
  <c r="K720" i="15"/>
  <c r="I719" i="12"/>
  <c r="J719" i="12" s="1"/>
  <c r="L720" i="12"/>
  <c r="F720" i="12"/>
  <c r="G721" i="12"/>
  <c r="L719" i="8"/>
  <c r="I718" i="8"/>
  <c r="J718" i="8" s="1"/>
  <c r="F720" i="8"/>
  <c r="G721" i="8"/>
  <c r="F723" i="7"/>
  <c r="G724" i="7"/>
  <c r="G726" i="5"/>
  <c r="F725" i="5"/>
  <c r="G721" i="3"/>
  <c r="F720" i="3"/>
  <c r="H717" i="1"/>
  <c r="J717" i="1" s="1"/>
  <c r="K717" i="1" s="1"/>
  <c r="F718" i="1"/>
  <c r="G719" i="1"/>
  <c r="I721" i="19" l="1"/>
  <c r="J721" i="19" s="1"/>
  <c r="L722" i="19"/>
  <c r="F723" i="19"/>
  <c r="G724" i="19"/>
  <c r="I719" i="18"/>
  <c r="J719" i="18" s="1"/>
  <c r="K720" i="18"/>
  <c r="G723" i="15"/>
  <c r="F722" i="15"/>
  <c r="I721" i="16"/>
  <c r="J721" i="16" s="1"/>
  <c r="L722" i="16"/>
  <c r="F721" i="16"/>
  <c r="G722" i="16"/>
  <c r="I720" i="15"/>
  <c r="J720" i="15" s="1"/>
  <c r="K721" i="15"/>
  <c r="F721" i="12"/>
  <c r="G722" i="12"/>
  <c r="I720" i="12"/>
  <c r="J720" i="12" s="1"/>
  <c r="L721" i="12"/>
  <c r="L720" i="8"/>
  <c r="I719" i="8"/>
  <c r="J719" i="8" s="1"/>
  <c r="G725" i="7"/>
  <c r="F724" i="7"/>
  <c r="F721" i="8"/>
  <c r="G722" i="8"/>
  <c r="G727" i="5"/>
  <c r="F726" i="5"/>
  <c r="G722" i="3"/>
  <c r="F721" i="3"/>
  <c r="H718" i="1"/>
  <c r="J718" i="1" s="1"/>
  <c r="K718" i="1" s="1"/>
  <c r="F719" i="1"/>
  <c r="G720" i="1"/>
  <c r="F724" i="19" l="1"/>
  <c r="G725" i="19"/>
  <c r="I722" i="19"/>
  <c r="J722" i="19" s="1"/>
  <c r="L723" i="19"/>
  <c r="I720" i="18"/>
  <c r="J720" i="18" s="1"/>
  <c r="K721" i="18"/>
  <c r="F723" i="15"/>
  <c r="G724" i="15"/>
  <c r="F722" i="16"/>
  <c r="G723" i="16"/>
  <c r="I722" i="16"/>
  <c r="J722" i="16" s="1"/>
  <c r="L723" i="16"/>
  <c r="I721" i="15"/>
  <c r="J721" i="15" s="1"/>
  <c r="K722" i="15"/>
  <c r="I721" i="12"/>
  <c r="J721" i="12" s="1"/>
  <c r="L722" i="12"/>
  <c r="F722" i="12"/>
  <c r="G723" i="12"/>
  <c r="L721" i="8"/>
  <c r="I720" i="8"/>
  <c r="J720" i="8" s="1"/>
  <c r="F722" i="8"/>
  <c r="G723" i="8"/>
  <c r="G726" i="7"/>
  <c r="F725" i="7"/>
  <c r="G728" i="5"/>
  <c r="F727" i="5"/>
  <c r="F722" i="3"/>
  <c r="G723" i="3"/>
  <c r="H719" i="1"/>
  <c r="J719" i="1" s="1"/>
  <c r="K719" i="1" s="1"/>
  <c r="F720" i="1"/>
  <c r="G721" i="1"/>
  <c r="I723" i="19" l="1"/>
  <c r="J723" i="19" s="1"/>
  <c r="L724" i="19"/>
  <c r="F725" i="19"/>
  <c r="G726" i="19"/>
  <c r="I721" i="18"/>
  <c r="J721" i="18" s="1"/>
  <c r="K722" i="18"/>
  <c r="F724" i="15"/>
  <c r="G725" i="15"/>
  <c r="I723" i="16"/>
  <c r="J723" i="16" s="1"/>
  <c r="L724" i="16"/>
  <c r="F723" i="16"/>
  <c r="G724" i="16"/>
  <c r="I722" i="15"/>
  <c r="J722" i="15" s="1"/>
  <c r="K723" i="15"/>
  <c r="F723" i="12"/>
  <c r="G724" i="12"/>
  <c r="I722" i="12"/>
  <c r="J722" i="12" s="1"/>
  <c r="L723" i="12"/>
  <c r="L722" i="8"/>
  <c r="I721" i="8"/>
  <c r="J721" i="8" s="1"/>
  <c r="F726" i="7"/>
  <c r="G727" i="7"/>
  <c r="F723" i="8"/>
  <c r="G724" i="8"/>
  <c r="G729" i="5"/>
  <c r="F728" i="5"/>
  <c r="F723" i="3"/>
  <c r="G724" i="3"/>
  <c r="H720" i="1"/>
  <c r="J720" i="1" s="1"/>
  <c r="K720" i="1" s="1"/>
  <c r="F721" i="1"/>
  <c r="G722" i="1"/>
  <c r="F726" i="19" l="1"/>
  <c r="G727" i="19"/>
  <c r="I724" i="19"/>
  <c r="J724" i="19" s="1"/>
  <c r="L725" i="19"/>
  <c r="I722" i="18"/>
  <c r="J722" i="18" s="1"/>
  <c r="K723" i="18"/>
  <c r="F725" i="15"/>
  <c r="G726" i="15"/>
  <c r="F724" i="16"/>
  <c r="G725" i="16"/>
  <c r="I724" i="16"/>
  <c r="J724" i="16" s="1"/>
  <c r="L725" i="16"/>
  <c r="I723" i="15"/>
  <c r="J723" i="15" s="1"/>
  <c r="K724" i="15"/>
  <c r="I723" i="12"/>
  <c r="J723" i="12" s="1"/>
  <c r="L724" i="12"/>
  <c r="F724" i="12"/>
  <c r="G725" i="12"/>
  <c r="L723" i="8"/>
  <c r="I722" i="8"/>
  <c r="J722" i="8" s="1"/>
  <c r="F724" i="8"/>
  <c r="G725" i="8"/>
  <c r="G728" i="7"/>
  <c r="F727" i="7"/>
  <c r="G730" i="5"/>
  <c r="F729" i="5"/>
  <c r="F724" i="3"/>
  <c r="G725" i="3"/>
  <c r="H721" i="1"/>
  <c r="J721" i="1" s="1"/>
  <c r="K721" i="1" s="1"/>
  <c r="F722" i="1"/>
  <c r="G723" i="1"/>
  <c r="I725" i="19" l="1"/>
  <c r="J725" i="19" s="1"/>
  <c r="L726" i="19"/>
  <c r="F727" i="19"/>
  <c r="G728" i="19"/>
  <c r="I723" i="18"/>
  <c r="J723" i="18" s="1"/>
  <c r="K724" i="18"/>
  <c r="F726" i="15"/>
  <c r="G727" i="15"/>
  <c r="I725" i="16"/>
  <c r="J725" i="16" s="1"/>
  <c r="L726" i="16"/>
  <c r="F725" i="16"/>
  <c r="G726" i="16"/>
  <c r="I724" i="15"/>
  <c r="J724" i="15" s="1"/>
  <c r="K725" i="15"/>
  <c r="F725" i="12"/>
  <c r="G726" i="12"/>
  <c r="I724" i="12"/>
  <c r="J724" i="12" s="1"/>
  <c r="L725" i="12"/>
  <c r="L724" i="8"/>
  <c r="I723" i="8"/>
  <c r="J723" i="8" s="1"/>
  <c r="F728" i="7"/>
  <c r="G729" i="7"/>
  <c r="F725" i="8"/>
  <c r="G726" i="8"/>
  <c r="G731" i="5"/>
  <c r="F730" i="5"/>
  <c r="G726" i="3"/>
  <c r="F725" i="3"/>
  <c r="H722" i="1"/>
  <c r="J722" i="1" s="1"/>
  <c r="K722" i="1" s="1"/>
  <c r="F723" i="1"/>
  <c r="G724" i="1"/>
  <c r="F728" i="19" l="1"/>
  <c r="G729" i="19"/>
  <c r="I726" i="19"/>
  <c r="J726" i="19" s="1"/>
  <c r="L727" i="19"/>
  <c r="I724" i="18"/>
  <c r="J724" i="18" s="1"/>
  <c r="K725" i="18"/>
  <c r="F727" i="15"/>
  <c r="G728" i="15"/>
  <c r="F726" i="16"/>
  <c r="G727" i="16"/>
  <c r="I726" i="16"/>
  <c r="J726" i="16" s="1"/>
  <c r="L727" i="16"/>
  <c r="I725" i="15"/>
  <c r="J725" i="15" s="1"/>
  <c r="K726" i="15"/>
  <c r="I725" i="12"/>
  <c r="J725" i="12" s="1"/>
  <c r="L726" i="12"/>
  <c r="F726" i="12"/>
  <c r="G727" i="12"/>
  <c r="L725" i="8"/>
  <c r="I724" i="8"/>
  <c r="J724" i="8" s="1"/>
  <c r="F726" i="8"/>
  <c r="G727" i="8"/>
  <c r="G730" i="7"/>
  <c r="F729" i="7"/>
  <c r="G732" i="5"/>
  <c r="F731" i="5"/>
  <c r="F726" i="3"/>
  <c r="G727" i="3"/>
  <c r="H723" i="1"/>
  <c r="J723" i="1" s="1"/>
  <c r="K723" i="1" s="1"/>
  <c r="F724" i="1"/>
  <c r="G725" i="1"/>
  <c r="I727" i="19" l="1"/>
  <c r="J727" i="19" s="1"/>
  <c r="L728" i="19"/>
  <c r="F729" i="19"/>
  <c r="G730" i="19"/>
  <c r="I725" i="18"/>
  <c r="J725" i="18" s="1"/>
  <c r="K726" i="18"/>
  <c r="G729" i="15"/>
  <c r="F728" i="15"/>
  <c r="I727" i="16"/>
  <c r="J727" i="16" s="1"/>
  <c r="L728" i="16"/>
  <c r="F727" i="16"/>
  <c r="G728" i="16"/>
  <c r="I726" i="15"/>
  <c r="J726" i="15" s="1"/>
  <c r="K727" i="15"/>
  <c r="F727" i="12"/>
  <c r="G728" i="12"/>
  <c r="I726" i="12"/>
  <c r="J726" i="12" s="1"/>
  <c r="L727" i="12"/>
  <c r="L726" i="8"/>
  <c r="I725" i="8"/>
  <c r="J725" i="8" s="1"/>
  <c r="G731" i="7"/>
  <c r="F730" i="7"/>
  <c r="F727" i="8"/>
  <c r="G728" i="8"/>
  <c r="F732" i="5"/>
  <c r="G733" i="5"/>
  <c r="F727" i="3"/>
  <c r="G728" i="3"/>
  <c r="H724" i="1"/>
  <c r="J724" i="1" s="1"/>
  <c r="K724" i="1" s="1"/>
  <c r="F725" i="1"/>
  <c r="G726" i="1"/>
  <c r="F730" i="19" l="1"/>
  <c r="G731" i="19"/>
  <c r="I728" i="19"/>
  <c r="J728" i="19" s="1"/>
  <c r="L729" i="19"/>
  <c r="I726" i="18"/>
  <c r="J726" i="18" s="1"/>
  <c r="K727" i="18"/>
  <c r="G730" i="15"/>
  <c r="F729" i="15"/>
  <c r="I728" i="16"/>
  <c r="J728" i="16" s="1"/>
  <c r="L729" i="16"/>
  <c r="F728" i="16"/>
  <c r="G729" i="16"/>
  <c r="I727" i="15"/>
  <c r="J727" i="15" s="1"/>
  <c r="K728" i="15"/>
  <c r="I727" i="12"/>
  <c r="J727" i="12" s="1"/>
  <c r="L728" i="12"/>
  <c r="F728" i="12"/>
  <c r="G729" i="12"/>
  <c r="L727" i="8"/>
  <c r="I726" i="8"/>
  <c r="J726" i="8" s="1"/>
  <c r="F728" i="8"/>
  <c r="G729" i="8"/>
  <c r="G732" i="7"/>
  <c r="F731" i="7"/>
  <c r="G734" i="5"/>
  <c r="F733" i="5"/>
  <c r="F728" i="3"/>
  <c r="G729" i="3"/>
  <c r="H725" i="1"/>
  <c r="J725" i="1" s="1"/>
  <c r="K725" i="1" s="1"/>
  <c r="F726" i="1"/>
  <c r="G727" i="1"/>
  <c r="I729" i="19" l="1"/>
  <c r="J729" i="19" s="1"/>
  <c r="L730" i="19"/>
  <c r="F731" i="19"/>
  <c r="G732" i="19"/>
  <c r="I727" i="18"/>
  <c r="J727" i="18" s="1"/>
  <c r="K728" i="18"/>
  <c r="G731" i="15"/>
  <c r="F730" i="15"/>
  <c r="F729" i="16"/>
  <c r="G730" i="16"/>
  <c r="I729" i="16"/>
  <c r="J729" i="16" s="1"/>
  <c r="L730" i="16"/>
  <c r="I728" i="15"/>
  <c r="J728" i="15" s="1"/>
  <c r="K729" i="15"/>
  <c r="I728" i="12"/>
  <c r="J728" i="12" s="1"/>
  <c r="L729" i="12"/>
  <c r="F729" i="12"/>
  <c r="G730" i="12"/>
  <c r="L728" i="8"/>
  <c r="I727" i="8"/>
  <c r="J727" i="8" s="1"/>
  <c r="G733" i="7"/>
  <c r="F732" i="7"/>
  <c r="F729" i="8"/>
  <c r="G730" i="8"/>
  <c r="G735" i="5"/>
  <c r="F734" i="5"/>
  <c r="G730" i="3"/>
  <c r="F729" i="3"/>
  <c r="H726" i="1"/>
  <c r="J726" i="1" s="1"/>
  <c r="K726" i="1" s="1"/>
  <c r="F727" i="1"/>
  <c r="G728" i="1"/>
  <c r="F732" i="19" l="1"/>
  <c r="G733" i="19"/>
  <c r="I730" i="19"/>
  <c r="J730" i="19" s="1"/>
  <c r="L731" i="19"/>
  <c r="I728" i="18"/>
  <c r="J728" i="18" s="1"/>
  <c r="K729" i="18"/>
  <c r="F731" i="15"/>
  <c r="G732" i="15"/>
  <c r="I730" i="16"/>
  <c r="J730" i="16" s="1"/>
  <c r="L731" i="16"/>
  <c r="F730" i="16"/>
  <c r="G731" i="16"/>
  <c r="I729" i="15"/>
  <c r="J729" i="15" s="1"/>
  <c r="K730" i="15"/>
  <c r="F730" i="12"/>
  <c r="G731" i="12"/>
  <c r="I729" i="12"/>
  <c r="J729" i="12" s="1"/>
  <c r="L730" i="12"/>
  <c r="L729" i="8"/>
  <c r="I728" i="8"/>
  <c r="J728" i="8" s="1"/>
  <c r="F733" i="7"/>
  <c r="G734" i="7"/>
  <c r="F730" i="8"/>
  <c r="G731" i="8"/>
  <c r="G736" i="5"/>
  <c r="F735" i="5"/>
  <c r="F730" i="3"/>
  <c r="G731" i="3"/>
  <c r="H727" i="1"/>
  <c r="J727" i="1" s="1"/>
  <c r="K727" i="1" s="1"/>
  <c r="F728" i="1"/>
  <c r="G729" i="1"/>
  <c r="I731" i="19" l="1"/>
  <c r="J731" i="19" s="1"/>
  <c r="L732" i="19"/>
  <c r="F733" i="19"/>
  <c r="G734" i="19"/>
  <c r="I729" i="18"/>
  <c r="J729" i="18" s="1"/>
  <c r="K730" i="18"/>
  <c r="F732" i="15"/>
  <c r="G733" i="15"/>
  <c r="F731" i="16"/>
  <c r="G732" i="16"/>
  <c r="I731" i="16"/>
  <c r="J731" i="16" s="1"/>
  <c r="L732" i="16"/>
  <c r="I730" i="15"/>
  <c r="J730" i="15" s="1"/>
  <c r="K731" i="15"/>
  <c r="F731" i="12"/>
  <c r="G732" i="12"/>
  <c r="I730" i="12"/>
  <c r="J730" i="12" s="1"/>
  <c r="L731" i="12"/>
  <c r="L730" i="8"/>
  <c r="I729" i="8"/>
  <c r="J729" i="8" s="1"/>
  <c r="F731" i="8"/>
  <c r="G732" i="8"/>
  <c r="F734" i="7"/>
  <c r="G735" i="7"/>
  <c r="G737" i="5"/>
  <c r="F736" i="5"/>
  <c r="F731" i="3"/>
  <c r="G732" i="3"/>
  <c r="H728" i="1"/>
  <c r="J728" i="1" s="1"/>
  <c r="K728" i="1" s="1"/>
  <c r="F729" i="1"/>
  <c r="G730" i="1"/>
  <c r="F734" i="19" l="1"/>
  <c r="G735" i="19"/>
  <c r="I732" i="19"/>
  <c r="J732" i="19" s="1"/>
  <c r="L733" i="19"/>
  <c r="I730" i="18"/>
  <c r="J730" i="18" s="1"/>
  <c r="K731" i="18"/>
  <c r="G734" i="15"/>
  <c r="F733" i="15"/>
  <c r="I732" i="16"/>
  <c r="J732" i="16" s="1"/>
  <c r="L733" i="16"/>
  <c r="F732" i="16"/>
  <c r="G733" i="16"/>
  <c r="I731" i="15"/>
  <c r="J731" i="15" s="1"/>
  <c r="K732" i="15"/>
  <c r="F732" i="12"/>
  <c r="G733" i="12"/>
  <c r="I731" i="12"/>
  <c r="J731" i="12" s="1"/>
  <c r="L732" i="12"/>
  <c r="L731" i="8"/>
  <c r="I730" i="8"/>
  <c r="J730" i="8" s="1"/>
  <c r="G736" i="7"/>
  <c r="F735" i="7"/>
  <c r="F732" i="8"/>
  <c r="G733" i="8"/>
  <c r="G738" i="5"/>
  <c r="F737" i="5"/>
  <c r="F732" i="3"/>
  <c r="G733" i="3"/>
  <c r="H729" i="1"/>
  <c r="J729" i="1" s="1"/>
  <c r="K729" i="1" s="1"/>
  <c r="F730" i="1"/>
  <c r="G731" i="1"/>
  <c r="I733" i="19" l="1"/>
  <c r="J733" i="19" s="1"/>
  <c r="L734" i="19"/>
  <c r="F735" i="19"/>
  <c r="G736" i="19"/>
  <c r="I731" i="18"/>
  <c r="J731" i="18" s="1"/>
  <c r="K732" i="18"/>
  <c r="F734" i="15"/>
  <c r="G735" i="15"/>
  <c r="F733" i="16"/>
  <c r="G734" i="16"/>
  <c r="I733" i="16"/>
  <c r="J733" i="16" s="1"/>
  <c r="L734" i="16"/>
  <c r="I732" i="15"/>
  <c r="J732" i="15" s="1"/>
  <c r="K733" i="15"/>
  <c r="I732" i="12"/>
  <c r="J732" i="12" s="1"/>
  <c r="L733" i="12"/>
  <c r="F733" i="12"/>
  <c r="G734" i="12"/>
  <c r="L732" i="8"/>
  <c r="I731" i="8"/>
  <c r="J731" i="8" s="1"/>
  <c r="F733" i="8"/>
  <c r="G734" i="8"/>
  <c r="G737" i="7"/>
  <c r="F736" i="7"/>
  <c r="G739" i="5"/>
  <c r="F738" i="5"/>
  <c r="G734" i="3"/>
  <c r="F733" i="3"/>
  <c r="H730" i="1"/>
  <c r="J730" i="1" s="1"/>
  <c r="K730" i="1" s="1"/>
  <c r="F731" i="1"/>
  <c r="G732" i="1"/>
  <c r="F736" i="19" l="1"/>
  <c r="G737" i="19"/>
  <c r="I734" i="19"/>
  <c r="J734" i="19" s="1"/>
  <c r="L735" i="19"/>
  <c r="I732" i="18"/>
  <c r="J732" i="18" s="1"/>
  <c r="K733" i="18"/>
  <c r="F735" i="15"/>
  <c r="G736" i="15"/>
  <c r="F734" i="16"/>
  <c r="G735" i="16"/>
  <c r="I734" i="16"/>
  <c r="J734" i="16" s="1"/>
  <c r="L735" i="16"/>
  <c r="I733" i="15"/>
  <c r="J733" i="15" s="1"/>
  <c r="K734" i="15"/>
  <c r="F734" i="12"/>
  <c r="G735" i="12"/>
  <c r="I733" i="12"/>
  <c r="J733" i="12" s="1"/>
  <c r="L734" i="12"/>
  <c r="L733" i="8"/>
  <c r="I732" i="8"/>
  <c r="J732" i="8" s="1"/>
  <c r="F737" i="7"/>
  <c r="G738" i="7"/>
  <c r="F734" i="8"/>
  <c r="G735" i="8"/>
  <c r="G740" i="5"/>
  <c r="F739" i="5"/>
  <c r="F734" i="3"/>
  <c r="G735" i="3"/>
  <c r="H731" i="1"/>
  <c r="J731" i="1" s="1"/>
  <c r="K731" i="1" s="1"/>
  <c r="F732" i="1"/>
  <c r="G733" i="1"/>
  <c r="I735" i="19" l="1"/>
  <c r="J735" i="19" s="1"/>
  <c r="L736" i="19"/>
  <c r="F737" i="19"/>
  <c r="G738" i="19"/>
  <c r="I733" i="18"/>
  <c r="J733" i="18" s="1"/>
  <c r="K734" i="18"/>
  <c r="G737" i="15"/>
  <c r="F736" i="15"/>
  <c r="I735" i="16"/>
  <c r="J735" i="16" s="1"/>
  <c r="L736" i="16"/>
  <c r="F735" i="16"/>
  <c r="G736" i="16"/>
  <c r="I734" i="15"/>
  <c r="J734" i="15" s="1"/>
  <c r="K735" i="15"/>
  <c r="I734" i="12"/>
  <c r="J734" i="12" s="1"/>
  <c r="L735" i="12"/>
  <c r="F735" i="12"/>
  <c r="G736" i="12"/>
  <c r="L734" i="8"/>
  <c r="I733" i="8"/>
  <c r="J733" i="8" s="1"/>
  <c r="F735" i="8"/>
  <c r="G736" i="8"/>
  <c r="F738" i="7"/>
  <c r="G739" i="7"/>
  <c r="F740" i="5"/>
  <c r="G741" i="5"/>
  <c r="F735" i="3"/>
  <c r="G736" i="3"/>
  <c r="H732" i="1"/>
  <c r="J732" i="1" s="1"/>
  <c r="K732" i="1" s="1"/>
  <c r="F733" i="1"/>
  <c r="G734" i="1"/>
  <c r="F738" i="19" l="1"/>
  <c r="G739" i="19"/>
  <c r="I736" i="19"/>
  <c r="J736" i="19" s="1"/>
  <c r="L737" i="19"/>
  <c r="I734" i="18"/>
  <c r="J734" i="18" s="1"/>
  <c r="K735" i="18"/>
  <c r="G738" i="15"/>
  <c r="F737" i="15"/>
  <c r="F736" i="16"/>
  <c r="G737" i="16"/>
  <c r="I736" i="16"/>
  <c r="J736" i="16" s="1"/>
  <c r="L737" i="16"/>
  <c r="I735" i="15"/>
  <c r="J735" i="15" s="1"/>
  <c r="K736" i="15"/>
  <c r="F736" i="12"/>
  <c r="G737" i="12"/>
  <c r="I735" i="12"/>
  <c r="J735" i="12" s="1"/>
  <c r="L736" i="12"/>
  <c r="L735" i="8"/>
  <c r="I734" i="8"/>
  <c r="J734" i="8" s="1"/>
  <c r="G740" i="7"/>
  <c r="F739" i="7"/>
  <c r="F736" i="8"/>
  <c r="G737" i="8"/>
  <c r="G742" i="5"/>
  <c r="F741" i="5"/>
  <c r="F736" i="3"/>
  <c r="G737" i="3"/>
  <c r="H733" i="1"/>
  <c r="J733" i="1" s="1"/>
  <c r="K733" i="1" s="1"/>
  <c r="F734" i="1"/>
  <c r="G735" i="1"/>
  <c r="I737" i="19" l="1"/>
  <c r="J737" i="19" s="1"/>
  <c r="L738" i="19"/>
  <c r="F739" i="19"/>
  <c r="G740" i="19"/>
  <c r="I735" i="18"/>
  <c r="J735" i="18" s="1"/>
  <c r="K736" i="18"/>
  <c r="G739" i="15"/>
  <c r="F738" i="15"/>
  <c r="F737" i="16"/>
  <c r="G738" i="16"/>
  <c r="I737" i="16"/>
  <c r="J737" i="16" s="1"/>
  <c r="L738" i="16"/>
  <c r="I736" i="15"/>
  <c r="J736" i="15" s="1"/>
  <c r="K737" i="15"/>
  <c r="I736" i="12"/>
  <c r="J736" i="12" s="1"/>
  <c r="L737" i="12"/>
  <c r="F737" i="12"/>
  <c r="G738" i="12"/>
  <c r="L736" i="8"/>
  <c r="I735" i="8"/>
  <c r="J735" i="8" s="1"/>
  <c r="F737" i="8"/>
  <c r="G738" i="8"/>
  <c r="G741" i="7"/>
  <c r="F740" i="7"/>
  <c r="G743" i="5"/>
  <c r="F742" i="5"/>
  <c r="G738" i="3"/>
  <c r="F737" i="3"/>
  <c r="H734" i="1"/>
  <c r="J734" i="1" s="1"/>
  <c r="K734" i="1" s="1"/>
  <c r="F735" i="1"/>
  <c r="G736" i="1"/>
  <c r="F740" i="19" l="1"/>
  <c r="G741" i="19"/>
  <c r="I738" i="19"/>
  <c r="J738" i="19" s="1"/>
  <c r="L739" i="19"/>
  <c r="I736" i="18"/>
  <c r="J736" i="18" s="1"/>
  <c r="K737" i="18"/>
  <c r="F739" i="15"/>
  <c r="G740" i="15"/>
  <c r="I738" i="16"/>
  <c r="J738" i="16" s="1"/>
  <c r="L739" i="16"/>
  <c r="F738" i="16"/>
  <c r="G739" i="16"/>
  <c r="I737" i="15"/>
  <c r="J737" i="15" s="1"/>
  <c r="K738" i="15"/>
  <c r="F738" i="12"/>
  <c r="G739" i="12"/>
  <c r="I737" i="12"/>
  <c r="J737" i="12" s="1"/>
  <c r="L738" i="12"/>
  <c r="L737" i="8"/>
  <c r="I736" i="8"/>
  <c r="J736" i="8" s="1"/>
  <c r="G742" i="7"/>
  <c r="F741" i="7"/>
  <c r="F738" i="8"/>
  <c r="G739" i="8"/>
  <c r="G744" i="5"/>
  <c r="F743" i="5"/>
  <c r="F738" i="3"/>
  <c r="G739" i="3"/>
  <c r="H735" i="1"/>
  <c r="J735" i="1" s="1"/>
  <c r="K735" i="1" s="1"/>
  <c r="F736" i="1"/>
  <c r="G737" i="1"/>
  <c r="F741" i="19" l="1"/>
  <c r="G742" i="19"/>
  <c r="I739" i="19"/>
  <c r="J739" i="19" s="1"/>
  <c r="L740" i="19"/>
  <c r="I737" i="18"/>
  <c r="J737" i="18" s="1"/>
  <c r="K738" i="18"/>
  <c r="F740" i="15"/>
  <c r="G741" i="15"/>
  <c r="F739" i="16"/>
  <c r="G740" i="16"/>
  <c r="I739" i="16"/>
  <c r="J739" i="16" s="1"/>
  <c r="L740" i="16"/>
  <c r="I738" i="15"/>
  <c r="J738" i="15" s="1"/>
  <c r="K739" i="15"/>
  <c r="I738" i="12"/>
  <c r="J738" i="12" s="1"/>
  <c r="L739" i="12"/>
  <c r="F739" i="12"/>
  <c r="G740" i="12"/>
  <c r="L738" i="8"/>
  <c r="I737" i="8"/>
  <c r="J737" i="8" s="1"/>
  <c r="F739" i="8"/>
  <c r="G740" i="8"/>
  <c r="F742" i="7"/>
  <c r="G743" i="7"/>
  <c r="G745" i="5"/>
  <c r="F744" i="5"/>
  <c r="F739" i="3"/>
  <c r="G740" i="3"/>
  <c r="H736" i="1"/>
  <c r="J736" i="1" s="1"/>
  <c r="K736" i="1" s="1"/>
  <c r="F737" i="1"/>
  <c r="G738" i="1"/>
  <c r="I740" i="19" l="1"/>
  <c r="J740" i="19" s="1"/>
  <c r="L741" i="19"/>
  <c r="F742" i="19"/>
  <c r="G743" i="19"/>
  <c r="I738" i="18"/>
  <c r="J738" i="18" s="1"/>
  <c r="K739" i="18"/>
  <c r="G742" i="15"/>
  <c r="F741" i="15"/>
  <c r="I740" i="16"/>
  <c r="J740" i="16" s="1"/>
  <c r="L741" i="16"/>
  <c r="F740" i="16"/>
  <c r="G741" i="16"/>
  <c r="I739" i="15"/>
  <c r="J739" i="15" s="1"/>
  <c r="K740" i="15"/>
  <c r="F740" i="12"/>
  <c r="G741" i="12"/>
  <c r="I739" i="12"/>
  <c r="J739" i="12" s="1"/>
  <c r="L740" i="12"/>
  <c r="L739" i="8"/>
  <c r="I738" i="8"/>
  <c r="J738" i="8" s="1"/>
  <c r="G744" i="7"/>
  <c r="F743" i="7"/>
  <c r="F740" i="8"/>
  <c r="G741" i="8"/>
  <c r="G746" i="5"/>
  <c r="F745" i="5"/>
  <c r="F740" i="3"/>
  <c r="G741" i="3"/>
  <c r="H737" i="1"/>
  <c r="J737" i="1" s="1"/>
  <c r="K737" i="1" s="1"/>
  <c r="F738" i="1"/>
  <c r="G739" i="1"/>
  <c r="F743" i="19" l="1"/>
  <c r="G744" i="19"/>
  <c r="I741" i="19"/>
  <c r="J741" i="19" s="1"/>
  <c r="L742" i="19"/>
  <c r="I739" i="18"/>
  <c r="J739" i="18" s="1"/>
  <c r="K740" i="18"/>
  <c r="F742" i="15"/>
  <c r="G743" i="15"/>
  <c r="F741" i="16"/>
  <c r="G742" i="16"/>
  <c r="I741" i="16"/>
  <c r="J741" i="16" s="1"/>
  <c r="L742" i="16"/>
  <c r="I740" i="15"/>
  <c r="J740" i="15" s="1"/>
  <c r="K741" i="15"/>
  <c r="I740" i="12"/>
  <c r="J740" i="12" s="1"/>
  <c r="L741" i="12"/>
  <c r="F741" i="12"/>
  <c r="G742" i="12"/>
  <c r="L740" i="8"/>
  <c r="I739" i="8"/>
  <c r="J739" i="8" s="1"/>
  <c r="F741" i="8"/>
  <c r="G742" i="8"/>
  <c r="G745" i="7"/>
  <c r="F744" i="7"/>
  <c r="G747" i="5"/>
  <c r="F746" i="5"/>
  <c r="G742" i="3"/>
  <c r="F741" i="3"/>
  <c r="H738" i="1"/>
  <c r="J738" i="1" s="1"/>
  <c r="K738" i="1" s="1"/>
  <c r="F739" i="1"/>
  <c r="G740" i="1"/>
  <c r="I742" i="19" l="1"/>
  <c r="J742" i="19" s="1"/>
  <c r="L743" i="19"/>
  <c r="F744" i="19"/>
  <c r="G745" i="19"/>
  <c r="I740" i="18"/>
  <c r="J740" i="18" s="1"/>
  <c r="K741" i="18"/>
  <c r="F743" i="15"/>
  <c r="G744" i="15"/>
  <c r="I742" i="16"/>
  <c r="J742" i="16" s="1"/>
  <c r="L743" i="16"/>
  <c r="F742" i="16"/>
  <c r="G743" i="16"/>
  <c r="I741" i="15"/>
  <c r="J741" i="15" s="1"/>
  <c r="K742" i="15"/>
  <c r="F742" i="12"/>
  <c r="G743" i="12"/>
  <c r="I741" i="12"/>
  <c r="J741" i="12" s="1"/>
  <c r="L742" i="12"/>
  <c r="L741" i="8"/>
  <c r="I740" i="8"/>
  <c r="J740" i="8" s="1"/>
  <c r="F745" i="7"/>
  <c r="G746" i="7"/>
  <c r="F742" i="8"/>
  <c r="G743" i="8"/>
  <c r="G748" i="5"/>
  <c r="F747" i="5"/>
  <c r="F742" i="3"/>
  <c r="G743" i="3"/>
  <c r="H739" i="1"/>
  <c r="J739" i="1" s="1"/>
  <c r="K739" i="1" s="1"/>
  <c r="F740" i="1"/>
  <c r="G741" i="1"/>
  <c r="F745" i="19" l="1"/>
  <c r="G746" i="19"/>
  <c r="I743" i="19"/>
  <c r="J743" i="19" s="1"/>
  <c r="L744" i="19"/>
  <c r="I741" i="18"/>
  <c r="J741" i="18" s="1"/>
  <c r="K742" i="18"/>
  <c r="F744" i="15"/>
  <c r="G745" i="15"/>
  <c r="F743" i="16"/>
  <c r="G744" i="16"/>
  <c r="I743" i="16"/>
  <c r="J743" i="16" s="1"/>
  <c r="L744" i="16"/>
  <c r="I742" i="15"/>
  <c r="J742" i="15" s="1"/>
  <c r="K743" i="15"/>
  <c r="F743" i="12"/>
  <c r="G744" i="12"/>
  <c r="I742" i="12"/>
  <c r="J742" i="12" s="1"/>
  <c r="L743" i="12"/>
  <c r="L742" i="8"/>
  <c r="I741" i="8"/>
  <c r="J741" i="8" s="1"/>
  <c r="G744" i="8"/>
  <c r="F743" i="8"/>
  <c r="G747" i="7"/>
  <c r="F746" i="7"/>
  <c r="G749" i="5"/>
  <c r="F748" i="5"/>
  <c r="F743" i="3"/>
  <c r="G744" i="3"/>
  <c r="H740" i="1"/>
  <c r="J740" i="1" s="1"/>
  <c r="K740" i="1" s="1"/>
  <c r="F741" i="1"/>
  <c r="G742" i="1"/>
  <c r="I744" i="19" l="1"/>
  <c r="J744" i="19" s="1"/>
  <c r="L745" i="19"/>
  <c r="F746" i="19"/>
  <c r="G747" i="19"/>
  <c r="I742" i="18"/>
  <c r="J742" i="18" s="1"/>
  <c r="K743" i="18"/>
  <c r="G746" i="15"/>
  <c r="F745" i="15"/>
  <c r="I744" i="16"/>
  <c r="J744" i="16" s="1"/>
  <c r="L745" i="16"/>
  <c r="F744" i="16"/>
  <c r="G745" i="16"/>
  <c r="I743" i="15"/>
  <c r="J743" i="15" s="1"/>
  <c r="K744" i="15"/>
  <c r="I743" i="12"/>
  <c r="J743" i="12" s="1"/>
  <c r="L744" i="12"/>
  <c r="F744" i="12"/>
  <c r="G745" i="12"/>
  <c r="L743" i="8"/>
  <c r="I742" i="8"/>
  <c r="J742" i="8" s="1"/>
  <c r="G748" i="7"/>
  <c r="F747" i="7"/>
  <c r="F744" i="8"/>
  <c r="G745" i="8"/>
  <c r="G750" i="5"/>
  <c r="F749" i="5"/>
  <c r="F744" i="3"/>
  <c r="G745" i="3"/>
  <c r="H741" i="1"/>
  <c r="J741" i="1" s="1"/>
  <c r="K741" i="1" s="1"/>
  <c r="F742" i="1"/>
  <c r="G743" i="1"/>
  <c r="I745" i="19" l="1"/>
  <c r="J745" i="19" s="1"/>
  <c r="L746" i="19"/>
  <c r="F747" i="19"/>
  <c r="G748" i="19"/>
  <c r="I743" i="18"/>
  <c r="J743" i="18" s="1"/>
  <c r="K744" i="18"/>
  <c r="G747" i="15"/>
  <c r="F746" i="15"/>
  <c r="F745" i="16"/>
  <c r="G746" i="16"/>
  <c r="I745" i="16"/>
  <c r="J745" i="16" s="1"/>
  <c r="L746" i="16"/>
  <c r="I744" i="15"/>
  <c r="J744" i="15" s="1"/>
  <c r="K745" i="15"/>
  <c r="I744" i="12"/>
  <c r="J744" i="12" s="1"/>
  <c r="L745" i="12"/>
  <c r="F745" i="12"/>
  <c r="G746" i="12"/>
  <c r="L744" i="8"/>
  <c r="I743" i="8"/>
  <c r="J743" i="8" s="1"/>
  <c r="F745" i="8"/>
  <c r="G746" i="8"/>
  <c r="G749" i="7"/>
  <c r="F748" i="7"/>
  <c r="G751" i="5"/>
  <c r="F750" i="5"/>
  <c r="G746" i="3"/>
  <c r="F745" i="3"/>
  <c r="H742" i="1"/>
  <c r="J742" i="1" s="1"/>
  <c r="K742" i="1" s="1"/>
  <c r="F743" i="1"/>
  <c r="G744" i="1"/>
  <c r="F748" i="19" l="1"/>
  <c r="G749" i="19"/>
  <c r="I746" i="19"/>
  <c r="J746" i="19" s="1"/>
  <c r="L747" i="19"/>
  <c r="I744" i="18"/>
  <c r="J744" i="18" s="1"/>
  <c r="K745" i="18"/>
  <c r="F747" i="15"/>
  <c r="G748" i="15"/>
  <c r="I746" i="16"/>
  <c r="J746" i="16" s="1"/>
  <c r="L747" i="16"/>
  <c r="F746" i="16"/>
  <c r="G747" i="16"/>
  <c r="I745" i="15"/>
  <c r="J745" i="15" s="1"/>
  <c r="K746" i="15"/>
  <c r="F746" i="12"/>
  <c r="G747" i="12"/>
  <c r="I745" i="12"/>
  <c r="J745" i="12" s="1"/>
  <c r="L746" i="12"/>
  <c r="L745" i="8"/>
  <c r="I744" i="8"/>
  <c r="J744" i="8" s="1"/>
  <c r="F749" i="7"/>
  <c r="G750" i="7"/>
  <c r="F746" i="8"/>
  <c r="G747" i="8"/>
  <c r="G752" i="5"/>
  <c r="F751" i="5"/>
  <c r="F746" i="3"/>
  <c r="G747" i="3"/>
  <c r="H743" i="1"/>
  <c r="J743" i="1" s="1"/>
  <c r="K743" i="1" s="1"/>
  <c r="F744" i="1"/>
  <c r="G745" i="1"/>
  <c r="I747" i="19" l="1"/>
  <c r="J747" i="19" s="1"/>
  <c r="L748" i="19"/>
  <c r="F749" i="19"/>
  <c r="G750" i="19"/>
  <c r="I745" i="18"/>
  <c r="J745" i="18" s="1"/>
  <c r="K746" i="18"/>
  <c r="G749" i="15"/>
  <c r="F748" i="15"/>
  <c r="F747" i="16"/>
  <c r="G748" i="16"/>
  <c r="I747" i="16"/>
  <c r="J747" i="16" s="1"/>
  <c r="L748" i="16"/>
  <c r="I746" i="15"/>
  <c r="J746" i="15" s="1"/>
  <c r="K747" i="15"/>
  <c r="I746" i="12"/>
  <c r="J746" i="12" s="1"/>
  <c r="L747" i="12"/>
  <c r="F747" i="12"/>
  <c r="G748" i="12"/>
  <c r="L746" i="8"/>
  <c r="I745" i="8"/>
  <c r="J745" i="8" s="1"/>
  <c r="G748" i="8"/>
  <c r="F747" i="8"/>
  <c r="G751" i="7"/>
  <c r="F750" i="7"/>
  <c r="G753" i="5"/>
  <c r="F752" i="5"/>
  <c r="F747" i="3"/>
  <c r="G748" i="3"/>
  <c r="H744" i="1"/>
  <c r="J744" i="1" s="1"/>
  <c r="K744" i="1" s="1"/>
  <c r="F745" i="1"/>
  <c r="G746" i="1"/>
  <c r="F750" i="19" l="1"/>
  <c r="G751" i="19"/>
  <c r="I748" i="19"/>
  <c r="J748" i="19" s="1"/>
  <c r="L749" i="19"/>
  <c r="I746" i="18"/>
  <c r="J746" i="18" s="1"/>
  <c r="K747" i="18"/>
  <c r="G750" i="15"/>
  <c r="F749" i="15"/>
  <c r="I748" i="16"/>
  <c r="J748" i="16" s="1"/>
  <c r="L749" i="16"/>
  <c r="F748" i="16"/>
  <c r="G749" i="16"/>
  <c r="I747" i="15"/>
  <c r="J747" i="15" s="1"/>
  <c r="K748" i="15"/>
  <c r="F748" i="12"/>
  <c r="G749" i="12"/>
  <c r="I747" i="12"/>
  <c r="J747" i="12" s="1"/>
  <c r="L748" i="12"/>
  <c r="L747" i="8"/>
  <c r="I746" i="8"/>
  <c r="J746" i="8" s="1"/>
  <c r="F751" i="7"/>
  <c r="G752" i="7"/>
  <c r="G749" i="8"/>
  <c r="F748" i="8"/>
  <c r="G754" i="5"/>
  <c r="F753" i="5"/>
  <c r="F748" i="3"/>
  <c r="G749" i="3"/>
  <c r="H745" i="1"/>
  <c r="J745" i="1" s="1"/>
  <c r="K745" i="1" s="1"/>
  <c r="F746" i="1"/>
  <c r="G747" i="1"/>
  <c r="I749" i="19" l="1"/>
  <c r="J749" i="19" s="1"/>
  <c r="L750" i="19"/>
  <c r="F751" i="19"/>
  <c r="G752" i="19"/>
  <c r="I747" i="18"/>
  <c r="J747" i="18" s="1"/>
  <c r="K748" i="18"/>
  <c r="F750" i="15"/>
  <c r="G751" i="15"/>
  <c r="F749" i="16"/>
  <c r="G750" i="16"/>
  <c r="I749" i="16"/>
  <c r="J749" i="16" s="1"/>
  <c r="L750" i="16"/>
  <c r="I748" i="15"/>
  <c r="J748" i="15" s="1"/>
  <c r="K749" i="15"/>
  <c r="I748" i="12"/>
  <c r="J748" i="12" s="1"/>
  <c r="L749" i="12"/>
  <c r="F749" i="12"/>
  <c r="G750" i="12"/>
  <c r="L748" i="8"/>
  <c r="I747" i="8"/>
  <c r="J747" i="8" s="1"/>
  <c r="F749" i="8"/>
  <c r="G750" i="8"/>
  <c r="G753" i="7"/>
  <c r="F752" i="7"/>
  <c r="G755" i="5"/>
  <c r="F754" i="5"/>
  <c r="G750" i="3"/>
  <c r="F749" i="3"/>
  <c r="H746" i="1"/>
  <c r="J746" i="1" s="1"/>
  <c r="K746" i="1" s="1"/>
  <c r="F747" i="1"/>
  <c r="G748" i="1"/>
  <c r="F752" i="19" l="1"/>
  <c r="G753" i="19"/>
  <c r="I750" i="19"/>
  <c r="J750" i="19" s="1"/>
  <c r="L751" i="19"/>
  <c r="I748" i="18"/>
  <c r="J748" i="18" s="1"/>
  <c r="K749" i="18"/>
  <c r="G752" i="15"/>
  <c r="F751" i="15"/>
  <c r="I750" i="16"/>
  <c r="J750" i="16" s="1"/>
  <c r="L751" i="16"/>
  <c r="F750" i="16"/>
  <c r="G751" i="16"/>
  <c r="I749" i="15"/>
  <c r="J749" i="15" s="1"/>
  <c r="K750" i="15"/>
  <c r="I749" i="12"/>
  <c r="J749" i="12" s="1"/>
  <c r="L750" i="12"/>
  <c r="F750" i="12"/>
  <c r="G751" i="12"/>
  <c r="L749" i="8"/>
  <c r="I748" i="8"/>
  <c r="J748" i="8" s="1"/>
  <c r="G754" i="7"/>
  <c r="F753" i="7"/>
  <c r="F750" i="8"/>
  <c r="G751" i="8"/>
  <c r="G756" i="5"/>
  <c r="F755" i="5"/>
  <c r="F750" i="3"/>
  <c r="G751" i="3"/>
  <c r="H747" i="1"/>
  <c r="J747" i="1" s="1"/>
  <c r="K747" i="1" s="1"/>
  <c r="F748" i="1"/>
  <c r="G749" i="1"/>
  <c r="I751" i="19" l="1"/>
  <c r="J751" i="19" s="1"/>
  <c r="L752" i="19"/>
  <c r="F753" i="19"/>
  <c r="G754" i="19"/>
  <c r="I749" i="18"/>
  <c r="J749" i="18" s="1"/>
  <c r="K750" i="18"/>
  <c r="G753" i="15"/>
  <c r="F752" i="15"/>
  <c r="F751" i="16"/>
  <c r="G752" i="16"/>
  <c r="I751" i="16"/>
  <c r="J751" i="16" s="1"/>
  <c r="L752" i="16"/>
  <c r="I750" i="15"/>
  <c r="J750" i="15" s="1"/>
  <c r="K751" i="15"/>
  <c r="F751" i="12"/>
  <c r="G752" i="12"/>
  <c r="I750" i="12"/>
  <c r="J750" i="12" s="1"/>
  <c r="L751" i="12"/>
  <c r="L750" i="8"/>
  <c r="I749" i="8"/>
  <c r="J749" i="8" s="1"/>
  <c r="F751" i="8"/>
  <c r="G752" i="8"/>
  <c r="F754" i="7"/>
  <c r="G755" i="7"/>
  <c r="G757" i="5"/>
  <c r="F756" i="5"/>
  <c r="F751" i="3"/>
  <c r="G752" i="3"/>
  <c r="H748" i="1"/>
  <c r="J748" i="1" s="1"/>
  <c r="K748" i="1" s="1"/>
  <c r="F749" i="1"/>
  <c r="G750" i="1"/>
  <c r="F754" i="19" l="1"/>
  <c r="G755" i="19"/>
  <c r="I752" i="19"/>
  <c r="J752" i="19" s="1"/>
  <c r="L753" i="19"/>
  <c r="I750" i="18"/>
  <c r="J750" i="18" s="1"/>
  <c r="K751" i="18"/>
  <c r="G754" i="15"/>
  <c r="F753" i="15"/>
  <c r="I752" i="16"/>
  <c r="J752" i="16" s="1"/>
  <c r="L753" i="16"/>
  <c r="F752" i="16"/>
  <c r="G753" i="16"/>
  <c r="I751" i="15"/>
  <c r="J751" i="15" s="1"/>
  <c r="K752" i="15"/>
  <c r="I751" i="12"/>
  <c r="J751" i="12" s="1"/>
  <c r="L752" i="12"/>
  <c r="F752" i="12"/>
  <c r="G753" i="12"/>
  <c r="L751" i="8"/>
  <c r="I750" i="8"/>
  <c r="J750" i="8" s="1"/>
  <c r="F755" i="7"/>
  <c r="G756" i="7"/>
  <c r="G753" i="8"/>
  <c r="F752" i="8"/>
  <c r="G758" i="5"/>
  <c r="F757" i="5"/>
  <c r="F752" i="3"/>
  <c r="G753" i="3"/>
  <c r="H749" i="1"/>
  <c r="J749" i="1" s="1"/>
  <c r="K749" i="1" s="1"/>
  <c r="F750" i="1"/>
  <c r="G751" i="1"/>
  <c r="I753" i="19" l="1"/>
  <c r="J753" i="19" s="1"/>
  <c r="L754" i="19"/>
  <c r="F755" i="19"/>
  <c r="G756" i="19"/>
  <c r="I751" i="18"/>
  <c r="J751" i="18" s="1"/>
  <c r="K752" i="18"/>
  <c r="G755" i="15"/>
  <c r="F754" i="15"/>
  <c r="F753" i="16"/>
  <c r="G754" i="16"/>
  <c r="I753" i="16"/>
  <c r="J753" i="16" s="1"/>
  <c r="L754" i="16"/>
  <c r="I752" i="15"/>
  <c r="J752" i="15" s="1"/>
  <c r="K753" i="15"/>
  <c r="F753" i="12"/>
  <c r="G754" i="12"/>
  <c r="I752" i="12"/>
  <c r="J752" i="12" s="1"/>
  <c r="L753" i="12"/>
  <c r="L752" i="8"/>
  <c r="I751" i="8"/>
  <c r="J751" i="8" s="1"/>
  <c r="F753" i="8"/>
  <c r="G754" i="8"/>
  <c r="G757" i="7"/>
  <c r="F756" i="7"/>
  <c r="G759" i="5"/>
  <c r="F758" i="5"/>
  <c r="G754" i="3"/>
  <c r="F753" i="3"/>
  <c r="H750" i="1"/>
  <c r="J750" i="1" s="1"/>
  <c r="K750" i="1" s="1"/>
  <c r="F751" i="1"/>
  <c r="G752" i="1"/>
  <c r="F756" i="19" l="1"/>
  <c r="G757" i="19"/>
  <c r="I754" i="19"/>
  <c r="J754" i="19" s="1"/>
  <c r="L755" i="19"/>
  <c r="I752" i="18"/>
  <c r="J752" i="18" s="1"/>
  <c r="K753" i="18"/>
  <c r="F755" i="15"/>
  <c r="G756" i="15"/>
  <c r="I754" i="16"/>
  <c r="J754" i="16" s="1"/>
  <c r="L755" i="16"/>
  <c r="F754" i="16"/>
  <c r="G755" i="16"/>
  <c r="I753" i="15"/>
  <c r="J753" i="15" s="1"/>
  <c r="K754" i="15"/>
  <c r="I753" i="12"/>
  <c r="J753" i="12" s="1"/>
  <c r="L754" i="12"/>
  <c r="F754" i="12"/>
  <c r="G755" i="12"/>
  <c r="L753" i="8"/>
  <c r="I752" i="8"/>
  <c r="J752" i="8" s="1"/>
  <c r="F757" i="7"/>
  <c r="G758" i="7"/>
  <c r="G755" i="8"/>
  <c r="F754" i="8"/>
  <c r="G760" i="5"/>
  <c r="F759" i="5"/>
  <c r="F754" i="3"/>
  <c r="G755" i="3"/>
  <c r="H751" i="1"/>
  <c r="J751" i="1" s="1"/>
  <c r="K751" i="1" s="1"/>
  <c r="F752" i="1"/>
  <c r="G753" i="1"/>
  <c r="I755" i="19" l="1"/>
  <c r="J755" i="19" s="1"/>
  <c r="L756" i="19"/>
  <c r="F757" i="19"/>
  <c r="G758" i="19"/>
  <c r="I753" i="18"/>
  <c r="J753" i="18" s="1"/>
  <c r="K754" i="18"/>
  <c r="G757" i="15"/>
  <c r="F756" i="15"/>
  <c r="F755" i="16"/>
  <c r="G756" i="16"/>
  <c r="I755" i="16"/>
  <c r="J755" i="16" s="1"/>
  <c r="L756" i="16"/>
  <c r="I754" i="15"/>
  <c r="J754" i="15" s="1"/>
  <c r="K755" i="15"/>
  <c r="F755" i="12"/>
  <c r="G756" i="12"/>
  <c r="I754" i="12"/>
  <c r="J754" i="12" s="1"/>
  <c r="L755" i="12"/>
  <c r="L754" i="8"/>
  <c r="I753" i="8"/>
  <c r="J753" i="8" s="1"/>
  <c r="G756" i="8"/>
  <c r="F755" i="8"/>
  <c r="G759" i="7"/>
  <c r="F758" i="7"/>
  <c r="G761" i="5"/>
  <c r="F760" i="5"/>
  <c r="F755" i="3"/>
  <c r="G756" i="3"/>
  <c r="H752" i="1"/>
  <c r="J752" i="1" s="1"/>
  <c r="K752" i="1" s="1"/>
  <c r="F753" i="1"/>
  <c r="G754" i="1"/>
  <c r="F758" i="19" l="1"/>
  <c r="G759" i="19"/>
  <c r="I756" i="19"/>
  <c r="J756" i="19" s="1"/>
  <c r="L757" i="19"/>
  <c r="I754" i="18"/>
  <c r="J754" i="18" s="1"/>
  <c r="K755" i="18"/>
  <c r="G758" i="15"/>
  <c r="F757" i="15"/>
  <c r="I756" i="16"/>
  <c r="J756" i="16" s="1"/>
  <c r="L757" i="16"/>
  <c r="F756" i="16"/>
  <c r="G757" i="16"/>
  <c r="I755" i="15"/>
  <c r="J755" i="15" s="1"/>
  <c r="K756" i="15"/>
  <c r="I755" i="12"/>
  <c r="J755" i="12" s="1"/>
  <c r="L756" i="12"/>
  <c r="F756" i="12"/>
  <c r="G757" i="12"/>
  <c r="L755" i="8"/>
  <c r="I754" i="8"/>
  <c r="J754" i="8" s="1"/>
  <c r="G760" i="7"/>
  <c r="F759" i="7"/>
  <c r="G757" i="8"/>
  <c r="F756" i="8"/>
  <c r="G762" i="5"/>
  <c r="F761" i="5"/>
  <c r="G757" i="3"/>
  <c r="F756" i="3"/>
  <c r="H753" i="1"/>
  <c r="J753" i="1" s="1"/>
  <c r="K753" i="1" s="1"/>
  <c r="F754" i="1"/>
  <c r="G755" i="1"/>
  <c r="I757" i="19" l="1"/>
  <c r="J757" i="19" s="1"/>
  <c r="L758" i="19"/>
  <c r="F759" i="19"/>
  <c r="G760" i="19"/>
  <c r="I755" i="18"/>
  <c r="J755" i="18" s="1"/>
  <c r="K756" i="18"/>
  <c r="G759" i="15"/>
  <c r="F758" i="15"/>
  <c r="F757" i="16"/>
  <c r="G758" i="16"/>
  <c r="I757" i="16"/>
  <c r="J757" i="16" s="1"/>
  <c r="L758" i="16"/>
  <c r="I756" i="15"/>
  <c r="J756" i="15" s="1"/>
  <c r="K757" i="15"/>
  <c r="F757" i="12"/>
  <c r="G758" i="12"/>
  <c r="I756" i="12"/>
  <c r="J756" i="12" s="1"/>
  <c r="L757" i="12"/>
  <c r="L756" i="8"/>
  <c r="I755" i="8"/>
  <c r="J755" i="8" s="1"/>
  <c r="G758" i="8"/>
  <c r="F757" i="8"/>
  <c r="F760" i="7"/>
  <c r="G761" i="7"/>
  <c r="G763" i="5"/>
  <c r="F762" i="5"/>
  <c r="G758" i="3"/>
  <c r="F757" i="3"/>
  <c r="H754" i="1"/>
  <c r="J754" i="1" s="1"/>
  <c r="K754" i="1" s="1"/>
  <c r="F755" i="1"/>
  <c r="G756" i="1"/>
  <c r="F760" i="19" l="1"/>
  <c r="G761" i="19"/>
  <c r="I758" i="19"/>
  <c r="J758" i="19" s="1"/>
  <c r="L759" i="19"/>
  <c r="I756" i="18"/>
  <c r="J756" i="18" s="1"/>
  <c r="K757" i="18"/>
  <c r="F759" i="15"/>
  <c r="G760" i="15"/>
  <c r="I758" i="16"/>
  <c r="J758" i="16" s="1"/>
  <c r="L759" i="16"/>
  <c r="F758" i="16"/>
  <c r="G759" i="16"/>
  <c r="I757" i="15"/>
  <c r="J757" i="15" s="1"/>
  <c r="K758" i="15"/>
  <c r="I757" i="12"/>
  <c r="J757" i="12" s="1"/>
  <c r="L758" i="12"/>
  <c r="F758" i="12"/>
  <c r="G759" i="12"/>
  <c r="L757" i="8"/>
  <c r="I756" i="8"/>
  <c r="J756" i="8" s="1"/>
  <c r="G762" i="7"/>
  <c r="F761" i="7"/>
  <c r="F758" i="8"/>
  <c r="G759" i="8"/>
  <c r="G764" i="5"/>
  <c r="F763" i="5"/>
  <c r="F758" i="3"/>
  <c r="G759" i="3"/>
  <c r="H755" i="1"/>
  <c r="J755" i="1" s="1"/>
  <c r="K755" i="1" s="1"/>
  <c r="F756" i="1"/>
  <c r="G757" i="1"/>
  <c r="I759" i="19" l="1"/>
  <c r="J759" i="19" s="1"/>
  <c r="L760" i="19"/>
  <c r="F761" i="19"/>
  <c r="G762" i="19"/>
  <c r="I757" i="18"/>
  <c r="J757" i="18" s="1"/>
  <c r="K758" i="18"/>
  <c r="F760" i="15"/>
  <c r="G761" i="15"/>
  <c r="I759" i="16"/>
  <c r="J759" i="16" s="1"/>
  <c r="L760" i="16"/>
  <c r="F759" i="16"/>
  <c r="G760" i="16"/>
  <c r="I758" i="15"/>
  <c r="J758" i="15" s="1"/>
  <c r="K759" i="15"/>
  <c r="F759" i="12"/>
  <c r="G760" i="12"/>
  <c r="I758" i="12"/>
  <c r="J758" i="12" s="1"/>
  <c r="L759" i="12"/>
  <c r="L758" i="8"/>
  <c r="I757" i="8"/>
  <c r="J757" i="8" s="1"/>
  <c r="F759" i="8"/>
  <c r="G760" i="8"/>
  <c r="F762" i="7"/>
  <c r="G763" i="7"/>
  <c r="F764" i="5"/>
  <c r="G765" i="5"/>
  <c r="F759" i="3"/>
  <c r="G760" i="3"/>
  <c r="H756" i="1"/>
  <c r="J756" i="1" s="1"/>
  <c r="K756" i="1" s="1"/>
  <c r="F757" i="1"/>
  <c r="G758" i="1"/>
  <c r="F762" i="19" l="1"/>
  <c r="G763" i="19"/>
  <c r="I760" i="19"/>
  <c r="J760" i="19" s="1"/>
  <c r="L761" i="19"/>
  <c r="I758" i="18"/>
  <c r="J758" i="18" s="1"/>
  <c r="K759" i="18"/>
  <c r="G762" i="15"/>
  <c r="F761" i="15"/>
  <c r="F760" i="16"/>
  <c r="G761" i="16"/>
  <c r="I760" i="16"/>
  <c r="J760" i="16" s="1"/>
  <c r="L761" i="16"/>
  <c r="I759" i="15"/>
  <c r="J759" i="15" s="1"/>
  <c r="K760" i="15"/>
  <c r="I759" i="12"/>
  <c r="J759" i="12" s="1"/>
  <c r="L760" i="12"/>
  <c r="F760" i="12"/>
  <c r="G761" i="12"/>
  <c r="L759" i="8"/>
  <c r="I758" i="8"/>
  <c r="J758" i="8" s="1"/>
  <c r="G761" i="8"/>
  <c r="F760" i="8"/>
  <c r="G764" i="7"/>
  <c r="F763" i="7"/>
  <c r="G766" i="5"/>
  <c r="F765" i="5"/>
  <c r="G761" i="3"/>
  <c r="F760" i="3"/>
  <c r="H757" i="1"/>
  <c r="J757" i="1" s="1"/>
  <c r="K757" i="1" s="1"/>
  <c r="F758" i="1"/>
  <c r="G759" i="1"/>
  <c r="I761" i="19" l="1"/>
  <c r="J761" i="19" s="1"/>
  <c r="L762" i="19"/>
  <c r="F763" i="19"/>
  <c r="G764" i="19"/>
  <c r="I759" i="18"/>
  <c r="J759" i="18" s="1"/>
  <c r="K760" i="18"/>
  <c r="G763" i="15"/>
  <c r="F762" i="15"/>
  <c r="I761" i="16"/>
  <c r="J761" i="16" s="1"/>
  <c r="L762" i="16"/>
  <c r="F761" i="16"/>
  <c r="G762" i="16"/>
  <c r="I760" i="15"/>
  <c r="J760" i="15" s="1"/>
  <c r="K761" i="15"/>
  <c r="F761" i="12"/>
  <c r="G762" i="12"/>
  <c r="I760" i="12"/>
  <c r="J760" i="12" s="1"/>
  <c r="L761" i="12"/>
  <c r="L760" i="8"/>
  <c r="I759" i="8"/>
  <c r="J759" i="8" s="1"/>
  <c r="G765" i="7"/>
  <c r="F764" i="7"/>
  <c r="F761" i="8"/>
  <c r="G762" i="8"/>
  <c r="G767" i="5"/>
  <c r="F766" i="5"/>
  <c r="G762" i="3"/>
  <c r="F761" i="3"/>
  <c r="H758" i="1"/>
  <c r="J758" i="1" s="1"/>
  <c r="K758" i="1" s="1"/>
  <c r="F759" i="1"/>
  <c r="G760" i="1"/>
  <c r="F764" i="19" l="1"/>
  <c r="G765" i="19"/>
  <c r="I762" i="19"/>
  <c r="J762" i="19" s="1"/>
  <c r="L763" i="19"/>
  <c r="I760" i="18"/>
  <c r="J760" i="18" s="1"/>
  <c r="K761" i="18"/>
  <c r="G764" i="15"/>
  <c r="F763" i="15"/>
  <c r="F762" i="16"/>
  <c r="G763" i="16"/>
  <c r="I762" i="16"/>
  <c r="J762" i="16" s="1"/>
  <c r="L763" i="16"/>
  <c r="I761" i="15"/>
  <c r="J761" i="15" s="1"/>
  <c r="K762" i="15"/>
  <c r="I761" i="12"/>
  <c r="J761" i="12" s="1"/>
  <c r="L762" i="12"/>
  <c r="F762" i="12"/>
  <c r="G763" i="12"/>
  <c r="L761" i="8"/>
  <c r="I760" i="8"/>
  <c r="J760" i="8" s="1"/>
  <c r="G763" i="8"/>
  <c r="F762" i="8"/>
  <c r="G766" i="7"/>
  <c r="F765" i="7"/>
  <c r="G768" i="5"/>
  <c r="F768" i="5" s="1"/>
  <c r="F767" i="5"/>
  <c r="F762" i="3"/>
  <c r="G763" i="3"/>
  <c r="H759" i="1"/>
  <c r="J759" i="1" s="1"/>
  <c r="K759" i="1" s="1"/>
  <c r="F760" i="1"/>
  <c r="G761" i="1"/>
  <c r="I763" i="19" l="1"/>
  <c r="J763" i="19" s="1"/>
  <c r="L764" i="19"/>
  <c r="F765" i="19"/>
  <c r="G766" i="19"/>
  <c r="I761" i="18"/>
  <c r="J761" i="18" s="1"/>
  <c r="K762" i="18"/>
  <c r="G765" i="15"/>
  <c r="F764" i="15"/>
  <c r="I763" i="16"/>
  <c r="J763" i="16" s="1"/>
  <c r="L764" i="16"/>
  <c r="F763" i="16"/>
  <c r="G764" i="16"/>
  <c r="I762" i="15"/>
  <c r="J762" i="15" s="1"/>
  <c r="K763" i="15"/>
  <c r="F763" i="12"/>
  <c r="G764" i="12"/>
  <c r="I762" i="12"/>
  <c r="J762" i="12" s="1"/>
  <c r="L763" i="12"/>
  <c r="L762" i="8"/>
  <c r="I761" i="8"/>
  <c r="J761" i="8" s="1"/>
  <c r="G767" i="7"/>
  <c r="F766" i="7"/>
  <c r="G764" i="8"/>
  <c r="F763" i="8"/>
  <c r="F763" i="3"/>
  <c r="G764" i="3"/>
  <c r="H760" i="1"/>
  <c r="J760" i="1" s="1"/>
  <c r="K760" i="1" s="1"/>
  <c r="F761" i="1"/>
  <c r="G762" i="1"/>
  <c r="F766" i="19" l="1"/>
  <c r="G767" i="19"/>
  <c r="I764" i="19"/>
  <c r="J764" i="19" s="1"/>
  <c r="L765" i="19"/>
  <c r="I762" i="18"/>
  <c r="J762" i="18" s="1"/>
  <c r="K763" i="18"/>
  <c r="G766" i="15"/>
  <c r="F765" i="15"/>
  <c r="F764" i="16"/>
  <c r="G765" i="16"/>
  <c r="I764" i="16"/>
  <c r="J764" i="16" s="1"/>
  <c r="L765" i="16"/>
  <c r="I763" i="15"/>
  <c r="J763" i="15" s="1"/>
  <c r="K764" i="15"/>
  <c r="I763" i="12"/>
  <c r="J763" i="12" s="1"/>
  <c r="L764" i="12"/>
  <c r="F764" i="12"/>
  <c r="G765" i="12"/>
  <c r="L763" i="8"/>
  <c r="I762" i="8"/>
  <c r="J762" i="8" s="1"/>
  <c r="G765" i="8"/>
  <c r="F764" i="8"/>
  <c r="G768" i="7"/>
  <c r="F768" i="7" s="1"/>
  <c r="F767" i="7"/>
  <c r="F764" i="3"/>
  <c r="G765" i="3"/>
  <c r="H761" i="1"/>
  <c r="J761" i="1" s="1"/>
  <c r="K761" i="1" s="1"/>
  <c r="F762" i="1"/>
  <c r="G763" i="1"/>
  <c r="I765" i="19" l="1"/>
  <c r="J765" i="19" s="1"/>
  <c r="L766" i="19"/>
  <c r="F767" i="19"/>
  <c r="G768" i="19"/>
  <c r="F768" i="19" s="1"/>
  <c r="I763" i="18"/>
  <c r="J763" i="18" s="1"/>
  <c r="K764" i="18"/>
  <c r="F766" i="15"/>
  <c r="G767" i="15"/>
  <c r="I765" i="16"/>
  <c r="J765" i="16" s="1"/>
  <c r="L766" i="16"/>
  <c r="F765" i="16"/>
  <c r="G766" i="16"/>
  <c r="I764" i="15"/>
  <c r="J764" i="15" s="1"/>
  <c r="K765" i="15"/>
  <c r="F765" i="12"/>
  <c r="G766" i="12"/>
  <c r="I764" i="12"/>
  <c r="J764" i="12" s="1"/>
  <c r="L765" i="12"/>
  <c r="L764" i="8"/>
  <c r="I763" i="8"/>
  <c r="J763" i="8" s="1"/>
  <c r="G766" i="8"/>
  <c r="F765" i="8"/>
  <c r="G766" i="3"/>
  <c r="F765" i="3"/>
  <c r="H762" i="1"/>
  <c r="J762" i="1" s="1"/>
  <c r="K762" i="1" s="1"/>
  <c r="F763" i="1"/>
  <c r="G764" i="1"/>
  <c r="I766" i="19" l="1"/>
  <c r="J766" i="19" s="1"/>
  <c r="L767" i="19"/>
  <c r="I764" i="18"/>
  <c r="J764" i="18" s="1"/>
  <c r="K765" i="18"/>
  <c r="G768" i="15"/>
  <c r="F768" i="15" s="1"/>
  <c r="F767" i="15"/>
  <c r="F766" i="16"/>
  <c r="G767" i="16"/>
  <c r="I766" i="16"/>
  <c r="J766" i="16" s="1"/>
  <c r="L767" i="16"/>
  <c r="I765" i="15"/>
  <c r="J765" i="15" s="1"/>
  <c r="K766" i="15"/>
  <c r="I765" i="12"/>
  <c r="J765" i="12" s="1"/>
  <c r="L766" i="12"/>
  <c r="F766" i="12"/>
  <c r="G767" i="12"/>
  <c r="L765" i="8"/>
  <c r="I764" i="8"/>
  <c r="J764" i="8" s="1"/>
  <c r="F766" i="8"/>
  <c r="G767" i="8"/>
  <c r="F766" i="3"/>
  <c r="G767" i="3"/>
  <c r="H763" i="1"/>
  <c r="J763" i="1" s="1"/>
  <c r="K763" i="1" s="1"/>
  <c r="F764" i="1"/>
  <c r="G765" i="1"/>
  <c r="I767" i="19" l="1"/>
  <c r="J767" i="19" s="1"/>
  <c r="L768" i="19"/>
  <c r="I768" i="19" s="1"/>
  <c r="J768" i="19" s="1"/>
  <c r="I765" i="18"/>
  <c r="J765" i="18" s="1"/>
  <c r="K766" i="18"/>
  <c r="I767" i="16"/>
  <c r="J767" i="16" s="1"/>
  <c r="L768" i="16"/>
  <c r="I768" i="16" s="1"/>
  <c r="J768" i="16" s="1"/>
  <c r="F767" i="16"/>
  <c r="G768" i="16"/>
  <c r="F768" i="16" s="1"/>
  <c r="I766" i="15"/>
  <c r="J766" i="15" s="1"/>
  <c r="K767" i="15"/>
  <c r="F767" i="12"/>
  <c r="G768" i="12"/>
  <c r="F768" i="12" s="1"/>
  <c r="I766" i="12"/>
  <c r="J766" i="12" s="1"/>
  <c r="L767" i="12"/>
  <c r="L766" i="8"/>
  <c r="I765" i="8"/>
  <c r="J765" i="8" s="1"/>
  <c r="G768" i="8"/>
  <c r="F768" i="8" s="1"/>
  <c r="F767" i="8"/>
  <c r="F767" i="3"/>
  <c r="G768" i="3"/>
  <c r="F768" i="3" s="1"/>
  <c r="H764" i="1"/>
  <c r="J764" i="1" s="1"/>
  <c r="K764" i="1" s="1"/>
  <c r="F765" i="1"/>
  <c r="G766" i="1"/>
  <c r="I766" i="18" l="1"/>
  <c r="J766" i="18" s="1"/>
  <c r="K767" i="18"/>
  <c r="I767" i="15"/>
  <c r="J767" i="15" s="1"/>
  <c r="K768" i="15"/>
  <c r="I768" i="15" s="1"/>
  <c r="J768" i="15" s="1"/>
  <c r="I767" i="12"/>
  <c r="J767" i="12" s="1"/>
  <c r="L768" i="12"/>
  <c r="I768" i="12" s="1"/>
  <c r="J768" i="12" s="1"/>
  <c r="L767" i="8"/>
  <c r="I766" i="8"/>
  <c r="J766" i="8" s="1"/>
  <c r="H765" i="1"/>
  <c r="J765" i="1" s="1"/>
  <c r="K765" i="1" s="1"/>
  <c r="F766" i="1"/>
  <c r="G767" i="1"/>
  <c r="I767" i="18" l="1"/>
  <c r="J767" i="18" s="1"/>
  <c r="K768" i="18"/>
  <c r="I768" i="18" s="1"/>
  <c r="J768" i="18" s="1"/>
  <c r="L768" i="8"/>
  <c r="I768" i="8" s="1"/>
  <c r="J768" i="8" s="1"/>
  <c r="I767" i="8"/>
  <c r="J767" i="8" s="1"/>
  <c r="H766" i="1"/>
  <c r="J766" i="1" s="1"/>
  <c r="K766" i="1" s="1"/>
  <c r="F767" i="1"/>
  <c r="G768" i="1"/>
  <c r="F768" i="1" s="1"/>
  <c r="H767" i="1" l="1"/>
  <c r="J767" i="1" s="1"/>
  <c r="K767" i="1" s="1"/>
  <c r="H768" i="1" l="1"/>
  <c r="J768" i="1" s="1"/>
  <c r="K768" i="1" s="1"/>
  <c r="H13" i="7" l="1"/>
  <c r="H747" i="7"/>
  <c r="H755" i="7"/>
  <c r="H763" i="7"/>
  <c r="H537" i="7"/>
  <c r="H555" i="7"/>
  <c r="H610" i="7"/>
  <c r="H665" i="7"/>
  <c r="H683" i="7"/>
  <c r="H538" i="7"/>
  <c r="H593" i="7"/>
  <c r="H611" i="7"/>
  <c r="H666" i="7"/>
  <c r="H506" i="7"/>
  <c r="H561" i="7"/>
  <c r="H579" i="7"/>
  <c r="H634" i="7"/>
  <c r="H689" i="7"/>
  <c r="H705" i="7"/>
  <c r="H721" i="7"/>
  <c r="H737" i="7"/>
  <c r="H753" i="7"/>
  <c r="H130" i="7"/>
  <c r="H233" i="7"/>
  <c r="H258" i="7"/>
  <c r="H306" i="7"/>
  <c r="H328" i="7"/>
  <c r="H348" i="7"/>
  <c r="H370" i="7"/>
  <c r="H82" i="7"/>
  <c r="H161" i="7"/>
  <c r="H186" i="7"/>
  <c r="H236" i="7"/>
  <c r="H515" i="7"/>
  <c r="H570" i="7"/>
  <c r="H625" i="7"/>
  <c r="H643" i="7"/>
  <c r="H697" i="7"/>
  <c r="H713" i="7"/>
  <c r="H729" i="7"/>
  <c r="H745" i="7"/>
  <c r="H761" i="7"/>
  <c r="H57" i="7"/>
  <c r="H169" i="7"/>
  <c r="H392" i="7"/>
  <c r="H434" i="7"/>
  <c r="H507" i="7"/>
  <c r="H544" i="7"/>
  <c r="H580" i="7"/>
  <c r="H617" i="7"/>
  <c r="H690" i="7"/>
  <c r="H722" i="7"/>
  <c r="H754" i="7"/>
  <c r="H185" i="7"/>
  <c r="H338" i="7"/>
  <c r="H394" i="7"/>
  <c r="H436" i="7"/>
  <c r="H473" i="7"/>
  <c r="H546" i="7"/>
  <c r="H619" i="7"/>
  <c r="H656" i="7"/>
  <c r="H692" i="7"/>
  <c r="H724" i="7"/>
  <c r="H756" i="7"/>
  <c r="H194" i="7"/>
  <c r="H289" i="7"/>
  <c r="H352" i="7"/>
  <c r="H474" i="7"/>
  <c r="H547" i="7"/>
  <c r="H584" i="7"/>
  <c r="H620" i="7"/>
  <c r="H657" i="7"/>
  <c r="H210" i="7"/>
  <c r="H296" i="7"/>
  <c r="H353" i="7"/>
  <c r="H402" i="7"/>
  <c r="H443" i="7"/>
  <c r="H480" i="7"/>
  <c r="H516" i="7"/>
  <c r="H553" i="7"/>
  <c r="H626" i="7"/>
  <c r="H698" i="7"/>
  <c r="H730" i="7"/>
  <c r="H762" i="7"/>
  <c r="H244" i="7"/>
  <c r="H316" i="7"/>
  <c r="H417" i="7"/>
  <c r="H456" i="7"/>
  <c r="H492" i="7"/>
  <c r="H529" i="7"/>
  <c r="H602" i="7"/>
  <c r="H675" i="7"/>
  <c r="H116" i="7"/>
  <c r="H330" i="7"/>
  <c r="H562" i="7"/>
  <c r="H644" i="7"/>
  <c r="H740" i="7"/>
  <c r="H380" i="7"/>
  <c r="H601" i="7"/>
  <c r="H452" i="7"/>
  <c r="H132" i="7"/>
  <c r="H360" i="7"/>
  <c r="H564" i="7"/>
  <c r="H672" i="7"/>
  <c r="H746" i="7"/>
  <c r="H491" i="7"/>
  <c r="H311" i="7"/>
  <c r="H738" i="7"/>
  <c r="H372" i="7"/>
  <c r="H489" i="7"/>
  <c r="H571" i="7"/>
  <c r="H674" i="7"/>
  <c r="H219" i="7"/>
  <c r="H681" i="7"/>
  <c r="H412" i="7"/>
  <c r="H535" i="7"/>
  <c r="H235" i="7"/>
  <c r="H498" i="7"/>
  <c r="H706" i="7"/>
  <c r="H260" i="7"/>
  <c r="H416" i="7"/>
  <c r="H608" i="7"/>
  <c r="H708" i="7"/>
  <c r="H424" i="7"/>
  <c r="H637" i="7"/>
  <c r="H308" i="7"/>
  <c r="H528" i="7"/>
  <c r="H635" i="7"/>
  <c r="H714" i="7"/>
  <c r="H525" i="7"/>
  <c r="H29" i="7"/>
  <c r="H93" i="7"/>
  <c r="H157" i="7"/>
  <c r="H221" i="7"/>
  <c r="H285" i="7"/>
  <c r="H349" i="7"/>
  <c r="H413" i="7"/>
  <c r="H485" i="7"/>
  <c r="H557" i="7"/>
  <c r="H621" i="7"/>
  <c r="H693" i="7"/>
  <c r="H757" i="7"/>
  <c r="H78" i="7"/>
  <c r="H231" i="7"/>
  <c r="H439" i="7"/>
  <c r="H655" i="7"/>
  <c r="H56" i="7"/>
  <c r="H320" i="7"/>
  <c r="H648" i="7"/>
  <c r="H119" i="7"/>
  <c r="H319" i="7"/>
  <c r="H519" i="7"/>
  <c r="H25" i="7"/>
  <c r="H91" i="7"/>
  <c r="H79" i="7"/>
  <c r="H263" i="7"/>
  <c r="H503" i="7"/>
  <c r="H703" i="7"/>
  <c r="H102" i="7"/>
  <c r="H166" i="7"/>
  <c r="H230" i="7"/>
  <c r="H294" i="7"/>
  <c r="H358" i="7"/>
  <c r="H422" i="7"/>
  <c r="H486" i="7"/>
  <c r="H550" i="7"/>
  <c r="H718" i="7"/>
  <c r="H41" i="7"/>
  <c r="H257" i="7"/>
  <c r="H465" i="7"/>
  <c r="H218" i="7"/>
  <c r="H482" i="7"/>
  <c r="H179" i="7"/>
  <c r="H275" i="7"/>
  <c r="H347" i="7"/>
  <c r="H419" i="7"/>
  <c r="H499" i="7"/>
  <c r="H627" i="7"/>
  <c r="H723" i="7"/>
  <c r="H83" i="7"/>
  <c r="H203" i="7"/>
  <c r="H108" i="7"/>
  <c r="H404" i="7"/>
  <c r="H684" i="7"/>
  <c r="H100" i="7"/>
  <c r="H228" i="7"/>
  <c r="H356" i="7"/>
  <c r="H476" i="7"/>
  <c r="H604" i="7"/>
  <c r="H192" i="7"/>
  <c r="H256" i="7"/>
  <c r="H344" i="7"/>
  <c r="H472" i="7"/>
  <c r="H600" i="7"/>
  <c r="H712" i="7"/>
  <c r="H49" i="7"/>
  <c r="H153" i="7"/>
  <c r="H281" i="7"/>
  <c r="H409" i="7"/>
  <c r="H521" i="7"/>
  <c r="H649" i="7"/>
  <c r="H90" i="7"/>
  <c r="H202" i="7"/>
  <c r="H346" i="7"/>
  <c r="H466" i="7"/>
  <c r="H594" i="7"/>
  <c r="H606" i="7"/>
  <c r="H670" i="7"/>
  <c r="H318" i="7"/>
  <c r="H280" i="7"/>
  <c r="H329" i="7"/>
  <c r="H114" i="7"/>
  <c r="H522" i="7"/>
  <c r="H159" i="7"/>
  <c r="H37" i="7"/>
  <c r="H101" i="7"/>
  <c r="H165" i="7"/>
  <c r="H229" i="7"/>
  <c r="H293" i="7"/>
  <c r="H357" i="7"/>
  <c r="H421" i="7"/>
  <c r="H493" i="7"/>
  <c r="H565" i="7"/>
  <c r="H629" i="7"/>
  <c r="H701" i="7"/>
  <c r="H765" i="7"/>
  <c r="H39" i="7"/>
  <c r="H255" i="7"/>
  <c r="H463" i="7"/>
  <c r="H679" i="7"/>
  <c r="H80" i="7"/>
  <c r="H384" i="7"/>
  <c r="H680" i="7"/>
  <c r="H143" i="7"/>
  <c r="H343" i="7"/>
  <c r="H543" i="7"/>
  <c r="H48" i="7"/>
  <c r="H331" i="7"/>
  <c r="H103" i="7"/>
  <c r="H287" i="7"/>
  <c r="H527" i="7"/>
  <c r="H719" i="7"/>
  <c r="H110" i="7"/>
  <c r="H174" i="7"/>
  <c r="H238" i="7"/>
  <c r="H302" i="7"/>
  <c r="H366" i="7"/>
  <c r="H430" i="7"/>
  <c r="H494" i="7"/>
  <c r="H558" i="7"/>
  <c r="H726" i="7"/>
  <c r="H97" i="7"/>
  <c r="H305" i="7"/>
  <c r="H497" i="7"/>
  <c r="H250" i="7"/>
  <c r="H22" i="7"/>
  <c r="H195" i="7"/>
  <c r="H283" i="7"/>
  <c r="H355" i="7"/>
  <c r="H427" i="7"/>
  <c r="H523" i="7"/>
  <c r="H651" i="7"/>
  <c r="H731" i="7"/>
  <c r="H99" i="7"/>
  <c r="H28" i="7"/>
  <c r="H140" i="7"/>
  <c r="H460" i="7"/>
  <c r="H700" i="7"/>
  <c r="H124" i="7"/>
  <c r="H252" i="7"/>
  <c r="H364" i="7"/>
  <c r="H484" i="7"/>
  <c r="H612" i="7"/>
  <c r="H200" i="7"/>
  <c r="H264" i="7"/>
  <c r="H368" i="7"/>
  <c r="H496" i="7"/>
  <c r="H624" i="7"/>
  <c r="H720" i="7"/>
  <c r="H65" i="7"/>
  <c r="H177" i="7"/>
  <c r="H297" i="7"/>
  <c r="H425" i="7"/>
  <c r="H545" i="7"/>
  <c r="H673" i="7"/>
  <c r="H98" i="7"/>
  <c r="H226" i="7"/>
  <c r="H354" i="7"/>
  <c r="H490" i="7"/>
  <c r="H618" i="7"/>
  <c r="H614" i="7"/>
  <c r="H678" i="7"/>
  <c r="H446" i="7"/>
  <c r="H284" i="7"/>
  <c r="H512" i="7"/>
  <c r="H736" i="7"/>
  <c r="H209" i="7"/>
  <c r="H577" i="7"/>
  <c r="H455" i="7"/>
  <c r="H45" i="7"/>
  <c r="H109" i="7"/>
  <c r="H173" i="7"/>
  <c r="H237" i="7"/>
  <c r="H301" i="7"/>
  <c r="H365" i="7"/>
  <c r="H429" i="7"/>
  <c r="H501" i="7"/>
  <c r="H573" i="7"/>
  <c r="H645" i="7"/>
  <c r="H709" i="7"/>
  <c r="H14" i="7"/>
  <c r="H63" i="7"/>
  <c r="H279" i="7"/>
  <c r="H495" i="7"/>
  <c r="H695" i="7"/>
  <c r="H104" i="7"/>
  <c r="H464" i="7"/>
  <c r="H30" i="7"/>
  <c r="H167" i="7"/>
  <c r="H367" i="7"/>
  <c r="H567" i="7"/>
  <c r="H64" i="7"/>
  <c r="H24" i="7"/>
  <c r="H127" i="7"/>
  <c r="H335" i="7"/>
  <c r="H551" i="7"/>
  <c r="H735" i="7"/>
  <c r="H118" i="7"/>
  <c r="H182" i="7"/>
  <c r="H246" i="7"/>
  <c r="H310" i="7"/>
  <c r="H374" i="7"/>
  <c r="H438" i="7"/>
  <c r="H502" i="7"/>
  <c r="H566" i="7"/>
  <c r="H734" i="7"/>
  <c r="H105" i="7"/>
  <c r="H321" i="7"/>
  <c r="H26" i="7"/>
  <c r="H274" i="7"/>
  <c r="H35" i="7"/>
  <c r="H211" i="7"/>
  <c r="H291" i="7"/>
  <c r="H363" i="7"/>
  <c r="H435" i="7"/>
  <c r="H531" i="7"/>
  <c r="H659" i="7"/>
  <c r="H739" i="7"/>
  <c r="H123" i="7"/>
  <c r="H36" i="7"/>
  <c r="H172" i="7"/>
  <c r="H500" i="7"/>
  <c r="H716" i="7"/>
  <c r="H148" i="7"/>
  <c r="H276" i="7"/>
  <c r="H388" i="7"/>
  <c r="H508" i="7"/>
  <c r="H636" i="7"/>
  <c r="H208" i="7"/>
  <c r="H272" i="7"/>
  <c r="H376" i="7"/>
  <c r="H504" i="7"/>
  <c r="H632" i="7"/>
  <c r="H728" i="7"/>
  <c r="H73" i="7"/>
  <c r="H201" i="7"/>
  <c r="H313" i="7"/>
  <c r="H441" i="7"/>
  <c r="H569" i="7"/>
  <c r="H16" i="7"/>
  <c r="H106" i="7"/>
  <c r="H234" i="7"/>
  <c r="H378" i="7"/>
  <c r="H514" i="7"/>
  <c r="H642" i="7"/>
  <c r="H622" i="7"/>
  <c r="H686" i="7"/>
  <c r="H382" i="7"/>
  <c r="H510" i="7"/>
  <c r="H574" i="7"/>
  <c r="H742" i="7"/>
  <c r="H121" i="7"/>
  <c r="H337" i="7"/>
  <c r="H58" i="7"/>
  <c r="H282" i="7"/>
  <c r="H59" i="7"/>
  <c r="H227" i="7"/>
  <c r="H299" i="7"/>
  <c r="H371" i="7"/>
  <c r="H451" i="7"/>
  <c r="H539" i="7"/>
  <c r="H667" i="7"/>
  <c r="H17" i="7"/>
  <c r="H131" i="7"/>
  <c r="H44" i="7"/>
  <c r="H180" i="7"/>
  <c r="H524" i="7"/>
  <c r="H732" i="7"/>
  <c r="H156" i="7"/>
  <c r="H396" i="7"/>
  <c r="H532" i="7"/>
  <c r="H660" i="7"/>
  <c r="H216" i="7"/>
  <c r="H400" i="7"/>
  <c r="H640" i="7"/>
  <c r="H81" i="7"/>
  <c r="H449" i="7"/>
  <c r="H21" i="7"/>
  <c r="H386" i="7"/>
  <c r="H599" i="7"/>
  <c r="H53" i="7"/>
  <c r="H117" i="7"/>
  <c r="H181" i="7"/>
  <c r="H245" i="7"/>
  <c r="H309" i="7"/>
  <c r="H373" i="7"/>
  <c r="H437" i="7"/>
  <c r="H509" i="7"/>
  <c r="H581" i="7"/>
  <c r="H653" i="7"/>
  <c r="H717" i="7"/>
  <c r="H375" i="7"/>
  <c r="H87" i="7"/>
  <c r="H303" i="7"/>
  <c r="H511" i="7"/>
  <c r="H711" i="7"/>
  <c r="H120" i="7"/>
  <c r="H488" i="7"/>
  <c r="H54" i="7"/>
  <c r="H191" i="7"/>
  <c r="H399" i="7"/>
  <c r="H591" i="7"/>
  <c r="H72" i="7"/>
  <c r="H46" i="7"/>
  <c r="H151" i="7"/>
  <c r="H351" i="7"/>
  <c r="H575" i="7"/>
  <c r="H751" i="7"/>
  <c r="H126" i="7"/>
  <c r="H190" i="7"/>
  <c r="H461" i="7"/>
  <c r="H61" i="7"/>
  <c r="H125" i="7"/>
  <c r="H189" i="7"/>
  <c r="H253" i="7"/>
  <c r="H317" i="7"/>
  <c r="H381" i="7"/>
  <c r="H445" i="7"/>
  <c r="H517" i="7"/>
  <c r="H589" i="7"/>
  <c r="H661" i="7"/>
  <c r="H725" i="7"/>
  <c r="H395" i="7"/>
  <c r="H111" i="7"/>
  <c r="H327" i="7"/>
  <c r="H559" i="7"/>
  <c r="H727" i="7"/>
  <c r="H136" i="7"/>
  <c r="H520" i="7"/>
  <c r="H86" i="7"/>
  <c r="H223" i="7"/>
  <c r="H423" i="7"/>
  <c r="H615" i="7"/>
  <c r="H96" i="7"/>
  <c r="H70" i="7"/>
  <c r="H175" i="7"/>
  <c r="H383" i="7"/>
  <c r="H623" i="7"/>
  <c r="H767" i="7"/>
  <c r="H134" i="7"/>
  <c r="H198" i="7"/>
  <c r="H262" i="7"/>
  <c r="H326" i="7"/>
  <c r="H390" i="7"/>
  <c r="H454" i="7"/>
  <c r="H518" i="7"/>
  <c r="H582" i="7"/>
  <c r="H750" i="7"/>
  <c r="H129" i="7"/>
  <c r="H369" i="7"/>
  <c r="H66" i="7"/>
  <c r="H298" i="7"/>
  <c r="H107" i="7"/>
  <c r="H69" i="7"/>
  <c r="H133" i="7"/>
  <c r="H197" i="7"/>
  <c r="H261" i="7"/>
  <c r="H325" i="7"/>
  <c r="H389" i="7"/>
  <c r="H453" i="7"/>
  <c r="H533" i="7"/>
  <c r="H597" i="7"/>
  <c r="H669" i="7"/>
  <c r="H733" i="7"/>
  <c r="H19" i="7"/>
  <c r="H135" i="7"/>
  <c r="H359" i="7"/>
  <c r="H583" i="7"/>
  <c r="H743" i="7"/>
  <c r="H144" i="7"/>
  <c r="H552" i="7"/>
  <c r="H47" i="7"/>
  <c r="H247" i="7"/>
  <c r="H447" i="7"/>
  <c r="H639" i="7"/>
  <c r="H112" i="7"/>
  <c r="H94" i="7"/>
  <c r="H199" i="7"/>
  <c r="H407" i="7"/>
  <c r="H647" i="7"/>
  <c r="H15" i="7"/>
  <c r="H142" i="7"/>
  <c r="H206" i="7"/>
  <c r="H270" i="7"/>
  <c r="H334" i="7"/>
  <c r="H398" i="7"/>
  <c r="H462" i="7"/>
  <c r="H526" i="7"/>
  <c r="H694" i="7"/>
  <c r="H758" i="7"/>
  <c r="H193" i="7"/>
  <c r="H385" i="7"/>
  <c r="H122" i="7"/>
  <c r="H362" i="7"/>
  <c r="H115" i="7"/>
  <c r="H251" i="7"/>
  <c r="H315" i="7"/>
  <c r="H387" i="7"/>
  <c r="H467" i="7"/>
  <c r="H587" i="7"/>
  <c r="H699" i="7"/>
  <c r="H43" i="7"/>
  <c r="H163" i="7"/>
  <c r="H60" i="7"/>
  <c r="H204" i="7"/>
  <c r="H588" i="7"/>
  <c r="H764" i="7"/>
  <c r="H188" i="7"/>
  <c r="H300" i="7"/>
  <c r="H428" i="7"/>
  <c r="H548" i="7"/>
  <c r="H676" i="7"/>
  <c r="H232" i="7"/>
  <c r="H304" i="7"/>
  <c r="H432" i="7"/>
  <c r="H560" i="7"/>
  <c r="H688" i="7"/>
  <c r="H752" i="7"/>
  <c r="H113" i="7"/>
  <c r="H241" i="7"/>
  <c r="H361" i="7"/>
  <c r="H481" i="7"/>
  <c r="H609" i="7"/>
  <c r="H42" i="7"/>
  <c r="H162" i="7"/>
  <c r="H290" i="7"/>
  <c r="H418" i="7"/>
  <c r="H554" i="7"/>
  <c r="H682" i="7"/>
  <c r="H646" i="7"/>
  <c r="H18" i="7"/>
  <c r="H77" i="7"/>
  <c r="H141" i="7"/>
  <c r="H205" i="7"/>
  <c r="H269" i="7"/>
  <c r="H333" i="7"/>
  <c r="H397" i="7"/>
  <c r="H469" i="7"/>
  <c r="H541" i="7"/>
  <c r="H605" i="7"/>
  <c r="H677" i="7"/>
  <c r="H741" i="7"/>
  <c r="H38" i="7"/>
  <c r="H183" i="7"/>
  <c r="H391" i="7"/>
  <c r="H607" i="7"/>
  <c r="H759" i="7"/>
  <c r="H23" i="7"/>
  <c r="H549" i="7"/>
  <c r="H32" i="7"/>
  <c r="H295" i="7"/>
  <c r="H55" i="7"/>
  <c r="H88" i="7"/>
  <c r="H342" i="7"/>
  <c r="H702" i="7"/>
  <c r="H146" i="7"/>
  <c r="H259" i="7"/>
  <c r="H459" i="7"/>
  <c r="H715" i="7"/>
  <c r="H68" i="7"/>
  <c r="H748" i="7"/>
  <c r="H332" i="7"/>
  <c r="H176" i="7"/>
  <c r="H408" i="7"/>
  <c r="H704" i="7"/>
  <c r="H265" i="7"/>
  <c r="H585" i="7"/>
  <c r="H178" i="7"/>
  <c r="H530" i="7"/>
  <c r="H638" i="7"/>
  <c r="H213" i="7"/>
  <c r="H431" i="7"/>
  <c r="H33" i="7"/>
  <c r="H563" i="7"/>
  <c r="H164" i="7"/>
  <c r="H536" i="7"/>
  <c r="H34" i="7"/>
  <c r="H277" i="7"/>
  <c r="H616" i="7"/>
  <c r="H20" i="7"/>
  <c r="H479" i="7"/>
  <c r="H222" i="7"/>
  <c r="H470" i="7"/>
  <c r="H225" i="7"/>
  <c r="H75" i="7"/>
  <c r="H339" i="7"/>
  <c r="H595" i="7"/>
  <c r="H147" i="7"/>
  <c r="H340" i="7"/>
  <c r="H212" i="7"/>
  <c r="H540" i="7"/>
  <c r="H568" i="7"/>
  <c r="H89" i="7"/>
  <c r="H50" i="7"/>
  <c r="H658" i="7"/>
  <c r="H85" i="7"/>
  <c r="H613" i="7"/>
  <c r="H160" i="7"/>
  <c r="H471" i="7"/>
  <c r="H215" i="7"/>
  <c r="H150" i="7"/>
  <c r="H350" i="7"/>
  <c r="H710" i="7"/>
  <c r="H154" i="7"/>
  <c r="H267" i="7"/>
  <c r="H475" i="7"/>
  <c r="H27" i="7"/>
  <c r="H76" i="7"/>
  <c r="H84" i="7"/>
  <c r="H420" i="7"/>
  <c r="H184" i="7"/>
  <c r="H440" i="7"/>
  <c r="H744" i="7"/>
  <c r="H273" i="7"/>
  <c r="H633" i="7"/>
  <c r="H242" i="7"/>
  <c r="H578" i="7"/>
  <c r="H654" i="7"/>
  <c r="H592" i="7"/>
  <c r="H671" i="7"/>
  <c r="H414" i="7"/>
  <c r="H323" i="7"/>
  <c r="H268" i="7"/>
  <c r="H240" i="7"/>
  <c r="H377" i="7"/>
  <c r="H650" i="7"/>
  <c r="H62" i="7"/>
  <c r="H248" i="7"/>
  <c r="H393" i="7"/>
  <c r="H322" i="7"/>
  <c r="H149" i="7"/>
  <c r="H685" i="7"/>
  <c r="H168" i="7"/>
  <c r="H487" i="7"/>
  <c r="H239" i="7"/>
  <c r="H158" i="7"/>
  <c r="H406" i="7"/>
  <c r="H766" i="7"/>
  <c r="H426" i="7"/>
  <c r="H307" i="7"/>
  <c r="H483" i="7"/>
  <c r="H51" i="7"/>
  <c r="H196" i="7"/>
  <c r="H92" i="7"/>
  <c r="H444" i="7"/>
  <c r="H224" i="7"/>
  <c r="H448" i="7"/>
  <c r="H760" i="7"/>
  <c r="H345" i="7"/>
  <c r="H641" i="7"/>
  <c r="H266" i="7"/>
  <c r="H586" i="7"/>
  <c r="H662" i="7"/>
  <c r="H749" i="7"/>
  <c r="H214" i="7"/>
  <c r="H442" i="7"/>
  <c r="H67" i="7"/>
  <c r="H468" i="7"/>
  <c r="H768" i="7"/>
  <c r="H314" i="7"/>
  <c r="H341" i="7"/>
  <c r="H207" i="7"/>
  <c r="H71" i="7"/>
  <c r="H128" i="7"/>
  <c r="H663" i="7"/>
  <c r="H254" i="7"/>
  <c r="H478" i="7"/>
  <c r="H249" i="7"/>
  <c r="H139" i="7"/>
  <c r="H379" i="7"/>
  <c r="H603" i="7"/>
  <c r="H171" i="7"/>
  <c r="H556" i="7"/>
  <c r="H220" i="7"/>
  <c r="H572" i="7"/>
  <c r="H288" i="7"/>
  <c r="H576" i="7"/>
  <c r="H137" i="7"/>
  <c r="H457" i="7"/>
  <c r="H74" i="7"/>
  <c r="H410" i="7"/>
  <c r="H590" i="7"/>
  <c r="H405" i="7"/>
  <c r="H415" i="7"/>
  <c r="H95" i="7"/>
  <c r="H152" i="7"/>
  <c r="H687" i="7"/>
  <c r="H278" i="7"/>
  <c r="H534" i="7"/>
  <c r="H401" i="7"/>
  <c r="H155" i="7"/>
  <c r="H403" i="7"/>
  <c r="H691" i="7"/>
  <c r="H187" i="7"/>
  <c r="H628" i="7"/>
  <c r="H292" i="7"/>
  <c r="H596" i="7"/>
  <c r="H312" i="7"/>
  <c r="H664" i="7"/>
  <c r="H145" i="7"/>
  <c r="H505" i="7"/>
  <c r="H138" i="7"/>
  <c r="H450" i="7"/>
  <c r="H598" i="7"/>
  <c r="H631" i="7"/>
  <c r="H271" i="7"/>
  <c r="H31" i="7"/>
  <c r="H40" i="7"/>
  <c r="H542" i="7"/>
  <c r="H243" i="7"/>
  <c r="H707" i="7"/>
  <c r="H652" i="7"/>
  <c r="H668" i="7"/>
  <c r="H696" i="7"/>
  <c r="H513" i="7"/>
  <c r="H458" i="7"/>
  <c r="H477" i="7"/>
  <c r="H286" i="7"/>
  <c r="H433" i="7"/>
  <c r="H411" i="7"/>
  <c r="H52" i="7"/>
  <c r="H324" i="7"/>
  <c r="H336" i="7"/>
  <c r="H217" i="7"/>
  <c r="H170" i="7"/>
  <c r="H630" i="7"/>
  <c r="H6" i="7"/>
  <c r="J6" i="7"/>
  <c r="I6" i="7"/>
  <c r="H7" i="7"/>
  <c r="L6" i="7"/>
  <c r="I710" i="5"/>
  <c r="I7" i="3"/>
  <c r="J207" i="3" s="1"/>
  <c r="L6" i="5"/>
  <c r="I6" i="5"/>
  <c r="K6" i="5"/>
  <c r="J13" i="5"/>
  <c r="H6" i="5"/>
  <c r="H7" i="5"/>
  <c r="I589" i="5" l="1"/>
  <c r="I630" i="5"/>
  <c r="I344" i="5"/>
  <c r="I485" i="5"/>
  <c r="K13" i="7"/>
  <c r="L13" i="7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L381" i="7" s="1"/>
  <c r="L382" i="7" s="1"/>
  <c r="L383" i="7" s="1"/>
  <c r="L384" i="7" s="1"/>
  <c r="L385" i="7" s="1"/>
  <c r="L386" i="7" s="1"/>
  <c r="L387" i="7" s="1"/>
  <c r="L388" i="7" s="1"/>
  <c r="L389" i="7" s="1"/>
  <c r="L390" i="7" s="1"/>
  <c r="L391" i="7" s="1"/>
  <c r="L392" i="7" s="1"/>
  <c r="L393" i="7" s="1"/>
  <c r="L394" i="7" s="1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L410" i="7" s="1"/>
  <c r="L411" i="7" s="1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L427" i="7" s="1"/>
  <c r="L428" i="7" s="1"/>
  <c r="L429" i="7" s="1"/>
  <c r="L430" i="7" s="1"/>
  <c r="L431" i="7" s="1"/>
  <c r="L432" i="7" s="1"/>
  <c r="L433" i="7" s="1"/>
  <c r="L434" i="7" s="1"/>
  <c r="L435" i="7" s="1"/>
  <c r="L436" i="7" s="1"/>
  <c r="L437" i="7" s="1"/>
  <c r="L438" i="7" s="1"/>
  <c r="L439" i="7" s="1"/>
  <c r="L440" i="7" s="1"/>
  <c r="L441" i="7" s="1"/>
  <c r="L442" i="7" s="1"/>
  <c r="L443" i="7" s="1"/>
  <c r="L444" i="7" s="1"/>
  <c r="L445" i="7" s="1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L461" i="7" s="1"/>
  <c r="L462" i="7" s="1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L474" i="7" s="1"/>
  <c r="L475" i="7" s="1"/>
  <c r="L476" i="7" s="1"/>
  <c r="L477" i="7" s="1"/>
  <c r="L478" i="7" s="1"/>
  <c r="L479" i="7" s="1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L495" i="7" s="1"/>
  <c r="L496" i="7" s="1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 s="1"/>
  <c r="L513" i="7" s="1"/>
  <c r="L514" i="7" s="1"/>
  <c r="L515" i="7" s="1"/>
  <c r="L516" i="7" s="1"/>
  <c r="L517" i="7" s="1"/>
  <c r="L518" i="7" s="1"/>
  <c r="L519" i="7" s="1"/>
  <c r="L520" i="7" s="1"/>
  <c r="L521" i="7" s="1"/>
  <c r="L522" i="7" s="1"/>
  <c r="L523" i="7" s="1"/>
  <c r="L524" i="7" s="1"/>
  <c r="L525" i="7" s="1"/>
  <c r="L526" i="7" s="1"/>
  <c r="L527" i="7" s="1"/>
  <c r="L528" i="7" s="1"/>
  <c r="L529" i="7" s="1"/>
  <c r="L530" i="7" s="1"/>
  <c r="L531" i="7" s="1"/>
  <c r="L532" i="7" s="1"/>
  <c r="L533" i="7" s="1"/>
  <c r="L534" i="7" s="1"/>
  <c r="L535" i="7" s="1"/>
  <c r="L536" i="7" s="1"/>
  <c r="L537" i="7" s="1"/>
  <c r="L538" i="7" s="1"/>
  <c r="L539" i="7" s="1"/>
  <c r="L540" i="7" s="1"/>
  <c r="L541" i="7" s="1"/>
  <c r="L542" i="7" s="1"/>
  <c r="L543" i="7" s="1"/>
  <c r="L544" i="7" s="1"/>
  <c r="L545" i="7" s="1"/>
  <c r="L546" i="7" s="1"/>
  <c r="L547" i="7" s="1"/>
  <c r="L548" i="7" s="1"/>
  <c r="L549" i="7" s="1"/>
  <c r="L550" i="7" s="1"/>
  <c r="L551" i="7" s="1"/>
  <c r="L552" i="7" s="1"/>
  <c r="L553" i="7" s="1"/>
  <c r="L554" i="7" s="1"/>
  <c r="L555" i="7" s="1"/>
  <c r="L556" i="7" s="1"/>
  <c r="L557" i="7" s="1"/>
  <c r="L558" i="7" s="1"/>
  <c r="L559" i="7" s="1"/>
  <c r="L560" i="7" s="1"/>
  <c r="L561" i="7" s="1"/>
  <c r="L562" i="7" s="1"/>
  <c r="L563" i="7" s="1"/>
  <c r="L564" i="7" s="1"/>
  <c r="L565" i="7" s="1"/>
  <c r="L566" i="7" s="1"/>
  <c r="L567" i="7" s="1"/>
  <c r="L568" i="7" s="1"/>
  <c r="L569" i="7" s="1"/>
  <c r="L570" i="7" s="1"/>
  <c r="L571" i="7" s="1"/>
  <c r="L572" i="7" s="1"/>
  <c r="L573" i="7" s="1"/>
  <c r="L574" i="7" s="1"/>
  <c r="L575" i="7" s="1"/>
  <c r="L576" i="7" s="1"/>
  <c r="L577" i="7" s="1"/>
  <c r="L578" i="7" s="1"/>
  <c r="L579" i="7" s="1"/>
  <c r="L580" i="7" s="1"/>
  <c r="L581" i="7" s="1"/>
  <c r="L582" i="7" s="1"/>
  <c r="L583" i="7" s="1"/>
  <c r="L584" i="7" s="1"/>
  <c r="L585" i="7" s="1"/>
  <c r="L586" i="7" s="1"/>
  <c r="L587" i="7" s="1"/>
  <c r="L588" i="7" s="1"/>
  <c r="L589" i="7" s="1"/>
  <c r="L590" i="7" s="1"/>
  <c r="L591" i="7" s="1"/>
  <c r="L592" i="7" s="1"/>
  <c r="L593" i="7" s="1"/>
  <c r="L594" i="7" s="1"/>
  <c r="L595" i="7" s="1"/>
  <c r="L596" i="7" s="1"/>
  <c r="L597" i="7" s="1"/>
  <c r="L598" i="7" s="1"/>
  <c r="L599" i="7" s="1"/>
  <c r="L600" i="7" s="1"/>
  <c r="L601" i="7" s="1"/>
  <c r="L602" i="7" s="1"/>
  <c r="L603" i="7" s="1"/>
  <c r="L604" i="7" s="1"/>
  <c r="L605" i="7" s="1"/>
  <c r="L606" i="7" s="1"/>
  <c r="L607" i="7" s="1"/>
  <c r="L608" i="7" s="1"/>
  <c r="L609" i="7" s="1"/>
  <c r="L610" i="7" s="1"/>
  <c r="L611" i="7" s="1"/>
  <c r="L612" i="7" s="1"/>
  <c r="L613" i="7" s="1"/>
  <c r="L614" i="7" s="1"/>
  <c r="L615" i="7" s="1"/>
  <c r="L616" i="7" s="1"/>
  <c r="L617" i="7" s="1"/>
  <c r="L618" i="7" s="1"/>
  <c r="L619" i="7" s="1"/>
  <c r="L620" i="7" s="1"/>
  <c r="L621" i="7" s="1"/>
  <c r="L622" i="7" s="1"/>
  <c r="L623" i="7" s="1"/>
  <c r="L624" i="7" s="1"/>
  <c r="L625" i="7" s="1"/>
  <c r="L626" i="7" s="1"/>
  <c r="L627" i="7" s="1"/>
  <c r="L628" i="7" s="1"/>
  <c r="L629" i="7" s="1"/>
  <c r="L630" i="7" s="1"/>
  <c r="L631" i="7" s="1"/>
  <c r="L632" i="7" s="1"/>
  <c r="L633" i="7" s="1"/>
  <c r="L634" i="7" s="1"/>
  <c r="L635" i="7" s="1"/>
  <c r="L636" i="7" s="1"/>
  <c r="L637" i="7" s="1"/>
  <c r="L638" i="7" s="1"/>
  <c r="L639" i="7" s="1"/>
  <c r="L640" i="7" s="1"/>
  <c r="L641" i="7" s="1"/>
  <c r="L642" i="7" s="1"/>
  <c r="L643" i="7" s="1"/>
  <c r="L644" i="7" s="1"/>
  <c r="L645" i="7" s="1"/>
  <c r="L646" i="7" s="1"/>
  <c r="L647" i="7" s="1"/>
  <c r="L648" i="7" s="1"/>
  <c r="L649" i="7" s="1"/>
  <c r="L650" i="7" s="1"/>
  <c r="L651" i="7" s="1"/>
  <c r="L652" i="7" s="1"/>
  <c r="L653" i="7" s="1"/>
  <c r="L654" i="7" s="1"/>
  <c r="L655" i="7" s="1"/>
  <c r="L656" i="7" s="1"/>
  <c r="L657" i="7" s="1"/>
  <c r="L658" i="7" s="1"/>
  <c r="L659" i="7" s="1"/>
  <c r="L660" i="7" s="1"/>
  <c r="L661" i="7" s="1"/>
  <c r="L662" i="7" s="1"/>
  <c r="L663" i="7" s="1"/>
  <c r="L664" i="7" s="1"/>
  <c r="L665" i="7" s="1"/>
  <c r="L666" i="7" s="1"/>
  <c r="L667" i="7" s="1"/>
  <c r="L668" i="7" s="1"/>
  <c r="L669" i="7" s="1"/>
  <c r="L670" i="7" s="1"/>
  <c r="L671" i="7" s="1"/>
  <c r="L672" i="7" s="1"/>
  <c r="L673" i="7" s="1"/>
  <c r="L674" i="7" s="1"/>
  <c r="L675" i="7" s="1"/>
  <c r="L676" i="7" s="1"/>
  <c r="L677" i="7" s="1"/>
  <c r="L678" i="7" s="1"/>
  <c r="L679" i="7" s="1"/>
  <c r="L680" i="7" s="1"/>
  <c r="L681" i="7" s="1"/>
  <c r="L682" i="7" s="1"/>
  <c r="L683" i="7" s="1"/>
  <c r="L684" i="7" s="1"/>
  <c r="L685" i="7" s="1"/>
  <c r="L686" i="7" s="1"/>
  <c r="L687" i="7" s="1"/>
  <c r="L688" i="7" s="1"/>
  <c r="L689" i="7" s="1"/>
  <c r="L690" i="7" s="1"/>
  <c r="L691" i="7" s="1"/>
  <c r="L692" i="7" s="1"/>
  <c r="L693" i="7" s="1"/>
  <c r="L694" i="7" s="1"/>
  <c r="L695" i="7" s="1"/>
  <c r="L696" i="7" s="1"/>
  <c r="L697" i="7" s="1"/>
  <c r="L698" i="7" s="1"/>
  <c r="L699" i="7" s="1"/>
  <c r="L700" i="7" s="1"/>
  <c r="L701" i="7" s="1"/>
  <c r="L702" i="7" s="1"/>
  <c r="L703" i="7" s="1"/>
  <c r="L704" i="7" s="1"/>
  <c r="L705" i="7" s="1"/>
  <c r="L706" i="7" s="1"/>
  <c r="L707" i="7" s="1"/>
  <c r="L708" i="7" s="1"/>
  <c r="L709" i="7" s="1"/>
  <c r="L710" i="7" s="1"/>
  <c r="L711" i="7" s="1"/>
  <c r="L712" i="7" s="1"/>
  <c r="L713" i="7" s="1"/>
  <c r="L714" i="7" s="1"/>
  <c r="L715" i="7" s="1"/>
  <c r="L716" i="7" s="1"/>
  <c r="L717" i="7" s="1"/>
  <c r="L718" i="7" s="1"/>
  <c r="L719" i="7" s="1"/>
  <c r="L720" i="7" s="1"/>
  <c r="L721" i="7" s="1"/>
  <c r="L722" i="7" s="1"/>
  <c r="L723" i="7" s="1"/>
  <c r="L724" i="7" s="1"/>
  <c r="L725" i="7" s="1"/>
  <c r="L726" i="7" s="1"/>
  <c r="L727" i="7" s="1"/>
  <c r="L728" i="7" s="1"/>
  <c r="L729" i="7" s="1"/>
  <c r="L730" i="7" s="1"/>
  <c r="L731" i="7" s="1"/>
  <c r="L732" i="7" s="1"/>
  <c r="L733" i="7" s="1"/>
  <c r="L734" i="7" s="1"/>
  <c r="L735" i="7" s="1"/>
  <c r="L736" i="7" s="1"/>
  <c r="L737" i="7" s="1"/>
  <c r="L738" i="7" s="1"/>
  <c r="L739" i="7" s="1"/>
  <c r="L740" i="7" s="1"/>
  <c r="L741" i="7" s="1"/>
  <c r="L742" i="7" s="1"/>
  <c r="L743" i="7" s="1"/>
  <c r="L744" i="7" s="1"/>
  <c r="L745" i="7" s="1"/>
  <c r="L746" i="7" s="1"/>
  <c r="L747" i="7" s="1"/>
  <c r="L748" i="7" s="1"/>
  <c r="L749" i="7" s="1"/>
  <c r="L750" i="7" s="1"/>
  <c r="L751" i="7" s="1"/>
  <c r="L752" i="7" s="1"/>
  <c r="L753" i="7" s="1"/>
  <c r="L754" i="7" s="1"/>
  <c r="L755" i="7" s="1"/>
  <c r="L756" i="7" s="1"/>
  <c r="L757" i="7" s="1"/>
  <c r="L758" i="7" s="1"/>
  <c r="L759" i="7" s="1"/>
  <c r="L760" i="7" s="1"/>
  <c r="L761" i="7" s="1"/>
  <c r="L762" i="7" s="1"/>
  <c r="L763" i="7" s="1"/>
  <c r="L764" i="7" s="1"/>
  <c r="L765" i="7" s="1"/>
  <c r="L766" i="7" s="1"/>
  <c r="L767" i="7" s="1"/>
  <c r="L768" i="7" s="1"/>
  <c r="I565" i="5"/>
  <c r="H8" i="7"/>
  <c r="I674" i="5"/>
  <c r="I89" i="5"/>
  <c r="I479" i="5"/>
  <c r="I122" i="5"/>
  <c r="I638" i="5"/>
  <c r="I182" i="5"/>
  <c r="I600" i="5"/>
  <c r="I617" i="5"/>
  <c r="I675" i="5"/>
  <c r="I266" i="5"/>
  <c r="I245" i="5"/>
  <c r="I157" i="5"/>
  <c r="I59" i="5"/>
  <c r="I666" i="5"/>
  <c r="I518" i="5"/>
  <c r="I94" i="5"/>
  <c r="I253" i="5"/>
  <c r="I355" i="5"/>
  <c r="I411" i="5"/>
  <c r="I294" i="5"/>
  <c r="I536" i="5"/>
  <c r="I352" i="5"/>
  <c r="I533" i="5"/>
  <c r="I493" i="5"/>
  <c r="I213" i="5"/>
  <c r="I547" i="5"/>
  <c r="I347" i="5"/>
  <c r="I722" i="5"/>
  <c r="I237" i="5"/>
  <c r="I635" i="5"/>
  <c r="I594" i="5"/>
  <c r="I537" i="5"/>
  <c r="I645" i="5"/>
  <c r="I65" i="5"/>
  <c r="I501" i="5"/>
  <c r="I761" i="5"/>
  <c r="I28" i="5"/>
  <c r="I55" i="5"/>
  <c r="I202" i="5"/>
  <c r="I718" i="5"/>
  <c r="I607" i="5"/>
  <c r="I502" i="5"/>
  <c r="I331" i="5"/>
  <c r="I211" i="5"/>
  <c r="I439" i="5"/>
  <c r="I172" i="5"/>
  <c r="I414" i="5"/>
  <c r="I164" i="5"/>
  <c r="I469" i="5"/>
  <c r="I106" i="5"/>
  <c r="I509" i="5"/>
  <c r="I130" i="5"/>
  <c r="I69" i="5"/>
  <c r="I16" i="5"/>
  <c r="I763" i="5"/>
  <c r="I39" i="5"/>
  <c r="I523" i="5"/>
  <c r="I141" i="5"/>
  <c r="I515" i="5"/>
  <c r="I695" i="5"/>
  <c r="I152" i="5"/>
  <c r="I532" i="5"/>
  <c r="I137" i="5"/>
  <c r="I17" i="5"/>
  <c r="I706" i="5"/>
  <c r="I542" i="5"/>
  <c r="I698" i="5"/>
  <c r="I120" i="5"/>
  <c r="I241" i="5"/>
  <c r="I144" i="5"/>
  <c r="I265" i="5"/>
  <c r="I351" i="5"/>
  <c r="I68" i="5"/>
  <c r="I390" i="5"/>
  <c r="I132" i="5"/>
  <c r="I190" i="5"/>
  <c r="I61" i="5"/>
  <c r="I314" i="5"/>
  <c r="I765" i="5"/>
  <c r="I71" i="5"/>
  <c r="I203" i="5"/>
  <c r="I75" i="5"/>
  <c r="I368" i="5"/>
  <c r="I426" i="5"/>
  <c r="I385" i="5"/>
  <c r="I145" i="5"/>
  <c r="I173" i="5"/>
  <c r="I216" i="5"/>
  <c r="I325" i="5"/>
  <c r="I221" i="5"/>
  <c r="I440" i="5"/>
  <c r="I464" i="5"/>
  <c r="I647" i="5"/>
  <c r="I161" i="5"/>
  <c r="I104" i="5"/>
  <c r="I284" i="5"/>
  <c r="I79" i="5"/>
  <c r="I276" i="5"/>
  <c r="I766" i="5"/>
  <c r="I525" i="5"/>
  <c r="I263" i="5"/>
  <c r="I452" i="5"/>
  <c r="I268" i="5"/>
  <c r="I456" i="5"/>
  <c r="I546" i="5"/>
  <c r="I256" i="5"/>
  <c r="I409" i="5"/>
  <c r="I423" i="5"/>
  <c r="I156" i="5"/>
  <c r="I447" i="5"/>
  <c r="I180" i="5"/>
  <c r="I206" i="5"/>
  <c r="I307" i="5"/>
  <c r="I661" i="5"/>
  <c r="I234" i="5"/>
  <c r="I653" i="5"/>
  <c r="I38" i="5"/>
  <c r="I413" i="5"/>
  <c r="I701" i="5"/>
  <c r="I332" i="5"/>
  <c r="I690" i="5"/>
  <c r="I714" i="5"/>
  <c r="I232" i="5"/>
  <c r="I224" i="5"/>
  <c r="I361" i="5"/>
  <c r="I693" i="5"/>
  <c r="I708" i="5"/>
  <c r="I529" i="5"/>
  <c r="I659" i="5"/>
  <c r="I395" i="5"/>
  <c r="I530" i="5"/>
  <c r="I554" i="5"/>
  <c r="I517" i="5"/>
  <c r="I135" i="5"/>
  <c r="I507" i="5"/>
  <c r="I188" i="5"/>
  <c r="I136" i="5"/>
  <c r="I257" i="5"/>
  <c r="I128" i="5"/>
  <c r="I388" i="5"/>
  <c r="I278" i="5"/>
  <c r="I15" i="5"/>
  <c r="I302" i="5"/>
  <c r="I36" i="5"/>
  <c r="I317" i="5"/>
  <c r="I26" i="5"/>
  <c r="I429" i="5"/>
  <c r="I41" i="5"/>
  <c r="I460" i="5"/>
  <c r="I33" i="5"/>
  <c r="I685" i="5"/>
  <c r="I453" i="5"/>
  <c r="I543" i="5"/>
  <c r="I280" i="5"/>
  <c r="I199" i="5"/>
  <c r="I118" i="5"/>
  <c r="I620" i="5"/>
  <c r="I427" i="5"/>
  <c r="I697" i="5"/>
  <c r="I540" i="5"/>
  <c r="I131" i="5"/>
  <c r="I23" i="5"/>
  <c r="I200" i="5"/>
  <c r="I613" i="5"/>
  <c r="I315" i="5"/>
  <c r="I244" i="5"/>
  <c r="I72" i="5"/>
  <c r="I320" i="5"/>
  <c r="I158" i="5"/>
  <c r="I475" i="5"/>
  <c r="I113" i="5"/>
  <c r="I441" i="5"/>
  <c r="I184" i="5"/>
  <c r="I581" i="5"/>
  <c r="I754" i="5"/>
  <c r="I228" i="5"/>
  <c r="I56" i="5"/>
  <c r="I208" i="5"/>
  <c r="I637" i="5"/>
  <c r="I323" i="5"/>
  <c r="I252" i="5"/>
  <c r="I18" i="5"/>
  <c r="I112" i="5"/>
  <c r="I445" i="5"/>
  <c r="I682" i="5"/>
  <c r="I148" i="5"/>
  <c r="I47" i="5"/>
  <c r="I296" i="5"/>
  <c r="I134" i="5"/>
  <c r="I443" i="5"/>
  <c r="I628" i="5"/>
  <c r="I233" i="5"/>
  <c r="I416" i="5"/>
  <c r="I254" i="5"/>
  <c r="I603" i="5"/>
  <c r="I209" i="5"/>
  <c r="I82" i="5"/>
  <c r="I140" i="5"/>
  <c r="I611" i="5"/>
  <c r="I750" i="5"/>
  <c r="I669" i="5"/>
  <c r="I437" i="5"/>
  <c r="I711" i="5"/>
  <c r="I709" i="5"/>
  <c r="I88" i="5"/>
  <c r="I438" i="5"/>
  <c r="I356" i="5"/>
  <c r="I642" i="5"/>
  <c r="I116" i="5"/>
  <c r="I290" i="5"/>
  <c r="I375" i="5"/>
  <c r="I117" i="5"/>
  <c r="I491" i="5"/>
  <c r="I663" i="5"/>
  <c r="I618" i="5"/>
  <c r="I544" i="5"/>
  <c r="I85" i="5"/>
  <c r="I434" i="5"/>
  <c r="I339" i="5"/>
  <c r="I133" i="5"/>
  <c r="I539" i="5"/>
  <c r="I631" i="5"/>
  <c r="I732" i="5"/>
  <c r="I346" i="5"/>
  <c r="I301" i="5"/>
  <c r="I397" i="5"/>
  <c r="I680" i="5"/>
  <c r="I455" i="5"/>
  <c r="I374" i="5"/>
  <c r="I277" i="5"/>
  <c r="I747" i="5"/>
  <c r="I562" i="5"/>
  <c r="I369" i="5"/>
  <c r="I44" i="5"/>
  <c r="I218" i="5"/>
  <c r="I678" i="5"/>
  <c r="I119" i="5"/>
  <c r="I508" i="5"/>
  <c r="I593" i="5"/>
  <c r="I43" i="5"/>
  <c r="I583" i="5"/>
  <c r="I239" i="5"/>
  <c r="I676" i="5"/>
  <c r="I737" i="5"/>
  <c r="I179" i="5"/>
  <c r="I662" i="5"/>
  <c r="I103" i="5"/>
  <c r="I484" i="5"/>
  <c r="I577" i="5"/>
  <c r="I27" i="5"/>
  <c r="I686" i="5"/>
  <c r="I127" i="5"/>
  <c r="I524" i="5"/>
  <c r="I601" i="5"/>
  <c r="I51" i="5"/>
  <c r="I590" i="5"/>
  <c r="I462" i="5"/>
  <c r="I396" i="5"/>
  <c r="I481" i="5"/>
  <c r="I338" i="5"/>
  <c r="I559" i="5"/>
  <c r="I215" i="5"/>
  <c r="I644" i="5"/>
  <c r="I713" i="5"/>
  <c r="I155" i="5"/>
  <c r="I520" i="5"/>
  <c r="I335" i="5"/>
  <c r="I37" i="5"/>
  <c r="I410" i="5"/>
  <c r="I291" i="5"/>
  <c r="I74" i="5"/>
  <c r="I717" i="5"/>
  <c r="I751" i="5"/>
  <c r="I749" i="5"/>
  <c r="I703" i="5"/>
  <c r="I712" i="5"/>
  <c r="I13" i="5"/>
  <c r="I725" i="5"/>
  <c r="I726" i="5"/>
  <c r="I727" i="5"/>
  <c r="I728" i="5"/>
  <c r="I629" i="5"/>
  <c r="I735" i="5"/>
  <c r="I704" i="5"/>
  <c r="I466" i="5"/>
  <c r="I363" i="5"/>
  <c r="I260" i="5"/>
  <c r="I688" i="5"/>
  <c r="I139" i="5"/>
  <c r="I568" i="5"/>
  <c r="I29" i="5"/>
  <c r="I154" i="5"/>
  <c r="I667" i="5"/>
  <c r="I281" i="5"/>
  <c r="I498" i="5"/>
  <c r="I691" i="5"/>
  <c r="I165" i="5"/>
  <c r="I318" i="5"/>
  <c r="I399" i="5"/>
  <c r="I584" i="5"/>
  <c r="I63" i="5"/>
  <c r="I14" i="5"/>
  <c r="I227" i="5"/>
  <c r="I153" i="5"/>
  <c r="I330" i="5"/>
  <c r="I531" i="5"/>
  <c r="I724" i="5"/>
  <c r="I198" i="5"/>
  <c r="I279" i="5"/>
  <c r="I360" i="5"/>
  <c r="I623" i="5"/>
  <c r="I48" i="5"/>
  <c r="I19" i="5"/>
  <c r="I220" i="5"/>
  <c r="I561" i="5"/>
  <c r="I746" i="5"/>
  <c r="I476" i="5"/>
  <c r="I573" i="5"/>
  <c r="I95" i="5"/>
  <c r="I176" i="5"/>
  <c r="I654" i="5"/>
  <c r="I81" i="5"/>
  <c r="I123" i="5"/>
  <c r="I492" i="5"/>
  <c r="I689" i="5"/>
  <c r="I419" i="5"/>
  <c r="I612" i="5"/>
  <c r="I110" i="5"/>
  <c r="I191" i="5"/>
  <c r="I272" i="5"/>
  <c r="I535" i="5"/>
  <c r="I57" i="5"/>
  <c r="I99" i="5"/>
  <c r="I300" i="5"/>
  <c r="I665" i="5"/>
  <c r="I379" i="5"/>
  <c r="I580" i="5"/>
  <c r="I86" i="5"/>
  <c r="I167" i="5"/>
  <c r="I248" i="5"/>
  <c r="I511" i="5"/>
  <c r="I42" i="5"/>
  <c r="I251" i="5"/>
  <c r="I177" i="5"/>
  <c r="I370" i="5"/>
  <c r="I563" i="5"/>
  <c r="I748" i="5"/>
  <c r="I222" i="5"/>
  <c r="I303" i="5"/>
  <c r="I384" i="5"/>
  <c r="I488" i="5"/>
  <c r="I73" i="5"/>
  <c r="I115" i="5"/>
  <c r="I436" i="5"/>
  <c r="I681" i="5"/>
  <c r="I403" i="5"/>
  <c r="I604" i="5"/>
  <c r="I102" i="5"/>
  <c r="I183" i="5"/>
  <c r="I264" i="5"/>
  <c r="I527" i="5"/>
  <c r="I24" i="5"/>
  <c r="I741" i="5"/>
  <c r="I742" i="5"/>
  <c r="I743" i="5"/>
  <c r="I744" i="5"/>
  <c r="I702" i="5"/>
  <c r="I767" i="5"/>
  <c r="I736" i="5"/>
  <c r="I261" i="5"/>
  <c r="I364" i="5"/>
  <c r="I467" i="5"/>
  <c r="I752" i="5"/>
  <c r="I259" i="5"/>
  <c r="I650" i="5"/>
  <c r="I349" i="5"/>
  <c r="I226" i="5"/>
  <c r="I52" i="5"/>
  <c r="I377" i="5"/>
  <c r="I570" i="5"/>
  <c r="I755" i="5"/>
  <c r="I293" i="5"/>
  <c r="I382" i="5"/>
  <c r="I463" i="5"/>
  <c r="I510" i="5"/>
  <c r="I138" i="5"/>
  <c r="I90" i="5"/>
  <c r="I299" i="5"/>
  <c r="I217" i="5"/>
  <c r="I418" i="5"/>
  <c r="I619" i="5"/>
  <c r="I53" i="5"/>
  <c r="I262" i="5"/>
  <c r="I343" i="5"/>
  <c r="I424" i="5"/>
  <c r="I528" i="5"/>
  <c r="I49" i="5"/>
  <c r="I91" i="5"/>
  <c r="I292" i="5"/>
  <c r="I657" i="5"/>
  <c r="I371" i="5"/>
  <c r="I572" i="5"/>
  <c r="I78" i="5"/>
  <c r="I159" i="5"/>
  <c r="I240" i="5"/>
  <c r="I503" i="5"/>
  <c r="I545" i="5"/>
  <c r="I195" i="5"/>
  <c r="I129" i="5"/>
  <c r="I753" i="5"/>
  <c r="I499" i="5"/>
  <c r="I700" i="5"/>
  <c r="I174" i="5"/>
  <c r="I255" i="5"/>
  <c r="I336" i="5"/>
  <c r="I599" i="5"/>
  <c r="I337" i="5"/>
  <c r="I171" i="5"/>
  <c r="I105" i="5"/>
  <c r="I729" i="5"/>
  <c r="I459" i="5"/>
  <c r="I660" i="5"/>
  <c r="I150" i="5"/>
  <c r="I231" i="5"/>
  <c r="I312" i="5"/>
  <c r="I575" i="5"/>
  <c r="I114" i="5"/>
  <c r="I387" i="5"/>
  <c r="I249" i="5"/>
  <c r="I450" i="5"/>
  <c r="I643" i="5"/>
  <c r="I101" i="5"/>
  <c r="I286" i="5"/>
  <c r="I367" i="5"/>
  <c r="I448" i="5"/>
  <c r="I552" i="5"/>
  <c r="I489" i="5"/>
  <c r="I187" i="5"/>
  <c r="I121" i="5"/>
  <c r="I745" i="5"/>
  <c r="I483" i="5"/>
  <c r="I692" i="5"/>
  <c r="I166" i="5"/>
  <c r="I247" i="5"/>
  <c r="I328" i="5"/>
  <c r="I591" i="5"/>
  <c r="I25" i="5"/>
  <c r="I757" i="5"/>
  <c r="I758" i="5"/>
  <c r="I759" i="5"/>
  <c r="I760" i="5"/>
  <c r="I734" i="5"/>
  <c r="I45" i="5"/>
  <c r="I768" i="5"/>
  <c r="I309" i="5"/>
  <c r="I313" i="5"/>
  <c r="I77" i="5"/>
  <c r="I258" i="5"/>
  <c r="I362" i="5"/>
  <c r="I719" i="5"/>
  <c r="I31" i="5"/>
  <c r="I298" i="5"/>
  <c r="I124" i="5"/>
  <c r="I457" i="5"/>
  <c r="I658" i="5"/>
  <c r="I372" i="5"/>
  <c r="I421" i="5"/>
  <c r="I446" i="5"/>
  <c r="I96" i="5"/>
  <c r="I574" i="5"/>
  <c r="I93" i="5"/>
  <c r="I162" i="5"/>
  <c r="I269" i="5"/>
  <c r="I297" i="5"/>
  <c r="I506" i="5"/>
  <c r="I699" i="5"/>
  <c r="I181" i="5"/>
  <c r="I326" i="5"/>
  <c r="I407" i="5"/>
  <c r="I592" i="5"/>
  <c r="I189" i="5"/>
  <c r="I289" i="5"/>
  <c r="I163" i="5"/>
  <c r="I668" i="5"/>
  <c r="I721" i="5"/>
  <c r="I451" i="5"/>
  <c r="I652" i="5"/>
  <c r="I142" i="5"/>
  <c r="I223" i="5"/>
  <c r="I304" i="5"/>
  <c r="I567" i="5"/>
  <c r="I58" i="5"/>
  <c r="I275" i="5"/>
  <c r="I193" i="5"/>
  <c r="I394" i="5"/>
  <c r="I579" i="5"/>
  <c r="I764" i="5"/>
  <c r="I238" i="5"/>
  <c r="I319" i="5"/>
  <c r="I400" i="5"/>
  <c r="I504" i="5"/>
  <c r="I34" i="5"/>
  <c r="I243" i="5"/>
  <c r="I169" i="5"/>
  <c r="I354" i="5"/>
  <c r="I555" i="5"/>
  <c r="I740" i="5"/>
  <c r="I214" i="5"/>
  <c r="I295" i="5"/>
  <c r="I376" i="5"/>
  <c r="I480" i="5"/>
  <c r="I186" i="5"/>
  <c r="I20" i="5"/>
  <c r="I329" i="5"/>
  <c r="I538" i="5"/>
  <c r="I723" i="5"/>
  <c r="I229" i="5"/>
  <c r="I350" i="5"/>
  <c r="I431" i="5"/>
  <c r="I656" i="5"/>
  <c r="I204" i="5"/>
  <c r="I50" i="5"/>
  <c r="I267" i="5"/>
  <c r="I185" i="5"/>
  <c r="I378" i="5"/>
  <c r="I571" i="5"/>
  <c r="I756" i="5"/>
  <c r="I230" i="5"/>
  <c r="I311" i="5"/>
  <c r="I392" i="5"/>
  <c r="I496" i="5"/>
  <c r="I639" i="5"/>
  <c r="I640" i="5"/>
  <c r="I677" i="5"/>
  <c r="I679" i="5"/>
  <c r="I733" i="5"/>
  <c r="I541" i="5"/>
  <c r="I389" i="5"/>
  <c r="I608" i="5"/>
  <c r="I609" i="5"/>
  <c r="I610" i="5"/>
  <c r="I417" i="5"/>
  <c r="I564" i="5"/>
  <c r="I649" i="5"/>
  <c r="I651" i="5"/>
  <c r="I97" i="5"/>
  <c r="I147" i="5"/>
  <c r="I588" i="5"/>
  <c r="I705" i="5"/>
  <c r="I435" i="5"/>
  <c r="I636" i="5"/>
  <c r="I126" i="5"/>
  <c r="I207" i="5"/>
  <c r="I288" i="5"/>
  <c r="I551" i="5"/>
  <c r="I40" i="5"/>
  <c r="I54" i="5"/>
  <c r="I212" i="5"/>
  <c r="I553" i="5"/>
  <c r="I738" i="5"/>
  <c r="I468" i="5"/>
  <c r="I557" i="5"/>
  <c r="I87" i="5"/>
  <c r="I168" i="5"/>
  <c r="I646" i="5"/>
  <c r="I125" i="5"/>
  <c r="I170" i="5"/>
  <c r="I62" i="5"/>
  <c r="I305" i="5"/>
  <c r="I522" i="5"/>
  <c r="I707" i="5"/>
  <c r="I197" i="5"/>
  <c r="I334" i="5"/>
  <c r="I415" i="5"/>
  <c r="I616" i="5"/>
  <c r="I30" i="5"/>
  <c r="I282" i="5"/>
  <c r="I108" i="5"/>
  <c r="I433" i="5"/>
  <c r="I634" i="5"/>
  <c r="I348" i="5"/>
  <c r="I381" i="5"/>
  <c r="I430" i="5"/>
  <c r="I80" i="5"/>
  <c r="I558" i="5"/>
  <c r="I22" i="5"/>
  <c r="I250" i="5"/>
  <c r="I84" i="5"/>
  <c r="I401" i="5"/>
  <c r="I602" i="5"/>
  <c r="I324" i="5"/>
  <c r="I341" i="5"/>
  <c r="I406" i="5"/>
  <c r="I655" i="5"/>
  <c r="I534" i="5"/>
  <c r="I64" i="5"/>
  <c r="I35" i="5"/>
  <c r="I236" i="5"/>
  <c r="I585" i="5"/>
  <c r="I762" i="5"/>
  <c r="I500" i="5"/>
  <c r="I605" i="5"/>
  <c r="I111" i="5"/>
  <c r="I192" i="5"/>
  <c r="I670" i="5"/>
  <c r="I46" i="5"/>
  <c r="I274" i="5"/>
  <c r="I100" i="5"/>
  <c r="I425" i="5"/>
  <c r="I626" i="5"/>
  <c r="I340" i="5"/>
  <c r="I365" i="5"/>
  <c r="I422" i="5"/>
  <c r="I671" i="5"/>
  <c r="I550" i="5"/>
  <c r="I308" i="5"/>
  <c r="I146" i="5"/>
  <c r="I566" i="5"/>
  <c r="I405" i="5"/>
  <c r="I449" i="5"/>
  <c r="I560" i="5"/>
  <c r="I458" i="5"/>
  <c r="I76" i="5"/>
  <c r="I357" i="5"/>
  <c r="I92" i="5"/>
  <c r="I359" i="5"/>
  <c r="I383" i="5"/>
  <c r="I474" i="5"/>
  <c r="I287" i="5"/>
  <c r="I235" i="5"/>
  <c r="I70" i="5"/>
  <c r="I471" i="5"/>
  <c r="I578" i="5"/>
  <c r="I60" i="5"/>
  <c r="I373" i="5"/>
  <c r="I160" i="5"/>
  <c r="I549" i="5"/>
  <c r="I730" i="5"/>
  <c r="I196" i="5"/>
  <c r="I32" i="5"/>
  <c r="I465" i="5"/>
  <c r="I205" i="5"/>
  <c r="I412" i="5"/>
  <c r="I109" i="5"/>
  <c r="I333" i="5"/>
  <c r="I477" i="5"/>
  <c r="I472" i="5"/>
  <c r="I391" i="5"/>
  <c r="I310" i="5"/>
  <c r="I149" i="5"/>
  <c r="I683" i="5"/>
  <c r="I482" i="5"/>
  <c r="I273" i="5"/>
  <c r="I587" i="5"/>
  <c r="I66" i="5"/>
  <c r="I614" i="5"/>
  <c r="I486" i="5"/>
  <c r="I428" i="5"/>
  <c r="I513" i="5"/>
  <c r="I490" i="5"/>
  <c r="I519" i="5"/>
  <c r="I175" i="5"/>
  <c r="I596" i="5"/>
  <c r="I673" i="5"/>
  <c r="I107" i="5"/>
  <c r="I598" i="5"/>
  <c r="I470" i="5"/>
  <c r="I404" i="5"/>
  <c r="I497" i="5"/>
  <c r="I386" i="5"/>
  <c r="I622" i="5"/>
  <c r="I494" i="5"/>
  <c r="I444" i="5"/>
  <c r="I521" i="5"/>
  <c r="I586" i="5"/>
  <c r="I526" i="5"/>
  <c r="I398" i="5"/>
  <c r="I316" i="5"/>
  <c r="I393" i="5"/>
  <c r="I242" i="5"/>
  <c r="I495" i="5"/>
  <c r="I151" i="5"/>
  <c r="I556" i="5"/>
  <c r="I641" i="5"/>
  <c r="I83" i="5"/>
  <c r="I615" i="5"/>
  <c r="I271" i="5"/>
  <c r="I716" i="5"/>
  <c r="I322" i="5"/>
  <c r="I219" i="5"/>
  <c r="I720" i="5"/>
  <c r="I648" i="5"/>
  <c r="I687" i="5"/>
  <c r="I684" i="5"/>
  <c r="I632" i="5"/>
  <c r="I696" i="5"/>
  <c r="I694" i="5"/>
  <c r="I512" i="5"/>
  <c r="I408" i="5"/>
  <c r="I327" i="5"/>
  <c r="I246" i="5"/>
  <c r="I21" i="5"/>
  <c r="I595" i="5"/>
  <c r="I402" i="5"/>
  <c r="I201" i="5"/>
  <c r="I283" i="5"/>
  <c r="I633" i="5"/>
  <c r="I664" i="5"/>
  <c r="I358" i="5"/>
  <c r="I731" i="5"/>
  <c r="I345" i="5"/>
  <c r="I194" i="5"/>
  <c r="I606" i="5"/>
  <c r="I478" i="5"/>
  <c r="I420" i="5"/>
  <c r="I505" i="5"/>
  <c r="I442" i="5"/>
  <c r="I624" i="5"/>
  <c r="I342" i="5"/>
  <c r="I715" i="5"/>
  <c r="I321" i="5"/>
  <c r="I178" i="5"/>
  <c r="I672" i="5"/>
  <c r="I366" i="5"/>
  <c r="I739" i="5"/>
  <c r="I353" i="5"/>
  <c r="I210" i="5"/>
  <c r="I432" i="5"/>
  <c r="I270" i="5"/>
  <c r="I627" i="5"/>
  <c r="I225" i="5"/>
  <c r="I98" i="5"/>
  <c r="I582" i="5"/>
  <c r="I454" i="5"/>
  <c r="I380" i="5"/>
  <c r="I473" i="5"/>
  <c r="I306" i="5"/>
  <c r="I487" i="5"/>
  <c r="I143" i="5"/>
  <c r="I548" i="5"/>
  <c r="I625" i="5"/>
  <c r="I67" i="5"/>
  <c r="I569" i="5"/>
  <c r="I461" i="5"/>
  <c r="I516" i="5"/>
  <c r="I514" i="5"/>
  <c r="I285" i="5"/>
  <c r="I621" i="5"/>
  <c r="I597" i="5"/>
  <c r="I576" i="5"/>
  <c r="J320" i="3"/>
  <c r="J319" i="3"/>
  <c r="J584" i="3"/>
  <c r="J540" i="3"/>
  <c r="J241" i="3"/>
  <c r="J480" i="3"/>
  <c r="J315" i="3"/>
  <c r="J306" i="3"/>
  <c r="J751" i="3"/>
  <c r="J133" i="3"/>
  <c r="J611" i="3"/>
  <c r="J669" i="3"/>
  <c r="J478" i="3"/>
  <c r="J443" i="3"/>
  <c r="J84" i="3"/>
  <c r="J515" i="3"/>
  <c r="J401" i="3"/>
  <c r="J355" i="3"/>
  <c r="J93" i="3"/>
  <c r="J508" i="3"/>
  <c r="J556" i="3"/>
  <c r="J343" i="3"/>
  <c r="J474" i="3"/>
  <c r="J237" i="3"/>
  <c r="J562" i="3"/>
  <c r="J534" i="3"/>
  <c r="J139" i="3"/>
  <c r="J161" i="3"/>
  <c r="J17" i="3"/>
  <c r="J385" i="3"/>
  <c r="J211" i="3"/>
  <c r="J527" i="3"/>
  <c r="J526" i="3"/>
  <c r="J88" i="3"/>
  <c r="J63" i="3"/>
  <c r="J641" i="3"/>
  <c r="J396" i="3"/>
  <c r="J224" i="3"/>
  <c r="J590" i="3"/>
  <c r="J469" i="3"/>
  <c r="J589" i="3"/>
  <c r="J356" i="3"/>
  <c r="J462" i="3"/>
  <c r="J269" i="3"/>
  <c r="J618" i="3"/>
  <c r="J200" i="3"/>
  <c r="J21" i="3"/>
  <c r="J614" i="3"/>
  <c r="J422" i="3"/>
  <c r="J188" i="3"/>
  <c r="J665" i="3"/>
  <c r="J521" i="3"/>
  <c r="J62" i="3"/>
  <c r="J151" i="3"/>
  <c r="J236" i="3"/>
  <c r="J59" i="3"/>
  <c r="J389" i="3"/>
  <c r="J754" i="3"/>
  <c r="J764" i="3"/>
  <c r="J331" i="3"/>
  <c r="J94" i="3"/>
  <c r="J535" i="3"/>
  <c r="J624" i="3"/>
  <c r="J651" i="3"/>
  <c r="J90" i="3"/>
  <c r="J643" i="3"/>
  <c r="J510" i="3"/>
  <c r="J330" i="3"/>
  <c r="J658" i="3"/>
  <c r="J366" i="3"/>
  <c r="J186" i="3"/>
  <c r="J726" i="3"/>
  <c r="J709" i="3"/>
  <c r="J78" i="3"/>
  <c r="J79" i="3"/>
  <c r="J655" i="3"/>
  <c r="J598" i="3"/>
  <c r="J463" i="3"/>
  <c r="J286" i="3"/>
  <c r="J251" i="3"/>
  <c r="J737" i="3"/>
  <c r="J233" i="3"/>
  <c r="J308" i="3"/>
  <c r="J448" i="3"/>
  <c r="J445" i="3"/>
  <c r="J45" i="3"/>
  <c r="J582" i="3"/>
  <c r="J402" i="3"/>
  <c r="J730" i="3"/>
  <c r="J438" i="3"/>
  <c r="J258" i="3"/>
  <c r="J586" i="3"/>
  <c r="J300" i="3"/>
  <c r="J744" i="3"/>
  <c r="J114" i="3"/>
  <c r="J323" i="3"/>
  <c r="J264" i="3"/>
  <c r="J468" i="3"/>
  <c r="J283" i="3"/>
  <c r="J392" i="3"/>
  <c r="J342" i="3"/>
  <c r="J507" i="3"/>
  <c r="J659" i="3"/>
  <c r="J240" i="3"/>
  <c r="J735" i="3"/>
  <c r="J41" i="3"/>
  <c r="J116" i="3"/>
  <c r="J234" i="3"/>
  <c r="J253" i="3"/>
  <c r="J499" i="3"/>
  <c r="J134" i="3"/>
  <c r="J457" i="3"/>
  <c r="J569" i="3"/>
  <c r="J741" i="3"/>
  <c r="J313" i="3"/>
  <c r="J679" i="3"/>
  <c r="J206" i="3"/>
  <c r="J692" i="3"/>
  <c r="J519" i="3"/>
  <c r="J427" i="3"/>
  <c r="J223" i="3"/>
  <c r="J324" i="3"/>
  <c r="J734" i="3"/>
  <c r="J498" i="3"/>
  <c r="J34" i="3"/>
  <c r="J409" i="3"/>
  <c r="J661" i="3"/>
  <c r="J351" i="3"/>
  <c r="J176" i="3"/>
  <c r="J570" i="3"/>
  <c r="J417" i="3"/>
  <c r="J548" i="3"/>
  <c r="J179" i="3"/>
  <c r="J309" i="3"/>
  <c r="J664" i="3"/>
  <c r="J247" i="3"/>
  <c r="J165" i="3"/>
  <c r="J112" i="3"/>
  <c r="J28" i="3"/>
  <c r="J294" i="3"/>
  <c r="J432" i="3"/>
  <c r="J86" i="3"/>
  <c r="J32" i="3"/>
  <c r="J529" i="3"/>
  <c r="J398" i="3"/>
  <c r="J290" i="3"/>
  <c r="J597" i="3"/>
  <c r="J700" i="3"/>
  <c r="J124" i="3"/>
  <c r="J609" i="3"/>
  <c r="J287" i="3"/>
  <c r="J267" i="3"/>
  <c r="J242" i="3"/>
  <c r="J169" i="3"/>
  <c r="J344" i="3"/>
  <c r="J30" i="3"/>
  <c r="J141" i="3"/>
  <c r="J244" i="3"/>
  <c r="J506" i="3"/>
  <c r="J471" i="3"/>
  <c r="J451" i="3"/>
  <c r="J426" i="3"/>
  <c r="J353" i="3"/>
  <c r="J592" i="3"/>
  <c r="J55" i="3"/>
  <c r="J381" i="3"/>
  <c r="J484" i="3"/>
  <c r="J746" i="3"/>
  <c r="J711" i="3"/>
  <c r="J60" i="3"/>
  <c r="J51" i="3"/>
  <c r="J26" i="3"/>
  <c r="J208" i="3"/>
  <c r="J326" i="3"/>
  <c r="J732" i="3"/>
  <c r="J546" i="3"/>
  <c r="J440" i="3"/>
  <c r="J146" i="3"/>
  <c r="J24" i="3"/>
  <c r="J254" i="3"/>
  <c r="J660" i="3"/>
  <c r="J761" i="3"/>
  <c r="J547" i="3"/>
  <c r="J74" i="3"/>
  <c r="J216" i="3"/>
  <c r="J182" i="3"/>
  <c r="J588" i="3"/>
  <c r="J689" i="3"/>
  <c r="J475" i="3"/>
  <c r="J505" i="3"/>
  <c r="J368" i="3"/>
  <c r="J110" i="3"/>
  <c r="J516" i="3"/>
  <c r="J617" i="3"/>
  <c r="J403" i="3"/>
  <c r="J433" i="3"/>
  <c r="J120" i="3"/>
  <c r="J742" i="3"/>
  <c r="J626" i="3"/>
  <c r="J606" i="3"/>
  <c r="J591" i="3"/>
  <c r="J470" i="3"/>
  <c r="J571" i="3"/>
  <c r="J334" i="3"/>
  <c r="J520" i="3"/>
  <c r="J150" i="3"/>
  <c r="J473" i="3"/>
  <c r="J492" i="3"/>
  <c r="J662" i="3"/>
  <c r="J271" i="3"/>
  <c r="J270" i="3"/>
  <c r="J281" i="3"/>
  <c r="J533" i="3"/>
  <c r="J636" i="3"/>
  <c r="J675" i="3"/>
  <c r="J545" i="3"/>
  <c r="J69" i="3"/>
  <c r="J203" i="3"/>
  <c r="J178" i="3"/>
  <c r="J105" i="3"/>
  <c r="J128" i="3"/>
  <c r="J653" i="3"/>
  <c r="J756" i="3"/>
  <c r="J180" i="3"/>
  <c r="J729" i="3"/>
  <c r="J407" i="3"/>
  <c r="J387" i="3"/>
  <c r="J362" i="3"/>
  <c r="J225" i="3"/>
  <c r="J136" i="3"/>
  <c r="J142" i="3"/>
  <c r="J317" i="3"/>
  <c r="J420" i="3"/>
  <c r="J682" i="3"/>
  <c r="J647" i="3"/>
  <c r="J563" i="3"/>
  <c r="J512" i="3"/>
  <c r="J465" i="3"/>
  <c r="J352" i="3"/>
  <c r="J262" i="3"/>
  <c r="J668" i="3"/>
  <c r="J482" i="3"/>
  <c r="J555" i="3"/>
  <c r="J82" i="3"/>
  <c r="J232" i="3"/>
  <c r="J190" i="3"/>
  <c r="J596" i="3"/>
  <c r="J697" i="3"/>
  <c r="J483" i="3"/>
  <c r="J513" i="3"/>
  <c r="J384" i="3"/>
  <c r="J118" i="3"/>
  <c r="J524" i="3"/>
  <c r="J625" i="3"/>
  <c r="J411" i="3"/>
  <c r="J441" i="3"/>
  <c r="J144" i="3"/>
  <c r="J46" i="3"/>
  <c r="J452" i="3"/>
  <c r="J553" i="3"/>
  <c r="J339" i="3"/>
  <c r="J369" i="3"/>
  <c r="J13" i="3"/>
  <c r="J328" i="3"/>
  <c r="J768" i="3"/>
  <c r="J497" i="3"/>
  <c r="J472" i="3"/>
  <c r="J467" i="3"/>
  <c r="J423" i="3"/>
  <c r="J681" i="3"/>
  <c r="J747" i="3"/>
  <c r="J580" i="3"/>
  <c r="J413" i="3"/>
  <c r="J174" i="3"/>
  <c r="J686" i="3"/>
  <c r="J192" i="3"/>
  <c r="J57" i="3"/>
  <c r="J66" i="3"/>
  <c r="J27" i="3"/>
  <c r="J539" i="3"/>
  <c r="J495" i="3"/>
  <c r="J753" i="3"/>
  <c r="J140" i="3"/>
  <c r="J652" i="3"/>
  <c r="J485" i="3"/>
  <c r="J246" i="3"/>
  <c r="J758" i="3"/>
  <c r="J408" i="3"/>
  <c r="J129" i="3"/>
  <c r="J138" i="3"/>
  <c r="J99" i="3"/>
  <c r="J424" i="3"/>
  <c r="J567" i="3"/>
  <c r="J538" i="3"/>
  <c r="J212" i="3"/>
  <c r="J724" i="3"/>
  <c r="J557" i="3"/>
  <c r="J318" i="3"/>
  <c r="J39" i="3"/>
  <c r="J312" i="3"/>
  <c r="J201" i="3"/>
  <c r="J210" i="3"/>
  <c r="J171" i="3"/>
  <c r="J52" i="3"/>
  <c r="J639" i="3"/>
  <c r="J610" i="3"/>
  <c r="J284" i="3"/>
  <c r="J117" i="3"/>
  <c r="J629" i="3"/>
  <c r="J390" i="3"/>
  <c r="J175" i="3"/>
  <c r="J608" i="3"/>
  <c r="J160" i="3"/>
  <c r="J49" i="3"/>
  <c r="J58" i="3"/>
  <c r="J19" i="3"/>
  <c r="J531" i="3"/>
  <c r="J487" i="3"/>
  <c r="J745" i="3"/>
  <c r="J132" i="3"/>
  <c r="J644" i="3"/>
  <c r="J477" i="3"/>
  <c r="J238" i="3"/>
  <c r="J750" i="3"/>
  <c r="J376" i="3"/>
  <c r="J121" i="3"/>
  <c r="J130" i="3"/>
  <c r="J91" i="3"/>
  <c r="J603" i="3"/>
  <c r="J559" i="3"/>
  <c r="J530" i="3"/>
  <c r="J204" i="3"/>
  <c r="J716" i="3"/>
  <c r="J549" i="3"/>
  <c r="J310" i="3"/>
  <c r="J31" i="3"/>
  <c r="J288" i="3"/>
  <c r="J193" i="3"/>
  <c r="J202" i="3"/>
  <c r="J163" i="3"/>
  <c r="J44" i="3"/>
  <c r="J631" i="3"/>
  <c r="J602" i="3"/>
  <c r="J276" i="3"/>
  <c r="J109" i="3"/>
  <c r="J621" i="3"/>
  <c r="J382" i="3"/>
  <c r="J103" i="3"/>
  <c r="J184" i="3"/>
  <c r="J265" i="3"/>
  <c r="J274" i="3"/>
  <c r="J235" i="3"/>
  <c r="J37" i="3"/>
  <c r="J703" i="3"/>
  <c r="J674" i="3"/>
  <c r="J348" i="3"/>
  <c r="J181" i="3"/>
  <c r="J693" i="3"/>
  <c r="J454" i="3"/>
  <c r="J600" i="3"/>
  <c r="J672" i="3"/>
  <c r="J360" i="3"/>
  <c r="J113" i="3"/>
  <c r="J122" i="3"/>
  <c r="J83" i="3"/>
  <c r="J595" i="3"/>
  <c r="J551" i="3"/>
  <c r="J522" i="3"/>
  <c r="J196" i="3"/>
  <c r="J708" i="3"/>
  <c r="J541" i="3"/>
  <c r="J302" i="3"/>
  <c r="J23" i="3"/>
  <c r="J256" i="3"/>
  <c r="J185" i="3"/>
  <c r="J194" i="3"/>
  <c r="J155" i="3"/>
  <c r="J36" i="3"/>
  <c r="J623" i="3"/>
  <c r="J594" i="3"/>
  <c r="J268" i="3"/>
  <c r="J101" i="3"/>
  <c r="J613" i="3"/>
  <c r="J374" i="3"/>
  <c r="J95" i="3"/>
  <c r="J152" i="3"/>
  <c r="J257" i="3"/>
  <c r="J266" i="3"/>
  <c r="J227" i="3"/>
  <c r="J29" i="3"/>
  <c r="J695" i="3"/>
  <c r="J666" i="3"/>
  <c r="J340" i="3"/>
  <c r="J173" i="3"/>
  <c r="J685" i="3"/>
  <c r="J446" i="3"/>
  <c r="J167" i="3"/>
  <c r="J239" i="3"/>
  <c r="J329" i="3"/>
  <c r="J338" i="3"/>
  <c r="J299" i="3"/>
  <c r="J255" i="3"/>
  <c r="J767" i="3"/>
  <c r="J738" i="3"/>
  <c r="J412" i="3"/>
  <c r="J245" i="3"/>
  <c r="J757" i="3"/>
  <c r="J518" i="3"/>
  <c r="J272" i="3"/>
  <c r="J736" i="3"/>
  <c r="J143" i="3"/>
  <c r="J336" i="3"/>
  <c r="J305" i="3"/>
  <c r="J314" i="3"/>
  <c r="J275" i="3"/>
  <c r="J77" i="3"/>
  <c r="J743" i="3"/>
  <c r="J714" i="3"/>
  <c r="J388" i="3"/>
  <c r="J221" i="3"/>
  <c r="J733" i="3"/>
  <c r="J494" i="3"/>
  <c r="J215" i="3"/>
  <c r="J648" i="3"/>
  <c r="J377" i="3"/>
  <c r="J386" i="3"/>
  <c r="J347" i="3"/>
  <c r="J303" i="3"/>
  <c r="J561" i="3"/>
  <c r="J627" i="3"/>
  <c r="J460" i="3"/>
  <c r="J293" i="3"/>
  <c r="J54" i="3"/>
  <c r="J566" i="3"/>
  <c r="J168" i="3"/>
  <c r="J720" i="3"/>
  <c r="J449" i="3"/>
  <c r="J458" i="3"/>
  <c r="J419" i="3"/>
  <c r="J375" i="3"/>
  <c r="J633" i="3"/>
  <c r="J699" i="3"/>
  <c r="J532" i="3"/>
  <c r="J365" i="3"/>
  <c r="J126" i="3"/>
  <c r="J638" i="3"/>
  <c r="J416" i="3"/>
  <c r="J576" i="3"/>
  <c r="J18" i="3"/>
  <c r="J504" i="3"/>
  <c r="J491" i="3"/>
  <c r="J447" i="3"/>
  <c r="J705" i="3"/>
  <c r="J92" i="3"/>
  <c r="J604" i="3"/>
  <c r="J437" i="3"/>
  <c r="J198" i="3"/>
  <c r="J710" i="3"/>
  <c r="J56" i="3"/>
  <c r="J145" i="3"/>
  <c r="J154" i="3"/>
  <c r="J115" i="3"/>
  <c r="J456" i="3"/>
  <c r="J583" i="3"/>
  <c r="J554" i="3"/>
  <c r="J228" i="3"/>
  <c r="J740" i="3"/>
  <c r="J573" i="3"/>
  <c r="J127" i="3"/>
  <c r="J280" i="3"/>
  <c r="J289" i="3"/>
  <c r="J298" i="3"/>
  <c r="J259" i="3"/>
  <c r="J61" i="3"/>
  <c r="J727" i="3"/>
  <c r="J698" i="3"/>
  <c r="J372" i="3"/>
  <c r="J205" i="3"/>
  <c r="J717" i="3"/>
  <c r="J248" i="3"/>
  <c r="J760" i="3"/>
  <c r="J489" i="3"/>
  <c r="J464" i="3"/>
  <c r="J459" i="3"/>
  <c r="J415" i="3"/>
  <c r="J673" i="3"/>
  <c r="J739" i="3"/>
  <c r="J572" i="3"/>
  <c r="J405" i="3"/>
  <c r="J166" i="3"/>
  <c r="J690" i="3"/>
  <c r="J183" i="3"/>
  <c r="J428" i="3"/>
  <c r="J680" i="3"/>
  <c r="J325" i="3"/>
  <c r="J123" i="3"/>
  <c r="J25" i="3"/>
  <c r="J354" i="3"/>
  <c r="J341" i="3"/>
  <c r="J20" i="3"/>
  <c r="J199" i="3"/>
  <c r="J731" i="3"/>
  <c r="J170" i="3"/>
  <c r="J765" i="3"/>
  <c r="J490" i="3"/>
  <c r="J337" i="3"/>
  <c r="J476" i="3"/>
  <c r="J231" i="3"/>
  <c r="J759" i="3"/>
  <c r="J332" i="3"/>
  <c r="J177" i="3"/>
  <c r="J358" i="3"/>
  <c r="J222" i="3"/>
  <c r="J517" i="3"/>
  <c r="J89" i="3"/>
  <c r="J620" i="3"/>
  <c r="J48" i="3"/>
  <c r="J723" i="3"/>
  <c r="J670" i="3"/>
  <c r="J335" i="3"/>
  <c r="J278" i="3"/>
  <c r="J345" i="3"/>
  <c r="J364" i="3"/>
  <c r="J102" i="3"/>
  <c r="J277" i="3"/>
  <c r="J380" i="3"/>
  <c r="J642" i="3"/>
  <c r="J607" i="3"/>
  <c r="J587" i="3"/>
  <c r="J568" i="3"/>
  <c r="J425" i="3"/>
  <c r="J632" i="3"/>
  <c r="J135" i="3"/>
  <c r="J461" i="3"/>
  <c r="J564" i="3"/>
  <c r="J667" i="3"/>
  <c r="J537" i="3"/>
  <c r="J76" i="3"/>
  <c r="J131" i="3"/>
  <c r="J106" i="3"/>
  <c r="J33" i="3"/>
  <c r="J104" i="3"/>
  <c r="J701" i="3"/>
  <c r="J125" i="3"/>
  <c r="J164" i="3"/>
  <c r="J713" i="3"/>
  <c r="J391" i="3"/>
  <c r="J371" i="3"/>
  <c r="J346" i="3"/>
  <c r="J273" i="3"/>
  <c r="J111" i="3"/>
  <c r="J565" i="3"/>
  <c r="J220" i="3"/>
  <c r="J575" i="3"/>
  <c r="J107" i="3"/>
  <c r="J137" i="3"/>
  <c r="J766" i="3"/>
  <c r="J493" i="3"/>
  <c r="J148" i="3"/>
  <c r="J503" i="3"/>
  <c r="J35" i="3"/>
  <c r="J65" i="3"/>
  <c r="J694" i="3"/>
  <c r="J421" i="3"/>
  <c r="J755" i="3"/>
  <c r="J431" i="3"/>
  <c r="J488" i="3"/>
  <c r="J544" i="3"/>
  <c r="J622" i="3"/>
  <c r="J349" i="3"/>
  <c r="J683" i="3"/>
  <c r="J359" i="3"/>
  <c r="J442" i="3"/>
  <c r="J704" i="3"/>
  <c r="J68" i="3"/>
  <c r="J98" i="3"/>
  <c r="J593" i="3"/>
  <c r="J119" i="3"/>
  <c r="J706" i="3"/>
  <c r="J75" i="3"/>
  <c r="J696" i="3"/>
  <c r="J628" i="3"/>
  <c r="J279" i="3"/>
  <c r="J97" i="3"/>
  <c r="J189" i="3"/>
  <c r="J435" i="3"/>
  <c r="J70" i="3"/>
  <c r="J363" i="3"/>
  <c r="J404" i="3"/>
  <c r="J159" i="3"/>
  <c r="J687" i="3"/>
  <c r="J87" i="3"/>
  <c r="J147" i="3"/>
  <c r="J187" i="3"/>
  <c r="J230" i="3"/>
  <c r="J296" i="3"/>
  <c r="J542" i="3"/>
  <c r="J719" i="3"/>
  <c r="J316" i="3"/>
  <c r="J543" i="3"/>
  <c r="J434" i="3"/>
  <c r="J361" i="3"/>
  <c r="J304" i="3"/>
  <c r="J71" i="3"/>
  <c r="J500" i="3"/>
  <c r="J762" i="3"/>
  <c r="J663" i="3"/>
  <c r="J560" i="3"/>
  <c r="J67" i="3"/>
  <c r="J42" i="3"/>
  <c r="J752" i="3"/>
  <c r="J64" i="3"/>
  <c r="J637" i="3"/>
  <c r="J676" i="3"/>
  <c r="J100" i="3"/>
  <c r="J649" i="3"/>
  <c r="J327" i="3"/>
  <c r="J307" i="3"/>
  <c r="J282" i="3"/>
  <c r="J209" i="3"/>
  <c r="J47" i="3"/>
  <c r="J501" i="3"/>
  <c r="J156" i="3"/>
  <c r="J511" i="3"/>
  <c r="J43" i="3"/>
  <c r="J73" i="3"/>
  <c r="J702" i="3"/>
  <c r="J429" i="3"/>
  <c r="J763" i="3"/>
  <c r="J439" i="3"/>
  <c r="J496" i="3"/>
  <c r="J552" i="3"/>
  <c r="J630" i="3"/>
  <c r="J357" i="3"/>
  <c r="J691" i="3"/>
  <c r="J367" i="3"/>
  <c r="J450" i="3"/>
  <c r="J712" i="3"/>
  <c r="J558" i="3"/>
  <c r="J285" i="3"/>
  <c r="J619" i="3"/>
  <c r="J295" i="3"/>
  <c r="J378" i="3"/>
  <c r="J640" i="3"/>
  <c r="J486" i="3"/>
  <c r="J350" i="3"/>
  <c r="J214" i="3"/>
  <c r="J453" i="3"/>
  <c r="J528" i="3"/>
  <c r="J406" i="3"/>
  <c r="J197" i="3"/>
  <c r="J444" i="3"/>
  <c r="J671" i="3"/>
  <c r="J50" i="3"/>
  <c r="J525" i="3"/>
  <c r="J601" i="3"/>
  <c r="J195" i="3"/>
  <c r="J80" i="3"/>
  <c r="J292" i="3"/>
  <c r="J455" i="3"/>
  <c r="J410" i="3"/>
  <c r="J16" i="3"/>
  <c r="J577" i="3"/>
  <c r="J393" i="3"/>
  <c r="J749" i="3"/>
  <c r="J291" i="3"/>
  <c r="J321" i="3"/>
  <c r="J677" i="3"/>
  <c r="J219" i="3"/>
  <c r="J249" i="3"/>
  <c r="J605" i="3"/>
  <c r="J260" i="3"/>
  <c r="J615" i="3"/>
  <c r="J15" i="3"/>
  <c r="J162" i="3"/>
  <c r="J226" i="3"/>
  <c r="J581" i="3"/>
  <c r="J153" i="3"/>
  <c r="J684" i="3"/>
  <c r="J108" i="3"/>
  <c r="J678" i="3"/>
  <c r="J657" i="3"/>
  <c r="J379" i="3"/>
  <c r="J22" i="3"/>
  <c r="J616" i="3"/>
  <c r="J38" i="3"/>
  <c r="J213" i="3"/>
  <c r="J578" i="3"/>
  <c r="J523" i="3"/>
  <c r="J397" i="3"/>
  <c r="J645" i="3"/>
  <c r="J217" i="3"/>
  <c r="J748" i="3"/>
  <c r="J96" i="3"/>
  <c r="J172" i="3"/>
  <c r="J718" i="3"/>
  <c r="J721" i="3"/>
  <c r="J550" i="3"/>
  <c r="J399" i="3"/>
  <c r="J414" i="3"/>
  <c r="J418" i="3"/>
  <c r="J261" i="3"/>
  <c r="J654" i="3"/>
  <c r="J53" i="3"/>
  <c r="J725" i="3"/>
  <c r="J149" i="3"/>
  <c r="J252" i="3"/>
  <c r="J514" i="3"/>
  <c r="J479" i="3"/>
  <c r="J395" i="3"/>
  <c r="J370" i="3"/>
  <c r="J297" i="3"/>
  <c r="J40" i="3"/>
  <c r="J158" i="3"/>
  <c r="J333" i="3"/>
  <c r="J436" i="3"/>
  <c r="J634" i="3"/>
  <c r="J599" i="3"/>
  <c r="J579" i="3"/>
  <c r="J536" i="3"/>
  <c r="J481" i="3"/>
  <c r="J688" i="3"/>
  <c r="J191" i="3"/>
  <c r="J509" i="3"/>
  <c r="J612" i="3"/>
  <c r="J715" i="3"/>
  <c r="J585" i="3"/>
  <c r="J263" i="3"/>
  <c r="J243" i="3"/>
  <c r="J218" i="3"/>
  <c r="J81" i="3"/>
  <c r="J646" i="3"/>
  <c r="J373" i="3"/>
  <c r="J707" i="3"/>
  <c r="J383" i="3"/>
  <c r="J466" i="3"/>
  <c r="J728" i="3"/>
  <c r="J574" i="3"/>
  <c r="J301" i="3"/>
  <c r="J635" i="3"/>
  <c r="J311" i="3"/>
  <c r="J394" i="3"/>
  <c r="J656" i="3"/>
  <c r="J502" i="3"/>
  <c r="J229" i="3"/>
  <c r="J722" i="3"/>
  <c r="J85" i="3"/>
  <c r="J322" i="3"/>
  <c r="J400" i="3"/>
  <c r="J430" i="3"/>
  <c r="J157" i="3"/>
  <c r="J650" i="3"/>
  <c r="J14" i="3"/>
  <c r="J250" i="3"/>
  <c r="J72" i="3"/>
  <c r="H13" i="5"/>
  <c r="H8" i="5"/>
  <c r="I13" i="3"/>
  <c r="K14" i="7" l="1"/>
  <c r="I13" i="7"/>
  <c r="J13" i="7" s="1"/>
  <c r="H1" i="7"/>
  <c r="H9" i="7"/>
  <c r="K13" i="5"/>
  <c r="L13" i="5" s="1"/>
  <c r="J14" i="5"/>
  <c r="K13" i="3"/>
  <c r="L13" i="3" s="1"/>
  <c r="H14" i="5"/>
  <c r="K14" i="5" s="1"/>
  <c r="L14" i="5" s="1"/>
  <c r="H1" i="5"/>
  <c r="H9" i="5"/>
  <c r="I14" i="3"/>
  <c r="K14" i="3" s="1"/>
  <c r="L14" i="3" s="1"/>
  <c r="K15" i="7" l="1"/>
  <c r="I14" i="7"/>
  <c r="J14" i="7" s="1"/>
  <c r="J15" i="5"/>
  <c r="H15" i="5"/>
  <c r="K15" i="5" s="1"/>
  <c r="L15" i="5" s="1"/>
  <c r="I15" i="3"/>
  <c r="K15" i="3" s="1"/>
  <c r="L15" i="3" s="1"/>
  <c r="K16" i="7" l="1"/>
  <c r="I15" i="7"/>
  <c r="J15" i="7" s="1"/>
  <c r="J16" i="5"/>
  <c r="H16" i="5"/>
  <c r="K16" i="5" s="1"/>
  <c r="L16" i="5" s="1"/>
  <c r="I16" i="3"/>
  <c r="K16" i="3" s="1"/>
  <c r="L16" i="3" s="1"/>
  <c r="K17" i="7" l="1"/>
  <c r="I16" i="7"/>
  <c r="J16" i="7" s="1"/>
  <c r="J17" i="5"/>
  <c r="H17" i="5"/>
  <c r="K17" i="5" s="1"/>
  <c r="L17" i="5" s="1"/>
  <c r="I17" i="3"/>
  <c r="K17" i="3" s="1"/>
  <c r="L17" i="3" s="1"/>
  <c r="K18" i="7" l="1"/>
  <c r="I17" i="7"/>
  <c r="J17" i="7" s="1"/>
  <c r="J18" i="5"/>
  <c r="H18" i="5"/>
  <c r="K18" i="5" s="1"/>
  <c r="L18" i="5" s="1"/>
  <c r="I18" i="3"/>
  <c r="K18" i="3" s="1"/>
  <c r="L18" i="3" s="1"/>
  <c r="K19" i="7" l="1"/>
  <c r="I18" i="7"/>
  <c r="J18" i="7" s="1"/>
  <c r="J19" i="5"/>
  <c r="H19" i="5"/>
  <c r="K19" i="5" s="1"/>
  <c r="L19" i="5" s="1"/>
  <c r="I19" i="3"/>
  <c r="K19" i="3" s="1"/>
  <c r="L19" i="3" s="1"/>
  <c r="K20" i="7" l="1"/>
  <c r="I19" i="7"/>
  <c r="J19" i="7" s="1"/>
  <c r="J20" i="5"/>
  <c r="H20" i="5"/>
  <c r="K20" i="5" s="1"/>
  <c r="L20" i="5" s="1"/>
  <c r="I20" i="3"/>
  <c r="K20" i="3" s="1"/>
  <c r="L20" i="3" s="1"/>
  <c r="K21" i="7" l="1"/>
  <c r="I20" i="7"/>
  <c r="J20" i="7" s="1"/>
  <c r="J21" i="5"/>
  <c r="H21" i="5"/>
  <c r="K21" i="5" s="1"/>
  <c r="L21" i="5" s="1"/>
  <c r="I21" i="3"/>
  <c r="K21" i="3" s="1"/>
  <c r="L21" i="3" s="1"/>
  <c r="K22" i="7" l="1"/>
  <c r="I21" i="7"/>
  <c r="J21" i="7" s="1"/>
  <c r="J22" i="5"/>
  <c r="H22" i="5"/>
  <c r="K22" i="5" s="1"/>
  <c r="L22" i="5" s="1"/>
  <c r="I22" i="3"/>
  <c r="K22" i="3" s="1"/>
  <c r="L22" i="3" s="1"/>
  <c r="K23" i="7" l="1"/>
  <c r="I22" i="7"/>
  <c r="J22" i="7" s="1"/>
  <c r="J23" i="5"/>
  <c r="H23" i="5"/>
  <c r="K23" i="5" s="1"/>
  <c r="L23" i="5" s="1"/>
  <c r="I23" i="3"/>
  <c r="K23" i="3" s="1"/>
  <c r="L23" i="3" s="1"/>
  <c r="K24" i="7" l="1"/>
  <c r="I23" i="7"/>
  <c r="J23" i="7" s="1"/>
  <c r="J24" i="5"/>
  <c r="H24" i="5"/>
  <c r="K24" i="5" s="1"/>
  <c r="L24" i="5" s="1"/>
  <c r="I24" i="3"/>
  <c r="K24" i="3" s="1"/>
  <c r="L24" i="3" s="1"/>
  <c r="K25" i="7" l="1"/>
  <c r="I24" i="7"/>
  <c r="J24" i="7" s="1"/>
  <c r="J25" i="5"/>
  <c r="H25" i="5"/>
  <c r="K25" i="5" s="1"/>
  <c r="L25" i="5" s="1"/>
  <c r="I25" i="3"/>
  <c r="K25" i="3" s="1"/>
  <c r="L25" i="3" s="1"/>
  <c r="K26" i="7" l="1"/>
  <c r="I25" i="7"/>
  <c r="J25" i="7" s="1"/>
  <c r="J26" i="5"/>
  <c r="H26" i="5"/>
  <c r="K26" i="5" s="1"/>
  <c r="L26" i="5" s="1"/>
  <c r="I26" i="3"/>
  <c r="K26" i="3" s="1"/>
  <c r="L26" i="3" s="1"/>
  <c r="K27" i="7" l="1"/>
  <c r="I26" i="7"/>
  <c r="J26" i="7" s="1"/>
  <c r="J27" i="5"/>
  <c r="H27" i="5"/>
  <c r="K27" i="5" s="1"/>
  <c r="L27" i="5" s="1"/>
  <c r="I27" i="3"/>
  <c r="K27" i="3" s="1"/>
  <c r="L27" i="3" s="1"/>
  <c r="K28" i="7" l="1"/>
  <c r="I27" i="7"/>
  <c r="J27" i="7" s="1"/>
  <c r="J28" i="5"/>
  <c r="H28" i="5"/>
  <c r="K28" i="5" s="1"/>
  <c r="L28" i="5" s="1"/>
  <c r="I28" i="3"/>
  <c r="K28" i="3" s="1"/>
  <c r="L28" i="3" s="1"/>
  <c r="K29" i="7" l="1"/>
  <c r="I28" i="7"/>
  <c r="J28" i="7" s="1"/>
  <c r="J29" i="5"/>
  <c r="H29" i="5"/>
  <c r="K29" i="5" s="1"/>
  <c r="L29" i="5" s="1"/>
  <c r="I29" i="3"/>
  <c r="K29" i="3" s="1"/>
  <c r="L29" i="3" s="1"/>
  <c r="K30" i="7" l="1"/>
  <c r="I29" i="7"/>
  <c r="J29" i="7" s="1"/>
  <c r="J30" i="5"/>
  <c r="H30" i="5"/>
  <c r="K30" i="5" s="1"/>
  <c r="L30" i="5" s="1"/>
  <c r="I30" i="3"/>
  <c r="K30" i="3" s="1"/>
  <c r="L30" i="3" s="1"/>
  <c r="K31" i="7" l="1"/>
  <c r="I30" i="7"/>
  <c r="J30" i="7" s="1"/>
  <c r="J31" i="5"/>
  <c r="H31" i="5"/>
  <c r="K31" i="5" s="1"/>
  <c r="L31" i="5" s="1"/>
  <c r="I31" i="3"/>
  <c r="K31" i="3" s="1"/>
  <c r="L31" i="3" s="1"/>
  <c r="K32" i="7" l="1"/>
  <c r="I31" i="7"/>
  <c r="J31" i="7" s="1"/>
  <c r="J32" i="5"/>
  <c r="H32" i="5"/>
  <c r="K32" i="5" s="1"/>
  <c r="L32" i="5" s="1"/>
  <c r="I32" i="3"/>
  <c r="K32" i="3" s="1"/>
  <c r="L32" i="3" s="1"/>
  <c r="K33" i="7" l="1"/>
  <c r="I32" i="7"/>
  <c r="J32" i="7" s="1"/>
  <c r="J33" i="5"/>
  <c r="H33" i="5"/>
  <c r="K33" i="5" s="1"/>
  <c r="L33" i="5" s="1"/>
  <c r="I33" i="3"/>
  <c r="K33" i="3" s="1"/>
  <c r="L33" i="3" s="1"/>
  <c r="K34" i="7" l="1"/>
  <c r="I33" i="7"/>
  <c r="J33" i="7" s="1"/>
  <c r="J34" i="5"/>
  <c r="H34" i="5"/>
  <c r="K34" i="5" s="1"/>
  <c r="L34" i="5" s="1"/>
  <c r="I34" i="3"/>
  <c r="K34" i="3" s="1"/>
  <c r="L34" i="3" s="1"/>
  <c r="K35" i="7" l="1"/>
  <c r="I34" i="7"/>
  <c r="J34" i="7" s="1"/>
  <c r="J35" i="5"/>
  <c r="H35" i="5"/>
  <c r="K35" i="5" s="1"/>
  <c r="L35" i="5" s="1"/>
  <c r="I35" i="3"/>
  <c r="K35" i="3" s="1"/>
  <c r="L35" i="3" s="1"/>
  <c r="K36" i="7" l="1"/>
  <c r="I35" i="7"/>
  <c r="J35" i="7" s="1"/>
  <c r="J36" i="5"/>
  <c r="H36" i="5"/>
  <c r="K36" i="5" s="1"/>
  <c r="L36" i="5" s="1"/>
  <c r="I36" i="3"/>
  <c r="K36" i="3" s="1"/>
  <c r="L36" i="3" s="1"/>
  <c r="K37" i="7" l="1"/>
  <c r="I36" i="7"/>
  <c r="J36" i="7" s="1"/>
  <c r="J37" i="5"/>
  <c r="H37" i="5"/>
  <c r="K37" i="5" s="1"/>
  <c r="L37" i="5" s="1"/>
  <c r="I37" i="3"/>
  <c r="K37" i="3" s="1"/>
  <c r="L37" i="3" s="1"/>
  <c r="K38" i="7" l="1"/>
  <c r="I37" i="7"/>
  <c r="J37" i="7" s="1"/>
  <c r="J38" i="5"/>
  <c r="H38" i="5"/>
  <c r="K38" i="5" s="1"/>
  <c r="L38" i="5" s="1"/>
  <c r="I38" i="3"/>
  <c r="K38" i="3" s="1"/>
  <c r="L38" i="3" s="1"/>
  <c r="K39" i="7" l="1"/>
  <c r="I38" i="7"/>
  <c r="J38" i="7" s="1"/>
  <c r="J39" i="5"/>
  <c r="H39" i="5"/>
  <c r="K39" i="5" s="1"/>
  <c r="L39" i="5" s="1"/>
  <c r="I39" i="3"/>
  <c r="K39" i="3" s="1"/>
  <c r="L39" i="3" s="1"/>
  <c r="K40" i="7" l="1"/>
  <c r="I39" i="7"/>
  <c r="J39" i="7" s="1"/>
  <c r="J40" i="5"/>
  <c r="H40" i="5"/>
  <c r="K40" i="5" s="1"/>
  <c r="L40" i="5" s="1"/>
  <c r="I40" i="3"/>
  <c r="K40" i="3" s="1"/>
  <c r="L40" i="3" s="1"/>
  <c r="K41" i="7" l="1"/>
  <c r="I40" i="7"/>
  <c r="J40" i="7" s="1"/>
  <c r="J41" i="5"/>
  <c r="H41" i="5"/>
  <c r="K41" i="5" s="1"/>
  <c r="L41" i="5" s="1"/>
  <c r="I41" i="3"/>
  <c r="K41" i="3" s="1"/>
  <c r="L41" i="3" s="1"/>
  <c r="K42" i="7" l="1"/>
  <c r="I41" i="7"/>
  <c r="J41" i="7" s="1"/>
  <c r="J42" i="5"/>
  <c r="H42" i="5"/>
  <c r="K42" i="5" s="1"/>
  <c r="L42" i="5" s="1"/>
  <c r="I42" i="3"/>
  <c r="K42" i="3" s="1"/>
  <c r="L42" i="3" s="1"/>
  <c r="K43" i="7" l="1"/>
  <c r="I42" i="7"/>
  <c r="J42" i="7" s="1"/>
  <c r="J43" i="5"/>
  <c r="H43" i="5"/>
  <c r="K43" i="5" s="1"/>
  <c r="L43" i="5" s="1"/>
  <c r="I43" i="3"/>
  <c r="K43" i="3" s="1"/>
  <c r="L43" i="3" s="1"/>
  <c r="K44" i="7" l="1"/>
  <c r="I43" i="7"/>
  <c r="J43" i="7" s="1"/>
  <c r="J44" i="5"/>
  <c r="H44" i="5"/>
  <c r="K44" i="5" s="1"/>
  <c r="L44" i="5" s="1"/>
  <c r="I44" i="3"/>
  <c r="K44" i="3" s="1"/>
  <c r="L44" i="3" s="1"/>
  <c r="K45" i="7" l="1"/>
  <c r="I44" i="7"/>
  <c r="J44" i="7" s="1"/>
  <c r="J45" i="5"/>
  <c r="H45" i="5"/>
  <c r="K45" i="5" s="1"/>
  <c r="L45" i="5" s="1"/>
  <c r="I45" i="3"/>
  <c r="K45" i="3" s="1"/>
  <c r="L45" i="3" s="1"/>
  <c r="K46" i="7" l="1"/>
  <c r="I45" i="7"/>
  <c r="J45" i="7" s="1"/>
  <c r="J46" i="5"/>
  <c r="H46" i="5"/>
  <c r="K46" i="5" s="1"/>
  <c r="L46" i="5" s="1"/>
  <c r="I46" i="3"/>
  <c r="K46" i="3" s="1"/>
  <c r="L46" i="3" s="1"/>
  <c r="K47" i="7" l="1"/>
  <c r="I46" i="7"/>
  <c r="J46" i="7" s="1"/>
  <c r="J47" i="5"/>
  <c r="H47" i="5"/>
  <c r="K47" i="5" s="1"/>
  <c r="L47" i="5" s="1"/>
  <c r="I47" i="3"/>
  <c r="K47" i="3" s="1"/>
  <c r="L47" i="3" s="1"/>
  <c r="K48" i="7" l="1"/>
  <c r="I47" i="7"/>
  <c r="J47" i="7" s="1"/>
  <c r="J48" i="5"/>
  <c r="H48" i="5"/>
  <c r="K48" i="5" s="1"/>
  <c r="L48" i="5" s="1"/>
  <c r="I48" i="3"/>
  <c r="K48" i="3" s="1"/>
  <c r="L48" i="3" s="1"/>
  <c r="K49" i="7" l="1"/>
  <c r="I48" i="7"/>
  <c r="J48" i="7" s="1"/>
  <c r="J49" i="5"/>
  <c r="H49" i="5"/>
  <c r="K49" i="5" s="1"/>
  <c r="L49" i="5" s="1"/>
  <c r="I49" i="3"/>
  <c r="K49" i="3" s="1"/>
  <c r="L49" i="3" s="1"/>
  <c r="K50" i="7" l="1"/>
  <c r="I49" i="7"/>
  <c r="J49" i="7" s="1"/>
  <c r="J50" i="5"/>
  <c r="H50" i="5"/>
  <c r="K50" i="5" s="1"/>
  <c r="L50" i="5" s="1"/>
  <c r="I50" i="3"/>
  <c r="K50" i="3" s="1"/>
  <c r="L50" i="3" s="1"/>
  <c r="K51" i="7" l="1"/>
  <c r="I50" i="7"/>
  <c r="J50" i="7" s="1"/>
  <c r="J51" i="5"/>
  <c r="H51" i="5"/>
  <c r="K51" i="5" s="1"/>
  <c r="L51" i="5" s="1"/>
  <c r="I51" i="3"/>
  <c r="K51" i="3" s="1"/>
  <c r="L51" i="3" s="1"/>
  <c r="K52" i="7" l="1"/>
  <c r="I51" i="7"/>
  <c r="J51" i="7" s="1"/>
  <c r="J52" i="5"/>
  <c r="H52" i="5"/>
  <c r="K52" i="5" s="1"/>
  <c r="L52" i="5" s="1"/>
  <c r="I52" i="3"/>
  <c r="K52" i="3" s="1"/>
  <c r="L52" i="3" s="1"/>
  <c r="K53" i="7" l="1"/>
  <c r="I52" i="7"/>
  <c r="J52" i="7" s="1"/>
  <c r="J53" i="5"/>
  <c r="H53" i="5"/>
  <c r="K53" i="5" s="1"/>
  <c r="L53" i="5" s="1"/>
  <c r="I53" i="3"/>
  <c r="K53" i="3" s="1"/>
  <c r="L53" i="3" s="1"/>
  <c r="K54" i="7" l="1"/>
  <c r="I53" i="7"/>
  <c r="J53" i="7" s="1"/>
  <c r="J54" i="5"/>
  <c r="H54" i="5"/>
  <c r="K54" i="5" s="1"/>
  <c r="L54" i="5" s="1"/>
  <c r="I54" i="3"/>
  <c r="K54" i="3" s="1"/>
  <c r="L54" i="3" s="1"/>
  <c r="K55" i="7" l="1"/>
  <c r="I54" i="7"/>
  <c r="J54" i="7" s="1"/>
  <c r="J55" i="5"/>
  <c r="H55" i="5"/>
  <c r="K55" i="5" s="1"/>
  <c r="L55" i="5" s="1"/>
  <c r="I55" i="3"/>
  <c r="K55" i="3" s="1"/>
  <c r="L55" i="3" s="1"/>
  <c r="K56" i="7" l="1"/>
  <c r="I55" i="7"/>
  <c r="J55" i="7" s="1"/>
  <c r="J56" i="5"/>
  <c r="H56" i="5"/>
  <c r="K56" i="5" s="1"/>
  <c r="L56" i="5" s="1"/>
  <c r="I56" i="3"/>
  <c r="K56" i="3" s="1"/>
  <c r="L56" i="3" s="1"/>
  <c r="K57" i="7" l="1"/>
  <c r="I56" i="7"/>
  <c r="J56" i="7" s="1"/>
  <c r="J57" i="5"/>
  <c r="H57" i="5"/>
  <c r="K57" i="5" s="1"/>
  <c r="L57" i="5" s="1"/>
  <c r="I57" i="3"/>
  <c r="K57" i="3" s="1"/>
  <c r="L57" i="3" s="1"/>
  <c r="K58" i="7" l="1"/>
  <c r="I57" i="7"/>
  <c r="J57" i="7" s="1"/>
  <c r="J58" i="5"/>
  <c r="H58" i="5"/>
  <c r="K58" i="5" s="1"/>
  <c r="L58" i="5" s="1"/>
  <c r="I58" i="3"/>
  <c r="K58" i="3" s="1"/>
  <c r="L58" i="3" s="1"/>
  <c r="K59" i="7" l="1"/>
  <c r="I58" i="7"/>
  <c r="J58" i="7" s="1"/>
  <c r="J59" i="5"/>
  <c r="H59" i="5"/>
  <c r="K59" i="5" s="1"/>
  <c r="L59" i="5" s="1"/>
  <c r="I59" i="3"/>
  <c r="K59" i="3" s="1"/>
  <c r="L59" i="3" s="1"/>
  <c r="K60" i="7" l="1"/>
  <c r="I59" i="7"/>
  <c r="J59" i="7" s="1"/>
  <c r="J60" i="5"/>
  <c r="H60" i="5"/>
  <c r="K60" i="5" s="1"/>
  <c r="L60" i="5" s="1"/>
  <c r="I60" i="3"/>
  <c r="K60" i="3" s="1"/>
  <c r="L60" i="3" s="1"/>
  <c r="K61" i="7" l="1"/>
  <c r="I60" i="7"/>
  <c r="J60" i="7" s="1"/>
  <c r="J61" i="5"/>
  <c r="H61" i="5"/>
  <c r="K61" i="5" s="1"/>
  <c r="L61" i="5" s="1"/>
  <c r="I61" i="3"/>
  <c r="K61" i="3" s="1"/>
  <c r="L61" i="3" s="1"/>
  <c r="K62" i="7" l="1"/>
  <c r="I61" i="7"/>
  <c r="J61" i="7" s="1"/>
  <c r="J62" i="5"/>
  <c r="H62" i="5"/>
  <c r="K62" i="5" s="1"/>
  <c r="L62" i="5" s="1"/>
  <c r="I62" i="3"/>
  <c r="K62" i="3" s="1"/>
  <c r="L62" i="3" s="1"/>
  <c r="K63" i="7" l="1"/>
  <c r="I62" i="7"/>
  <c r="J62" i="7" s="1"/>
  <c r="J63" i="5"/>
  <c r="H63" i="5"/>
  <c r="K63" i="5" s="1"/>
  <c r="L63" i="5" s="1"/>
  <c r="I63" i="3"/>
  <c r="K63" i="3" s="1"/>
  <c r="L63" i="3" s="1"/>
  <c r="K64" i="7" l="1"/>
  <c r="I63" i="7"/>
  <c r="J63" i="7" s="1"/>
  <c r="J64" i="5"/>
  <c r="H64" i="5"/>
  <c r="K64" i="5" s="1"/>
  <c r="L64" i="5" s="1"/>
  <c r="I64" i="3"/>
  <c r="K64" i="3" s="1"/>
  <c r="L64" i="3" s="1"/>
  <c r="K65" i="7" l="1"/>
  <c r="I64" i="7"/>
  <c r="J64" i="7" s="1"/>
  <c r="J65" i="5"/>
  <c r="H65" i="5"/>
  <c r="K65" i="5" s="1"/>
  <c r="L65" i="5" s="1"/>
  <c r="I65" i="3"/>
  <c r="K65" i="3" s="1"/>
  <c r="L65" i="3" s="1"/>
  <c r="K66" i="7" l="1"/>
  <c r="I65" i="7"/>
  <c r="J65" i="7" s="1"/>
  <c r="J66" i="5"/>
  <c r="H66" i="5"/>
  <c r="K66" i="5" s="1"/>
  <c r="L66" i="5" s="1"/>
  <c r="I66" i="3"/>
  <c r="K66" i="3" s="1"/>
  <c r="L66" i="3" s="1"/>
  <c r="K67" i="7" l="1"/>
  <c r="I66" i="7"/>
  <c r="J66" i="7" s="1"/>
  <c r="J67" i="5"/>
  <c r="H67" i="5"/>
  <c r="K67" i="5" s="1"/>
  <c r="L67" i="5" s="1"/>
  <c r="I67" i="3"/>
  <c r="K67" i="3" s="1"/>
  <c r="L67" i="3" s="1"/>
  <c r="K68" i="7" l="1"/>
  <c r="I67" i="7"/>
  <c r="J67" i="7" s="1"/>
  <c r="J68" i="5"/>
  <c r="H68" i="5"/>
  <c r="K68" i="5" s="1"/>
  <c r="L68" i="5" s="1"/>
  <c r="I68" i="3"/>
  <c r="K68" i="3" s="1"/>
  <c r="L68" i="3" s="1"/>
  <c r="K69" i="7" l="1"/>
  <c r="I68" i="7"/>
  <c r="J68" i="7" s="1"/>
  <c r="J69" i="5"/>
  <c r="H69" i="5"/>
  <c r="K69" i="5" s="1"/>
  <c r="L69" i="5" s="1"/>
  <c r="I69" i="3"/>
  <c r="K69" i="3" s="1"/>
  <c r="L69" i="3" s="1"/>
  <c r="K70" i="7" l="1"/>
  <c r="I69" i="7"/>
  <c r="J69" i="7" s="1"/>
  <c r="J70" i="5"/>
  <c r="H70" i="5"/>
  <c r="K70" i="5" s="1"/>
  <c r="L70" i="5" s="1"/>
  <c r="I70" i="3"/>
  <c r="K70" i="3" s="1"/>
  <c r="L70" i="3" s="1"/>
  <c r="K71" i="7" l="1"/>
  <c r="I70" i="7"/>
  <c r="J70" i="7" s="1"/>
  <c r="J71" i="5"/>
  <c r="H71" i="5"/>
  <c r="K71" i="5" s="1"/>
  <c r="L71" i="5" s="1"/>
  <c r="I71" i="3"/>
  <c r="K71" i="3" s="1"/>
  <c r="L71" i="3" s="1"/>
  <c r="K72" i="7" l="1"/>
  <c r="I71" i="7"/>
  <c r="J71" i="7" s="1"/>
  <c r="J72" i="5"/>
  <c r="H72" i="5"/>
  <c r="K72" i="5" s="1"/>
  <c r="L72" i="5" s="1"/>
  <c r="I72" i="3"/>
  <c r="K72" i="3" s="1"/>
  <c r="L72" i="3" s="1"/>
  <c r="K73" i="7" l="1"/>
  <c r="I72" i="7"/>
  <c r="J72" i="7" s="1"/>
  <c r="J73" i="5"/>
  <c r="H73" i="5"/>
  <c r="K73" i="5" s="1"/>
  <c r="L73" i="5" s="1"/>
  <c r="I73" i="3"/>
  <c r="K73" i="3" s="1"/>
  <c r="L73" i="3" s="1"/>
  <c r="K74" i="7" l="1"/>
  <c r="I73" i="7"/>
  <c r="J73" i="7" s="1"/>
  <c r="J74" i="5"/>
  <c r="H74" i="5"/>
  <c r="K74" i="5" s="1"/>
  <c r="L74" i="5" s="1"/>
  <c r="I74" i="3"/>
  <c r="K74" i="3" s="1"/>
  <c r="L74" i="3" s="1"/>
  <c r="K75" i="7" l="1"/>
  <c r="I74" i="7"/>
  <c r="J74" i="7" s="1"/>
  <c r="J75" i="5"/>
  <c r="H75" i="5"/>
  <c r="K75" i="5" s="1"/>
  <c r="L75" i="5" s="1"/>
  <c r="I75" i="3"/>
  <c r="K75" i="3" s="1"/>
  <c r="L75" i="3" s="1"/>
  <c r="K76" i="7" l="1"/>
  <c r="I75" i="7"/>
  <c r="J75" i="7" s="1"/>
  <c r="J76" i="5"/>
  <c r="H76" i="5"/>
  <c r="K76" i="5" s="1"/>
  <c r="L76" i="5" s="1"/>
  <c r="I76" i="3"/>
  <c r="K76" i="3" s="1"/>
  <c r="L76" i="3" s="1"/>
  <c r="K77" i="7" l="1"/>
  <c r="I76" i="7"/>
  <c r="J76" i="7" s="1"/>
  <c r="J77" i="5"/>
  <c r="H77" i="5"/>
  <c r="K77" i="5" s="1"/>
  <c r="L77" i="5" s="1"/>
  <c r="I77" i="3"/>
  <c r="K77" i="3" s="1"/>
  <c r="L77" i="3" s="1"/>
  <c r="K78" i="7" l="1"/>
  <c r="I77" i="7"/>
  <c r="J77" i="7" s="1"/>
  <c r="J78" i="5"/>
  <c r="H78" i="5"/>
  <c r="K78" i="5" s="1"/>
  <c r="L78" i="5" s="1"/>
  <c r="I78" i="3"/>
  <c r="K78" i="3" s="1"/>
  <c r="L78" i="3" s="1"/>
  <c r="K79" i="7" l="1"/>
  <c r="I78" i="7"/>
  <c r="J78" i="7" s="1"/>
  <c r="J79" i="5"/>
  <c r="H79" i="5"/>
  <c r="K79" i="5" s="1"/>
  <c r="L79" i="5" s="1"/>
  <c r="I79" i="3"/>
  <c r="K79" i="3" s="1"/>
  <c r="L79" i="3" s="1"/>
  <c r="K80" i="7" l="1"/>
  <c r="I79" i="7"/>
  <c r="J79" i="7" s="1"/>
  <c r="J80" i="5"/>
  <c r="H80" i="5"/>
  <c r="K80" i="5" s="1"/>
  <c r="L80" i="5" s="1"/>
  <c r="I80" i="3"/>
  <c r="K80" i="3" s="1"/>
  <c r="L80" i="3" s="1"/>
  <c r="K81" i="7" l="1"/>
  <c r="I80" i="7"/>
  <c r="J80" i="7" s="1"/>
  <c r="J81" i="5"/>
  <c r="H81" i="5"/>
  <c r="K81" i="5" s="1"/>
  <c r="L81" i="5" s="1"/>
  <c r="I81" i="3"/>
  <c r="K81" i="3" s="1"/>
  <c r="L81" i="3" s="1"/>
  <c r="K82" i="7" l="1"/>
  <c r="I81" i="7"/>
  <c r="J81" i="7" s="1"/>
  <c r="J82" i="5"/>
  <c r="H82" i="5"/>
  <c r="K82" i="5" s="1"/>
  <c r="L82" i="5" s="1"/>
  <c r="I82" i="3"/>
  <c r="K82" i="3" s="1"/>
  <c r="L82" i="3" s="1"/>
  <c r="K83" i="7" l="1"/>
  <c r="I82" i="7"/>
  <c r="J82" i="7" s="1"/>
  <c r="J83" i="5"/>
  <c r="H83" i="5"/>
  <c r="K83" i="5" s="1"/>
  <c r="L83" i="5" s="1"/>
  <c r="I83" i="3"/>
  <c r="K83" i="3" s="1"/>
  <c r="L83" i="3" s="1"/>
  <c r="K84" i="7" l="1"/>
  <c r="I83" i="7"/>
  <c r="J83" i="7" s="1"/>
  <c r="J84" i="5"/>
  <c r="H84" i="5"/>
  <c r="K84" i="5" s="1"/>
  <c r="L84" i="5" s="1"/>
  <c r="I84" i="3"/>
  <c r="K84" i="3" s="1"/>
  <c r="L84" i="3" s="1"/>
  <c r="K85" i="7" l="1"/>
  <c r="I84" i="7"/>
  <c r="J84" i="7" s="1"/>
  <c r="J85" i="5"/>
  <c r="H85" i="5"/>
  <c r="K85" i="5" s="1"/>
  <c r="L85" i="5" s="1"/>
  <c r="I85" i="3"/>
  <c r="K85" i="3" s="1"/>
  <c r="L85" i="3" s="1"/>
  <c r="K86" i="7" l="1"/>
  <c r="I85" i="7"/>
  <c r="J85" i="7" s="1"/>
  <c r="J86" i="5"/>
  <c r="H86" i="5"/>
  <c r="K86" i="5" s="1"/>
  <c r="L86" i="5" s="1"/>
  <c r="I86" i="3"/>
  <c r="K86" i="3" s="1"/>
  <c r="L86" i="3" s="1"/>
  <c r="K87" i="7" l="1"/>
  <c r="I86" i="7"/>
  <c r="J86" i="7" s="1"/>
  <c r="J87" i="5"/>
  <c r="H87" i="5"/>
  <c r="K87" i="5" s="1"/>
  <c r="L87" i="5" s="1"/>
  <c r="I87" i="3"/>
  <c r="K87" i="3" s="1"/>
  <c r="L87" i="3" s="1"/>
  <c r="K88" i="7" l="1"/>
  <c r="I87" i="7"/>
  <c r="J87" i="7" s="1"/>
  <c r="J88" i="5"/>
  <c r="H88" i="5"/>
  <c r="K88" i="5" s="1"/>
  <c r="L88" i="5" s="1"/>
  <c r="I88" i="3"/>
  <c r="K88" i="3" s="1"/>
  <c r="L88" i="3" s="1"/>
  <c r="K89" i="7" l="1"/>
  <c r="I88" i="7"/>
  <c r="J88" i="7" s="1"/>
  <c r="J89" i="5"/>
  <c r="H89" i="5"/>
  <c r="K89" i="5" s="1"/>
  <c r="L89" i="5" s="1"/>
  <c r="I89" i="3"/>
  <c r="K89" i="3" s="1"/>
  <c r="L89" i="3" s="1"/>
  <c r="K90" i="7" l="1"/>
  <c r="I89" i="7"/>
  <c r="J89" i="7" s="1"/>
  <c r="J90" i="5"/>
  <c r="H90" i="5"/>
  <c r="K90" i="5" s="1"/>
  <c r="L90" i="5" s="1"/>
  <c r="I90" i="3"/>
  <c r="K90" i="3" s="1"/>
  <c r="L90" i="3" s="1"/>
  <c r="K91" i="7" l="1"/>
  <c r="I90" i="7"/>
  <c r="J90" i="7" s="1"/>
  <c r="J91" i="5"/>
  <c r="H91" i="5"/>
  <c r="K91" i="5" s="1"/>
  <c r="L91" i="5" s="1"/>
  <c r="I91" i="3"/>
  <c r="K91" i="3" s="1"/>
  <c r="L91" i="3" s="1"/>
  <c r="K92" i="7" l="1"/>
  <c r="I91" i="7"/>
  <c r="J91" i="7" s="1"/>
  <c r="J92" i="5"/>
  <c r="H92" i="5"/>
  <c r="K92" i="5" s="1"/>
  <c r="L92" i="5" s="1"/>
  <c r="I92" i="3"/>
  <c r="K92" i="3" s="1"/>
  <c r="L92" i="3" s="1"/>
  <c r="K93" i="7" l="1"/>
  <c r="I92" i="7"/>
  <c r="J92" i="7" s="1"/>
  <c r="J93" i="5"/>
  <c r="H93" i="5"/>
  <c r="K93" i="5" s="1"/>
  <c r="L93" i="5" s="1"/>
  <c r="I93" i="3"/>
  <c r="K93" i="3" s="1"/>
  <c r="L93" i="3" s="1"/>
  <c r="K94" i="7" l="1"/>
  <c r="I93" i="7"/>
  <c r="J93" i="7" s="1"/>
  <c r="J94" i="5"/>
  <c r="H94" i="5"/>
  <c r="K94" i="5" s="1"/>
  <c r="L94" i="5" s="1"/>
  <c r="I94" i="3"/>
  <c r="K94" i="3" s="1"/>
  <c r="L94" i="3" s="1"/>
  <c r="K95" i="7" l="1"/>
  <c r="I94" i="7"/>
  <c r="J94" i="7" s="1"/>
  <c r="J95" i="5"/>
  <c r="H95" i="5"/>
  <c r="K95" i="5" s="1"/>
  <c r="L95" i="5" s="1"/>
  <c r="I95" i="3"/>
  <c r="K95" i="3" s="1"/>
  <c r="L95" i="3" s="1"/>
  <c r="K96" i="7" l="1"/>
  <c r="I95" i="7"/>
  <c r="J95" i="7" s="1"/>
  <c r="J96" i="5"/>
  <c r="H96" i="5"/>
  <c r="K96" i="5" s="1"/>
  <c r="L96" i="5" s="1"/>
  <c r="I96" i="3"/>
  <c r="K96" i="3" s="1"/>
  <c r="L96" i="3" s="1"/>
  <c r="K97" i="7" l="1"/>
  <c r="I96" i="7"/>
  <c r="J96" i="7" s="1"/>
  <c r="J97" i="5"/>
  <c r="H97" i="5"/>
  <c r="K97" i="5" s="1"/>
  <c r="L97" i="5" s="1"/>
  <c r="I97" i="3"/>
  <c r="K97" i="3" s="1"/>
  <c r="L97" i="3" s="1"/>
  <c r="K98" i="7" l="1"/>
  <c r="I97" i="7"/>
  <c r="J97" i="7" s="1"/>
  <c r="J98" i="5"/>
  <c r="H98" i="5"/>
  <c r="K98" i="5" s="1"/>
  <c r="L98" i="5" s="1"/>
  <c r="I98" i="3"/>
  <c r="K98" i="3" s="1"/>
  <c r="L98" i="3" s="1"/>
  <c r="K99" i="7" l="1"/>
  <c r="I98" i="7"/>
  <c r="J98" i="7" s="1"/>
  <c r="J99" i="5"/>
  <c r="H99" i="5"/>
  <c r="K99" i="5" s="1"/>
  <c r="L99" i="5" s="1"/>
  <c r="I99" i="3"/>
  <c r="K99" i="3" s="1"/>
  <c r="L99" i="3" s="1"/>
  <c r="K100" i="7" l="1"/>
  <c r="I99" i="7"/>
  <c r="J99" i="7" s="1"/>
  <c r="J100" i="5"/>
  <c r="H100" i="5"/>
  <c r="K100" i="5" s="1"/>
  <c r="L100" i="5" s="1"/>
  <c r="I100" i="3"/>
  <c r="K100" i="3" s="1"/>
  <c r="L100" i="3" s="1"/>
  <c r="K101" i="7" l="1"/>
  <c r="I100" i="7"/>
  <c r="J100" i="7" s="1"/>
  <c r="J101" i="5"/>
  <c r="H101" i="5"/>
  <c r="K101" i="5" s="1"/>
  <c r="L101" i="5" s="1"/>
  <c r="I101" i="3"/>
  <c r="K101" i="3" s="1"/>
  <c r="L101" i="3" s="1"/>
  <c r="K102" i="7" l="1"/>
  <c r="I101" i="7"/>
  <c r="J101" i="7" s="1"/>
  <c r="J102" i="5"/>
  <c r="H102" i="5"/>
  <c r="K102" i="5" s="1"/>
  <c r="L102" i="5" s="1"/>
  <c r="I102" i="3"/>
  <c r="K102" i="3" s="1"/>
  <c r="L102" i="3" s="1"/>
  <c r="K103" i="7" l="1"/>
  <c r="I102" i="7"/>
  <c r="J102" i="7" s="1"/>
  <c r="J103" i="5"/>
  <c r="H103" i="5"/>
  <c r="K103" i="5" s="1"/>
  <c r="L103" i="5" s="1"/>
  <c r="I103" i="3"/>
  <c r="K103" i="3" s="1"/>
  <c r="L103" i="3" s="1"/>
  <c r="K104" i="7" l="1"/>
  <c r="I103" i="7"/>
  <c r="J103" i="7" s="1"/>
  <c r="J104" i="5"/>
  <c r="H104" i="5"/>
  <c r="K104" i="5" s="1"/>
  <c r="L104" i="5" s="1"/>
  <c r="I104" i="3"/>
  <c r="K104" i="3" s="1"/>
  <c r="L104" i="3" s="1"/>
  <c r="K105" i="7" l="1"/>
  <c r="I104" i="7"/>
  <c r="J104" i="7" s="1"/>
  <c r="J105" i="5"/>
  <c r="H105" i="5"/>
  <c r="K105" i="5" s="1"/>
  <c r="L105" i="5" s="1"/>
  <c r="I105" i="3"/>
  <c r="K105" i="3" s="1"/>
  <c r="L105" i="3" s="1"/>
  <c r="K106" i="7" l="1"/>
  <c r="I105" i="7"/>
  <c r="J105" i="7" s="1"/>
  <c r="J106" i="5"/>
  <c r="H106" i="5"/>
  <c r="K106" i="5" s="1"/>
  <c r="L106" i="5" s="1"/>
  <c r="I106" i="3"/>
  <c r="K106" i="3" s="1"/>
  <c r="L106" i="3" s="1"/>
  <c r="K107" i="7" l="1"/>
  <c r="I106" i="7"/>
  <c r="J106" i="7" s="1"/>
  <c r="J107" i="5"/>
  <c r="H107" i="5"/>
  <c r="K107" i="5" s="1"/>
  <c r="L107" i="5" s="1"/>
  <c r="I107" i="3"/>
  <c r="K107" i="3" s="1"/>
  <c r="L107" i="3" s="1"/>
  <c r="K108" i="7" l="1"/>
  <c r="I107" i="7"/>
  <c r="J107" i="7" s="1"/>
  <c r="J108" i="5"/>
  <c r="H108" i="5"/>
  <c r="K108" i="5" s="1"/>
  <c r="L108" i="5" s="1"/>
  <c r="I108" i="3"/>
  <c r="K108" i="3" s="1"/>
  <c r="L108" i="3" s="1"/>
  <c r="K109" i="7" l="1"/>
  <c r="I108" i="7"/>
  <c r="J108" i="7" s="1"/>
  <c r="J109" i="5"/>
  <c r="H109" i="5"/>
  <c r="K109" i="5" s="1"/>
  <c r="L109" i="5" s="1"/>
  <c r="I109" i="3"/>
  <c r="K109" i="3" s="1"/>
  <c r="L109" i="3" s="1"/>
  <c r="K110" i="7" l="1"/>
  <c r="I109" i="7"/>
  <c r="J109" i="7" s="1"/>
  <c r="J110" i="5"/>
  <c r="H110" i="5"/>
  <c r="K110" i="5" s="1"/>
  <c r="L110" i="5" s="1"/>
  <c r="I110" i="3"/>
  <c r="K110" i="3" s="1"/>
  <c r="L110" i="3" s="1"/>
  <c r="K111" i="7" l="1"/>
  <c r="I110" i="7"/>
  <c r="J110" i="7" s="1"/>
  <c r="J111" i="5"/>
  <c r="H111" i="5"/>
  <c r="K111" i="5" s="1"/>
  <c r="L111" i="5" s="1"/>
  <c r="I111" i="3"/>
  <c r="K111" i="3" s="1"/>
  <c r="L111" i="3" s="1"/>
  <c r="K112" i="7" l="1"/>
  <c r="I111" i="7"/>
  <c r="J111" i="7" s="1"/>
  <c r="J112" i="5"/>
  <c r="H112" i="5"/>
  <c r="K112" i="5" s="1"/>
  <c r="L112" i="5" s="1"/>
  <c r="I112" i="3"/>
  <c r="K112" i="3" s="1"/>
  <c r="L112" i="3" s="1"/>
  <c r="K113" i="7" l="1"/>
  <c r="I112" i="7"/>
  <c r="J112" i="7" s="1"/>
  <c r="J113" i="5"/>
  <c r="H113" i="5"/>
  <c r="K113" i="5" s="1"/>
  <c r="L113" i="5" s="1"/>
  <c r="I113" i="3"/>
  <c r="K113" i="3" s="1"/>
  <c r="L113" i="3" s="1"/>
  <c r="K114" i="7" l="1"/>
  <c r="I113" i="7"/>
  <c r="J113" i="7" s="1"/>
  <c r="J114" i="5"/>
  <c r="H114" i="5"/>
  <c r="K114" i="5" s="1"/>
  <c r="L114" i="5" s="1"/>
  <c r="I114" i="3"/>
  <c r="K114" i="3" s="1"/>
  <c r="L114" i="3" s="1"/>
  <c r="K115" i="7" l="1"/>
  <c r="I114" i="7"/>
  <c r="J114" i="7" s="1"/>
  <c r="J115" i="5"/>
  <c r="H115" i="5"/>
  <c r="K115" i="5" s="1"/>
  <c r="L115" i="5" s="1"/>
  <c r="I115" i="3"/>
  <c r="K115" i="3" s="1"/>
  <c r="L115" i="3" s="1"/>
  <c r="K116" i="7" l="1"/>
  <c r="I115" i="7"/>
  <c r="J115" i="7" s="1"/>
  <c r="J116" i="5"/>
  <c r="H116" i="5"/>
  <c r="K116" i="5" s="1"/>
  <c r="L116" i="5" s="1"/>
  <c r="I116" i="3"/>
  <c r="K116" i="3" s="1"/>
  <c r="L116" i="3" s="1"/>
  <c r="K117" i="7" l="1"/>
  <c r="I116" i="7"/>
  <c r="J116" i="7" s="1"/>
  <c r="J117" i="5"/>
  <c r="H117" i="5"/>
  <c r="K117" i="5" s="1"/>
  <c r="L117" i="5" s="1"/>
  <c r="I117" i="3"/>
  <c r="K117" i="3" s="1"/>
  <c r="L117" i="3" s="1"/>
  <c r="K118" i="7" l="1"/>
  <c r="I117" i="7"/>
  <c r="J117" i="7" s="1"/>
  <c r="J118" i="5"/>
  <c r="H118" i="5"/>
  <c r="K118" i="5" s="1"/>
  <c r="L118" i="5" s="1"/>
  <c r="I118" i="3"/>
  <c r="K118" i="3" s="1"/>
  <c r="L118" i="3" s="1"/>
  <c r="K119" i="7" l="1"/>
  <c r="I118" i="7"/>
  <c r="J118" i="7" s="1"/>
  <c r="J119" i="5"/>
  <c r="H119" i="5"/>
  <c r="K119" i="5" s="1"/>
  <c r="L119" i="5" s="1"/>
  <c r="I119" i="3"/>
  <c r="K119" i="3" s="1"/>
  <c r="L119" i="3" s="1"/>
  <c r="K120" i="7" l="1"/>
  <c r="I119" i="7"/>
  <c r="J119" i="7" s="1"/>
  <c r="J120" i="5"/>
  <c r="H120" i="5"/>
  <c r="K120" i="5" s="1"/>
  <c r="L120" i="5" s="1"/>
  <c r="I120" i="3"/>
  <c r="K120" i="3" s="1"/>
  <c r="L120" i="3" s="1"/>
  <c r="K121" i="7" l="1"/>
  <c r="I120" i="7"/>
  <c r="J120" i="7" s="1"/>
  <c r="J121" i="5"/>
  <c r="H121" i="5"/>
  <c r="K121" i="5" s="1"/>
  <c r="L121" i="5" s="1"/>
  <c r="I121" i="3"/>
  <c r="K121" i="3" s="1"/>
  <c r="L121" i="3" s="1"/>
  <c r="K122" i="7" l="1"/>
  <c r="I121" i="7"/>
  <c r="J121" i="7" s="1"/>
  <c r="J122" i="5"/>
  <c r="H122" i="5"/>
  <c r="K122" i="5" s="1"/>
  <c r="L122" i="5" s="1"/>
  <c r="I122" i="3"/>
  <c r="K122" i="3" s="1"/>
  <c r="L122" i="3" s="1"/>
  <c r="K123" i="7" l="1"/>
  <c r="I122" i="7"/>
  <c r="J122" i="7" s="1"/>
  <c r="J123" i="5"/>
  <c r="H123" i="5"/>
  <c r="K123" i="5" s="1"/>
  <c r="L123" i="5" s="1"/>
  <c r="I123" i="3"/>
  <c r="K123" i="3" s="1"/>
  <c r="L123" i="3" s="1"/>
  <c r="K124" i="7" l="1"/>
  <c r="I123" i="7"/>
  <c r="J123" i="7" s="1"/>
  <c r="J124" i="5"/>
  <c r="H124" i="5"/>
  <c r="K124" i="5" s="1"/>
  <c r="L124" i="5" s="1"/>
  <c r="I124" i="3"/>
  <c r="K124" i="3" s="1"/>
  <c r="L124" i="3" s="1"/>
  <c r="K125" i="7" l="1"/>
  <c r="I124" i="7"/>
  <c r="J124" i="7" s="1"/>
  <c r="J125" i="5"/>
  <c r="H125" i="5"/>
  <c r="K125" i="5" s="1"/>
  <c r="L125" i="5" s="1"/>
  <c r="I125" i="3"/>
  <c r="K125" i="3" s="1"/>
  <c r="L125" i="3" s="1"/>
  <c r="K126" i="7" l="1"/>
  <c r="I125" i="7"/>
  <c r="J125" i="7" s="1"/>
  <c r="J126" i="5"/>
  <c r="H126" i="5"/>
  <c r="K126" i="5" s="1"/>
  <c r="L126" i="5" s="1"/>
  <c r="I126" i="3"/>
  <c r="K126" i="3" s="1"/>
  <c r="L126" i="3" s="1"/>
  <c r="K127" i="7" l="1"/>
  <c r="I126" i="7"/>
  <c r="J126" i="7" s="1"/>
  <c r="J127" i="5"/>
  <c r="H127" i="5"/>
  <c r="K127" i="5" s="1"/>
  <c r="L127" i="5" s="1"/>
  <c r="I127" i="3"/>
  <c r="K127" i="3" s="1"/>
  <c r="L127" i="3" s="1"/>
  <c r="K128" i="7" l="1"/>
  <c r="I127" i="7"/>
  <c r="J127" i="7" s="1"/>
  <c r="J128" i="5"/>
  <c r="H128" i="5"/>
  <c r="K128" i="5" s="1"/>
  <c r="L128" i="5" s="1"/>
  <c r="I128" i="3"/>
  <c r="K128" i="3" s="1"/>
  <c r="L128" i="3" s="1"/>
  <c r="K129" i="7" l="1"/>
  <c r="I128" i="7"/>
  <c r="J128" i="7" s="1"/>
  <c r="J129" i="5"/>
  <c r="H129" i="5"/>
  <c r="K129" i="5" s="1"/>
  <c r="L129" i="5" s="1"/>
  <c r="I129" i="3"/>
  <c r="K129" i="3" s="1"/>
  <c r="L129" i="3" s="1"/>
  <c r="K130" i="7" l="1"/>
  <c r="I129" i="7"/>
  <c r="J129" i="7" s="1"/>
  <c r="J130" i="5"/>
  <c r="H130" i="5"/>
  <c r="K130" i="5" s="1"/>
  <c r="L130" i="5" s="1"/>
  <c r="I130" i="3"/>
  <c r="K130" i="3" s="1"/>
  <c r="L130" i="3" s="1"/>
  <c r="K131" i="7" l="1"/>
  <c r="I130" i="7"/>
  <c r="J130" i="7" s="1"/>
  <c r="J131" i="5"/>
  <c r="H131" i="5"/>
  <c r="K131" i="5" s="1"/>
  <c r="L131" i="5" s="1"/>
  <c r="I131" i="3"/>
  <c r="K131" i="3" s="1"/>
  <c r="L131" i="3" s="1"/>
  <c r="K132" i="7" l="1"/>
  <c r="I131" i="7"/>
  <c r="J131" i="7" s="1"/>
  <c r="J132" i="5"/>
  <c r="H132" i="5"/>
  <c r="K132" i="5" s="1"/>
  <c r="L132" i="5" s="1"/>
  <c r="I132" i="3"/>
  <c r="K132" i="3" s="1"/>
  <c r="L132" i="3" s="1"/>
  <c r="K133" i="7" l="1"/>
  <c r="I132" i="7"/>
  <c r="J132" i="7" s="1"/>
  <c r="J133" i="5"/>
  <c r="H133" i="5"/>
  <c r="K133" i="5" s="1"/>
  <c r="L133" i="5" s="1"/>
  <c r="I133" i="3"/>
  <c r="K133" i="3" s="1"/>
  <c r="L133" i="3" s="1"/>
  <c r="K134" i="7" l="1"/>
  <c r="I133" i="7"/>
  <c r="J133" i="7" s="1"/>
  <c r="J134" i="5"/>
  <c r="H134" i="5"/>
  <c r="K134" i="5" s="1"/>
  <c r="L134" i="5" s="1"/>
  <c r="I134" i="3"/>
  <c r="K134" i="3" s="1"/>
  <c r="L134" i="3" s="1"/>
  <c r="K135" i="7" l="1"/>
  <c r="I134" i="7"/>
  <c r="J134" i="7" s="1"/>
  <c r="J135" i="5"/>
  <c r="H135" i="5"/>
  <c r="K135" i="5" s="1"/>
  <c r="L135" i="5" s="1"/>
  <c r="I135" i="3"/>
  <c r="K135" i="3" s="1"/>
  <c r="L135" i="3" s="1"/>
  <c r="K136" i="7" l="1"/>
  <c r="I135" i="7"/>
  <c r="J135" i="7" s="1"/>
  <c r="J136" i="5"/>
  <c r="H136" i="5"/>
  <c r="K136" i="5" s="1"/>
  <c r="L136" i="5" s="1"/>
  <c r="I136" i="3"/>
  <c r="K136" i="3" s="1"/>
  <c r="L136" i="3" s="1"/>
  <c r="K137" i="7" l="1"/>
  <c r="I136" i="7"/>
  <c r="J136" i="7" s="1"/>
  <c r="J137" i="5"/>
  <c r="H137" i="5"/>
  <c r="K137" i="5" s="1"/>
  <c r="L137" i="5" s="1"/>
  <c r="I137" i="3"/>
  <c r="K137" i="3" s="1"/>
  <c r="L137" i="3" s="1"/>
  <c r="K138" i="7" l="1"/>
  <c r="I137" i="7"/>
  <c r="J137" i="7" s="1"/>
  <c r="J138" i="5"/>
  <c r="H138" i="5"/>
  <c r="K138" i="5" s="1"/>
  <c r="L138" i="5" s="1"/>
  <c r="I138" i="3"/>
  <c r="K138" i="3" s="1"/>
  <c r="L138" i="3" s="1"/>
  <c r="K139" i="7" l="1"/>
  <c r="I138" i="7"/>
  <c r="J138" i="7" s="1"/>
  <c r="J139" i="5"/>
  <c r="H139" i="5"/>
  <c r="K139" i="5" s="1"/>
  <c r="L139" i="5" s="1"/>
  <c r="I139" i="3"/>
  <c r="K139" i="3" s="1"/>
  <c r="L139" i="3" s="1"/>
  <c r="K140" i="7" l="1"/>
  <c r="I139" i="7"/>
  <c r="J139" i="7" s="1"/>
  <c r="J140" i="5"/>
  <c r="H140" i="5"/>
  <c r="K140" i="5" s="1"/>
  <c r="L140" i="5" s="1"/>
  <c r="I140" i="3"/>
  <c r="K140" i="3" s="1"/>
  <c r="L140" i="3" s="1"/>
  <c r="K141" i="7" l="1"/>
  <c r="I140" i="7"/>
  <c r="J140" i="7" s="1"/>
  <c r="J141" i="5"/>
  <c r="H141" i="5"/>
  <c r="K141" i="5" s="1"/>
  <c r="L141" i="5" s="1"/>
  <c r="I141" i="3"/>
  <c r="K141" i="3" s="1"/>
  <c r="L141" i="3" s="1"/>
  <c r="K142" i="7" l="1"/>
  <c r="I141" i="7"/>
  <c r="J141" i="7" s="1"/>
  <c r="J142" i="5"/>
  <c r="H142" i="5"/>
  <c r="K142" i="5" s="1"/>
  <c r="L142" i="5" s="1"/>
  <c r="I142" i="3"/>
  <c r="K142" i="3" s="1"/>
  <c r="L142" i="3" s="1"/>
  <c r="K143" i="7" l="1"/>
  <c r="I142" i="7"/>
  <c r="J142" i="7" s="1"/>
  <c r="J143" i="5"/>
  <c r="H143" i="5"/>
  <c r="K143" i="5" s="1"/>
  <c r="L143" i="5" s="1"/>
  <c r="I143" i="3"/>
  <c r="K143" i="3" s="1"/>
  <c r="L143" i="3" s="1"/>
  <c r="K144" i="7" l="1"/>
  <c r="I143" i="7"/>
  <c r="J143" i="7" s="1"/>
  <c r="J144" i="5"/>
  <c r="H144" i="5"/>
  <c r="K144" i="5" s="1"/>
  <c r="L144" i="5" s="1"/>
  <c r="I144" i="3"/>
  <c r="K144" i="3" s="1"/>
  <c r="L144" i="3" s="1"/>
  <c r="K145" i="7" l="1"/>
  <c r="I144" i="7"/>
  <c r="J144" i="7" s="1"/>
  <c r="J145" i="5"/>
  <c r="H145" i="5"/>
  <c r="K145" i="5" s="1"/>
  <c r="L145" i="5" s="1"/>
  <c r="I145" i="3"/>
  <c r="K145" i="3" s="1"/>
  <c r="L145" i="3" s="1"/>
  <c r="K146" i="7" l="1"/>
  <c r="I145" i="7"/>
  <c r="J145" i="7" s="1"/>
  <c r="J146" i="5"/>
  <c r="H146" i="5"/>
  <c r="K146" i="5" s="1"/>
  <c r="L146" i="5" s="1"/>
  <c r="I146" i="3"/>
  <c r="K146" i="3" s="1"/>
  <c r="L146" i="3" s="1"/>
  <c r="K147" i="7" l="1"/>
  <c r="I146" i="7"/>
  <c r="J146" i="7" s="1"/>
  <c r="J147" i="5"/>
  <c r="H147" i="5"/>
  <c r="K147" i="5" s="1"/>
  <c r="L147" i="5" s="1"/>
  <c r="I147" i="3"/>
  <c r="K147" i="3" s="1"/>
  <c r="L147" i="3" s="1"/>
  <c r="K148" i="7" l="1"/>
  <c r="I147" i="7"/>
  <c r="J147" i="7" s="1"/>
  <c r="J148" i="5"/>
  <c r="H148" i="5"/>
  <c r="K148" i="5" s="1"/>
  <c r="L148" i="5" s="1"/>
  <c r="I148" i="3"/>
  <c r="K148" i="3" s="1"/>
  <c r="L148" i="3" s="1"/>
  <c r="K149" i="7" l="1"/>
  <c r="I148" i="7"/>
  <c r="J148" i="7" s="1"/>
  <c r="J149" i="5"/>
  <c r="H149" i="5"/>
  <c r="K149" i="5" s="1"/>
  <c r="L149" i="5" s="1"/>
  <c r="I149" i="3"/>
  <c r="K149" i="3" s="1"/>
  <c r="L149" i="3" s="1"/>
  <c r="K150" i="7" l="1"/>
  <c r="I149" i="7"/>
  <c r="J149" i="7" s="1"/>
  <c r="J150" i="5"/>
  <c r="H150" i="5"/>
  <c r="K150" i="5" s="1"/>
  <c r="L150" i="5" s="1"/>
  <c r="I150" i="3"/>
  <c r="K150" i="3" s="1"/>
  <c r="L150" i="3" s="1"/>
  <c r="K151" i="7" l="1"/>
  <c r="I150" i="7"/>
  <c r="J150" i="7" s="1"/>
  <c r="J151" i="5"/>
  <c r="H151" i="5"/>
  <c r="K151" i="5" s="1"/>
  <c r="L151" i="5" s="1"/>
  <c r="I151" i="3"/>
  <c r="K151" i="3" s="1"/>
  <c r="L151" i="3" s="1"/>
  <c r="K152" i="7" l="1"/>
  <c r="I151" i="7"/>
  <c r="J151" i="7" s="1"/>
  <c r="J152" i="5"/>
  <c r="H152" i="5"/>
  <c r="K152" i="5" s="1"/>
  <c r="L152" i="5" s="1"/>
  <c r="I152" i="3"/>
  <c r="K152" i="3" s="1"/>
  <c r="L152" i="3" s="1"/>
  <c r="K153" i="7" l="1"/>
  <c r="I152" i="7"/>
  <c r="J152" i="7" s="1"/>
  <c r="J153" i="5"/>
  <c r="H153" i="5"/>
  <c r="K153" i="5" s="1"/>
  <c r="L153" i="5" s="1"/>
  <c r="I153" i="3"/>
  <c r="K153" i="3" s="1"/>
  <c r="L153" i="3" s="1"/>
  <c r="K154" i="7" l="1"/>
  <c r="I153" i="7"/>
  <c r="J153" i="7" s="1"/>
  <c r="J154" i="5"/>
  <c r="H154" i="5"/>
  <c r="K154" i="5" s="1"/>
  <c r="L154" i="5" s="1"/>
  <c r="I154" i="3"/>
  <c r="K154" i="3" s="1"/>
  <c r="L154" i="3" s="1"/>
  <c r="K155" i="7" l="1"/>
  <c r="I154" i="7"/>
  <c r="J154" i="7" s="1"/>
  <c r="J155" i="5"/>
  <c r="H155" i="5"/>
  <c r="K155" i="5" s="1"/>
  <c r="L155" i="5" s="1"/>
  <c r="I155" i="3"/>
  <c r="K155" i="3" s="1"/>
  <c r="L155" i="3" s="1"/>
  <c r="K156" i="7" l="1"/>
  <c r="I155" i="7"/>
  <c r="J155" i="7" s="1"/>
  <c r="J156" i="5"/>
  <c r="H156" i="5"/>
  <c r="K156" i="5" s="1"/>
  <c r="L156" i="5" s="1"/>
  <c r="I156" i="3"/>
  <c r="K156" i="3" s="1"/>
  <c r="L156" i="3" s="1"/>
  <c r="K157" i="7" l="1"/>
  <c r="I156" i="7"/>
  <c r="J156" i="7" s="1"/>
  <c r="J157" i="5"/>
  <c r="H157" i="5"/>
  <c r="K157" i="5" s="1"/>
  <c r="L157" i="5" s="1"/>
  <c r="I157" i="3"/>
  <c r="K157" i="3" s="1"/>
  <c r="L157" i="3" s="1"/>
  <c r="K158" i="7" l="1"/>
  <c r="I157" i="7"/>
  <c r="J157" i="7" s="1"/>
  <c r="J158" i="5"/>
  <c r="H158" i="5"/>
  <c r="K158" i="5" s="1"/>
  <c r="L158" i="5" s="1"/>
  <c r="I158" i="3"/>
  <c r="K158" i="3" s="1"/>
  <c r="L158" i="3" s="1"/>
  <c r="K159" i="7" l="1"/>
  <c r="I158" i="7"/>
  <c r="J158" i="7" s="1"/>
  <c r="J159" i="5"/>
  <c r="H159" i="5"/>
  <c r="K159" i="5" s="1"/>
  <c r="L159" i="5" s="1"/>
  <c r="I159" i="3"/>
  <c r="K159" i="3" s="1"/>
  <c r="L159" i="3" s="1"/>
  <c r="K160" i="7" l="1"/>
  <c r="I159" i="7"/>
  <c r="J159" i="7" s="1"/>
  <c r="J160" i="5"/>
  <c r="H160" i="5"/>
  <c r="K160" i="5" s="1"/>
  <c r="L160" i="5" s="1"/>
  <c r="I160" i="3"/>
  <c r="K160" i="3" s="1"/>
  <c r="L160" i="3" s="1"/>
  <c r="K161" i="7" l="1"/>
  <c r="I160" i="7"/>
  <c r="J160" i="7" s="1"/>
  <c r="J161" i="5"/>
  <c r="H161" i="5"/>
  <c r="K161" i="5" s="1"/>
  <c r="L161" i="5" s="1"/>
  <c r="I161" i="3"/>
  <c r="K161" i="3" s="1"/>
  <c r="L161" i="3" s="1"/>
  <c r="K162" i="7" l="1"/>
  <c r="I161" i="7"/>
  <c r="J161" i="7" s="1"/>
  <c r="J162" i="5"/>
  <c r="H162" i="5"/>
  <c r="K162" i="5" s="1"/>
  <c r="L162" i="5" s="1"/>
  <c r="I162" i="3"/>
  <c r="K162" i="3" s="1"/>
  <c r="L162" i="3" s="1"/>
  <c r="K163" i="7" l="1"/>
  <c r="I162" i="7"/>
  <c r="J162" i="7" s="1"/>
  <c r="J163" i="5"/>
  <c r="H163" i="5"/>
  <c r="K163" i="5" s="1"/>
  <c r="L163" i="5" s="1"/>
  <c r="I163" i="3"/>
  <c r="K163" i="3" s="1"/>
  <c r="L163" i="3" s="1"/>
  <c r="K164" i="7" l="1"/>
  <c r="I163" i="7"/>
  <c r="J163" i="7" s="1"/>
  <c r="J164" i="5"/>
  <c r="H164" i="5"/>
  <c r="K164" i="5" s="1"/>
  <c r="L164" i="5" s="1"/>
  <c r="I164" i="3"/>
  <c r="K164" i="3" s="1"/>
  <c r="L164" i="3" s="1"/>
  <c r="K165" i="7" l="1"/>
  <c r="I164" i="7"/>
  <c r="J164" i="7" s="1"/>
  <c r="J165" i="5"/>
  <c r="H165" i="5"/>
  <c r="K165" i="5" s="1"/>
  <c r="L165" i="5" s="1"/>
  <c r="I165" i="3"/>
  <c r="K165" i="3" s="1"/>
  <c r="L165" i="3" s="1"/>
  <c r="K166" i="7" l="1"/>
  <c r="I165" i="7"/>
  <c r="J165" i="7" s="1"/>
  <c r="J166" i="5"/>
  <c r="H166" i="5"/>
  <c r="K166" i="5" s="1"/>
  <c r="L166" i="5" s="1"/>
  <c r="I166" i="3"/>
  <c r="K166" i="3" s="1"/>
  <c r="L166" i="3" s="1"/>
  <c r="K167" i="7" l="1"/>
  <c r="I166" i="7"/>
  <c r="J166" i="7" s="1"/>
  <c r="J167" i="5"/>
  <c r="H167" i="5"/>
  <c r="K167" i="5" s="1"/>
  <c r="L167" i="5" s="1"/>
  <c r="I167" i="3"/>
  <c r="K167" i="3" s="1"/>
  <c r="L167" i="3" s="1"/>
  <c r="K168" i="7" l="1"/>
  <c r="I167" i="7"/>
  <c r="J167" i="7" s="1"/>
  <c r="J168" i="5"/>
  <c r="H168" i="5"/>
  <c r="K168" i="5" s="1"/>
  <c r="L168" i="5" s="1"/>
  <c r="I168" i="3"/>
  <c r="K168" i="3" s="1"/>
  <c r="L168" i="3" s="1"/>
  <c r="K169" i="7" l="1"/>
  <c r="I168" i="7"/>
  <c r="J168" i="7" s="1"/>
  <c r="J169" i="5"/>
  <c r="H169" i="5"/>
  <c r="K169" i="5" s="1"/>
  <c r="L169" i="5" s="1"/>
  <c r="I169" i="3"/>
  <c r="K169" i="3" s="1"/>
  <c r="L169" i="3" s="1"/>
  <c r="K170" i="7" l="1"/>
  <c r="I169" i="7"/>
  <c r="J169" i="7" s="1"/>
  <c r="J170" i="5"/>
  <c r="H170" i="5"/>
  <c r="K170" i="5" s="1"/>
  <c r="L170" i="5" s="1"/>
  <c r="I170" i="3"/>
  <c r="K170" i="3" s="1"/>
  <c r="L170" i="3" s="1"/>
  <c r="K171" i="7" l="1"/>
  <c r="I170" i="7"/>
  <c r="J170" i="7" s="1"/>
  <c r="J171" i="5"/>
  <c r="H171" i="5"/>
  <c r="K171" i="5" s="1"/>
  <c r="L171" i="5" s="1"/>
  <c r="I171" i="3"/>
  <c r="K171" i="3" s="1"/>
  <c r="L171" i="3" s="1"/>
  <c r="K172" i="7" l="1"/>
  <c r="I171" i="7"/>
  <c r="J171" i="7" s="1"/>
  <c r="J172" i="5"/>
  <c r="H172" i="5"/>
  <c r="K172" i="5" s="1"/>
  <c r="L172" i="5" s="1"/>
  <c r="I172" i="3"/>
  <c r="K172" i="3" s="1"/>
  <c r="L172" i="3" s="1"/>
  <c r="K173" i="7" l="1"/>
  <c r="I172" i="7"/>
  <c r="J172" i="7" s="1"/>
  <c r="J173" i="5"/>
  <c r="H173" i="5"/>
  <c r="K173" i="5" s="1"/>
  <c r="L173" i="5" s="1"/>
  <c r="I173" i="3"/>
  <c r="K173" i="3" s="1"/>
  <c r="L173" i="3" s="1"/>
  <c r="K174" i="7" l="1"/>
  <c r="I173" i="7"/>
  <c r="J173" i="7" s="1"/>
  <c r="J174" i="5"/>
  <c r="H174" i="5"/>
  <c r="K174" i="5" s="1"/>
  <c r="L174" i="5" s="1"/>
  <c r="I174" i="3"/>
  <c r="K174" i="3" s="1"/>
  <c r="L174" i="3" s="1"/>
  <c r="K175" i="7" l="1"/>
  <c r="I174" i="7"/>
  <c r="J174" i="7" s="1"/>
  <c r="J175" i="5"/>
  <c r="H175" i="5"/>
  <c r="K175" i="5" s="1"/>
  <c r="L175" i="5" s="1"/>
  <c r="I175" i="3"/>
  <c r="K175" i="3" s="1"/>
  <c r="L175" i="3" s="1"/>
  <c r="K176" i="7" l="1"/>
  <c r="I175" i="7"/>
  <c r="J175" i="7" s="1"/>
  <c r="J176" i="5"/>
  <c r="H176" i="5"/>
  <c r="K176" i="5" s="1"/>
  <c r="L176" i="5" s="1"/>
  <c r="I176" i="3"/>
  <c r="K176" i="3" s="1"/>
  <c r="L176" i="3" s="1"/>
  <c r="K177" i="7" l="1"/>
  <c r="I176" i="7"/>
  <c r="J176" i="7" s="1"/>
  <c r="J177" i="5"/>
  <c r="H177" i="5"/>
  <c r="K177" i="5" s="1"/>
  <c r="L177" i="5" s="1"/>
  <c r="I177" i="3"/>
  <c r="K177" i="3" s="1"/>
  <c r="L177" i="3" s="1"/>
  <c r="K178" i="7" l="1"/>
  <c r="I177" i="7"/>
  <c r="J177" i="7" s="1"/>
  <c r="J178" i="5"/>
  <c r="H178" i="5"/>
  <c r="K178" i="5" s="1"/>
  <c r="L178" i="5" s="1"/>
  <c r="I178" i="3"/>
  <c r="K178" i="3" s="1"/>
  <c r="L178" i="3" s="1"/>
  <c r="K179" i="7" l="1"/>
  <c r="I178" i="7"/>
  <c r="J178" i="7" s="1"/>
  <c r="J179" i="5"/>
  <c r="H179" i="5"/>
  <c r="K179" i="5" s="1"/>
  <c r="L179" i="5" s="1"/>
  <c r="I179" i="3"/>
  <c r="K179" i="3" s="1"/>
  <c r="L179" i="3" s="1"/>
  <c r="K180" i="7" l="1"/>
  <c r="I179" i="7"/>
  <c r="J179" i="7" s="1"/>
  <c r="J180" i="5"/>
  <c r="H180" i="5"/>
  <c r="K180" i="5" s="1"/>
  <c r="L180" i="5" s="1"/>
  <c r="I180" i="3"/>
  <c r="K180" i="3" s="1"/>
  <c r="L180" i="3" s="1"/>
  <c r="K181" i="7" l="1"/>
  <c r="I180" i="7"/>
  <c r="J180" i="7" s="1"/>
  <c r="J181" i="5"/>
  <c r="H181" i="5"/>
  <c r="K181" i="5" s="1"/>
  <c r="L181" i="5" s="1"/>
  <c r="I181" i="3"/>
  <c r="K181" i="3" s="1"/>
  <c r="L181" i="3" s="1"/>
  <c r="K182" i="7" l="1"/>
  <c r="I181" i="7"/>
  <c r="J181" i="7" s="1"/>
  <c r="J182" i="5"/>
  <c r="H182" i="5"/>
  <c r="K182" i="5" s="1"/>
  <c r="L182" i="5" s="1"/>
  <c r="I182" i="3"/>
  <c r="K182" i="3" s="1"/>
  <c r="L182" i="3" s="1"/>
  <c r="K183" i="7" l="1"/>
  <c r="I182" i="7"/>
  <c r="J182" i="7" s="1"/>
  <c r="J183" i="5"/>
  <c r="H183" i="5"/>
  <c r="K183" i="5" s="1"/>
  <c r="L183" i="5" s="1"/>
  <c r="I183" i="3"/>
  <c r="K183" i="3" s="1"/>
  <c r="L183" i="3" s="1"/>
  <c r="K184" i="7" l="1"/>
  <c r="I183" i="7"/>
  <c r="J183" i="7" s="1"/>
  <c r="J184" i="5"/>
  <c r="H184" i="5"/>
  <c r="K184" i="5" s="1"/>
  <c r="L184" i="5" s="1"/>
  <c r="I184" i="3"/>
  <c r="K184" i="3" s="1"/>
  <c r="L184" i="3" s="1"/>
  <c r="K185" i="7" l="1"/>
  <c r="I184" i="7"/>
  <c r="J184" i="7" s="1"/>
  <c r="J185" i="5"/>
  <c r="H185" i="5"/>
  <c r="K185" i="5" s="1"/>
  <c r="L185" i="5" s="1"/>
  <c r="I185" i="3"/>
  <c r="K185" i="3" s="1"/>
  <c r="L185" i="3" s="1"/>
  <c r="K186" i="7" l="1"/>
  <c r="I185" i="7"/>
  <c r="J185" i="7" s="1"/>
  <c r="J186" i="5"/>
  <c r="H186" i="5"/>
  <c r="K186" i="5" s="1"/>
  <c r="L186" i="5" s="1"/>
  <c r="I186" i="3"/>
  <c r="K186" i="3" s="1"/>
  <c r="L186" i="3" s="1"/>
  <c r="K187" i="7" l="1"/>
  <c r="I186" i="7"/>
  <c r="J186" i="7" s="1"/>
  <c r="J187" i="5"/>
  <c r="H187" i="5"/>
  <c r="K187" i="5" s="1"/>
  <c r="L187" i="5" s="1"/>
  <c r="I187" i="3"/>
  <c r="K187" i="3" s="1"/>
  <c r="L187" i="3" s="1"/>
  <c r="K188" i="7" l="1"/>
  <c r="I187" i="7"/>
  <c r="J187" i="7" s="1"/>
  <c r="J188" i="5"/>
  <c r="H188" i="5"/>
  <c r="K188" i="5" s="1"/>
  <c r="L188" i="5" s="1"/>
  <c r="I188" i="3"/>
  <c r="K188" i="3" s="1"/>
  <c r="L188" i="3" s="1"/>
  <c r="K189" i="7" l="1"/>
  <c r="I188" i="7"/>
  <c r="J188" i="7" s="1"/>
  <c r="J189" i="5"/>
  <c r="H189" i="5"/>
  <c r="K189" i="5" s="1"/>
  <c r="L189" i="5" s="1"/>
  <c r="I189" i="3"/>
  <c r="K189" i="3" s="1"/>
  <c r="L189" i="3" s="1"/>
  <c r="K190" i="7" l="1"/>
  <c r="I189" i="7"/>
  <c r="J189" i="7" s="1"/>
  <c r="J190" i="5"/>
  <c r="H190" i="5"/>
  <c r="K190" i="5" s="1"/>
  <c r="L190" i="5" s="1"/>
  <c r="I190" i="3"/>
  <c r="K190" i="3" s="1"/>
  <c r="L190" i="3" s="1"/>
  <c r="K191" i="7" l="1"/>
  <c r="I190" i="7"/>
  <c r="J190" i="7" s="1"/>
  <c r="J191" i="5"/>
  <c r="H191" i="5"/>
  <c r="K191" i="5" s="1"/>
  <c r="L191" i="5" s="1"/>
  <c r="I191" i="3"/>
  <c r="K191" i="3" s="1"/>
  <c r="L191" i="3" s="1"/>
  <c r="K192" i="7" l="1"/>
  <c r="I191" i="7"/>
  <c r="J191" i="7" s="1"/>
  <c r="J192" i="5"/>
  <c r="H192" i="5"/>
  <c r="K192" i="5" s="1"/>
  <c r="L192" i="5" s="1"/>
  <c r="I192" i="3"/>
  <c r="K192" i="3" s="1"/>
  <c r="L192" i="3" s="1"/>
  <c r="K193" i="7" l="1"/>
  <c r="I192" i="7"/>
  <c r="J192" i="7" s="1"/>
  <c r="J193" i="5"/>
  <c r="H193" i="5"/>
  <c r="K193" i="5" s="1"/>
  <c r="L193" i="5" s="1"/>
  <c r="I193" i="3"/>
  <c r="K193" i="3" s="1"/>
  <c r="L193" i="3" s="1"/>
  <c r="K194" i="7" l="1"/>
  <c r="I193" i="7"/>
  <c r="J193" i="7" s="1"/>
  <c r="J194" i="5"/>
  <c r="H194" i="5"/>
  <c r="K194" i="5" s="1"/>
  <c r="L194" i="5" s="1"/>
  <c r="I194" i="3"/>
  <c r="K194" i="3" s="1"/>
  <c r="L194" i="3" s="1"/>
  <c r="K195" i="7" l="1"/>
  <c r="I194" i="7"/>
  <c r="J194" i="7" s="1"/>
  <c r="J195" i="5"/>
  <c r="H195" i="5"/>
  <c r="K195" i="5" s="1"/>
  <c r="L195" i="5" s="1"/>
  <c r="I195" i="3"/>
  <c r="K195" i="3" s="1"/>
  <c r="L195" i="3" s="1"/>
  <c r="K196" i="7" l="1"/>
  <c r="I195" i="7"/>
  <c r="J195" i="7" s="1"/>
  <c r="J196" i="5"/>
  <c r="H196" i="5"/>
  <c r="K196" i="5" s="1"/>
  <c r="L196" i="5" s="1"/>
  <c r="I196" i="3"/>
  <c r="K196" i="3" s="1"/>
  <c r="L196" i="3" s="1"/>
  <c r="K197" i="7" l="1"/>
  <c r="I196" i="7"/>
  <c r="J196" i="7" s="1"/>
  <c r="J197" i="5"/>
  <c r="H197" i="5"/>
  <c r="K197" i="5" s="1"/>
  <c r="L197" i="5" s="1"/>
  <c r="I197" i="3"/>
  <c r="K197" i="3" s="1"/>
  <c r="L197" i="3" s="1"/>
  <c r="K198" i="7" l="1"/>
  <c r="I197" i="7"/>
  <c r="J197" i="7" s="1"/>
  <c r="J198" i="5"/>
  <c r="H198" i="5"/>
  <c r="K198" i="5" s="1"/>
  <c r="L198" i="5" s="1"/>
  <c r="I198" i="3"/>
  <c r="K198" i="3" s="1"/>
  <c r="L198" i="3" s="1"/>
  <c r="K199" i="7" l="1"/>
  <c r="I198" i="7"/>
  <c r="J198" i="7" s="1"/>
  <c r="J199" i="5"/>
  <c r="H199" i="5"/>
  <c r="K199" i="5" s="1"/>
  <c r="L199" i="5" s="1"/>
  <c r="I199" i="3"/>
  <c r="K199" i="3" s="1"/>
  <c r="L199" i="3" s="1"/>
  <c r="K200" i="7" l="1"/>
  <c r="I199" i="7"/>
  <c r="J199" i="7" s="1"/>
  <c r="J200" i="5"/>
  <c r="H200" i="5"/>
  <c r="K200" i="5" s="1"/>
  <c r="L200" i="5" s="1"/>
  <c r="I200" i="3"/>
  <c r="K200" i="3" s="1"/>
  <c r="L200" i="3" s="1"/>
  <c r="K201" i="7" l="1"/>
  <c r="I200" i="7"/>
  <c r="J200" i="7" s="1"/>
  <c r="J201" i="5"/>
  <c r="H201" i="5"/>
  <c r="K201" i="5" s="1"/>
  <c r="L201" i="5" s="1"/>
  <c r="I201" i="3"/>
  <c r="K201" i="3" s="1"/>
  <c r="L201" i="3" s="1"/>
  <c r="K202" i="7" l="1"/>
  <c r="I201" i="7"/>
  <c r="J201" i="7" s="1"/>
  <c r="J202" i="5"/>
  <c r="H202" i="5"/>
  <c r="K202" i="5" s="1"/>
  <c r="L202" i="5" s="1"/>
  <c r="I202" i="3"/>
  <c r="K202" i="3" s="1"/>
  <c r="L202" i="3" s="1"/>
  <c r="K203" i="7" l="1"/>
  <c r="I202" i="7"/>
  <c r="J202" i="7" s="1"/>
  <c r="J203" i="5"/>
  <c r="H203" i="5"/>
  <c r="K203" i="5" s="1"/>
  <c r="L203" i="5" s="1"/>
  <c r="I203" i="3"/>
  <c r="K203" i="3" s="1"/>
  <c r="L203" i="3" s="1"/>
  <c r="K204" i="7" l="1"/>
  <c r="I203" i="7"/>
  <c r="J203" i="7" s="1"/>
  <c r="J204" i="5"/>
  <c r="H204" i="5"/>
  <c r="K204" i="5" s="1"/>
  <c r="L204" i="5" s="1"/>
  <c r="I204" i="3"/>
  <c r="K204" i="3" s="1"/>
  <c r="L204" i="3" s="1"/>
  <c r="K205" i="7" l="1"/>
  <c r="I204" i="7"/>
  <c r="J204" i="7" s="1"/>
  <c r="J205" i="5"/>
  <c r="H205" i="5"/>
  <c r="K205" i="5" s="1"/>
  <c r="L205" i="5" s="1"/>
  <c r="I205" i="3"/>
  <c r="K205" i="3" s="1"/>
  <c r="L205" i="3" s="1"/>
  <c r="K206" i="7" l="1"/>
  <c r="I205" i="7"/>
  <c r="J205" i="7" s="1"/>
  <c r="J206" i="5"/>
  <c r="H206" i="5"/>
  <c r="K206" i="5" s="1"/>
  <c r="L206" i="5" s="1"/>
  <c r="I206" i="3"/>
  <c r="K206" i="3" s="1"/>
  <c r="L206" i="3" s="1"/>
  <c r="K207" i="7" l="1"/>
  <c r="I206" i="7"/>
  <c r="J206" i="7" s="1"/>
  <c r="J207" i="5"/>
  <c r="H207" i="5"/>
  <c r="K207" i="5" s="1"/>
  <c r="L207" i="5" s="1"/>
  <c r="I207" i="3"/>
  <c r="K207" i="3" s="1"/>
  <c r="L207" i="3" s="1"/>
  <c r="K208" i="7" l="1"/>
  <c r="I207" i="7"/>
  <c r="J207" i="7" s="1"/>
  <c r="J208" i="5"/>
  <c r="H208" i="5"/>
  <c r="K208" i="5" s="1"/>
  <c r="L208" i="5" s="1"/>
  <c r="I208" i="3"/>
  <c r="K208" i="3" s="1"/>
  <c r="L208" i="3" s="1"/>
  <c r="K209" i="7" l="1"/>
  <c r="I208" i="7"/>
  <c r="J208" i="7" s="1"/>
  <c r="J209" i="5"/>
  <c r="H209" i="5"/>
  <c r="K209" i="5" s="1"/>
  <c r="L209" i="5" s="1"/>
  <c r="I209" i="3"/>
  <c r="K209" i="3" s="1"/>
  <c r="L209" i="3" s="1"/>
  <c r="K210" i="7" l="1"/>
  <c r="I209" i="7"/>
  <c r="J209" i="7" s="1"/>
  <c r="J210" i="5"/>
  <c r="H210" i="5"/>
  <c r="K210" i="5" s="1"/>
  <c r="L210" i="5" s="1"/>
  <c r="I210" i="3"/>
  <c r="K210" i="3" s="1"/>
  <c r="L210" i="3" s="1"/>
  <c r="K211" i="7" l="1"/>
  <c r="I210" i="7"/>
  <c r="J210" i="7" s="1"/>
  <c r="J211" i="5"/>
  <c r="H211" i="5"/>
  <c r="K211" i="5" s="1"/>
  <c r="L211" i="5" s="1"/>
  <c r="I211" i="3"/>
  <c r="K211" i="3" s="1"/>
  <c r="L211" i="3" s="1"/>
  <c r="K212" i="7" l="1"/>
  <c r="I211" i="7"/>
  <c r="J211" i="7" s="1"/>
  <c r="J212" i="5"/>
  <c r="H212" i="5"/>
  <c r="K212" i="5" s="1"/>
  <c r="L212" i="5" s="1"/>
  <c r="I212" i="3"/>
  <c r="K212" i="3" s="1"/>
  <c r="L212" i="3" s="1"/>
  <c r="K213" i="7" l="1"/>
  <c r="I212" i="7"/>
  <c r="J212" i="7" s="1"/>
  <c r="J213" i="5"/>
  <c r="H213" i="5"/>
  <c r="K213" i="5" s="1"/>
  <c r="L213" i="5" s="1"/>
  <c r="I213" i="3"/>
  <c r="K213" i="3" s="1"/>
  <c r="L213" i="3" s="1"/>
  <c r="K214" i="7" l="1"/>
  <c r="I213" i="7"/>
  <c r="J213" i="7" s="1"/>
  <c r="J214" i="5"/>
  <c r="H214" i="5"/>
  <c r="K214" i="5" s="1"/>
  <c r="L214" i="5" s="1"/>
  <c r="I214" i="3"/>
  <c r="K214" i="3" s="1"/>
  <c r="L214" i="3" s="1"/>
  <c r="K215" i="7" l="1"/>
  <c r="I214" i="7"/>
  <c r="J214" i="7" s="1"/>
  <c r="J215" i="5"/>
  <c r="H215" i="5"/>
  <c r="K215" i="5" s="1"/>
  <c r="L215" i="5" s="1"/>
  <c r="I215" i="3"/>
  <c r="K215" i="3" s="1"/>
  <c r="L215" i="3" s="1"/>
  <c r="K216" i="7" l="1"/>
  <c r="I215" i="7"/>
  <c r="J215" i="7" s="1"/>
  <c r="J216" i="5"/>
  <c r="H216" i="5"/>
  <c r="K216" i="5" s="1"/>
  <c r="L216" i="5" s="1"/>
  <c r="I216" i="3"/>
  <c r="K216" i="3" s="1"/>
  <c r="L216" i="3" s="1"/>
  <c r="K217" i="7" l="1"/>
  <c r="I216" i="7"/>
  <c r="J216" i="7" s="1"/>
  <c r="J217" i="5"/>
  <c r="H217" i="5"/>
  <c r="K217" i="5" s="1"/>
  <c r="L217" i="5" s="1"/>
  <c r="I217" i="3"/>
  <c r="K217" i="3" s="1"/>
  <c r="L217" i="3" s="1"/>
  <c r="K218" i="7" l="1"/>
  <c r="I217" i="7"/>
  <c r="J217" i="7" s="1"/>
  <c r="J218" i="5"/>
  <c r="H218" i="5"/>
  <c r="K218" i="5" s="1"/>
  <c r="L218" i="5" s="1"/>
  <c r="I218" i="3"/>
  <c r="K218" i="3" s="1"/>
  <c r="L218" i="3" s="1"/>
  <c r="K219" i="7" l="1"/>
  <c r="I218" i="7"/>
  <c r="J218" i="7" s="1"/>
  <c r="J219" i="5"/>
  <c r="H219" i="5"/>
  <c r="K219" i="5" s="1"/>
  <c r="L219" i="5" s="1"/>
  <c r="I219" i="3"/>
  <c r="K219" i="3" s="1"/>
  <c r="L219" i="3" s="1"/>
  <c r="K220" i="7" l="1"/>
  <c r="I219" i="7"/>
  <c r="J219" i="7" s="1"/>
  <c r="J220" i="5"/>
  <c r="H220" i="5"/>
  <c r="K220" i="5" s="1"/>
  <c r="L220" i="5" s="1"/>
  <c r="I220" i="3"/>
  <c r="K220" i="3" s="1"/>
  <c r="L220" i="3" s="1"/>
  <c r="K221" i="7" l="1"/>
  <c r="I220" i="7"/>
  <c r="J220" i="7" s="1"/>
  <c r="J221" i="5"/>
  <c r="H221" i="5"/>
  <c r="K221" i="5" s="1"/>
  <c r="L221" i="5" s="1"/>
  <c r="I221" i="3"/>
  <c r="K221" i="3" s="1"/>
  <c r="L221" i="3" s="1"/>
  <c r="K222" i="7" l="1"/>
  <c r="I221" i="7"/>
  <c r="J221" i="7" s="1"/>
  <c r="J222" i="5"/>
  <c r="H222" i="5"/>
  <c r="K222" i="5" s="1"/>
  <c r="L222" i="5" s="1"/>
  <c r="I222" i="3"/>
  <c r="K222" i="3" s="1"/>
  <c r="L222" i="3" s="1"/>
  <c r="K223" i="7" l="1"/>
  <c r="I222" i="7"/>
  <c r="J222" i="7" s="1"/>
  <c r="J223" i="5"/>
  <c r="H223" i="5"/>
  <c r="K223" i="5" s="1"/>
  <c r="L223" i="5" s="1"/>
  <c r="I223" i="3"/>
  <c r="K223" i="3" s="1"/>
  <c r="L223" i="3" s="1"/>
  <c r="K224" i="7" l="1"/>
  <c r="I223" i="7"/>
  <c r="J223" i="7" s="1"/>
  <c r="J224" i="5"/>
  <c r="H224" i="5"/>
  <c r="K224" i="5" s="1"/>
  <c r="L224" i="5" s="1"/>
  <c r="I224" i="3"/>
  <c r="K224" i="3" s="1"/>
  <c r="L224" i="3" s="1"/>
  <c r="K225" i="7" l="1"/>
  <c r="I224" i="7"/>
  <c r="J224" i="7" s="1"/>
  <c r="J225" i="5"/>
  <c r="H225" i="5"/>
  <c r="K225" i="5" s="1"/>
  <c r="L225" i="5" s="1"/>
  <c r="I225" i="3"/>
  <c r="K225" i="3" s="1"/>
  <c r="L225" i="3" s="1"/>
  <c r="K226" i="7" l="1"/>
  <c r="I225" i="7"/>
  <c r="J225" i="7" s="1"/>
  <c r="J226" i="5"/>
  <c r="H226" i="5"/>
  <c r="K226" i="5" s="1"/>
  <c r="L226" i="5" s="1"/>
  <c r="I226" i="3"/>
  <c r="K226" i="3" s="1"/>
  <c r="L226" i="3" s="1"/>
  <c r="K227" i="7" l="1"/>
  <c r="I226" i="7"/>
  <c r="J226" i="7" s="1"/>
  <c r="J227" i="5"/>
  <c r="H227" i="5"/>
  <c r="K227" i="5" s="1"/>
  <c r="L227" i="5" s="1"/>
  <c r="I227" i="3"/>
  <c r="K227" i="3" s="1"/>
  <c r="L227" i="3" s="1"/>
  <c r="K228" i="7" l="1"/>
  <c r="I227" i="7"/>
  <c r="J227" i="7" s="1"/>
  <c r="J228" i="5"/>
  <c r="H228" i="5"/>
  <c r="K228" i="5" s="1"/>
  <c r="L228" i="5" s="1"/>
  <c r="I228" i="3"/>
  <c r="K228" i="3" s="1"/>
  <c r="L228" i="3" s="1"/>
  <c r="K229" i="7" l="1"/>
  <c r="I228" i="7"/>
  <c r="J228" i="7" s="1"/>
  <c r="J229" i="5"/>
  <c r="H229" i="5"/>
  <c r="K229" i="5" s="1"/>
  <c r="L229" i="5" s="1"/>
  <c r="I229" i="3"/>
  <c r="K229" i="3" s="1"/>
  <c r="L229" i="3" s="1"/>
  <c r="K230" i="7" l="1"/>
  <c r="I229" i="7"/>
  <c r="J229" i="7" s="1"/>
  <c r="J230" i="5"/>
  <c r="H230" i="5"/>
  <c r="K230" i="5" s="1"/>
  <c r="L230" i="5" s="1"/>
  <c r="I230" i="3"/>
  <c r="K230" i="3" s="1"/>
  <c r="L230" i="3" s="1"/>
  <c r="K231" i="7" l="1"/>
  <c r="I230" i="7"/>
  <c r="J230" i="7" s="1"/>
  <c r="J231" i="5"/>
  <c r="H231" i="5"/>
  <c r="K231" i="5" s="1"/>
  <c r="L231" i="5" s="1"/>
  <c r="I231" i="3"/>
  <c r="K231" i="3" s="1"/>
  <c r="L231" i="3" s="1"/>
  <c r="K232" i="7" l="1"/>
  <c r="I231" i="7"/>
  <c r="J231" i="7" s="1"/>
  <c r="J232" i="5"/>
  <c r="H232" i="5"/>
  <c r="K232" i="5" s="1"/>
  <c r="L232" i="5" s="1"/>
  <c r="I232" i="3"/>
  <c r="K232" i="3" s="1"/>
  <c r="L232" i="3" s="1"/>
  <c r="K233" i="7" l="1"/>
  <c r="I232" i="7"/>
  <c r="J232" i="7" s="1"/>
  <c r="J233" i="5"/>
  <c r="H233" i="5"/>
  <c r="K233" i="5" s="1"/>
  <c r="L233" i="5" s="1"/>
  <c r="I233" i="3"/>
  <c r="K233" i="3" s="1"/>
  <c r="L233" i="3" s="1"/>
  <c r="K234" i="7" l="1"/>
  <c r="I233" i="7"/>
  <c r="J233" i="7" s="1"/>
  <c r="J234" i="5"/>
  <c r="H234" i="5"/>
  <c r="K234" i="5" s="1"/>
  <c r="L234" i="5" s="1"/>
  <c r="I234" i="3"/>
  <c r="K234" i="3" s="1"/>
  <c r="L234" i="3" s="1"/>
  <c r="K235" i="7" l="1"/>
  <c r="I234" i="7"/>
  <c r="J234" i="7" s="1"/>
  <c r="J235" i="5"/>
  <c r="H235" i="5"/>
  <c r="K235" i="5" s="1"/>
  <c r="L235" i="5" s="1"/>
  <c r="I235" i="3"/>
  <c r="K235" i="3" s="1"/>
  <c r="L235" i="3" s="1"/>
  <c r="K236" i="7" l="1"/>
  <c r="I235" i="7"/>
  <c r="J235" i="7" s="1"/>
  <c r="J236" i="5"/>
  <c r="H236" i="5"/>
  <c r="K236" i="5" s="1"/>
  <c r="L236" i="5" s="1"/>
  <c r="I236" i="3"/>
  <c r="K236" i="3" s="1"/>
  <c r="L236" i="3" s="1"/>
  <c r="K237" i="7" l="1"/>
  <c r="I236" i="7"/>
  <c r="J236" i="7" s="1"/>
  <c r="J237" i="5"/>
  <c r="H237" i="5"/>
  <c r="K237" i="5" s="1"/>
  <c r="L237" i="5" s="1"/>
  <c r="I237" i="3"/>
  <c r="K237" i="3" s="1"/>
  <c r="L237" i="3" s="1"/>
  <c r="K238" i="7" l="1"/>
  <c r="I237" i="7"/>
  <c r="J237" i="7" s="1"/>
  <c r="J238" i="5"/>
  <c r="H238" i="5"/>
  <c r="K238" i="5" s="1"/>
  <c r="L238" i="5" s="1"/>
  <c r="I238" i="3"/>
  <c r="K238" i="3" s="1"/>
  <c r="L238" i="3" s="1"/>
  <c r="K239" i="7" l="1"/>
  <c r="I238" i="7"/>
  <c r="J238" i="7" s="1"/>
  <c r="J239" i="5"/>
  <c r="H239" i="5"/>
  <c r="K239" i="5" s="1"/>
  <c r="L239" i="5" s="1"/>
  <c r="I239" i="3"/>
  <c r="K239" i="3" s="1"/>
  <c r="L239" i="3" s="1"/>
  <c r="K240" i="7" l="1"/>
  <c r="I239" i="7"/>
  <c r="J239" i="7" s="1"/>
  <c r="J240" i="5"/>
  <c r="H240" i="5"/>
  <c r="K240" i="5" s="1"/>
  <c r="L240" i="5" s="1"/>
  <c r="I240" i="3"/>
  <c r="K240" i="3" s="1"/>
  <c r="L240" i="3" s="1"/>
  <c r="K241" i="7" l="1"/>
  <c r="I240" i="7"/>
  <c r="J240" i="7" s="1"/>
  <c r="J241" i="5"/>
  <c r="H241" i="5"/>
  <c r="K241" i="5" s="1"/>
  <c r="L241" i="5" s="1"/>
  <c r="I241" i="3"/>
  <c r="K241" i="3" s="1"/>
  <c r="L241" i="3" s="1"/>
  <c r="K242" i="7" l="1"/>
  <c r="I241" i="7"/>
  <c r="J241" i="7" s="1"/>
  <c r="J242" i="5"/>
  <c r="H242" i="5"/>
  <c r="K242" i="5" s="1"/>
  <c r="L242" i="5" s="1"/>
  <c r="I242" i="3"/>
  <c r="K242" i="3" s="1"/>
  <c r="L242" i="3" s="1"/>
  <c r="K243" i="7" l="1"/>
  <c r="I242" i="7"/>
  <c r="J242" i="7" s="1"/>
  <c r="J243" i="5"/>
  <c r="H243" i="5"/>
  <c r="K243" i="5" s="1"/>
  <c r="L243" i="5" s="1"/>
  <c r="I243" i="3"/>
  <c r="K243" i="3" s="1"/>
  <c r="L243" i="3" s="1"/>
  <c r="K244" i="7" l="1"/>
  <c r="I243" i="7"/>
  <c r="J243" i="7" s="1"/>
  <c r="J244" i="5"/>
  <c r="H244" i="5"/>
  <c r="K244" i="5" s="1"/>
  <c r="L244" i="5" s="1"/>
  <c r="I244" i="3"/>
  <c r="K244" i="3" s="1"/>
  <c r="L244" i="3" s="1"/>
  <c r="K245" i="7" l="1"/>
  <c r="I244" i="7"/>
  <c r="J244" i="7" s="1"/>
  <c r="J245" i="5"/>
  <c r="H245" i="5"/>
  <c r="K245" i="5" s="1"/>
  <c r="L245" i="5" s="1"/>
  <c r="I245" i="3"/>
  <c r="K245" i="3" s="1"/>
  <c r="L245" i="3" s="1"/>
  <c r="K246" i="7" l="1"/>
  <c r="I245" i="7"/>
  <c r="J245" i="7" s="1"/>
  <c r="J246" i="5"/>
  <c r="H246" i="5"/>
  <c r="K246" i="5" s="1"/>
  <c r="L246" i="5" s="1"/>
  <c r="I246" i="3"/>
  <c r="K246" i="3" s="1"/>
  <c r="L246" i="3" s="1"/>
  <c r="K247" i="7" l="1"/>
  <c r="I246" i="7"/>
  <c r="J246" i="7" s="1"/>
  <c r="J247" i="5"/>
  <c r="H247" i="5"/>
  <c r="K247" i="5" s="1"/>
  <c r="L247" i="5" s="1"/>
  <c r="I247" i="3"/>
  <c r="K247" i="3" s="1"/>
  <c r="L247" i="3" s="1"/>
  <c r="K248" i="7" l="1"/>
  <c r="I247" i="7"/>
  <c r="J247" i="7" s="1"/>
  <c r="J248" i="5"/>
  <c r="H248" i="5"/>
  <c r="K248" i="5" s="1"/>
  <c r="L248" i="5" s="1"/>
  <c r="I248" i="3"/>
  <c r="K248" i="3" s="1"/>
  <c r="L248" i="3" s="1"/>
  <c r="K249" i="7" l="1"/>
  <c r="I248" i="7"/>
  <c r="J248" i="7" s="1"/>
  <c r="J249" i="5"/>
  <c r="H249" i="5"/>
  <c r="K249" i="5" s="1"/>
  <c r="L249" i="5" s="1"/>
  <c r="I249" i="3"/>
  <c r="K249" i="3" s="1"/>
  <c r="L249" i="3" s="1"/>
  <c r="K250" i="7" l="1"/>
  <c r="I249" i="7"/>
  <c r="J249" i="7" s="1"/>
  <c r="J250" i="5"/>
  <c r="H250" i="5"/>
  <c r="K250" i="5" s="1"/>
  <c r="L250" i="5" s="1"/>
  <c r="I250" i="3"/>
  <c r="K250" i="3" s="1"/>
  <c r="L250" i="3" s="1"/>
  <c r="K251" i="7" l="1"/>
  <c r="I250" i="7"/>
  <c r="J250" i="7" s="1"/>
  <c r="J251" i="5"/>
  <c r="H251" i="5"/>
  <c r="K251" i="5" s="1"/>
  <c r="L251" i="5" s="1"/>
  <c r="I251" i="3"/>
  <c r="K251" i="3" s="1"/>
  <c r="L251" i="3" s="1"/>
  <c r="K252" i="7" l="1"/>
  <c r="I251" i="7"/>
  <c r="J251" i="7" s="1"/>
  <c r="J252" i="5"/>
  <c r="H252" i="5"/>
  <c r="K252" i="5" s="1"/>
  <c r="L252" i="5" s="1"/>
  <c r="I252" i="3"/>
  <c r="K252" i="3" s="1"/>
  <c r="L252" i="3" s="1"/>
  <c r="K253" i="7" l="1"/>
  <c r="I252" i="7"/>
  <c r="J252" i="7" s="1"/>
  <c r="J253" i="5"/>
  <c r="H253" i="5"/>
  <c r="K253" i="5" s="1"/>
  <c r="L253" i="5" s="1"/>
  <c r="I253" i="3"/>
  <c r="K253" i="3" s="1"/>
  <c r="L253" i="3" s="1"/>
  <c r="K254" i="7" l="1"/>
  <c r="I253" i="7"/>
  <c r="J253" i="7" s="1"/>
  <c r="J254" i="5"/>
  <c r="H254" i="5"/>
  <c r="K254" i="5" s="1"/>
  <c r="L254" i="5" s="1"/>
  <c r="I254" i="3"/>
  <c r="K254" i="3" s="1"/>
  <c r="L254" i="3" s="1"/>
  <c r="K255" i="7" l="1"/>
  <c r="I254" i="7"/>
  <c r="J254" i="7" s="1"/>
  <c r="J255" i="5"/>
  <c r="H255" i="5"/>
  <c r="K255" i="5" s="1"/>
  <c r="L255" i="5" s="1"/>
  <c r="I255" i="3"/>
  <c r="K255" i="3" s="1"/>
  <c r="L255" i="3" s="1"/>
  <c r="K256" i="7" l="1"/>
  <c r="I255" i="7"/>
  <c r="J255" i="7" s="1"/>
  <c r="J256" i="5"/>
  <c r="H256" i="5"/>
  <c r="K256" i="5" s="1"/>
  <c r="L256" i="5" s="1"/>
  <c r="I256" i="3"/>
  <c r="K256" i="3" s="1"/>
  <c r="L256" i="3" s="1"/>
  <c r="K257" i="7" l="1"/>
  <c r="I256" i="7"/>
  <c r="J256" i="7" s="1"/>
  <c r="J257" i="5"/>
  <c r="H257" i="5"/>
  <c r="K257" i="5" s="1"/>
  <c r="L257" i="5" s="1"/>
  <c r="I257" i="3"/>
  <c r="K257" i="3" s="1"/>
  <c r="L257" i="3" s="1"/>
  <c r="K258" i="7" l="1"/>
  <c r="I257" i="7"/>
  <c r="J257" i="7" s="1"/>
  <c r="J258" i="5"/>
  <c r="H258" i="5"/>
  <c r="K258" i="5" s="1"/>
  <c r="L258" i="5" s="1"/>
  <c r="I258" i="3"/>
  <c r="K258" i="3" s="1"/>
  <c r="L258" i="3" s="1"/>
  <c r="K259" i="7" l="1"/>
  <c r="I258" i="7"/>
  <c r="J258" i="7" s="1"/>
  <c r="J259" i="5"/>
  <c r="H259" i="5"/>
  <c r="K259" i="5" s="1"/>
  <c r="L259" i="5" s="1"/>
  <c r="I259" i="3"/>
  <c r="K259" i="3" s="1"/>
  <c r="L259" i="3" s="1"/>
  <c r="K260" i="7" l="1"/>
  <c r="I259" i="7"/>
  <c r="J259" i="7" s="1"/>
  <c r="J260" i="5"/>
  <c r="H260" i="5"/>
  <c r="K260" i="5" s="1"/>
  <c r="L260" i="5" s="1"/>
  <c r="I260" i="3"/>
  <c r="K260" i="3" s="1"/>
  <c r="L260" i="3" s="1"/>
  <c r="K261" i="7" l="1"/>
  <c r="I260" i="7"/>
  <c r="J260" i="7" s="1"/>
  <c r="J261" i="5"/>
  <c r="H261" i="5"/>
  <c r="K261" i="5" s="1"/>
  <c r="L261" i="5" s="1"/>
  <c r="I261" i="3"/>
  <c r="K261" i="3" s="1"/>
  <c r="L261" i="3" s="1"/>
  <c r="K262" i="7" l="1"/>
  <c r="I261" i="7"/>
  <c r="J261" i="7" s="1"/>
  <c r="J262" i="5"/>
  <c r="H262" i="5"/>
  <c r="K262" i="5" s="1"/>
  <c r="L262" i="5" s="1"/>
  <c r="I262" i="3"/>
  <c r="K262" i="3" s="1"/>
  <c r="L262" i="3" s="1"/>
  <c r="K263" i="7" l="1"/>
  <c r="I262" i="7"/>
  <c r="J262" i="7" s="1"/>
  <c r="J263" i="5"/>
  <c r="H263" i="5"/>
  <c r="K263" i="5" s="1"/>
  <c r="L263" i="5" s="1"/>
  <c r="I263" i="3"/>
  <c r="K263" i="3" s="1"/>
  <c r="L263" i="3" s="1"/>
  <c r="K264" i="7" l="1"/>
  <c r="I263" i="7"/>
  <c r="J263" i="7" s="1"/>
  <c r="J264" i="5"/>
  <c r="H264" i="5"/>
  <c r="K264" i="5" s="1"/>
  <c r="L264" i="5" s="1"/>
  <c r="I264" i="3"/>
  <c r="K264" i="3" s="1"/>
  <c r="L264" i="3" s="1"/>
  <c r="K265" i="7" l="1"/>
  <c r="I264" i="7"/>
  <c r="J264" i="7" s="1"/>
  <c r="J265" i="5"/>
  <c r="H265" i="5"/>
  <c r="K265" i="5" s="1"/>
  <c r="L265" i="5" s="1"/>
  <c r="I265" i="3"/>
  <c r="K265" i="3" s="1"/>
  <c r="L265" i="3" s="1"/>
  <c r="K266" i="7" l="1"/>
  <c r="I265" i="7"/>
  <c r="J265" i="7" s="1"/>
  <c r="J266" i="5"/>
  <c r="H266" i="5"/>
  <c r="K266" i="5" s="1"/>
  <c r="L266" i="5" s="1"/>
  <c r="I266" i="3"/>
  <c r="K266" i="3" s="1"/>
  <c r="L266" i="3" s="1"/>
  <c r="K267" i="7" l="1"/>
  <c r="I266" i="7"/>
  <c r="J266" i="7" s="1"/>
  <c r="J267" i="5"/>
  <c r="H267" i="5"/>
  <c r="K267" i="5" s="1"/>
  <c r="L267" i="5" s="1"/>
  <c r="I267" i="3"/>
  <c r="K267" i="3" s="1"/>
  <c r="L267" i="3" s="1"/>
  <c r="K268" i="7" l="1"/>
  <c r="I267" i="7"/>
  <c r="J267" i="7" s="1"/>
  <c r="J268" i="5"/>
  <c r="H268" i="5"/>
  <c r="K268" i="5" s="1"/>
  <c r="L268" i="5" s="1"/>
  <c r="I268" i="3"/>
  <c r="K268" i="3" s="1"/>
  <c r="L268" i="3" s="1"/>
  <c r="K269" i="7" l="1"/>
  <c r="I268" i="7"/>
  <c r="J268" i="7" s="1"/>
  <c r="J269" i="5"/>
  <c r="H269" i="5"/>
  <c r="K269" i="5" s="1"/>
  <c r="L269" i="5" s="1"/>
  <c r="I269" i="3"/>
  <c r="K269" i="3" s="1"/>
  <c r="L269" i="3" s="1"/>
  <c r="K270" i="7" l="1"/>
  <c r="I269" i="7"/>
  <c r="J269" i="7" s="1"/>
  <c r="J270" i="5"/>
  <c r="H270" i="5"/>
  <c r="K270" i="5" s="1"/>
  <c r="L270" i="5" s="1"/>
  <c r="I270" i="3"/>
  <c r="K270" i="3" s="1"/>
  <c r="L270" i="3" s="1"/>
  <c r="K271" i="7" l="1"/>
  <c r="I270" i="7"/>
  <c r="J270" i="7" s="1"/>
  <c r="J271" i="5"/>
  <c r="H271" i="5"/>
  <c r="K271" i="5" s="1"/>
  <c r="L271" i="5" s="1"/>
  <c r="I271" i="3"/>
  <c r="K271" i="3" s="1"/>
  <c r="L271" i="3" s="1"/>
  <c r="K272" i="7" l="1"/>
  <c r="I271" i="7"/>
  <c r="J271" i="7" s="1"/>
  <c r="J272" i="5"/>
  <c r="H272" i="5"/>
  <c r="K272" i="5" s="1"/>
  <c r="L272" i="5" s="1"/>
  <c r="I272" i="3"/>
  <c r="K272" i="3" s="1"/>
  <c r="L272" i="3" s="1"/>
  <c r="K273" i="7" l="1"/>
  <c r="I272" i="7"/>
  <c r="J272" i="7" s="1"/>
  <c r="J273" i="5"/>
  <c r="H273" i="5"/>
  <c r="K273" i="5" s="1"/>
  <c r="L273" i="5" s="1"/>
  <c r="I273" i="3"/>
  <c r="K273" i="3" s="1"/>
  <c r="L273" i="3" s="1"/>
  <c r="K274" i="7" l="1"/>
  <c r="I273" i="7"/>
  <c r="J273" i="7" s="1"/>
  <c r="J274" i="5"/>
  <c r="H274" i="5"/>
  <c r="K274" i="5" s="1"/>
  <c r="L274" i="5" s="1"/>
  <c r="I274" i="3"/>
  <c r="K274" i="3" s="1"/>
  <c r="L274" i="3" s="1"/>
  <c r="K275" i="7" l="1"/>
  <c r="I274" i="7"/>
  <c r="J274" i="7" s="1"/>
  <c r="J275" i="5"/>
  <c r="H275" i="5"/>
  <c r="K275" i="5" s="1"/>
  <c r="L275" i="5" s="1"/>
  <c r="I275" i="3"/>
  <c r="K275" i="3" s="1"/>
  <c r="L275" i="3" s="1"/>
  <c r="K276" i="7" l="1"/>
  <c r="I275" i="7"/>
  <c r="J275" i="7" s="1"/>
  <c r="J276" i="5"/>
  <c r="H276" i="5"/>
  <c r="K276" i="5" s="1"/>
  <c r="L276" i="5" s="1"/>
  <c r="I276" i="3"/>
  <c r="K276" i="3" s="1"/>
  <c r="L276" i="3" s="1"/>
  <c r="K277" i="7" l="1"/>
  <c r="I276" i="7"/>
  <c r="J276" i="7" s="1"/>
  <c r="J277" i="5"/>
  <c r="H277" i="5"/>
  <c r="K277" i="5" s="1"/>
  <c r="L277" i="5" s="1"/>
  <c r="I277" i="3"/>
  <c r="K277" i="3" s="1"/>
  <c r="L277" i="3" s="1"/>
  <c r="K278" i="7" l="1"/>
  <c r="I277" i="7"/>
  <c r="J277" i="7" s="1"/>
  <c r="J278" i="5"/>
  <c r="H278" i="5"/>
  <c r="K278" i="5" s="1"/>
  <c r="L278" i="5" s="1"/>
  <c r="I278" i="3"/>
  <c r="K278" i="3" s="1"/>
  <c r="L278" i="3" s="1"/>
  <c r="K279" i="7" l="1"/>
  <c r="I278" i="7"/>
  <c r="J278" i="7" s="1"/>
  <c r="J279" i="5"/>
  <c r="H279" i="5"/>
  <c r="K279" i="5" s="1"/>
  <c r="L279" i="5" s="1"/>
  <c r="I279" i="3"/>
  <c r="K279" i="3" s="1"/>
  <c r="L279" i="3" s="1"/>
  <c r="K280" i="7" l="1"/>
  <c r="I279" i="7"/>
  <c r="J279" i="7" s="1"/>
  <c r="J280" i="5"/>
  <c r="H280" i="5"/>
  <c r="K280" i="5" s="1"/>
  <c r="L280" i="5" s="1"/>
  <c r="I280" i="3"/>
  <c r="K280" i="3" s="1"/>
  <c r="L280" i="3" s="1"/>
  <c r="K281" i="7" l="1"/>
  <c r="I280" i="7"/>
  <c r="J280" i="7" s="1"/>
  <c r="J281" i="5"/>
  <c r="H281" i="5"/>
  <c r="K281" i="5" s="1"/>
  <c r="L281" i="5" s="1"/>
  <c r="I281" i="3"/>
  <c r="K281" i="3" s="1"/>
  <c r="L281" i="3" s="1"/>
  <c r="K282" i="7" l="1"/>
  <c r="I281" i="7"/>
  <c r="J281" i="7" s="1"/>
  <c r="J282" i="5"/>
  <c r="H282" i="5"/>
  <c r="K282" i="5" s="1"/>
  <c r="L282" i="5" s="1"/>
  <c r="I282" i="3"/>
  <c r="K282" i="3" s="1"/>
  <c r="L282" i="3" s="1"/>
  <c r="K283" i="7" l="1"/>
  <c r="I282" i="7"/>
  <c r="J282" i="7" s="1"/>
  <c r="J283" i="5"/>
  <c r="H283" i="5"/>
  <c r="K283" i="5" s="1"/>
  <c r="L283" i="5" s="1"/>
  <c r="I283" i="3"/>
  <c r="K283" i="3" s="1"/>
  <c r="L283" i="3" s="1"/>
  <c r="K284" i="7" l="1"/>
  <c r="I283" i="7"/>
  <c r="J283" i="7" s="1"/>
  <c r="J284" i="5"/>
  <c r="H284" i="5"/>
  <c r="K284" i="5" s="1"/>
  <c r="L284" i="5" s="1"/>
  <c r="I284" i="3"/>
  <c r="K284" i="3" s="1"/>
  <c r="L284" i="3" s="1"/>
  <c r="K285" i="7" l="1"/>
  <c r="I284" i="7"/>
  <c r="J284" i="7" s="1"/>
  <c r="J285" i="5"/>
  <c r="H285" i="5"/>
  <c r="K285" i="5" s="1"/>
  <c r="L285" i="5" s="1"/>
  <c r="I285" i="3"/>
  <c r="K285" i="3" s="1"/>
  <c r="L285" i="3" s="1"/>
  <c r="K286" i="7" l="1"/>
  <c r="I285" i="7"/>
  <c r="J285" i="7" s="1"/>
  <c r="J286" i="5"/>
  <c r="H286" i="5"/>
  <c r="K286" i="5" s="1"/>
  <c r="L286" i="5" s="1"/>
  <c r="I286" i="3"/>
  <c r="K286" i="3" s="1"/>
  <c r="L286" i="3" s="1"/>
  <c r="K287" i="7" l="1"/>
  <c r="I286" i="7"/>
  <c r="J286" i="7" s="1"/>
  <c r="J287" i="5"/>
  <c r="H287" i="5"/>
  <c r="K287" i="5" s="1"/>
  <c r="L287" i="5" s="1"/>
  <c r="I287" i="3"/>
  <c r="K287" i="3" s="1"/>
  <c r="L287" i="3" s="1"/>
  <c r="K288" i="7" l="1"/>
  <c r="I287" i="7"/>
  <c r="J287" i="7" s="1"/>
  <c r="J288" i="5"/>
  <c r="H288" i="5"/>
  <c r="K288" i="5" s="1"/>
  <c r="L288" i="5" s="1"/>
  <c r="I288" i="3"/>
  <c r="K288" i="3" s="1"/>
  <c r="L288" i="3" s="1"/>
  <c r="K289" i="7" l="1"/>
  <c r="I288" i="7"/>
  <c r="J288" i="7" s="1"/>
  <c r="J289" i="5"/>
  <c r="H289" i="5"/>
  <c r="K289" i="5" s="1"/>
  <c r="L289" i="5" s="1"/>
  <c r="I289" i="3"/>
  <c r="K289" i="3" s="1"/>
  <c r="L289" i="3" s="1"/>
  <c r="K290" i="7" l="1"/>
  <c r="I289" i="7"/>
  <c r="J289" i="7" s="1"/>
  <c r="J290" i="5"/>
  <c r="H290" i="5"/>
  <c r="K290" i="5" s="1"/>
  <c r="L290" i="5" s="1"/>
  <c r="I290" i="3"/>
  <c r="K290" i="3" s="1"/>
  <c r="L290" i="3" s="1"/>
  <c r="K291" i="7" l="1"/>
  <c r="I290" i="7"/>
  <c r="J290" i="7" s="1"/>
  <c r="J291" i="5"/>
  <c r="H291" i="5"/>
  <c r="K291" i="5" s="1"/>
  <c r="L291" i="5" s="1"/>
  <c r="I291" i="3"/>
  <c r="K291" i="3" s="1"/>
  <c r="L291" i="3" s="1"/>
  <c r="K292" i="7" l="1"/>
  <c r="I291" i="7"/>
  <c r="J291" i="7" s="1"/>
  <c r="J292" i="5"/>
  <c r="H292" i="5"/>
  <c r="K292" i="5" s="1"/>
  <c r="L292" i="5" s="1"/>
  <c r="I292" i="3"/>
  <c r="K292" i="3" s="1"/>
  <c r="L292" i="3" s="1"/>
  <c r="K293" i="7" l="1"/>
  <c r="I292" i="7"/>
  <c r="J292" i="7" s="1"/>
  <c r="J293" i="5"/>
  <c r="H293" i="5"/>
  <c r="K293" i="5" s="1"/>
  <c r="L293" i="5" s="1"/>
  <c r="I293" i="3"/>
  <c r="K293" i="3" s="1"/>
  <c r="L293" i="3" s="1"/>
  <c r="K294" i="7" l="1"/>
  <c r="I293" i="7"/>
  <c r="J293" i="7" s="1"/>
  <c r="J294" i="5"/>
  <c r="H294" i="5"/>
  <c r="K294" i="5" s="1"/>
  <c r="L294" i="5" s="1"/>
  <c r="I294" i="3"/>
  <c r="K294" i="3" s="1"/>
  <c r="L294" i="3" s="1"/>
  <c r="K295" i="7" l="1"/>
  <c r="I294" i="7"/>
  <c r="J294" i="7" s="1"/>
  <c r="J295" i="5"/>
  <c r="H295" i="5"/>
  <c r="K295" i="5" s="1"/>
  <c r="L295" i="5" s="1"/>
  <c r="I295" i="3"/>
  <c r="K295" i="3" s="1"/>
  <c r="L295" i="3" s="1"/>
  <c r="K296" i="7" l="1"/>
  <c r="I295" i="7"/>
  <c r="J295" i="7" s="1"/>
  <c r="J296" i="5"/>
  <c r="H296" i="5"/>
  <c r="K296" i="5" s="1"/>
  <c r="L296" i="5" s="1"/>
  <c r="I296" i="3"/>
  <c r="K296" i="3" s="1"/>
  <c r="L296" i="3" s="1"/>
  <c r="K297" i="7" l="1"/>
  <c r="I296" i="7"/>
  <c r="J296" i="7" s="1"/>
  <c r="J297" i="5"/>
  <c r="H297" i="5"/>
  <c r="K297" i="5" s="1"/>
  <c r="L297" i="5" s="1"/>
  <c r="I297" i="3"/>
  <c r="K297" i="3" s="1"/>
  <c r="L297" i="3" s="1"/>
  <c r="K298" i="7" l="1"/>
  <c r="I297" i="7"/>
  <c r="J297" i="7" s="1"/>
  <c r="J298" i="5"/>
  <c r="H298" i="5"/>
  <c r="K298" i="5" s="1"/>
  <c r="L298" i="5" s="1"/>
  <c r="I298" i="3"/>
  <c r="K298" i="3" s="1"/>
  <c r="L298" i="3" s="1"/>
  <c r="K299" i="7" l="1"/>
  <c r="I298" i="7"/>
  <c r="J298" i="7" s="1"/>
  <c r="J299" i="5"/>
  <c r="H299" i="5"/>
  <c r="K299" i="5" s="1"/>
  <c r="L299" i="5" s="1"/>
  <c r="I299" i="3"/>
  <c r="K299" i="3" s="1"/>
  <c r="L299" i="3" s="1"/>
  <c r="K300" i="7" l="1"/>
  <c r="I299" i="7"/>
  <c r="J299" i="7" s="1"/>
  <c r="J300" i="5"/>
  <c r="H300" i="5"/>
  <c r="K300" i="5" s="1"/>
  <c r="L300" i="5" s="1"/>
  <c r="I300" i="3"/>
  <c r="K300" i="3" s="1"/>
  <c r="L300" i="3" s="1"/>
  <c r="K301" i="7" l="1"/>
  <c r="I300" i="7"/>
  <c r="J300" i="7" s="1"/>
  <c r="J301" i="5"/>
  <c r="H301" i="5"/>
  <c r="K301" i="5" s="1"/>
  <c r="L301" i="5" s="1"/>
  <c r="I301" i="3"/>
  <c r="K301" i="3" s="1"/>
  <c r="L301" i="3" s="1"/>
  <c r="K302" i="7" l="1"/>
  <c r="I301" i="7"/>
  <c r="J301" i="7" s="1"/>
  <c r="J302" i="5"/>
  <c r="H302" i="5"/>
  <c r="K302" i="5" s="1"/>
  <c r="L302" i="5" s="1"/>
  <c r="I302" i="3"/>
  <c r="K302" i="3" s="1"/>
  <c r="L302" i="3" s="1"/>
  <c r="K303" i="7" l="1"/>
  <c r="I302" i="7"/>
  <c r="J302" i="7" s="1"/>
  <c r="J303" i="5"/>
  <c r="H303" i="5"/>
  <c r="K303" i="5" s="1"/>
  <c r="L303" i="5" s="1"/>
  <c r="I303" i="3"/>
  <c r="K303" i="3" s="1"/>
  <c r="L303" i="3" s="1"/>
  <c r="K304" i="7" l="1"/>
  <c r="I303" i="7"/>
  <c r="J303" i="7" s="1"/>
  <c r="J304" i="5"/>
  <c r="H304" i="5"/>
  <c r="K304" i="5" s="1"/>
  <c r="L304" i="5" s="1"/>
  <c r="I304" i="3"/>
  <c r="K304" i="3" s="1"/>
  <c r="L304" i="3" s="1"/>
  <c r="K305" i="7" l="1"/>
  <c r="I304" i="7"/>
  <c r="J304" i="7" s="1"/>
  <c r="J305" i="5"/>
  <c r="H305" i="5"/>
  <c r="K305" i="5" s="1"/>
  <c r="L305" i="5" s="1"/>
  <c r="I305" i="3"/>
  <c r="K305" i="3" s="1"/>
  <c r="L305" i="3" s="1"/>
  <c r="K306" i="7" l="1"/>
  <c r="I305" i="7"/>
  <c r="J305" i="7" s="1"/>
  <c r="J306" i="5"/>
  <c r="H306" i="5"/>
  <c r="K306" i="5" s="1"/>
  <c r="L306" i="5" s="1"/>
  <c r="I306" i="3"/>
  <c r="K306" i="3" s="1"/>
  <c r="L306" i="3" s="1"/>
  <c r="K307" i="7" l="1"/>
  <c r="I306" i="7"/>
  <c r="J306" i="7" s="1"/>
  <c r="J307" i="5"/>
  <c r="H307" i="5"/>
  <c r="K307" i="5" s="1"/>
  <c r="L307" i="5" s="1"/>
  <c r="I307" i="3"/>
  <c r="K307" i="3" s="1"/>
  <c r="L307" i="3" s="1"/>
  <c r="K308" i="7" l="1"/>
  <c r="I307" i="7"/>
  <c r="J307" i="7" s="1"/>
  <c r="J308" i="5"/>
  <c r="H308" i="5"/>
  <c r="K308" i="5" s="1"/>
  <c r="L308" i="5" s="1"/>
  <c r="I308" i="3"/>
  <c r="K308" i="3" s="1"/>
  <c r="L308" i="3" s="1"/>
  <c r="K309" i="7" l="1"/>
  <c r="I308" i="7"/>
  <c r="J308" i="7" s="1"/>
  <c r="J309" i="5"/>
  <c r="H309" i="5"/>
  <c r="K309" i="5" s="1"/>
  <c r="L309" i="5" s="1"/>
  <c r="I309" i="3"/>
  <c r="K309" i="3" s="1"/>
  <c r="L309" i="3" s="1"/>
  <c r="K310" i="7" l="1"/>
  <c r="I309" i="7"/>
  <c r="J309" i="7" s="1"/>
  <c r="J310" i="5"/>
  <c r="H310" i="5"/>
  <c r="K310" i="5" s="1"/>
  <c r="L310" i="5" s="1"/>
  <c r="I310" i="3"/>
  <c r="K310" i="3" s="1"/>
  <c r="L310" i="3" s="1"/>
  <c r="K311" i="7" l="1"/>
  <c r="I310" i="7"/>
  <c r="J310" i="7" s="1"/>
  <c r="J311" i="5"/>
  <c r="H311" i="5"/>
  <c r="K311" i="5" s="1"/>
  <c r="L311" i="5" s="1"/>
  <c r="I311" i="3"/>
  <c r="K311" i="3" s="1"/>
  <c r="L311" i="3" s="1"/>
  <c r="K312" i="7" l="1"/>
  <c r="I311" i="7"/>
  <c r="J311" i="7" s="1"/>
  <c r="J312" i="5"/>
  <c r="H312" i="5"/>
  <c r="K312" i="5" s="1"/>
  <c r="L312" i="5" s="1"/>
  <c r="I312" i="3"/>
  <c r="K312" i="3" s="1"/>
  <c r="L312" i="3" s="1"/>
  <c r="K313" i="7" l="1"/>
  <c r="I312" i="7"/>
  <c r="J312" i="7" s="1"/>
  <c r="J313" i="5"/>
  <c r="H313" i="5"/>
  <c r="K313" i="5" s="1"/>
  <c r="L313" i="5" s="1"/>
  <c r="I313" i="3"/>
  <c r="K313" i="3" s="1"/>
  <c r="L313" i="3" s="1"/>
  <c r="K314" i="7" l="1"/>
  <c r="I313" i="7"/>
  <c r="J313" i="7" s="1"/>
  <c r="J314" i="5"/>
  <c r="H314" i="5"/>
  <c r="K314" i="5" s="1"/>
  <c r="L314" i="5" s="1"/>
  <c r="I314" i="3"/>
  <c r="K314" i="3" s="1"/>
  <c r="L314" i="3" s="1"/>
  <c r="K315" i="7" l="1"/>
  <c r="I314" i="7"/>
  <c r="J314" i="7" s="1"/>
  <c r="J315" i="5"/>
  <c r="H315" i="5"/>
  <c r="K315" i="5" s="1"/>
  <c r="L315" i="5" s="1"/>
  <c r="I315" i="3"/>
  <c r="K315" i="3" s="1"/>
  <c r="L315" i="3" s="1"/>
  <c r="K316" i="7" l="1"/>
  <c r="I315" i="7"/>
  <c r="J315" i="7" s="1"/>
  <c r="J316" i="5"/>
  <c r="H316" i="5"/>
  <c r="K316" i="5" s="1"/>
  <c r="L316" i="5" s="1"/>
  <c r="I316" i="3"/>
  <c r="K316" i="3" s="1"/>
  <c r="L316" i="3" s="1"/>
  <c r="K317" i="7" l="1"/>
  <c r="I316" i="7"/>
  <c r="J316" i="7" s="1"/>
  <c r="J317" i="5"/>
  <c r="H317" i="5"/>
  <c r="K317" i="5" s="1"/>
  <c r="L317" i="5" s="1"/>
  <c r="I317" i="3"/>
  <c r="K317" i="3" s="1"/>
  <c r="L317" i="3" s="1"/>
  <c r="K318" i="7" l="1"/>
  <c r="I317" i="7"/>
  <c r="J317" i="7" s="1"/>
  <c r="J318" i="5"/>
  <c r="H318" i="5"/>
  <c r="K318" i="5" s="1"/>
  <c r="L318" i="5" s="1"/>
  <c r="I318" i="3"/>
  <c r="K318" i="3" s="1"/>
  <c r="L318" i="3" s="1"/>
  <c r="K319" i="7" l="1"/>
  <c r="I318" i="7"/>
  <c r="J318" i="7" s="1"/>
  <c r="J319" i="5"/>
  <c r="H319" i="5"/>
  <c r="K319" i="5" s="1"/>
  <c r="L319" i="5" s="1"/>
  <c r="I319" i="3"/>
  <c r="K319" i="3" s="1"/>
  <c r="L319" i="3" s="1"/>
  <c r="K320" i="7" l="1"/>
  <c r="I319" i="7"/>
  <c r="J319" i="7" s="1"/>
  <c r="J320" i="5"/>
  <c r="H320" i="5"/>
  <c r="K320" i="5" s="1"/>
  <c r="L320" i="5" s="1"/>
  <c r="I320" i="3"/>
  <c r="K320" i="3" s="1"/>
  <c r="L320" i="3" s="1"/>
  <c r="K321" i="7" l="1"/>
  <c r="I320" i="7"/>
  <c r="J320" i="7" s="1"/>
  <c r="J321" i="5"/>
  <c r="H321" i="5"/>
  <c r="K321" i="5" s="1"/>
  <c r="L321" i="5" s="1"/>
  <c r="I321" i="3"/>
  <c r="K321" i="3" s="1"/>
  <c r="L321" i="3" s="1"/>
  <c r="K322" i="7" l="1"/>
  <c r="I321" i="7"/>
  <c r="J321" i="7" s="1"/>
  <c r="J322" i="5"/>
  <c r="H322" i="5"/>
  <c r="K322" i="5" s="1"/>
  <c r="L322" i="5" s="1"/>
  <c r="I322" i="3"/>
  <c r="K322" i="3" s="1"/>
  <c r="L322" i="3" s="1"/>
  <c r="K323" i="7" l="1"/>
  <c r="I322" i="7"/>
  <c r="J322" i="7" s="1"/>
  <c r="J323" i="5"/>
  <c r="H323" i="5"/>
  <c r="K323" i="5" s="1"/>
  <c r="L323" i="5" s="1"/>
  <c r="I323" i="3"/>
  <c r="K323" i="3" s="1"/>
  <c r="L323" i="3" s="1"/>
  <c r="K324" i="7" l="1"/>
  <c r="I323" i="7"/>
  <c r="J323" i="7" s="1"/>
  <c r="J324" i="5"/>
  <c r="H324" i="5"/>
  <c r="K324" i="5" s="1"/>
  <c r="L324" i="5" s="1"/>
  <c r="I324" i="3"/>
  <c r="K324" i="3" s="1"/>
  <c r="L324" i="3" s="1"/>
  <c r="K325" i="7" l="1"/>
  <c r="I324" i="7"/>
  <c r="J324" i="7" s="1"/>
  <c r="J325" i="5"/>
  <c r="H325" i="5"/>
  <c r="K325" i="5" s="1"/>
  <c r="L325" i="5" s="1"/>
  <c r="I325" i="3"/>
  <c r="K325" i="3" s="1"/>
  <c r="L325" i="3" s="1"/>
  <c r="K326" i="7" l="1"/>
  <c r="I325" i="7"/>
  <c r="J325" i="7" s="1"/>
  <c r="J326" i="5"/>
  <c r="H326" i="5"/>
  <c r="K326" i="5" s="1"/>
  <c r="L326" i="5" s="1"/>
  <c r="I326" i="3"/>
  <c r="K326" i="3" s="1"/>
  <c r="L326" i="3" s="1"/>
  <c r="K327" i="7" l="1"/>
  <c r="I326" i="7"/>
  <c r="J326" i="7" s="1"/>
  <c r="J327" i="5"/>
  <c r="H327" i="5"/>
  <c r="K327" i="5" s="1"/>
  <c r="L327" i="5" s="1"/>
  <c r="I327" i="3"/>
  <c r="K327" i="3" s="1"/>
  <c r="L327" i="3" s="1"/>
  <c r="K328" i="7" l="1"/>
  <c r="I327" i="7"/>
  <c r="J327" i="7" s="1"/>
  <c r="J328" i="5"/>
  <c r="H328" i="5"/>
  <c r="K328" i="5" s="1"/>
  <c r="L328" i="5" s="1"/>
  <c r="I328" i="3"/>
  <c r="K328" i="3" s="1"/>
  <c r="L328" i="3" s="1"/>
  <c r="K329" i="7" l="1"/>
  <c r="I328" i="7"/>
  <c r="J328" i="7" s="1"/>
  <c r="J329" i="5"/>
  <c r="H329" i="5"/>
  <c r="K329" i="5" s="1"/>
  <c r="L329" i="5" s="1"/>
  <c r="I329" i="3"/>
  <c r="K329" i="3" s="1"/>
  <c r="L329" i="3" s="1"/>
  <c r="K330" i="7" l="1"/>
  <c r="I329" i="7"/>
  <c r="J329" i="7" s="1"/>
  <c r="J330" i="5"/>
  <c r="H330" i="5"/>
  <c r="K330" i="5" s="1"/>
  <c r="L330" i="5" s="1"/>
  <c r="I330" i="3"/>
  <c r="K330" i="3" s="1"/>
  <c r="L330" i="3" s="1"/>
  <c r="K331" i="7" l="1"/>
  <c r="I330" i="7"/>
  <c r="J330" i="7" s="1"/>
  <c r="J331" i="5"/>
  <c r="H331" i="5"/>
  <c r="K331" i="5" s="1"/>
  <c r="L331" i="5" s="1"/>
  <c r="I331" i="3"/>
  <c r="K331" i="3" s="1"/>
  <c r="L331" i="3" s="1"/>
  <c r="K332" i="7" l="1"/>
  <c r="I331" i="7"/>
  <c r="J331" i="7" s="1"/>
  <c r="J332" i="5"/>
  <c r="H332" i="5"/>
  <c r="K332" i="5" s="1"/>
  <c r="L332" i="5" s="1"/>
  <c r="I332" i="3"/>
  <c r="K332" i="3" s="1"/>
  <c r="L332" i="3" s="1"/>
  <c r="K333" i="7" l="1"/>
  <c r="I332" i="7"/>
  <c r="J332" i="7" s="1"/>
  <c r="J333" i="5"/>
  <c r="H333" i="5"/>
  <c r="K333" i="5" s="1"/>
  <c r="L333" i="5" s="1"/>
  <c r="I333" i="3"/>
  <c r="K333" i="3" s="1"/>
  <c r="L333" i="3" s="1"/>
  <c r="K334" i="7" l="1"/>
  <c r="I333" i="7"/>
  <c r="J333" i="7" s="1"/>
  <c r="J334" i="5"/>
  <c r="H334" i="5"/>
  <c r="K334" i="5" s="1"/>
  <c r="L334" i="5" s="1"/>
  <c r="I334" i="3"/>
  <c r="K334" i="3" s="1"/>
  <c r="L334" i="3" s="1"/>
  <c r="K335" i="7" l="1"/>
  <c r="I334" i="7"/>
  <c r="J334" i="7" s="1"/>
  <c r="J335" i="5"/>
  <c r="H335" i="5"/>
  <c r="K335" i="5" s="1"/>
  <c r="L335" i="5" s="1"/>
  <c r="I335" i="3"/>
  <c r="K335" i="3" s="1"/>
  <c r="L335" i="3" s="1"/>
  <c r="K336" i="7" l="1"/>
  <c r="I335" i="7"/>
  <c r="J335" i="7" s="1"/>
  <c r="J336" i="5"/>
  <c r="H336" i="5"/>
  <c r="K336" i="5" s="1"/>
  <c r="L336" i="5" s="1"/>
  <c r="I336" i="3"/>
  <c r="K336" i="3" s="1"/>
  <c r="L336" i="3" s="1"/>
  <c r="K337" i="7" l="1"/>
  <c r="I336" i="7"/>
  <c r="J336" i="7" s="1"/>
  <c r="J337" i="5"/>
  <c r="H337" i="5"/>
  <c r="K337" i="5" s="1"/>
  <c r="L337" i="5" s="1"/>
  <c r="I337" i="3"/>
  <c r="K337" i="3" s="1"/>
  <c r="L337" i="3" s="1"/>
  <c r="K338" i="7" l="1"/>
  <c r="I337" i="7"/>
  <c r="J337" i="7" s="1"/>
  <c r="J338" i="5"/>
  <c r="H338" i="5"/>
  <c r="K338" i="5" s="1"/>
  <c r="L338" i="5" s="1"/>
  <c r="I338" i="3"/>
  <c r="K338" i="3" s="1"/>
  <c r="L338" i="3" s="1"/>
  <c r="K339" i="7" l="1"/>
  <c r="I338" i="7"/>
  <c r="J338" i="7" s="1"/>
  <c r="J339" i="5"/>
  <c r="H339" i="5"/>
  <c r="K339" i="5" s="1"/>
  <c r="L339" i="5" s="1"/>
  <c r="I339" i="3"/>
  <c r="K339" i="3" s="1"/>
  <c r="L339" i="3" s="1"/>
  <c r="K340" i="7" l="1"/>
  <c r="I339" i="7"/>
  <c r="J339" i="7" s="1"/>
  <c r="J340" i="5"/>
  <c r="H340" i="5"/>
  <c r="K340" i="5" s="1"/>
  <c r="L340" i="5" s="1"/>
  <c r="I340" i="3"/>
  <c r="K340" i="3" s="1"/>
  <c r="L340" i="3" s="1"/>
  <c r="K341" i="7" l="1"/>
  <c r="I340" i="7"/>
  <c r="J340" i="7" s="1"/>
  <c r="J341" i="5"/>
  <c r="H341" i="5"/>
  <c r="K341" i="5" s="1"/>
  <c r="L341" i="5" s="1"/>
  <c r="I341" i="3"/>
  <c r="K341" i="3" s="1"/>
  <c r="L341" i="3" s="1"/>
  <c r="K342" i="7" l="1"/>
  <c r="I341" i="7"/>
  <c r="J341" i="7" s="1"/>
  <c r="J342" i="5"/>
  <c r="H342" i="5"/>
  <c r="K342" i="5" s="1"/>
  <c r="L342" i="5" s="1"/>
  <c r="I342" i="3"/>
  <c r="K342" i="3" s="1"/>
  <c r="L342" i="3" s="1"/>
  <c r="K343" i="7" l="1"/>
  <c r="I342" i="7"/>
  <c r="J342" i="7" s="1"/>
  <c r="J343" i="5"/>
  <c r="H343" i="5"/>
  <c r="K343" i="5" s="1"/>
  <c r="L343" i="5" s="1"/>
  <c r="I343" i="3"/>
  <c r="K343" i="3" s="1"/>
  <c r="L343" i="3" s="1"/>
  <c r="K344" i="7" l="1"/>
  <c r="I343" i="7"/>
  <c r="J343" i="7" s="1"/>
  <c r="J344" i="5"/>
  <c r="H344" i="5"/>
  <c r="K344" i="5" s="1"/>
  <c r="L344" i="5" s="1"/>
  <c r="I344" i="3"/>
  <c r="K344" i="3" s="1"/>
  <c r="L344" i="3" s="1"/>
  <c r="K345" i="7" l="1"/>
  <c r="I344" i="7"/>
  <c r="J344" i="7" s="1"/>
  <c r="J345" i="5"/>
  <c r="H345" i="5"/>
  <c r="K345" i="5" s="1"/>
  <c r="L345" i="5" s="1"/>
  <c r="I345" i="3"/>
  <c r="K345" i="3" s="1"/>
  <c r="L345" i="3" s="1"/>
  <c r="K346" i="7" l="1"/>
  <c r="I345" i="7"/>
  <c r="J345" i="7" s="1"/>
  <c r="J346" i="5"/>
  <c r="H346" i="5"/>
  <c r="K346" i="5" s="1"/>
  <c r="L346" i="5" s="1"/>
  <c r="I346" i="3"/>
  <c r="K346" i="3" s="1"/>
  <c r="L346" i="3" s="1"/>
  <c r="K347" i="7" l="1"/>
  <c r="I346" i="7"/>
  <c r="J346" i="7" s="1"/>
  <c r="J347" i="5"/>
  <c r="H347" i="5"/>
  <c r="K347" i="5" s="1"/>
  <c r="L347" i="5" s="1"/>
  <c r="I347" i="3"/>
  <c r="K347" i="3" s="1"/>
  <c r="L347" i="3" s="1"/>
  <c r="K348" i="7" l="1"/>
  <c r="I347" i="7"/>
  <c r="J347" i="7" s="1"/>
  <c r="J348" i="5"/>
  <c r="H348" i="5"/>
  <c r="K348" i="5" s="1"/>
  <c r="L348" i="5" s="1"/>
  <c r="I348" i="3"/>
  <c r="K348" i="3" s="1"/>
  <c r="L348" i="3" s="1"/>
  <c r="K349" i="7" l="1"/>
  <c r="I348" i="7"/>
  <c r="J348" i="7" s="1"/>
  <c r="J349" i="5"/>
  <c r="H349" i="5"/>
  <c r="K349" i="5" s="1"/>
  <c r="L349" i="5" s="1"/>
  <c r="I349" i="3"/>
  <c r="K349" i="3" s="1"/>
  <c r="L349" i="3" s="1"/>
  <c r="K350" i="7" l="1"/>
  <c r="I349" i="7"/>
  <c r="J349" i="7" s="1"/>
  <c r="J350" i="5"/>
  <c r="H350" i="5"/>
  <c r="K350" i="5" s="1"/>
  <c r="L350" i="5" s="1"/>
  <c r="I350" i="3"/>
  <c r="K350" i="3" s="1"/>
  <c r="L350" i="3" s="1"/>
  <c r="K351" i="7" l="1"/>
  <c r="I350" i="7"/>
  <c r="J350" i="7" s="1"/>
  <c r="J351" i="5"/>
  <c r="H351" i="5"/>
  <c r="K351" i="5" s="1"/>
  <c r="L351" i="5" s="1"/>
  <c r="I351" i="3"/>
  <c r="K351" i="3" s="1"/>
  <c r="L351" i="3" s="1"/>
  <c r="K352" i="7" l="1"/>
  <c r="I351" i="7"/>
  <c r="J351" i="7" s="1"/>
  <c r="J352" i="5"/>
  <c r="H352" i="5"/>
  <c r="K352" i="5" s="1"/>
  <c r="L352" i="5" s="1"/>
  <c r="I352" i="3"/>
  <c r="K352" i="3" s="1"/>
  <c r="L352" i="3" s="1"/>
  <c r="K353" i="7" l="1"/>
  <c r="I352" i="7"/>
  <c r="J352" i="7" s="1"/>
  <c r="J353" i="5"/>
  <c r="H353" i="5"/>
  <c r="K353" i="5" s="1"/>
  <c r="L353" i="5" s="1"/>
  <c r="I353" i="3"/>
  <c r="K353" i="3" s="1"/>
  <c r="L353" i="3" s="1"/>
  <c r="K354" i="7" l="1"/>
  <c r="I353" i="7"/>
  <c r="J353" i="7" s="1"/>
  <c r="J354" i="5"/>
  <c r="H354" i="5"/>
  <c r="K354" i="5" s="1"/>
  <c r="L354" i="5" s="1"/>
  <c r="I354" i="3"/>
  <c r="K354" i="3" s="1"/>
  <c r="L354" i="3" s="1"/>
  <c r="K355" i="7" l="1"/>
  <c r="I354" i="7"/>
  <c r="J354" i="7" s="1"/>
  <c r="J355" i="5"/>
  <c r="H355" i="5"/>
  <c r="K355" i="5" s="1"/>
  <c r="L355" i="5" s="1"/>
  <c r="I355" i="3"/>
  <c r="K355" i="3" s="1"/>
  <c r="L355" i="3" s="1"/>
  <c r="K356" i="7" l="1"/>
  <c r="I355" i="7"/>
  <c r="J355" i="7" s="1"/>
  <c r="J356" i="5"/>
  <c r="H356" i="5"/>
  <c r="K356" i="5" s="1"/>
  <c r="L356" i="5" s="1"/>
  <c r="I356" i="3"/>
  <c r="K356" i="3" s="1"/>
  <c r="L356" i="3" s="1"/>
  <c r="K357" i="7" l="1"/>
  <c r="I356" i="7"/>
  <c r="J356" i="7" s="1"/>
  <c r="J357" i="5"/>
  <c r="H357" i="5"/>
  <c r="K357" i="5" s="1"/>
  <c r="L357" i="5" s="1"/>
  <c r="I357" i="3"/>
  <c r="K357" i="3" s="1"/>
  <c r="L357" i="3" s="1"/>
  <c r="K358" i="7" l="1"/>
  <c r="I357" i="7"/>
  <c r="J357" i="7" s="1"/>
  <c r="J358" i="5"/>
  <c r="H358" i="5"/>
  <c r="K358" i="5" s="1"/>
  <c r="L358" i="5" s="1"/>
  <c r="I358" i="3"/>
  <c r="K358" i="3" s="1"/>
  <c r="L358" i="3" s="1"/>
  <c r="K359" i="7" l="1"/>
  <c r="I358" i="7"/>
  <c r="J358" i="7" s="1"/>
  <c r="J359" i="5"/>
  <c r="H359" i="5"/>
  <c r="K359" i="5" s="1"/>
  <c r="L359" i="5" s="1"/>
  <c r="I359" i="3"/>
  <c r="K359" i="3" s="1"/>
  <c r="L359" i="3" s="1"/>
  <c r="K360" i="7" l="1"/>
  <c r="I359" i="7"/>
  <c r="J359" i="7" s="1"/>
  <c r="J360" i="5"/>
  <c r="H360" i="5"/>
  <c r="K360" i="5" s="1"/>
  <c r="L360" i="5" s="1"/>
  <c r="I360" i="3"/>
  <c r="K360" i="3" s="1"/>
  <c r="L360" i="3" s="1"/>
  <c r="K361" i="7" l="1"/>
  <c r="I360" i="7"/>
  <c r="J360" i="7" s="1"/>
  <c r="J361" i="5"/>
  <c r="H361" i="5"/>
  <c r="K361" i="5" s="1"/>
  <c r="L361" i="5" s="1"/>
  <c r="I361" i="3"/>
  <c r="K361" i="3" s="1"/>
  <c r="L361" i="3" s="1"/>
  <c r="K362" i="7" l="1"/>
  <c r="I361" i="7"/>
  <c r="J361" i="7" s="1"/>
  <c r="J362" i="5"/>
  <c r="H362" i="5"/>
  <c r="K362" i="5" s="1"/>
  <c r="L362" i="5" s="1"/>
  <c r="I362" i="3"/>
  <c r="K362" i="3" s="1"/>
  <c r="L362" i="3" s="1"/>
  <c r="K363" i="7" l="1"/>
  <c r="I362" i="7"/>
  <c r="J362" i="7" s="1"/>
  <c r="J363" i="5"/>
  <c r="H363" i="5"/>
  <c r="K363" i="5" s="1"/>
  <c r="L363" i="5" s="1"/>
  <c r="I363" i="3"/>
  <c r="K363" i="3" s="1"/>
  <c r="L363" i="3" s="1"/>
  <c r="K364" i="7" l="1"/>
  <c r="I363" i="7"/>
  <c r="J363" i="7" s="1"/>
  <c r="J364" i="5"/>
  <c r="H364" i="5"/>
  <c r="K364" i="5" s="1"/>
  <c r="L364" i="5" s="1"/>
  <c r="I364" i="3"/>
  <c r="K364" i="3" s="1"/>
  <c r="L364" i="3" s="1"/>
  <c r="K365" i="7" l="1"/>
  <c r="I364" i="7"/>
  <c r="J364" i="7" s="1"/>
  <c r="J365" i="5"/>
  <c r="H365" i="5"/>
  <c r="K365" i="5" s="1"/>
  <c r="L365" i="5" s="1"/>
  <c r="I365" i="3"/>
  <c r="K365" i="3" s="1"/>
  <c r="L365" i="3" s="1"/>
  <c r="K366" i="7" l="1"/>
  <c r="I365" i="7"/>
  <c r="J365" i="7" s="1"/>
  <c r="J366" i="5"/>
  <c r="H366" i="5"/>
  <c r="K366" i="5" s="1"/>
  <c r="L366" i="5" s="1"/>
  <c r="I366" i="3"/>
  <c r="K366" i="3" s="1"/>
  <c r="L366" i="3" s="1"/>
  <c r="K367" i="7" l="1"/>
  <c r="I366" i="7"/>
  <c r="J366" i="7" s="1"/>
  <c r="J367" i="5"/>
  <c r="H367" i="5"/>
  <c r="K367" i="5" s="1"/>
  <c r="L367" i="5" s="1"/>
  <c r="I367" i="3"/>
  <c r="K367" i="3" s="1"/>
  <c r="L367" i="3" s="1"/>
  <c r="K368" i="7" l="1"/>
  <c r="I367" i="7"/>
  <c r="J367" i="7" s="1"/>
  <c r="J368" i="5"/>
  <c r="H368" i="5"/>
  <c r="K368" i="5" s="1"/>
  <c r="L368" i="5" s="1"/>
  <c r="I368" i="3"/>
  <c r="K368" i="3" s="1"/>
  <c r="L368" i="3" s="1"/>
  <c r="K369" i="7" l="1"/>
  <c r="I368" i="7"/>
  <c r="J368" i="7" s="1"/>
  <c r="J369" i="5"/>
  <c r="H369" i="5"/>
  <c r="K369" i="5" s="1"/>
  <c r="L369" i="5" s="1"/>
  <c r="I369" i="3"/>
  <c r="K369" i="3" s="1"/>
  <c r="L369" i="3" s="1"/>
  <c r="K370" i="7" l="1"/>
  <c r="I369" i="7"/>
  <c r="J369" i="7" s="1"/>
  <c r="J370" i="5"/>
  <c r="H370" i="5"/>
  <c r="K370" i="5" s="1"/>
  <c r="L370" i="5" s="1"/>
  <c r="I370" i="3"/>
  <c r="K370" i="3" s="1"/>
  <c r="L370" i="3" s="1"/>
  <c r="K371" i="7" l="1"/>
  <c r="I370" i="7"/>
  <c r="J370" i="7" s="1"/>
  <c r="J371" i="5"/>
  <c r="H371" i="5"/>
  <c r="K371" i="5" s="1"/>
  <c r="L371" i="5" s="1"/>
  <c r="I371" i="3"/>
  <c r="K371" i="3" s="1"/>
  <c r="L371" i="3" s="1"/>
  <c r="K372" i="7" l="1"/>
  <c r="I371" i="7"/>
  <c r="J371" i="7" s="1"/>
  <c r="J372" i="5"/>
  <c r="H372" i="5"/>
  <c r="K372" i="5" s="1"/>
  <c r="L372" i="5" s="1"/>
  <c r="I372" i="3"/>
  <c r="K372" i="3" s="1"/>
  <c r="L372" i="3" s="1"/>
  <c r="K373" i="7" l="1"/>
  <c r="I372" i="7"/>
  <c r="J372" i="7" s="1"/>
  <c r="J373" i="5"/>
  <c r="H373" i="5"/>
  <c r="K373" i="5" s="1"/>
  <c r="L373" i="5" s="1"/>
  <c r="I373" i="3"/>
  <c r="K373" i="3" s="1"/>
  <c r="L373" i="3" s="1"/>
  <c r="K374" i="7" l="1"/>
  <c r="I373" i="7"/>
  <c r="J373" i="7" s="1"/>
  <c r="J374" i="5"/>
  <c r="H374" i="5"/>
  <c r="K374" i="5" s="1"/>
  <c r="L374" i="5" s="1"/>
  <c r="I374" i="3"/>
  <c r="K374" i="3" s="1"/>
  <c r="L374" i="3" s="1"/>
  <c r="K375" i="7" l="1"/>
  <c r="I374" i="7"/>
  <c r="J374" i="7" s="1"/>
  <c r="J375" i="5"/>
  <c r="H375" i="5"/>
  <c r="K375" i="5" s="1"/>
  <c r="L375" i="5" s="1"/>
  <c r="I375" i="3"/>
  <c r="K375" i="3" s="1"/>
  <c r="L375" i="3" s="1"/>
  <c r="K376" i="7" l="1"/>
  <c r="I375" i="7"/>
  <c r="J375" i="7" s="1"/>
  <c r="J376" i="5"/>
  <c r="H376" i="5"/>
  <c r="K376" i="5" s="1"/>
  <c r="L376" i="5" s="1"/>
  <c r="I376" i="3"/>
  <c r="K376" i="3" s="1"/>
  <c r="L376" i="3" s="1"/>
  <c r="K377" i="7" l="1"/>
  <c r="I376" i="7"/>
  <c r="J376" i="7" s="1"/>
  <c r="J377" i="5"/>
  <c r="H377" i="5"/>
  <c r="K377" i="5" s="1"/>
  <c r="L377" i="5" s="1"/>
  <c r="I377" i="3"/>
  <c r="K377" i="3" s="1"/>
  <c r="L377" i="3" s="1"/>
  <c r="K378" i="7" l="1"/>
  <c r="I377" i="7"/>
  <c r="J377" i="7" s="1"/>
  <c r="J378" i="5"/>
  <c r="H378" i="5"/>
  <c r="K378" i="5" s="1"/>
  <c r="L378" i="5" s="1"/>
  <c r="I378" i="3"/>
  <c r="K378" i="3" s="1"/>
  <c r="L378" i="3" s="1"/>
  <c r="K379" i="7" l="1"/>
  <c r="I378" i="7"/>
  <c r="J378" i="7" s="1"/>
  <c r="J379" i="5"/>
  <c r="H379" i="5"/>
  <c r="K379" i="5" s="1"/>
  <c r="L379" i="5" s="1"/>
  <c r="I379" i="3"/>
  <c r="K379" i="3" s="1"/>
  <c r="L379" i="3" s="1"/>
  <c r="K380" i="7" l="1"/>
  <c r="I379" i="7"/>
  <c r="J379" i="7" s="1"/>
  <c r="J380" i="5"/>
  <c r="H380" i="5"/>
  <c r="K380" i="5" s="1"/>
  <c r="L380" i="5" s="1"/>
  <c r="I380" i="3"/>
  <c r="K380" i="3" s="1"/>
  <c r="L380" i="3" s="1"/>
  <c r="K381" i="7" l="1"/>
  <c r="I380" i="7"/>
  <c r="J380" i="7" s="1"/>
  <c r="J381" i="5"/>
  <c r="H381" i="5"/>
  <c r="K381" i="5" s="1"/>
  <c r="L381" i="5" s="1"/>
  <c r="I381" i="3"/>
  <c r="K381" i="3" s="1"/>
  <c r="L381" i="3" s="1"/>
  <c r="K382" i="7" l="1"/>
  <c r="I381" i="7"/>
  <c r="J381" i="7" s="1"/>
  <c r="J382" i="5"/>
  <c r="H382" i="5"/>
  <c r="K382" i="5" s="1"/>
  <c r="L382" i="5" s="1"/>
  <c r="I382" i="3"/>
  <c r="K382" i="3" s="1"/>
  <c r="L382" i="3" s="1"/>
  <c r="K383" i="7" l="1"/>
  <c r="I382" i="7"/>
  <c r="J382" i="7" s="1"/>
  <c r="J383" i="5"/>
  <c r="H383" i="5"/>
  <c r="K383" i="5" s="1"/>
  <c r="L383" i="5" s="1"/>
  <c r="I383" i="3"/>
  <c r="K383" i="3" s="1"/>
  <c r="L383" i="3" s="1"/>
  <c r="K384" i="7" l="1"/>
  <c r="I383" i="7"/>
  <c r="J383" i="7" s="1"/>
  <c r="J384" i="5"/>
  <c r="H384" i="5"/>
  <c r="K384" i="5" s="1"/>
  <c r="L384" i="5" s="1"/>
  <c r="I384" i="3"/>
  <c r="K384" i="3" s="1"/>
  <c r="L384" i="3" s="1"/>
  <c r="K385" i="7" l="1"/>
  <c r="I384" i="7"/>
  <c r="J384" i="7" s="1"/>
  <c r="J385" i="5"/>
  <c r="H385" i="5"/>
  <c r="K385" i="5" s="1"/>
  <c r="L385" i="5" s="1"/>
  <c r="I385" i="3"/>
  <c r="K385" i="3" s="1"/>
  <c r="L385" i="3" s="1"/>
  <c r="K386" i="7" l="1"/>
  <c r="I385" i="7"/>
  <c r="J385" i="7" s="1"/>
  <c r="J386" i="5"/>
  <c r="H386" i="5"/>
  <c r="K386" i="5" s="1"/>
  <c r="L386" i="5" s="1"/>
  <c r="I386" i="3"/>
  <c r="K386" i="3" s="1"/>
  <c r="L386" i="3" s="1"/>
  <c r="K387" i="7" l="1"/>
  <c r="I386" i="7"/>
  <c r="J386" i="7" s="1"/>
  <c r="J387" i="5"/>
  <c r="H387" i="5"/>
  <c r="K387" i="5" s="1"/>
  <c r="L387" i="5" s="1"/>
  <c r="I387" i="3"/>
  <c r="K387" i="3" s="1"/>
  <c r="L387" i="3" s="1"/>
  <c r="K388" i="7" l="1"/>
  <c r="I387" i="7"/>
  <c r="J387" i="7" s="1"/>
  <c r="J388" i="5"/>
  <c r="H388" i="5"/>
  <c r="K388" i="5" s="1"/>
  <c r="L388" i="5" s="1"/>
  <c r="I388" i="3"/>
  <c r="K388" i="3" s="1"/>
  <c r="L388" i="3" s="1"/>
  <c r="K389" i="7" l="1"/>
  <c r="I388" i="7"/>
  <c r="J388" i="7" s="1"/>
  <c r="J389" i="5"/>
  <c r="H389" i="5"/>
  <c r="K389" i="5" s="1"/>
  <c r="L389" i="5" s="1"/>
  <c r="I389" i="3"/>
  <c r="K389" i="3" s="1"/>
  <c r="L389" i="3" s="1"/>
  <c r="K390" i="7" l="1"/>
  <c r="I389" i="7"/>
  <c r="J389" i="7" s="1"/>
  <c r="J390" i="5"/>
  <c r="H390" i="5"/>
  <c r="K390" i="5" s="1"/>
  <c r="L390" i="5" s="1"/>
  <c r="I390" i="3"/>
  <c r="K390" i="3" s="1"/>
  <c r="L390" i="3" s="1"/>
  <c r="K391" i="7" l="1"/>
  <c r="I390" i="7"/>
  <c r="J390" i="7" s="1"/>
  <c r="J391" i="5"/>
  <c r="H391" i="5"/>
  <c r="K391" i="5" s="1"/>
  <c r="L391" i="5" s="1"/>
  <c r="I391" i="3"/>
  <c r="K391" i="3" s="1"/>
  <c r="L391" i="3" s="1"/>
  <c r="K392" i="7" l="1"/>
  <c r="I391" i="7"/>
  <c r="J391" i="7" s="1"/>
  <c r="J392" i="5"/>
  <c r="H392" i="5"/>
  <c r="K392" i="5" s="1"/>
  <c r="L392" i="5" s="1"/>
  <c r="I392" i="3"/>
  <c r="K392" i="3" s="1"/>
  <c r="L392" i="3" s="1"/>
  <c r="K393" i="7" l="1"/>
  <c r="I392" i="7"/>
  <c r="J392" i="7" s="1"/>
  <c r="J393" i="5"/>
  <c r="H393" i="5"/>
  <c r="K393" i="5" s="1"/>
  <c r="L393" i="5" s="1"/>
  <c r="I393" i="3"/>
  <c r="K393" i="3" s="1"/>
  <c r="L393" i="3" s="1"/>
  <c r="K394" i="7" l="1"/>
  <c r="I393" i="7"/>
  <c r="J393" i="7" s="1"/>
  <c r="J394" i="5"/>
  <c r="H394" i="5"/>
  <c r="K394" i="5" s="1"/>
  <c r="L394" i="5" s="1"/>
  <c r="I394" i="3"/>
  <c r="K394" i="3" s="1"/>
  <c r="L394" i="3" s="1"/>
  <c r="K395" i="7" l="1"/>
  <c r="I394" i="7"/>
  <c r="J394" i="7" s="1"/>
  <c r="J395" i="5"/>
  <c r="H395" i="5"/>
  <c r="K395" i="5" s="1"/>
  <c r="L395" i="5" s="1"/>
  <c r="I395" i="3"/>
  <c r="K395" i="3" s="1"/>
  <c r="L395" i="3" s="1"/>
  <c r="K396" i="7" l="1"/>
  <c r="I395" i="7"/>
  <c r="J395" i="7" s="1"/>
  <c r="J396" i="5"/>
  <c r="H396" i="5"/>
  <c r="K396" i="5" s="1"/>
  <c r="L396" i="5" s="1"/>
  <c r="I396" i="3"/>
  <c r="K396" i="3" s="1"/>
  <c r="L396" i="3" s="1"/>
  <c r="K397" i="7" l="1"/>
  <c r="I396" i="7"/>
  <c r="J396" i="7" s="1"/>
  <c r="J397" i="5"/>
  <c r="H397" i="5"/>
  <c r="K397" i="5" s="1"/>
  <c r="L397" i="5" s="1"/>
  <c r="I397" i="3"/>
  <c r="K397" i="3" s="1"/>
  <c r="L397" i="3" s="1"/>
  <c r="K398" i="7" l="1"/>
  <c r="I397" i="7"/>
  <c r="J397" i="7" s="1"/>
  <c r="J398" i="5"/>
  <c r="H398" i="5"/>
  <c r="K398" i="5" s="1"/>
  <c r="L398" i="5" s="1"/>
  <c r="I398" i="3"/>
  <c r="K398" i="3" s="1"/>
  <c r="L398" i="3" s="1"/>
  <c r="K399" i="7" l="1"/>
  <c r="I398" i="7"/>
  <c r="J398" i="7" s="1"/>
  <c r="J399" i="5"/>
  <c r="H399" i="5"/>
  <c r="K399" i="5" s="1"/>
  <c r="L399" i="5" s="1"/>
  <c r="I399" i="3"/>
  <c r="K399" i="3" s="1"/>
  <c r="L399" i="3" s="1"/>
  <c r="K400" i="7" l="1"/>
  <c r="I399" i="7"/>
  <c r="J399" i="7" s="1"/>
  <c r="J400" i="5"/>
  <c r="H400" i="5"/>
  <c r="K400" i="5" s="1"/>
  <c r="L400" i="5" s="1"/>
  <c r="I400" i="3"/>
  <c r="K400" i="3" s="1"/>
  <c r="L400" i="3" s="1"/>
  <c r="K401" i="7" l="1"/>
  <c r="I400" i="7"/>
  <c r="J400" i="7" s="1"/>
  <c r="J401" i="5"/>
  <c r="H401" i="5"/>
  <c r="K401" i="5" s="1"/>
  <c r="L401" i="5" s="1"/>
  <c r="I401" i="3"/>
  <c r="K401" i="3" s="1"/>
  <c r="L401" i="3" s="1"/>
  <c r="K402" i="7" l="1"/>
  <c r="I401" i="7"/>
  <c r="J401" i="7" s="1"/>
  <c r="J402" i="5"/>
  <c r="H402" i="5"/>
  <c r="K402" i="5" s="1"/>
  <c r="L402" i="5" s="1"/>
  <c r="I402" i="3"/>
  <c r="K402" i="3" s="1"/>
  <c r="L402" i="3" s="1"/>
  <c r="K403" i="7" l="1"/>
  <c r="I402" i="7"/>
  <c r="J402" i="7" s="1"/>
  <c r="J403" i="5"/>
  <c r="H403" i="5"/>
  <c r="K403" i="5" s="1"/>
  <c r="L403" i="5" s="1"/>
  <c r="I403" i="3"/>
  <c r="K403" i="3" s="1"/>
  <c r="L403" i="3" s="1"/>
  <c r="K404" i="7" l="1"/>
  <c r="I403" i="7"/>
  <c r="J403" i="7" s="1"/>
  <c r="J404" i="5"/>
  <c r="H404" i="5"/>
  <c r="K404" i="5" s="1"/>
  <c r="L404" i="5" s="1"/>
  <c r="I404" i="3"/>
  <c r="K404" i="3" s="1"/>
  <c r="L404" i="3" s="1"/>
  <c r="K405" i="7" l="1"/>
  <c r="I404" i="7"/>
  <c r="J404" i="7" s="1"/>
  <c r="J405" i="5"/>
  <c r="H405" i="5"/>
  <c r="K405" i="5" s="1"/>
  <c r="L405" i="5" s="1"/>
  <c r="I405" i="3"/>
  <c r="K405" i="3" s="1"/>
  <c r="L405" i="3" s="1"/>
  <c r="K406" i="7" l="1"/>
  <c r="I405" i="7"/>
  <c r="J405" i="7" s="1"/>
  <c r="J406" i="5"/>
  <c r="H406" i="5"/>
  <c r="K406" i="5" s="1"/>
  <c r="L406" i="5" s="1"/>
  <c r="I406" i="3"/>
  <c r="K406" i="3" s="1"/>
  <c r="L406" i="3" s="1"/>
  <c r="K407" i="7" l="1"/>
  <c r="I406" i="7"/>
  <c r="J406" i="7" s="1"/>
  <c r="J407" i="5"/>
  <c r="H407" i="5"/>
  <c r="K407" i="5" s="1"/>
  <c r="L407" i="5" s="1"/>
  <c r="I407" i="3"/>
  <c r="K407" i="3" s="1"/>
  <c r="L407" i="3" s="1"/>
  <c r="K408" i="7" l="1"/>
  <c r="I407" i="7"/>
  <c r="J407" i="7" s="1"/>
  <c r="J408" i="5"/>
  <c r="H408" i="5"/>
  <c r="K408" i="5" s="1"/>
  <c r="L408" i="5" s="1"/>
  <c r="I408" i="3"/>
  <c r="K408" i="3" s="1"/>
  <c r="L408" i="3" s="1"/>
  <c r="K409" i="7" l="1"/>
  <c r="I408" i="7"/>
  <c r="J408" i="7" s="1"/>
  <c r="J409" i="5"/>
  <c r="H409" i="5"/>
  <c r="K409" i="5" s="1"/>
  <c r="L409" i="5" s="1"/>
  <c r="I409" i="3"/>
  <c r="K409" i="3" s="1"/>
  <c r="L409" i="3" s="1"/>
  <c r="K410" i="7" l="1"/>
  <c r="I409" i="7"/>
  <c r="J409" i="7" s="1"/>
  <c r="J410" i="5"/>
  <c r="H410" i="5"/>
  <c r="K410" i="5" s="1"/>
  <c r="L410" i="5" s="1"/>
  <c r="I410" i="3"/>
  <c r="K410" i="3" s="1"/>
  <c r="L410" i="3" s="1"/>
  <c r="K411" i="7" l="1"/>
  <c r="I410" i="7"/>
  <c r="J410" i="7" s="1"/>
  <c r="J411" i="5"/>
  <c r="H411" i="5"/>
  <c r="K411" i="5" s="1"/>
  <c r="L411" i="5" s="1"/>
  <c r="I411" i="3"/>
  <c r="K411" i="3" s="1"/>
  <c r="L411" i="3" s="1"/>
  <c r="K412" i="7" l="1"/>
  <c r="I411" i="7"/>
  <c r="J411" i="7" s="1"/>
  <c r="J412" i="5"/>
  <c r="H412" i="5"/>
  <c r="K412" i="5" s="1"/>
  <c r="L412" i="5" s="1"/>
  <c r="I412" i="3"/>
  <c r="K412" i="3" s="1"/>
  <c r="L412" i="3" s="1"/>
  <c r="K413" i="7" l="1"/>
  <c r="I412" i="7"/>
  <c r="J412" i="7" s="1"/>
  <c r="J413" i="5"/>
  <c r="H413" i="5"/>
  <c r="K413" i="5" s="1"/>
  <c r="L413" i="5" s="1"/>
  <c r="I413" i="3"/>
  <c r="K413" i="3" s="1"/>
  <c r="L413" i="3" s="1"/>
  <c r="K414" i="7" l="1"/>
  <c r="I413" i="7"/>
  <c r="J413" i="7" s="1"/>
  <c r="J414" i="5"/>
  <c r="H414" i="5"/>
  <c r="K414" i="5" s="1"/>
  <c r="L414" i="5" s="1"/>
  <c r="I414" i="3"/>
  <c r="K414" i="3" s="1"/>
  <c r="L414" i="3" s="1"/>
  <c r="K415" i="7" l="1"/>
  <c r="I414" i="7"/>
  <c r="J414" i="7" s="1"/>
  <c r="J415" i="5"/>
  <c r="H415" i="5"/>
  <c r="K415" i="5" s="1"/>
  <c r="L415" i="5" s="1"/>
  <c r="I415" i="3"/>
  <c r="K415" i="3" s="1"/>
  <c r="L415" i="3" s="1"/>
  <c r="K416" i="7" l="1"/>
  <c r="I415" i="7"/>
  <c r="J415" i="7" s="1"/>
  <c r="J416" i="5"/>
  <c r="H416" i="5"/>
  <c r="K416" i="5" s="1"/>
  <c r="L416" i="5" s="1"/>
  <c r="I416" i="3"/>
  <c r="K416" i="3" s="1"/>
  <c r="L416" i="3" s="1"/>
  <c r="K417" i="7" l="1"/>
  <c r="I416" i="7"/>
  <c r="J416" i="7" s="1"/>
  <c r="J417" i="5"/>
  <c r="H417" i="5"/>
  <c r="K417" i="5" s="1"/>
  <c r="L417" i="5" s="1"/>
  <c r="I417" i="3"/>
  <c r="K417" i="3" s="1"/>
  <c r="L417" i="3" s="1"/>
  <c r="K418" i="7" l="1"/>
  <c r="I417" i="7"/>
  <c r="J417" i="7" s="1"/>
  <c r="J418" i="5"/>
  <c r="H418" i="5"/>
  <c r="K418" i="5" s="1"/>
  <c r="L418" i="5" s="1"/>
  <c r="I418" i="3"/>
  <c r="K418" i="3" s="1"/>
  <c r="L418" i="3" s="1"/>
  <c r="K419" i="7" l="1"/>
  <c r="I418" i="7"/>
  <c r="J418" i="7" s="1"/>
  <c r="J419" i="5"/>
  <c r="H419" i="5"/>
  <c r="K419" i="5" s="1"/>
  <c r="L419" i="5" s="1"/>
  <c r="I419" i="3"/>
  <c r="K419" i="3" s="1"/>
  <c r="L419" i="3" s="1"/>
  <c r="K420" i="7" l="1"/>
  <c r="I419" i="7"/>
  <c r="J419" i="7" s="1"/>
  <c r="J420" i="5"/>
  <c r="H420" i="5"/>
  <c r="K420" i="5" s="1"/>
  <c r="L420" i="5" s="1"/>
  <c r="I420" i="3"/>
  <c r="K420" i="3" s="1"/>
  <c r="L420" i="3" s="1"/>
  <c r="K421" i="7" l="1"/>
  <c r="I420" i="7"/>
  <c r="J420" i="7" s="1"/>
  <c r="J421" i="5"/>
  <c r="H421" i="5"/>
  <c r="K421" i="5" s="1"/>
  <c r="L421" i="5" s="1"/>
  <c r="I421" i="3"/>
  <c r="K421" i="3" s="1"/>
  <c r="L421" i="3" s="1"/>
  <c r="K422" i="7" l="1"/>
  <c r="I421" i="7"/>
  <c r="J421" i="7" s="1"/>
  <c r="J422" i="5"/>
  <c r="H422" i="5"/>
  <c r="K422" i="5" s="1"/>
  <c r="L422" i="5" s="1"/>
  <c r="I422" i="3"/>
  <c r="K422" i="3" s="1"/>
  <c r="L422" i="3" s="1"/>
  <c r="K423" i="7" l="1"/>
  <c r="I422" i="7"/>
  <c r="J422" i="7" s="1"/>
  <c r="J423" i="5"/>
  <c r="H423" i="5"/>
  <c r="K423" i="5" s="1"/>
  <c r="L423" i="5" s="1"/>
  <c r="I423" i="3"/>
  <c r="K423" i="3" s="1"/>
  <c r="L423" i="3" s="1"/>
  <c r="K424" i="7" l="1"/>
  <c r="I423" i="7"/>
  <c r="J423" i="7" s="1"/>
  <c r="J424" i="5"/>
  <c r="H424" i="5"/>
  <c r="K424" i="5" s="1"/>
  <c r="L424" i="5" s="1"/>
  <c r="I424" i="3"/>
  <c r="K424" i="3" s="1"/>
  <c r="L424" i="3" s="1"/>
  <c r="K425" i="7" l="1"/>
  <c r="I424" i="7"/>
  <c r="J424" i="7" s="1"/>
  <c r="J425" i="5"/>
  <c r="H425" i="5"/>
  <c r="K425" i="5" s="1"/>
  <c r="L425" i="5" s="1"/>
  <c r="I425" i="3"/>
  <c r="K425" i="3" s="1"/>
  <c r="L425" i="3" s="1"/>
  <c r="K426" i="7" l="1"/>
  <c r="I425" i="7"/>
  <c r="J425" i="7" s="1"/>
  <c r="J426" i="5"/>
  <c r="H426" i="5"/>
  <c r="K426" i="5" s="1"/>
  <c r="L426" i="5" s="1"/>
  <c r="I426" i="3"/>
  <c r="K426" i="3" s="1"/>
  <c r="L426" i="3" s="1"/>
  <c r="K427" i="7" l="1"/>
  <c r="I426" i="7"/>
  <c r="J426" i="7" s="1"/>
  <c r="J427" i="5"/>
  <c r="H427" i="5"/>
  <c r="K427" i="5" s="1"/>
  <c r="L427" i="5" s="1"/>
  <c r="I427" i="3"/>
  <c r="K427" i="3" s="1"/>
  <c r="L427" i="3" s="1"/>
  <c r="K428" i="7" l="1"/>
  <c r="I427" i="7"/>
  <c r="J427" i="7" s="1"/>
  <c r="J428" i="5"/>
  <c r="H428" i="5"/>
  <c r="K428" i="5" s="1"/>
  <c r="L428" i="5" s="1"/>
  <c r="I428" i="3"/>
  <c r="K428" i="3" s="1"/>
  <c r="L428" i="3" s="1"/>
  <c r="K429" i="7" l="1"/>
  <c r="I428" i="7"/>
  <c r="J428" i="7" s="1"/>
  <c r="J429" i="5"/>
  <c r="H429" i="5"/>
  <c r="K429" i="5" s="1"/>
  <c r="L429" i="5" s="1"/>
  <c r="I429" i="3"/>
  <c r="K429" i="3" s="1"/>
  <c r="L429" i="3" s="1"/>
  <c r="K430" i="7" l="1"/>
  <c r="I429" i="7"/>
  <c r="J429" i="7" s="1"/>
  <c r="J430" i="5"/>
  <c r="H430" i="5"/>
  <c r="K430" i="5" s="1"/>
  <c r="L430" i="5" s="1"/>
  <c r="I430" i="3"/>
  <c r="K430" i="3" s="1"/>
  <c r="L430" i="3" s="1"/>
  <c r="K431" i="7" l="1"/>
  <c r="I430" i="7"/>
  <c r="J430" i="7" s="1"/>
  <c r="J431" i="5"/>
  <c r="H431" i="5"/>
  <c r="K431" i="5" s="1"/>
  <c r="L431" i="5" s="1"/>
  <c r="I431" i="3"/>
  <c r="K431" i="3" s="1"/>
  <c r="L431" i="3" s="1"/>
  <c r="K432" i="7" l="1"/>
  <c r="I431" i="7"/>
  <c r="J431" i="7" s="1"/>
  <c r="J432" i="5"/>
  <c r="H432" i="5"/>
  <c r="K432" i="5" s="1"/>
  <c r="L432" i="5" s="1"/>
  <c r="I432" i="3"/>
  <c r="K432" i="3" s="1"/>
  <c r="L432" i="3" s="1"/>
  <c r="K433" i="7" l="1"/>
  <c r="I432" i="7"/>
  <c r="J432" i="7" s="1"/>
  <c r="J433" i="5"/>
  <c r="H433" i="5"/>
  <c r="K433" i="5" s="1"/>
  <c r="L433" i="5" s="1"/>
  <c r="I433" i="3"/>
  <c r="K433" i="3" s="1"/>
  <c r="L433" i="3" s="1"/>
  <c r="K434" i="7" l="1"/>
  <c r="I433" i="7"/>
  <c r="J433" i="7" s="1"/>
  <c r="J434" i="5"/>
  <c r="H434" i="5"/>
  <c r="K434" i="5" s="1"/>
  <c r="L434" i="5" s="1"/>
  <c r="I434" i="3"/>
  <c r="K434" i="3" s="1"/>
  <c r="L434" i="3" s="1"/>
  <c r="K435" i="7" l="1"/>
  <c r="I434" i="7"/>
  <c r="J434" i="7" s="1"/>
  <c r="J435" i="5"/>
  <c r="H435" i="5"/>
  <c r="K435" i="5" s="1"/>
  <c r="L435" i="5" s="1"/>
  <c r="I435" i="3"/>
  <c r="K435" i="3" s="1"/>
  <c r="L435" i="3" s="1"/>
  <c r="K436" i="7" l="1"/>
  <c r="I435" i="7"/>
  <c r="J435" i="7" s="1"/>
  <c r="J436" i="5"/>
  <c r="H436" i="5"/>
  <c r="K436" i="5" s="1"/>
  <c r="L436" i="5" s="1"/>
  <c r="I436" i="3"/>
  <c r="K436" i="3" s="1"/>
  <c r="L436" i="3" s="1"/>
  <c r="K437" i="7" l="1"/>
  <c r="I436" i="7"/>
  <c r="J436" i="7" s="1"/>
  <c r="J437" i="5"/>
  <c r="H437" i="5"/>
  <c r="K437" i="5" s="1"/>
  <c r="L437" i="5" s="1"/>
  <c r="I437" i="3"/>
  <c r="K437" i="3" s="1"/>
  <c r="L437" i="3" s="1"/>
  <c r="K438" i="7" l="1"/>
  <c r="I437" i="7"/>
  <c r="J437" i="7" s="1"/>
  <c r="J438" i="5"/>
  <c r="H438" i="5"/>
  <c r="K438" i="5" s="1"/>
  <c r="L438" i="5" s="1"/>
  <c r="I438" i="3"/>
  <c r="K438" i="3" s="1"/>
  <c r="L438" i="3" s="1"/>
  <c r="K439" i="7" l="1"/>
  <c r="I438" i="7"/>
  <c r="J438" i="7" s="1"/>
  <c r="J439" i="5"/>
  <c r="H439" i="5"/>
  <c r="K439" i="5" s="1"/>
  <c r="L439" i="5" s="1"/>
  <c r="I439" i="3"/>
  <c r="K439" i="3" s="1"/>
  <c r="L439" i="3" s="1"/>
  <c r="K440" i="7" l="1"/>
  <c r="I439" i="7"/>
  <c r="J439" i="7" s="1"/>
  <c r="J440" i="5"/>
  <c r="H440" i="5"/>
  <c r="K440" i="5" s="1"/>
  <c r="L440" i="5" s="1"/>
  <c r="I440" i="3"/>
  <c r="K440" i="3" s="1"/>
  <c r="L440" i="3" s="1"/>
  <c r="K441" i="7" l="1"/>
  <c r="I440" i="7"/>
  <c r="J440" i="7" s="1"/>
  <c r="J441" i="5"/>
  <c r="H441" i="5"/>
  <c r="K441" i="5" s="1"/>
  <c r="L441" i="5" s="1"/>
  <c r="I441" i="3"/>
  <c r="K441" i="3" s="1"/>
  <c r="L441" i="3" s="1"/>
  <c r="K442" i="7" l="1"/>
  <c r="I441" i="7"/>
  <c r="J441" i="7" s="1"/>
  <c r="J442" i="5"/>
  <c r="H442" i="5"/>
  <c r="K442" i="5" s="1"/>
  <c r="L442" i="5" s="1"/>
  <c r="I442" i="3"/>
  <c r="K442" i="3" s="1"/>
  <c r="L442" i="3" s="1"/>
  <c r="K443" i="7" l="1"/>
  <c r="I442" i="7"/>
  <c r="J442" i="7" s="1"/>
  <c r="J443" i="5"/>
  <c r="H443" i="5"/>
  <c r="K443" i="5" s="1"/>
  <c r="L443" i="5" s="1"/>
  <c r="I443" i="3"/>
  <c r="K443" i="3" s="1"/>
  <c r="L443" i="3" s="1"/>
  <c r="K444" i="7" l="1"/>
  <c r="I443" i="7"/>
  <c r="J443" i="7" s="1"/>
  <c r="J444" i="5"/>
  <c r="H444" i="5"/>
  <c r="K444" i="5" s="1"/>
  <c r="L444" i="5" s="1"/>
  <c r="I444" i="3"/>
  <c r="K444" i="3" s="1"/>
  <c r="L444" i="3" s="1"/>
  <c r="K445" i="7" l="1"/>
  <c r="I444" i="7"/>
  <c r="J444" i="7" s="1"/>
  <c r="J445" i="5"/>
  <c r="H445" i="5"/>
  <c r="K445" i="5" s="1"/>
  <c r="L445" i="5" s="1"/>
  <c r="I445" i="3"/>
  <c r="K445" i="3" s="1"/>
  <c r="L445" i="3" s="1"/>
  <c r="K446" i="7" l="1"/>
  <c r="I445" i="7"/>
  <c r="J445" i="7" s="1"/>
  <c r="J446" i="5"/>
  <c r="H446" i="5"/>
  <c r="K446" i="5" s="1"/>
  <c r="L446" i="5" s="1"/>
  <c r="I446" i="3"/>
  <c r="K446" i="3" s="1"/>
  <c r="L446" i="3" s="1"/>
  <c r="K447" i="7" l="1"/>
  <c r="I446" i="7"/>
  <c r="J446" i="7" s="1"/>
  <c r="J447" i="5"/>
  <c r="H447" i="5"/>
  <c r="K447" i="5" s="1"/>
  <c r="L447" i="5" s="1"/>
  <c r="I447" i="3"/>
  <c r="K447" i="3" s="1"/>
  <c r="L447" i="3" s="1"/>
  <c r="K448" i="7" l="1"/>
  <c r="I447" i="7"/>
  <c r="J447" i="7" s="1"/>
  <c r="J448" i="5"/>
  <c r="H448" i="5"/>
  <c r="K448" i="5" s="1"/>
  <c r="L448" i="5" s="1"/>
  <c r="I448" i="3"/>
  <c r="K448" i="3" s="1"/>
  <c r="L448" i="3" s="1"/>
  <c r="K449" i="7" l="1"/>
  <c r="I448" i="7"/>
  <c r="J448" i="7" s="1"/>
  <c r="J449" i="5"/>
  <c r="H449" i="5"/>
  <c r="K449" i="5" s="1"/>
  <c r="L449" i="5" s="1"/>
  <c r="I449" i="3"/>
  <c r="K449" i="3" s="1"/>
  <c r="L449" i="3" s="1"/>
  <c r="K450" i="7" l="1"/>
  <c r="I449" i="7"/>
  <c r="J449" i="7" s="1"/>
  <c r="J450" i="5"/>
  <c r="H450" i="5"/>
  <c r="K450" i="5" s="1"/>
  <c r="L450" i="5" s="1"/>
  <c r="I450" i="3"/>
  <c r="K450" i="3" s="1"/>
  <c r="L450" i="3" s="1"/>
  <c r="K451" i="7" l="1"/>
  <c r="I450" i="7"/>
  <c r="J450" i="7" s="1"/>
  <c r="J451" i="5"/>
  <c r="H451" i="5"/>
  <c r="K451" i="5" s="1"/>
  <c r="L451" i="5" s="1"/>
  <c r="I451" i="3"/>
  <c r="K451" i="3" s="1"/>
  <c r="L451" i="3" s="1"/>
  <c r="K452" i="7" l="1"/>
  <c r="I451" i="7"/>
  <c r="J451" i="7" s="1"/>
  <c r="J452" i="5"/>
  <c r="H452" i="5"/>
  <c r="K452" i="5" s="1"/>
  <c r="L452" i="5" s="1"/>
  <c r="I452" i="3"/>
  <c r="K452" i="3" s="1"/>
  <c r="L452" i="3" s="1"/>
  <c r="K453" i="7" l="1"/>
  <c r="I452" i="7"/>
  <c r="J452" i="7" s="1"/>
  <c r="J453" i="5"/>
  <c r="H453" i="5"/>
  <c r="K453" i="5" s="1"/>
  <c r="L453" i="5" s="1"/>
  <c r="I453" i="3"/>
  <c r="K453" i="3" s="1"/>
  <c r="L453" i="3" s="1"/>
  <c r="K454" i="7" l="1"/>
  <c r="I453" i="7"/>
  <c r="J453" i="7" s="1"/>
  <c r="J454" i="5"/>
  <c r="H454" i="5"/>
  <c r="K454" i="5" s="1"/>
  <c r="L454" i="5" s="1"/>
  <c r="I454" i="3"/>
  <c r="K454" i="3" s="1"/>
  <c r="L454" i="3" s="1"/>
  <c r="K455" i="7" l="1"/>
  <c r="I454" i="7"/>
  <c r="J454" i="7" s="1"/>
  <c r="J455" i="5"/>
  <c r="H455" i="5"/>
  <c r="K455" i="5" s="1"/>
  <c r="L455" i="5" s="1"/>
  <c r="I455" i="3"/>
  <c r="K455" i="3" s="1"/>
  <c r="L455" i="3" s="1"/>
  <c r="K456" i="7" l="1"/>
  <c r="I455" i="7"/>
  <c r="J455" i="7" s="1"/>
  <c r="J456" i="5"/>
  <c r="H456" i="5"/>
  <c r="K456" i="5" s="1"/>
  <c r="L456" i="5" s="1"/>
  <c r="I456" i="3"/>
  <c r="K456" i="3" s="1"/>
  <c r="L456" i="3" s="1"/>
  <c r="K457" i="7" l="1"/>
  <c r="I456" i="7"/>
  <c r="J456" i="7" s="1"/>
  <c r="J457" i="5"/>
  <c r="H457" i="5"/>
  <c r="K457" i="5" s="1"/>
  <c r="L457" i="5" s="1"/>
  <c r="I457" i="3"/>
  <c r="K457" i="3" s="1"/>
  <c r="L457" i="3" s="1"/>
  <c r="K458" i="7" l="1"/>
  <c r="I457" i="7"/>
  <c r="J457" i="7" s="1"/>
  <c r="J458" i="5"/>
  <c r="H458" i="5"/>
  <c r="K458" i="5" s="1"/>
  <c r="L458" i="5" s="1"/>
  <c r="I458" i="3"/>
  <c r="K458" i="3" s="1"/>
  <c r="L458" i="3" s="1"/>
  <c r="K459" i="7" l="1"/>
  <c r="I458" i="7"/>
  <c r="J458" i="7" s="1"/>
  <c r="J459" i="5"/>
  <c r="H459" i="5"/>
  <c r="K459" i="5" s="1"/>
  <c r="L459" i="5" s="1"/>
  <c r="I459" i="3"/>
  <c r="K459" i="3" s="1"/>
  <c r="L459" i="3" s="1"/>
  <c r="K460" i="7" l="1"/>
  <c r="I459" i="7"/>
  <c r="J459" i="7" s="1"/>
  <c r="J460" i="5"/>
  <c r="H460" i="5"/>
  <c r="K460" i="5" s="1"/>
  <c r="L460" i="5" s="1"/>
  <c r="I460" i="3"/>
  <c r="K460" i="3" s="1"/>
  <c r="L460" i="3" s="1"/>
  <c r="K461" i="7" l="1"/>
  <c r="I460" i="7"/>
  <c r="J460" i="7" s="1"/>
  <c r="J461" i="5"/>
  <c r="H461" i="5"/>
  <c r="K461" i="5" s="1"/>
  <c r="L461" i="5" s="1"/>
  <c r="I461" i="3"/>
  <c r="K461" i="3" s="1"/>
  <c r="L461" i="3" s="1"/>
  <c r="K462" i="7" l="1"/>
  <c r="I461" i="7"/>
  <c r="J461" i="7" s="1"/>
  <c r="J462" i="5"/>
  <c r="H462" i="5"/>
  <c r="K462" i="5" s="1"/>
  <c r="L462" i="5" s="1"/>
  <c r="I462" i="3"/>
  <c r="K462" i="3" s="1"/>
  <c r="L462" i="3" s="1"/>
  <c r="K463" i="7" l="1"/>
  <c r="I462" i="7"/>
  <c r="J462" i="7" s="1"/>
  <c r="J463" i="5"/>
  <c r="H463" i="5"/>
  <c r="K463" i="5" s="1"/>
  <c r="L463" i="5" s="1"/>
  <c r="I463" i="3"/>
  <c r="K463" i="3" s="1"/>
  <c r="L463" i="3" s="1"/>
  <c r="K464" i="7" l="1"/>
  <c r="I463" i="7"/>
  <c r="J463" i="7" s="1"/>
  <c r="J464" i="5"/>
  <c r="H464" i="5"/>
  <c r="K464" i="5" s="1"/>
  <c r="L464" i="5" s="1"/>
  <c r="I464" i="3"/>
  <c r="K464" i="3" s="1"/>
  <c r="L464" i="3" s="1"/>
  <c r="K465" i="7" l="1"/>
  <c r="I464" i="7"/>
  <c r="J464" i="7" s="1"/>
  <c r="J465" i="5"/>
  <c r="H465" i="5"/>
  <c r="K465" i="5" s="1"/>
  <c r="L465" i="5" s="1"/>
  <c r="I465" i="3"/>
  <c r="K465" i="3" s="1"/>
  <c r="L465" i="3" s="1"/>
  <c r="K466" i="7" l="1"/>
  <c r="I465" i="7"/>
  <c r="J465" i="7" s="1"/>
  <c r="J466" i="5"/>
  <c r="H466" i="5"/>
  <c r="K466" i="5" s="1"/>
  <c r="L466" i="5" s="1"/>
  <c r="I466" i="3"/>
  <c r="K466" i="3" s="1"/>
  <c r="L466" i="3" s="1"/>
  <c r="K467" i="7" l="1"/>
  <c r="I466" i="7"/>
  <c r="J466" i="7" s="1"/>
  <c r="J467" i="5"/>
  <c r="H467" i="5"/>
  <c r="K467" i="5" s="1"/>
  <c r="L467" i="5" s="1"/>
  <c r="I467" i="3"/>
  <c r="K467" i="3" s="1"/>
  <c r="L467" i="3" s="1"/>
  <c r="K468" i="7" l="1"/>
  <c r="I467" i="7"/>
  <c r="J467" i="7" s="1"/>
  <c r="J468" i="5"/>
  <c r="H468" i="5"/>
  <c r="K468" i="5" s="1"/>
  <c r="L468" i="5" s="1"/>
  <c r="I468" i="3"/>
  <c r="K468" i="3" s="1"/>
  <c r="L468" i="3" s="1"/>
  <c r="K469" i="7" l="1"/>
  <c r="I468" i="7"/>
  <c r="J468" i="7" s="1"/>
  <c r="J469" i="5"/>
  <c r="H469" i="5"/>
  <c r="K469" i="5" s="1"/>
  <c r="L469" i="5" s="1"/>
  <c r="I469" i="3"/>
  <c r="K469" i="3" s="1"/>
  <c r="L469" i="3" s="1"/>
  <c r="K470" i="7" l="1"/>
  <c r="I469" i="7"/>
  <c r="J469" i="7" s="1"/>
  <c r="J470" i="5"/>
  <c r="H470" i="5"/>
  <c r="K470" i="5" s="1"/>
  <c r="L470" i="5" s="1"/>
  <c r="I470" i="3"/>
  <c r="K470" i="3" s="1"/>
  <c r="L470" i="3" s="1"/>
  <c r="K471" i="7" l="1"/>
  <c r="I470" i="7"/>
  <c r="J470" i="7" s="1"/>
  <c r="J471" i="5"/>
  <c r="H471" i="5"/>
  <c r="K471" i="5" s="1"/>
  <c r="L471" i="5" s="1"/>
  <c r="I471" i="3"/>
  <c r="K471" i="3" s="1"/>
  <c r="L471" i="3" s="1"/>
  <c r="K472" i="7" l="1"/>
  <c r="I471" i="7"/>
  <c r="J471" i="7" s="1"/>
  <c r="J472" i="5"/>
  <c r="H472" i="5"/>
  <c r="K472" i="5" s="1"/>
  <c r="L472" i="5" s="1"/>
  <c r="I472" i="3"/>
  <c r="K472" i="3" s="1"/>
  <c r="L472" i="3" s="1"/>
  <c r="K473" i="7" l="1"/>
  <c r="I472" i="7"/>
  <c r="J472" i="7" s="1"/>
  <c r="J473" i="5"/>
  <c r="H473" i="5"/>
  <c r="K473" i="5" s="1"/>
  <c r="L473" i="5" s="1"/>
  <c r="I473" i="3"/>
  <c r="K473" i="3" s="1"/>
  <c r="L473" i="3" s="1"/>
  <c r="K474" i="7" l="1"/>
  <c r="I473" i="7"/>
  <c r="J473" i="7" s="1"/>
  <c r="J474" i="5"/>
  <c r="H474" i="5"/>
  <c r="K474" i="5" s="1"/>
  <c r="L474" i="5" s="1"/>
  <c r="I474" i="3"/>
  <c r="K474" i="3" s="1"/>
  <c r="L474" i="3" s="1"/>
  <c r="K475" i="7" l="1"/>
  <c r="I474" i="7"/>
  <c r="J474" i="7" s="1"/>
  <c r="J475" i="5"/>
  <c r="H475" i="5"/>
  <c r="K475" i="5" s="1"/>
  <c r="L475" i="5" s="1"/>
  <c r="I475" i="3"/>
  <c r="K475" i="3" s="1"/>
  <c r="L475" i="3" s="1"/>
  <c r="K476" i="7" l="1"/>
  <c r="I475" i="7"/>
  <c r="J475" i="7" s="1"/>
  <c r="J476" i="5"/>
  <c r="H476" i="5"/>
  <c r="K476" i="5" s="1"/>
  <c r="L476" i="5" s="1"/>
  <c r="I476" i="3"/>
  <c r="K476" i="3" s="1"/>
  <c r="L476" i="3" s="1"/>
  <c r="K477" i="7" l="1"/>
  <c r="I476" i="7"/>
  <c r="J476" i="7" s="1"/>
  <c r="J477" i="5"/>
  <c r="H477" i="5"/>
  <c r="K477" i="5" s="1"/>
  <c r="L477" i="5" s="1"/>
  <c r="I477" i="3"/>
  <c r="K477" i="3" s="1"/>
  <c r="L477" i="3" s="1"/>
  <c r="K478" i="7" l="1"/>
  <c r="I477" i="7"/>
  <c r="J477" i="7" s="1"/>
  <c r="J478" i="5"/>
  <c r="H478" i="5"/>
  <c r="K478" i="5" s="1"/>
  <c r="L478" i="5" s="1"/>
  <c r="I478" i="3"/>
  <c r="K478" i="3" s="1"/>
  <c r="L478" i="3" s="1"/>
  <c r="K479" i="7" l="1"/>
  <c r="I478" i="7"/>
  <c r="J478" i="7" s="1"/>
  <c r="J479" i="5"/>
  <c r="H479" i="5"/>
  <c r="K479" i="5" s="1"/>
  <c r="L479" i="5" s="1"/>
  <c r="I479" i="3"/>
  <c r="K479" i="3" s="1"/>
  <c r="L479" i="3" s="1"/>
  <c r="K480" i="7" l="1"/>
  <c r="I479" i="7"/>
  <c r="J479" i="7" s="1"/>
  <c r="J480" i="5"/>
  <c r="H480" i="5"/>
  <c r="K480" i="5" s="1"/>
  <c r="L480" i="5" s="1"/>
  <c r="I480" i="3"/>
  <c r="K480" i="3" s="1"/>
  <c r="L480" i="3" s="1"/>
  <c r="K481" i="7" l="1"/>
  <c r="I480" i="7"/>
  <c r="J480" i="7" s="1"/>
  <c r="J481" i="5"/>
  <c r="H481" i="5"/>
  <c r="K481" i="5" s="1"/>
  <c r="L481" i="5" s="1"/>
  <c r="I481" i="3"/>
  <c r="K481" i="3" s="1"/>
  <c r="L481" i="3" s="1"/>
  <c r="K482" i="7" l="1"/>
  <c r="I481" i="7"/>
  <c r="J481" i="7" s="1"/>
  <c r="J482" i="5"/>
  <c r="H482" i="5"/>
  <c r="K482" i="5" s="1"/>
  <c r="L482" i="5" s="1"/>
  <c r="I482" i="3"/>
  <c r="K482" i="3" s="1"/>
  <c r="L482" i="3" s="1"/>
  <c r="K483" i="7" l="1"/>
  <c r="I482" i="7"/>
  <c r="J482" i="7" s="1"/>
  <c r="J483" i="5"/>
  <c r="H483" i="5"/>
  <c r="K483" i="5" s="1"/>
  <c r="L483" i="5" s="1"/>
  <c r="I483" i="3"/>
  <c r="K483" i="3" s="1"/>
  <c r="L483" i="3" s="1"/>
  <c r="K484" i="7" l="1"/>
  <c r="I483" i="7"/>
  <c r="J483" i="7" s="1"/>
  <c r="J484" i="5"/>
  <c r="H484" i="5"/>
  <c r="K484" i="5" s="1"/>
  <c r="L484" i="5" s="1"/>
  <c r="I484" i="3"/>
  <c r="K484" i="3" s="1"/>
  <c r="L484" i="3" s="1"/>
  <c r="K485" i="7" l="1"/>
  <c r="I484" i="7"/>
  <c r="J484" i="7" s="1"/>
  <c r="J485" i="5"/>
  <c r="H485" i="5"/>
  <c r="K485" i="5" s="1"/>
  <c r="L485" i="5" s="1"/>
  <c r="I485" i="3"/>
  <c r="K485" i="3" s="1"/>
  <c r="L485" i="3" s="1"/>
  <c r="K486" i="7" l="1"/>
  <c r="I485" i="7"/>
  <c r="J485" i="7" s="1"/>
  <c r="J486" i="5"/>
  <c r="H486" i="5"/>
  <c r="K486" i="5" s="1"/>
  <c r="L486" i="5" s="1"/>
  <c r="I486" i="3"/>
  <c r="K486" i="3" s="1"/>
  <c r="L486" i="3" s="1"/>
  <c r="K487" i="7" l="1"/>
  <c r="I486" i="7"/>
  <c r="J486" i="7" s="1"/>
  <c r="J487" i="5"/>
  <c r="H487" i="5"/>
  <c r="K487" i="5" s="1"/>
  <c r="L487" i="5" s="1"/>
  <c r="I487" i="3"/>
  <c r="K487" i="3" s="1"/>
  <c r="L487" i="3" s="1"/>
  <c r="K488" i="7" l="1"/>
  <c r="I487" i="7"/>
  <c r="J487" i="7" s="1"/>
  <c r="J488" i="5"/>
  <c r="H488" i="5"/>
  <c r="K488" i="5" s="1"/>
  <c r="L488" i="5" s="1"/>
  <c r="I488" i="3"/>
  <c r="K488" i="3" s="1"/>
  <c r="L488" i="3" s="1"/>
  <c r="K489" i="7" l="1"/>
  <c r="I488" i="7"/>
  <c r="J488" i="7" s="1"/>
  <c r="J489" i="5"/>
  <c r="H489" i="5"/>
  <c r="K489" i="5" s="1"/>
  <c r="L489" i="5" s="1"/>
  <c r="I489" i="3"/>
  <c r="K489" i="3" s="1"/>
  <c r="L489" i="3" s="1"/>
  <c r="K490" i="7" l="1"/>
  <c r="I489" i="7"/>
  <c r="J489" i="7" s="1"/>
  <c r="J490" i="5"/>
  <c r="H490" i="5"/>
  <c r="K490" i="5" s="1"/>
  <c r="L490" i="5" s="1"/>
  <c r="I490" i="3"/>
  <c r="K490" i="3" s="1"/>
  <c r="L490" i="3" s="1"/>
  <c r="K491" i="7" l="1"/>
  <c r="I490" i="7"/>
  <c r="J490" i="7" s="1"/>
  <c r="J491" i="5"/>
  <c r="H491" i="5"/>
  <c r="K491" i="5" s="1"/>
  <c r="L491" i="5" s="1"/>
  <c r="I491" i="3"/>
  <c r="K491" i="3" s="1"/>
  <c r="L491" i="3" s="1"/>
  <c r="K492" i="7" l="1"/>
  <c r="I491" i="7"/>
  <c r="J491" i="7" s="1"/>
  <c r="J492" i="5"/>
  <c r="H492" i="5"/>
  <c r="K492" i="5" s="1"/>
  <c r="L492" i="5" s="1"/>
  <c r="I492" i="3"/>
  <c r="K492" i="3" s="1"/>
  <c r="L492" i="3" s="1"/>
  <c r="K493" i="7" l="1"/>
  <c r="I492" i="7"/>
  <c r="J492" i="7" s="1"/>
  <c r="J493" i="5"/>
  <c r="H493" i="5"/>
  <c r="K493" i="5" s="1"/>
  <c r="L493" i="5" s="1"/>
  <c r="I493" i="3"/>
  <c r="K493" i="3" s="1"/>
  <c r="L493" i="3" s="1"/>
  <c r="K494" i="7" l="1"/>
  <c r="I493" i="7"/>
  <c r="J493" i="7" s="1"/>
  <c r="J494" i="5"/>
  <c r="H494" i="5"/>
  <c r="K494" i="5" s="1"/>
  <c r="L494" i="5" s="1"/>
  <c r="I494" i="3"/>
  <c r="K494" i="3" s="1"/>
  <c r="L494" i="3" s="1"/>
  <c r="K495" i="7" l="1"/>
  <c r="I494" i="7"/>
  <c r="J494" i="7" s="1"/>
  <c r="J495" i="5"/>
  <c r="H495" i="5"/>
  <c r="K495" i="5" s="1"/>
  <c r="L495" i="5" s="1"/>
  <c r="I495" i="3"/>
  <c r="K495" i="3" s="1"/>
  <c r="L495" i="3" s="1"/>
  <c r="K496" i="7" l="1"/>
  <c r="I495" i="7"/>
  <c r="J495" i="7" s="1"/>
  <c r="J496" i="5"/>
  <c r="H496" i="5"/>
  <c r="K496" i="5" s="1"/>
  <c r="L496" i="5" s="1"/>
  <c r="I496" i="3"/>
  <c r="K496" i="3" s="1"/>
  <c r="L496" i="3" s="1"/>
  <c r="K497" i="7" l="1"/>
  <c r="I496" i="7"/>
  <c r="J496" i="7" s="1"/>
  <c r="J497" i="5"/>
  <c r="H497" i="5"/>
  <c r="K497" i="5" s="1"/>
  <c r="L497" i="5" s="1"/>
  <c r="I497" i="3"/>
  <c r="K497" i="3" s="1"/>
  <c r="L497" i="3" s="1"/>
  <c r="K498" i="7" l="1"/>
  <c r="I497" i="7"/>
  <c r="J497" i="7" s="1"/>
  <c r="J498" i="5"/>
  <c r="H498" i="5"/>
  <c r="K498" i="5" s="1"/>
  <c r="L498" i="5" s="1"/>
  <c r="I498" i="3"/>
  <c r="K498" i="3" s="1"/>
  <c r="L498" i="3" s="1"/>
  <c r="K499" i="7" l="1"/>
  <c r="I498" i="7"/>
  <c r="J498" i="7" s="1"/>
  <c r="J499" i="5"/>
  <c r="H499" i="5"/>
  <c r="K499" i="5" s="1"/>
  <c r="L499" i="5" s="1"/>
  <c r="I499" i="3"/>
  <c r="K499" i="3" s="1"/>
  <c r="L499" i="3" s="1"/>
  <c r="K500" i="7" l="1"/>
  <c r="I499" i="7"/>
  <c r="J499" i="7" s="1"/>
  <c r="J500" i="5"/>
  <c r="H500" i="5"/>
  <c r="K500" i="5" s="1"/>
  <c r="L500" i="5" s="1"/>
  <c r="I500" i="3"/>
  <c r="K500" i="3" s="1"/>
  <c r="L500" i="3" s="1"/>
  <c r="K501" i="7" l="1"/>
  <c r="I500" i="7"/>
  <c r="J500" i="7" s="1"/>
  <c r="J501" i="5"/>
  <c r="H501" i="5"/>
  <c r="K501" i="5" s="1"/>
  <c r="L501" i="5" s="1"/>
  <c r="I501" i="3"/>
  <c r="K501" i="3" s="1"/>
  <c r="L501" i="3" s="1"/>
  <c r="K502" i="7" l="1"/>
  <c r="I501" i="7"/>
  <c r="J501" i="7" s="1"/>
  <c r="J502" i="5"/>
  <c r="H502" i="5"/>
  <c r="K502" i="5" s="1"/>
  <c r="L502" i="5" s="1"/>
  <c r="I502" i="3"/>
  <c r="K502" i="3" s="1"/>
  <c r="L502" i="3" s="1"/>
  <c r="K503" i="7" l="1"/>
  <c r="I502" i="7"/>
  <c r="J502" i="7" s="1"/>
  <c r="J503" i="5"/>
  <c r="H503" i="5"/>
  <c r="K503" i="5" s="1"/>
  <c r="L503" i="5" s="1"/>
  <c r="I503" i="3"/>
  <c r="K503" i="3" s="1"/>
  <c r="L503" i="3" s="1"/>
  <c r="K504" i="7" l="1"/>
  <c r="I503" i="7"/>
  <c r="J503" i="7" s="1"/>
  <c r="J504" i="5"/>
  <c r="H504" i="5"/>
  <c r="K504" i="5" s="1"/>
  <c r="L504" i="5" s="1"/>
  <c r="I504" i="3"/>
  <c r="K504" i="3" s="1"/>
  <c r="L504" i="3" s="1"/>
  <c r="K505" i="7" l="1"/>
  <c r="I504" i="7"/>
  <c r="J504" i="7" s="1"/>
  <c r="J505" i="5"/>
  <c r="H505" i="5"/>
  <c r="K505" i="5" s="1"/>
  <c r="L505" i="5" s="1"/>
  <c r="I505" i="3"/>
  <c r="K505" i="3" s="1"/>
  <c r="L505" i="3" s="1"/>
  <c r="K506" i="7" l="1"/>
  <c r="I505" i="7"/>
  <c r="J505" i="7" s="1"/>
  <c r="J506" i="5"/>
  <c r="H506" i="5"/>
  <c r="K506" i="5" s="1"/>
  <c r="L506" i="5" s="1"/>
  <c r="I506" i="3"/>
  <c r="K506" i="3" s="1"/>
  <c r="L506" i="3" s="1"/>
  <c r="K507" i="7" l="1"/>
  <c r="I506" i="7"/>
  <c r="J506" i="7" s="1"/>
  <c r="J507" i="5"/>
  <c r="H507" i="5"/>
  <c r="K507" i="5" s="1"/>
  <c r="L507" i="5" s="1"/>
  <c r="I507" i="3"/>
  <c r="K507" i="3" s="1"/>
  <c r="L507" i="3" s="1"/>
  <c r="K508" i="7" l="1"/>
  <c r="I507" i="7"/>
  <c r="J507" i="7" s="1"/>
  <c r="J508" i="5"/>
  <c r="H508" i="5"/>
  <c r="K508" i="5" s="1"/>
  <c r="L508" i="5" s="1"/>
  <c r="I508" i="3"/>
  <c r="K508" i="3" s="1"/>
  <c r="L508" i="3" s="1"/>
  <c r="K509" i="7" l="1"/>
  <c r="I508" i="7"/>
  <c r="J508" i="7" s="1"/>
  <c r="J509" i="5"/>
  <c r="H509" i="5"/>
  <c r="K509" i="5" s="1"/>
  <c r="L509" i="5" s="1"/>
  <c r="I509" i="3"/>
  <c r="K509" i="3" s="1"/>
  <c r="L509" i="3" s="1"/>
  <c r="K510" i="7" l="1"/>
  <c r="I509" i="7"/>
  <c r="J509" i="7" s="1"/>
  <c r="J510" i="5"/>
  <c r="H510" i="5"/>
  <c r="K510" i="5" s="1"/>
  <c r="L510" i="5" s="1"/>
  <c r="I510" i="3"/>
  <c r="K510" i="3" s="1"/>
  <c r="L510" i="3" s="1"/>
  <c r="K511" i="7" l="1"/>
  <c r="I510" i="7"/>
  <c r="J510" i="7" s="1"/>
  <c r="J511" i="5"/>
  <c r="H511" i="5"/>
  <c r="K511" i="5" s="1"/>
  <c r="L511" i="5" s="1"/>
  <c r="I511" i="3"/>
  <c r="K511" i="3" s="1"/>
  <c r="L511" i="3" s="1"/>
  <c r="K512" i="7" l="1"/>
  <c r="I511" i="7"/>
  <c r="J511" i="7" s="1"/>
  <c r="J512" i="5"/>
  <c r="H512" i="5"/>
  <c r="K512" i="5" s="1"/>
  <c r="L512" i="5" s="1"/>
  <c r="I512" i="3"/>
  <c r="K512" i="3" s="1"/>
  <c r="L512" i="3" s="1"/>
  <c r="K513" i="7" l="1"/>
  <c r="I512" i="7"/>
  <c r="J512" i="7" s="1"/>
  <c r="J513" i="5"/>
  <c r="H513" i="5"/>
  <c r="K513" i="5" s="1"/>
  <c r="L513" i="5" s="1"/>
  <c r="I513" i="3"/>
  <c r="K513" i="3" s="1"/>
  <c r="L513" i="3" s="1"/>
  <c r="K514" i="7" l="1"/>
  <c r="I513" i="7"/>
  <c r="J513" i="7" s="1"/>
  <c r="J514" i="5"/>
  <c r="H514" i="5"/>
  <c r="K514" i="5" s="1"/>
  <c r="L514" i="5" s="1"/>
  <c r="I514" i="3"/>
  <c r="K514" i="3" s="1"/>
  <c r="L514" i="3" s="1"/>
  <c r="K515" i="7" l="1"/>
  <c r="I514" i="7"/>
  <c r="J514" i="7" s="1"/>
  <c r="J515" i="5"/>
  <c r="H515" i="5"/>
  <c r="K515" i="5" s="1"/>
  <c r="L515" i="5" s="1"/>
  <c r="I515" i="3"/>
  <c r="K515" i="3" s="1"/>
  <c r="L515" i="3" s="1"/>
  <c r="K516" i="7" l="1"/>
  <c r="I515" i="7"/>
  <c r="J515" i="7" s="1"/>
  <c r="J516" i="5"/>
  <c r="H516" i="5"/>
  <c r="K516" i="5" s="1"/>
  <c r="L516" i="5" s="1"/>
  <c r="I516" i="3"/>
  <c r="K516" i="3" s="1"/>
  <c r="L516" i="3" s="1"/>
  <c r="K517" i="7" l="1"/>
  <c r="I516" i="7"/>
  <c r="J516" i="7" s="1"/>
  <c r="J517" i="5"/>
  <c r="H517" i="5"/>
  <c r="K517" i="5" s="1"/>
  <c r="L517" i="5" s="1"/>
  <c r="I517" i="3"/>
  <c r="K517" i="3" s="1"/>
  <c r="L517" i="3" s="1"/>
  <c r="K518" i="7" l="1"/>
  <c r="I517" i="7"/>
  <c r="J517" i="7" s="1"/>
  <c r="J518" i="5"/>
  <c r="H518" i="5"/>
  <c r="K518" i="5" s="1"/>
  <c r="L518" i="5" s="1"/>
  <c r="I518" i="3"/>
  <c r="K518" i="3" s="1"/>
  <c r="L518" i="3" s="1"/>
  <c r="K519" i="7" l="1"/>
  <c r="I518" i="7"/>
  <c r="J518" i="7" s="1"/>
  <c r="J519" i="5"/>
  <c r="H519" i="5"/>
  <c r="K519" i="5" s="1"/>
  <c r="L519" i="5" s="1"/>
  <c r="I519" i="3"/>
  <c r="K519" i="3" s="1"/>
  <c r="L519" i="3" s="1"/>
  <c r="K520" i="7" l="1"/>
  <c r="I519" i="7"/>
  <c r="J519" i="7" s="1"/>
  <c r="J520" i="5"/>
  <c r="H520" i="5"/>
  <c r="K520" i="5" s="1"/>
  <c r="L520" i="5" s="1"/>
  <c r="I520" i="3"/>
  <c r="K520" i="3" s="1"/>
  <c r="L520" i="3" s="1"/>
  <c r="K521" i="7" l="1"/>
  <c r="I520" i="7"/>
  <c r="J520" i="7" s="1"/>
  <c r="J521" i="5"/>
  <c r="H521" i="5"/>
  <c r="K521" i="5" s="1"/>
  <c r="L521" i="5" s="1"/>
  <c r="I521" i="3"/>
  <c r="K521" i="3" s="1"/>
  <c r="L521" i="3" s="1"/>
  <c r="K522" i="7" l="1"/>
  <c r="I521" i="7"/>
  <c r="J521" i="7" s="1"/>
  <c r="J522" i="5"/>
  <c r="H522" i="5"/>
  <c r="K522" i="5" s="1"/>
  <c r="L522" i="5" s="1"/>
  <c r="I522" i="3"/>
  <c r="K522" i="3" s="1"/>
  <c r="L522" i="3" s="1"/>
  <c r="K523" i="7" l="1"/>
  <c r="I522" i="7"/>
  <c r="J522" i="7" s="1"/>
  <c r="J523" i="5"/>
  <c r="H523" i="5"/>
  <c r="K523" i="5" s="1"/>
  <c r="L523" i="5" s="1"/>
  <c r="I523" i="3"/>
  <c r="K523" i="3" s="1"/>
  <c r="L523" i="3" s="1"/>
  <c r="K524" i="7" l="1"/>
  <c r="I523" i="7"/>
  <c r="J523" i="7" s="1"/>
  <c r="J524" i="5"/>
  <c r="H524" i="5"/>
  <c r="K524" i="5" s="1"/>
  <c r="L524" i="5" s="1"/>
  <c r="I524" i="3"/>
  <c r="K524" i="3" s="1"/>
  <c r="L524" i="3" s="1"/>
  <c r="K525" i="7" l="1"/>
  <c r="I524" i="7"/>
  <c r="J524" i="7" s="1"/>
  <c r="J525" i="5"/>
  <c r="H525" i="5"/>
  <c r="K525" i="5" s="1"/>
  <c r="L525" i="5" s="1"/>
  <c r="I525" i="3"/>
  <c r="K525" i="3" s="1"/>
  <c r="L525" i="3" s="1"/>
  <c r="K526" i="7" l="1"/>
  <c r="I525" i="7"/>
  <c r="J525" i="7" s="1"/>
  <c r="J526" i="5"/>
  <c r="H526" i="5"/>
  <c r="K526" i="5" s="1"/>
  <c r="L526" i="5" s="1"/>
  <c r="I526" i="3"/>
  <c r="K526" i="3" s="1"/>
  <c r="L526" i="3" s="1"/>
  <c r="K527" i="7" l="1"/>
  <c r="I526" i="7"/>
  <c r="J526" i="7" s="1"/>
  <c r="J527" i="5"/>
  <c r="H527" i="5"/>
  <c r="K527" i="5" s="1"/>
  <c r="L527" i="5" s="1"/>
  <c r="I527" i="3"/>
  <c r="K527" i="3" s="1"/>
  <c r="L527" i="3" s="1"/>
  <c r="K528" i="7" l="1"/>
  <c r="I527" i="7"/>
  <c r="J527" i="7" s="1"/>
  <c r="J528" i="5"/>
  <c r="H528" i="5"/>
  <c r="K528" i="5" s="1"/>
  <c r="L528" i="5" s="1"/>
  <c r="I528" i="3"/>
  <c r="K528" i="3" s="1"/>
  <c r="L528" i="3" s="1"/>
  <c r="K529" i="7" l="1"/>
  <c r="I528" i="7"/>
  <c r="J528" i="7" s="1"/>
  <c r="J529" i="5"/>
  <c r="H529" i="5"/>
  <c r="K529" i="5" s="1"/>
  <c r="L529" i="5" s="1"/>
  <c r="I529" i="3"/>
  <c r="K529" i="3" s="1"/>
  <c r="L529" i="3" s="1"/>
  <c r="K530" i="7" l="1"/>
  <c r="I529" i="7"/>
  <c r="J529" i="7" s="1"/>
  <c r="J530" i="5"/>
  <c r="H530" i="5"/>
  <c r="K530" i="5" s="1"/>
  <c r="L530" i="5" s="1"/>
  <c r="I530" i="3"/>
  <c r="K530" i="3" s="1"/>
  <c r="L530" i="3" s="1"/>
  <c r="K531" i="7" l="1"/>
  <c r="I530" i="7"/>
  <c r="J530" i="7" s="1"/>
  <c r="J531" i="5"/>
  <c r="H531" i="5"/>
  <c r="K531" i="5" s="1"/>
  <c r="L531" i="5" s="1"/>
  <c r="I531" i="3"/>
  <c r="K531" i="3" s="1"/>
  <c r="L531" i="3" s="1"/>
  <c r="K532" i="7" l="1"/>
  <c r="I531" i="7"/>
  <c r="J531" i="7" s="1"/>
  <c r="J532" i="5"/>
  <c r="H532" i="5"/>
  <c r="K532" i="5" s="1"/>
  <c r="L532" i="5" s="1"/>
  <c r="I532" i="3"/>
  <c r="K532" i="3" s="1"/>
  <c r="L532" i="3" s="1"/>
  <c r="K533" i="7" l="1"/>
  <c r="I532" i="7"/>
  <c r="J532" i="7" s="1"/>
  <c r="J533" i="5"/>
  <c r="H533" i="5"/>
  <c r="K533" i="5" s="1"/>
  <c r="L533" i="5" s="1"/>
  <c r="I533" i="3"/>
  <c r="K533" i="3" s="1"/>
  <c r="L533" i="3" s="1"/>
  <c r="K534" i="7" l="1"/>
  <c r="I533" i="7"/>
  <c r="J533" i="7" s="1"/>
  <c r="J534" i="5"/>
  <c r="H534" i="5"/>
  <c r="K534" i="5" s="1"/>
  <c r="L534" i="5" s="1"/>
  <c r="I534" i="3"/>
  <c r="K534" i="3" s="1"/>
  <c r="L534" i="3" s="1"/>
  <c r="K535" i="7" l="1"/>
  <c r="I534" i="7"/>
  <c r="J534" i="7" s="1"/>
  <c r="J535" i="5"/>
  <c r="H535" i="5"/>
  <c r="K535" i="5" s="1"/>
  <c r="L535" i="5" s="1"/>
  <c r="I535" i="3"/>
  <c r="K535" i="3" s="1"/>
  <c r="L535" i="3" s="1"/>
  <c r="K536" i="7" l="1"/>
  <c r="I535" i="7"/>
  <c r="J535" i="7" s="1"/>
  <c r="J536" i="5"/>
  <c r="H536" i="5"/>
  <c r="K536" i="5" s="1"/>
  <c r="L536" i="5" s="1"/>
  <c r="I536" i="3"/>
  <c r="K536" i="3" s="1"/>
  <c r="L536" i="3" s="1"/>
  <c r="K537" i="7" l="1"/>
  <c r="I536" i="7"/>
  <c r="J536" i="7" s="1"/>
  <c r="J537" i="5"/>
  <c r="H537" i="5"/>
  <c r="K537" i="5" s="1"/>
  <c r="L537" i="5" s="1"/>
  <c r="I537" i="3"/>
  <c r="K537" i="3" s="1"/>
  <c r="L537" i="3" s="1"/>
  <c r="K538" i="7" l="1"/>
  <c r="I537" i="7"/>
  <c r="J537" i="7" s="1"/>
  <c r="J538" i="5"/>
  <c r="H538" i="5"/>
  <c r="K538" i="5" s="1"/>
  <c r="L538" i="5" s="1"/>
  <c r="I538" i="3"/>
  <c r="K538" i="3" s="1"/>
  <c r="L538" i="3" s="1"/>
  <c r="K539" i="7" l="1"/>
  <c r="I538" i="7"/>
  <c r="J538" i="7" s="1"/>
  <c r="J539" i="5"/>
  <c r="H539" i="5"/>
  <c r="K539" i="5" s="1"/>
  <c r="L539" i="5" s="1"/>
  <c r="I539" i="3"/>
  <c r="K539" i="3" s="1"/>
  <c r="L539" i="3" s="1"/>
  <c r="K540" i="7" l="1"/>
  <c r="I539" i="7"/>
  <c r="J539" i="7" s="1"/>
  <c r="J540" i="5"/>
  <c r="H540" i="5"/>
  <c r="K540" i="5" s="1"/>
  <c r="L540" i="5" s="1"/>
  <c r="I540" i="3"/>
  <c r="K540" i="3" s="1"/>
  <c r="L540" i="3" s="1"/>
  <c r="K541" i="7" l="1"/>
  <c r="I540" i="7"/>
  <c r="J540" i="7" s="1"/>
  <c r="J541" i="5"/>
  <c r="H541" i="5"/>
  <c r="K541" i="5" s="1"/>
  <c r="L541" i="5" s="1"/>
  <c r="I541" i="3"/>
  <c r="K541" i="3" s="1"/>
  <c r="L541" i="3" s="1"/>
  <c r="K542" i="7" l="1"/>
  <c r="I541" i="7"/>
  <c r="J541" i="7" s="1"/>
  <c r="J542" i="5"/>
  <c r="H542" i="5"/>
  <c r="K542" i="5" s="1"/>
  <c r="L542" i="5" s="1"/>
  <c r="I542" i="3"/>
  <c r="K542" i="3" s="1"/>
  <c r="L542" i="3" s="1"/>
  <c r="K543" i="7" l="1"/>
  <c r="I542" i="7"/>
  <c r="J542" i="7" s="1"/>
  <c r="J543" i="5"/>
  <c r="H543" i="5"/>
  <c r="K543" i="5" s="1"/>
  <c r="L543" i="5" s="1"/>
  <c r="I543" i="3"/>
  <c r="K543" i="3" s="1"/>
  <c r="L543" i="3" s="1"/>
  <c r="K544" i="7" l="1"/>
  <c r="I543" i="7"/>
  <c r="J543" i="7" s="1"/>
  <c r="J544" i="5"/>
  <c r="H544" i="5"/>
  <c r="K544" i="5" s="1"/>
  <c r="L544" i="5" s="1"/>
  <c r="I544" i="3"/>
  <c r="K544" i="3" s="1"/>
  <c r="L544" i="3" s="1"/>
  <c r="K545" i="7" l="1"/>
  <c r="I544" i="7"/>
  <c r="J544" i="7" s="1"/>
  <c r="J545" i="5"/>
  <c r="H545" i="5"/>
  <c r="K545" i="5" s="1"/>
  <c r="L545" i="5" s="1"/>
  <c r="I545" i="3"/>
  <c r="K545" i="3" s="1"/>
  <c r="L545" i="3" s="1"/>
  <c r="K546" i="7" l="1"/>
  <c r="I545" i="7"/>
  <c r="J545" i="7" s="1"/>
  <c r="J546" i="5"/>
  <c r="H546" i="5"/>
  <c r="K546" i="5" s="1"/>
  <c r="L546" i="5" s="1"/>
  <c r="I546" i="3"/>
  <c r="K546" i="3" s="1"/>
  <c r="L546" i="3" s="1"/>
  <c r="K547" i="7" l="1"/>
  <c r="I546" i="7"/>
  <c r="J546" i="7" s="1"/>
  <c r="J547" i="5"/>
  <c r="H547" i="5"/>
  <c r="K547" i="5" s="1"/>
  <c r="L547" i="5" s="1"/>
  <c r="I547" i="3"/>
  <c r="K547" i="3" s="1"/>
  <c r="L547" i="3" s="1"/>
  <c r="K548" i="7" l="1"/>
  <c r="I547" i="7"/>
  <c r="J547" i="7" s="1"/>
  <c r="J548" i="5"/>
  <c r="H548" i="5"/>
  <c r="K548" i="5" s="1"/>
  <c r="L548" i="5" s="1"/>
  <c r="I548" i="3"/>
  <c r="K548" i="3" s="1"/>
  <c r="L548" i="3" s="1"/>
  <c r="K549" i="7" l="1"/>
  <c r="I548" i="7"/>
  <c r="J548" i="7" s="1"/>
  <c r="J549" i="5"/>
  <c r="H549" i="5"/>
  <c r="K549" i="5" s="1"/>
  <c r="L549" i="5" s="1"/>
  <c r="I549" i="3"/>
  <c r="K549" i="3" s="1"/>
  <c r="L549" i="3" s="1"/>
  <c r="K550" i="7" l="1"/>
  <c r="I549" i="7"/>
  <c r="J549" i="7" s="1"/>
  <c r="J550" i="5"/>
  <c r="H550" i="5"/>
  <c r="K550" i="5" s="1"/>
  <c r="L550" i="5" s="1"/>
  <c r="I550" i="3"/>
  <c r="K550" i="3" s="1"/>
  <c r="L550" i="3" s="1"/>
  <c r="K551" i="7" l="1"/>
  <c r="I550" i="7"/>
  <c r="J550" i="7" s="1"/>
  <c r="J551" i="5"/>
  <c r="H551" i="5"/>
  <c r="K551" i="5" s="1"/>
  <c r="L551" i="5" s="1"/>
  <c r="I551" i="3"/>
  <c r="K551" i="3" s="1"/>
  <c r="L551" i="3" s="1"/>
  <c r="K552" i="7" l="1"/>
  <c r="I551" i="7"/>
  <c r="J551" i="7" s="1"/>
  <c r="J552" i="5"/>
  <c r="H552" i="5"/>
  <c r="K552" i="5" s="1"/>
  <c r="L552" i="5" s="1"/>
  <c r="I552" i="3"/>
  <c r="K552" i="3" s="1"/>
  <c r="L552" i="3" s="1"/>
  <c r="K553" i="7" l="1"/>
  <c r="I552" i="7"/>
  <c r="J552" i="7" s="1"/>
  <c r="J553" i="5"/>
  <c r="H553" i="5"/>
  <c r="K553" i="5" s="1"/>
  <c r="L553" i="5" s="1"/>
  <c r="I553" i="3"/>
  <c r="K553" i="3" s="1"/>
  <c r="L553" i="3" s="1"/>
  <c r="K554" i="7" l="1"/>
  <c r="I553" i="7"/>
  <c r="J553" i="7" s="1"/>
  <c r="J554" i="5"/>
  <c r="H554" i="5"/>
  <c r="K554" i="5" s="1"/>
  <c r="L554" i="5" s="1"/>
  <c r="I554" i="3"/>
  <c r="K554" i="3" s="1"/>
  <c r="L554" i="3" s="1"/>
  <c r="K555" i="7" l="1"/>
  <c r="I554" i="7"/>
  <c r="J554" i="7" s="1"/>
  <c r="J555" i="5"/>
  <c r="H555" i="5"/>
  <c r="K555" i="5" s="1"/>
  <c r="L555" i="5" s="1"/>
  <c r="I555" i="3"/>
  <c r="K555" i="3" s="1"/>
  <c r="L555" i="3" s="1"/>
  <c r="K556" i="7" l="1"/>
  <c r="I555" i="7"/>
  <c r="J555" i="7" s="1"/>
  <c r="J556" i="5"/>
  <c r="H556" i="5"/>
  <c r="K556" i="5" s="1"/>
  <c r="L556" i="5" s="1"/>
  <c r="I556" i="3"/>
  <c r="K556" i="3" s="1"/>
  <c r="L556" i="3" s="1"/>
  <c r="K557" i="7" l="1"/>
  <c r="I556" i="7"/>
  <c r="J556" i="7" s="1"/>
  <c r="J557" i="5"/>
  <c r="H557" i="5"/>
  <c r="K557" i="5" s="1"/>
  <c r="L557" i="5" s="1"/>
  <c r="I557" i="3"/>
  <c r="K557" i="3" s="1"/>
  <c r="L557" i="3" s="1"/>
  <c r="K558" i="7" l="1"/>
  <c r="I557" i="7"/>
  <c r="J557" i="7" s="1"/>
  <c r="J558" i="5"/>
  <c r="H558" i="5"/>
  <c r="K558" i="5" s="1"/>
  <c r="L558" i="5" s="1"/>
  <c r="I558" i="3"/>
  <c r="K558" i="3" s="1"/>
  <c r="L558" i="3" s="1"/>
  <c r="K559" i="7" l="1"/>
  <c r="I558" i="7"/>
  <c r="J558" i="7" s="1"/>
  <c r="J559" i="5"/>
  <c r="H559" i="5"/>
  <c r="K559" i="5" s="1"/>
  <c r="L559" i="5" s="1"/>
  <c r="I559" i="3"/>
  <c r="K559" i="3" s="1"/>
  <c r="L559" i="3" s="1"/>
  <c r="K560" i="7" l="1"/>
  <c r="I559" i="7"/>
  <c r="J559" i="7" s="1"/>
  <c r="J560" i="5"/>
  <c r="H560" i="5"/>
  <c r="K560" i="5" s="1"/>
  <c r="L560" i="5" s="1"/>
  <c r="I560" i="3"/>
  <c r="K560" i="3" s="1"/>
  <c r="L560" i="3" s="1"/>
  <c r="K561" i="7" l="1"/>
  <c r="I560" i="7"/>
  <c r="J560" i="7" s="1"/>
  <c r="J561" i="5"/>
  <c r="H561" i="5"/>
  <c r="K561" i="5" s="1"/>
  <c r="L561" i="5" s="1"/>
  <c r="I561" i="3"/>
  <c r="K561" i="3" s="1"/>
  <c r="L561" i="3" s="1"/>
  <c r="K562" i="7" l="1"/>
  <c r="I561" i="7"/>
  <c r="J561" i="7" s="1"/>
  <c r="J562" i="5"/>
  <c r="H562" i="5"/>
  <c r="K562" i="5" s="1"/>
  <c r="L562" i="5" s="1"/>
  <c r="I562" i="3"/>
  <c r="K562" i="3" s="1"/>
  <c r="L562" i="3" s="1"/>
  <c r="K563" i="7" l="1"/>
  <c r="I562" i="7"/>
  <c r="J562" i="7" s="1"/>
  <c r="J563" i="5"/>
  <c r="H563" i="5"/>
  <c r="K563" i="5" s="1"/>
  <c r="L563" i="5" s="1"/>
  <c r="I563" i="3"/>
  <c r="K563" i="3" s="1"/>
  <c r="L563" i="3" s="1"/>
  <c r="K564" i="7" l="1"/>
  <c r="I563" i="7"/>
  <c r="J563" i="7" s="1"/>
  <c r="J564" i="5"/>
  <c r="H564" i="5"/>
  <c r="K564" i="5" s="1"/>
  <c r="L564" i="5" s="1"/>
  <c r="I564" i="3"/>
  <c r="K564" i="3" s="1"/>
  <c r="L564" i="3" s="1"/>
  <c r="K565" i="7" l="1"/>
  <c r="I564" i="7"/>
  <c r="J564" i="7" s="1"/>
  <c r="J565" i="5"/>
  <c r="H565" i="5"/>
  <c r="K565" i="5" s="1"/>
  <c r="L565" i="5" s="1"/>
  <c r="I565" i="3"/>
  <c r="K565" i="3" s="1"/>
  <c r="L565" i="3" s="1"/>
  <c r="K566" i="7" l="1"/>
  <c r="I565" i="7"/>
  <c r="J565" i="7" s="1"/>
  <c r="J566" i="5"/>
  <c r="H566" i="5"/>
  <c r="K566" i="5" s="1"/>
  <c r="L566" i="5" s="1"/>
  <c r="I566" i="3"/>
  <c r="K566" i="3" s="1"/>
  <c r="L566" i="3" s="1"/>
  <c r="K567" i="7" l="1"/>
  <c r="I566" i="7"/>
  <c r="J566" i="7" s="1"/>
  <c r="J567" i="5"/>
  <c r="H567" i="5"/>
  <c r="K567" i="5" s="1"/>
  <c r="L567" i="5" s="1"/>
  <c r="I567" i="3"/>
  <c r="K567" i="3" s="1"/>
  <c r="L567" i="3" s="1"/>
  <c r="K568" i="7" l="1"/>
  <c r="I567" i="7"/>
  <c r="J567" i="7" s="1"/>
  <c r="J568" i="5"/>
  <c r="H568" i="5"/>
  <c r="K568" i="5" s="1"/>
  <c r="L568" i="5" s="1"/>
  <c r="I568" i="3"/>
  <c r="K568" i="3" s="1"/>
  <c r="L568" i="3" s="1"/>
  <c r="K569" i="7" l="1"/>
  <c r="I568" i="7"/>
  <c r="J568" i="7" s="1"/>
  <c r="J569" i="5"/>
  <c r="H569" i="5"/>
  <c r="K569" i="5" s="1"/>
  <c r="L569" i="5" s="1"/>
  <c r="I569" i="3"/>
  <c r="K569" i="3" s="1"/>
  <c r="L569" i="3" s="1"/>
  <c r="K570" i="7" l="1"/>
  <c r="I569" i="7"/>
  <c r="J569" i="7" s="1"/>
  <c r="J570" i="5"/>
  <c r="H570" i="5"/>
  <c r="K570" i="5" s="1"/>
  <c r="L570" i="5" s="1"/>
  <c r="I570" i="3"/>
  <c r="K570" i="3" s="1"/>
  <c r="L570" i="3" s="1"/>
  <c r="K571" i="7" l="1"/>
  <c r="I570" i="7"/>
  <c r="J570" i="7" s="1"/>
  <c r="J571" i="5"/>
  <c r="H571" i="5"/>
  <c r="K571" i="5" s="1"/>
  <c r="L571" i="5" s="1"/>
  <c r="I571" i="3"/>
  <c r="K571" i="3" s="1"/>
  <c r="L571" i="3" s="1"/>
  <c r="K572" i="7" l="1"/>
  <c r="I571" i="7"/>
  <c r="J571" i="7" s="1"/>
  <c r="J572" i="5"/>
  <c r="H572" i="5"/>
  <c r="K572" i="5" s="1"/>
  <c r="L572" i="5" s="1"/>
  <c r="I572" i="3"/>
  <c r="K572" i="3" s="1"/>
  <c r="L572" i="3" s="1"/>
  <c r="K573" i="7" l="1"/>
  <c r="I572" i="7"/>
  <c r="J572" i="7" s="1"/>
  <c r="J573" i="5"/>
  <c r="H573" i="5"/>
  <c r="K573" i="5" s="1"/>
  <c r="L573" i="5" s="1"/>
  <c r="I573" i="3"/>
  <c r="K573" i="3" s="1"/>
  <c r="L573" i="3" s="1"/>
  <c r="K574" i="7" l="1"/>
  <c r="I573" i="7"/>
  <c r="J573" i="7" s="1"/>
  <c r="J574" i="5"/>
  <c r="H574" i="5"/>
  <c r="K574" i="5" s="1"/>
  <c r="L574" i="5" s="1"/>
  <c r="I574" i="3"/>
  <c r="K574" i="3" s="1"/>
  <c r="L574" i="3" s="1"/>
  <c r="K575" i="7" l="1"/>
  <c r="I574" i="7"/>
  <c r="J574" i="7" s="1"/>
  <c r="J575" i="5"/>
  <c r="H575" i="5"/>
  <c r="K575" i="5" s="1"/>
  <c r="L575" i="5" s="1"/>
  <c r="I575" i="3"/>
  <c r="K575" i="3" s="1"/>
  <c r="L575" i="3" s="1"/>
  <c r="K576" i="7" l="1"/>
  <c r="I575" i="7"/>
  <c r="J575" i="7" s="1"/>
  <c r="J576" i="5"/>
  <c r="H576" i="5"/>
  <c r="K576" i="5" s="1"/>
  <c r="L576" i="5" s="1"/>
  <c r="I576" i="3"/>
  <c r="K576" i="3" s="1"/>
  <c r="L576" i="3" s="1"/>
  <c r="K577" i="7" l="1"/>
  <c r="I576" i="7"/>
  <c r="J576" i="7" s="1"/>
  <c r="J577" i="5"/>
  <c r="H577" i="5"/>
  <c r="K577" i="5" s="1"/>
  <c r="L577" i="5" s="1"/>
  <c r="I577" i="3"/>
  <c r="K577" i="3" s="1"/>
  <c r="L577" i="3" s="1"/>
  <c r="K578" i="7" l="1"/>
  <c r="I577" i="7"/>
  <c r="J577" i="7" s="1"/>
  <c r="J578" i="5"/>
  <c r="H578" i="5"/>
  <c r="K578" i="5" s="1"/>
  <c r="L578" i="5" s="1"/>
  <c r="I578" i="3"/>
  <c r="K578" i="3" s="1"/>
  <c r="L578" i="3" s="1"/>
  <c r="K579" i="7" l="1"/>
  <c r="I578" i="7"/>
  <c r="J578" i="7" s="1"/>
  <c r="J579" i="5"/>
  <c r="H579" i="5"/>
  <c r="K579" i="5" s="1"/>
  <c r="L579" i="5" s="1"/>
  <c r="I579" i="3"/>
  <c r="K579" i="3" s="1"/>
  <c r="L579" i="3" s="1"/>
  <c r="K580" i="7" l="1"/>
  <c r="I579" i="7"/>
  <c r="J579" i="7" s="1"/>
  <c r="J580" i="5"/>
  <c r="H580" i="5"/>
  <c r="K580" i="5" s="1"/>
  <c r="L580" i="5" s="1"/>
  <c r="I580" i="3"/>
  <c r="K580" i="3" s="1"/>
  <c r="L580" i="3" s="1"/>
  <c r="K581" i="7" l="1"/>
  <c r="I580" i="7"/>
  <c r="J580" i="7" s="1"/>
  <c r="J581" i="5"/>
  <c r="H581" i="5"/>
  <c r="K581" i="5" s="1"/>
  <c r="L581" i="5" s="1"/>
  <c r="I581" i="3"/>
  <c r="K581" i="3" s="1"/>
  <c r="L581" i="3" s="1"/>
  <c r="K582" i="7" l="1"/>
  <c r="I581" i="7"/>
  <c r="J581" i="7" s="1"/>
  <c r="J582" i="5"/>
  <c r="H582" i="5"/>
  <c r="K582" i="5" s="1"/>
  <c r="L582" i="5" s="1"/>
  <c r="I582" i="3"/>
  <c r="K582" i="3" s="1"/>
  <c r="L582" i="3" s="1"/>
  <c r="K583" i="7" l="1"/>
  <c r="I582" i="7"/>
  <c r="J582" i="7" s="1"/>
  <c r="J583" i="5"/>
  <c r="H583" i="5"/>
  <c r="K583" i="5" s="1"/>
  <c r="L583" i="5" s="1"/>
  <c r="I583" i="3"/>
  <c r="K583" i="3" s="1"/>
  <c r="L583" i="3" s="1"/>
  <c r="K584" i="7" l="1"/>
  <c r="I583" i="7"/>
  <c r="J583" i="7" s="1"/>
  <c r="J584" i="5"/>
  <c r="H584" i="5"/>
  <c r="K584" i="5" s="1"/>
  <c r="L584" i="5" s="1"/>
  <c r="I584" i="3"/>
  <c r="K584" i="3" s="1"/>
  <c r="L584" i="3" s="1"/>
  <c r="K585" i="7" l="1"/>
  <c r="I584" i="7"/>
  <c r="J584" i="7" s="1"/>
  <c r="J585" i="5"/>
  <c r="H585" i="5"/>
  <c r="K585" i="5" s="1"/>
  <c r="L585" i="5" s="1"/>
  <c r="I585" i="3"/>
  <c r="K585" i="3" s="1"/>
  <c r="L585" i="3" s="1"/>
  <c r="K586" i="7" l="1"/>
  <c r="I585" i="7"/>
  <c r="J585" i="7" s="1"/>
  <c r="J586" i="5"/>
  <c r="H586" i="5"/>
  <c r="K586" i="5" s="1"/>
  <c r="L586" i="5" s="1"/>
  <c r="I586" i="3"/>
  <c r="K586" i="3" s="1"/>
  <c r="L586" i="3" s="1"/>
  <c r="K587" i="7" l="1"/>
  <c r="I586" i="7"/>
  <c r="J586" i="7" s="1"/>
  <c r="J587" i="5"/>
  <c r="H587" i="5"/>
  <c r="K587" i="5" s="1"/>
  <c r="L587" i="5" s="1"/>
  <c r="I587" i="3"/>
  <c r="K587" i="3" s="1"/>
  <c r="L587" i="3" s="1"/>
  <c r="K588" i="7" l="1"/>
  <c r="I587" i="7"/>
  <c r="J587" i="7" s="1"/>
  <c r="J588" i="5"/>
  <c r="H588" i="5"/>
  <c r="K588" i="5" s="1"/>
  <c r="L588" i="5" s="1"/>
  <c r="I588" i="3"/>
  <c r="K588" i="3" s="1"/>
  <c r="L588" i="3" s="1"/>
  <c r="K589" i="7" l="1"/>
  <c r="I588" i="7"/>
  <c r="J588" i="7" s="1"/>
  <c r="J589" i="5"/>
  <c r="H589" i="5"/>
  <c r="K589" i="5" s="1"/>
  <c r="L589" i="5" s="1"/>
  <c r="I589" i="3"/>
  <c r="K589" i="3" s="1"/>
  <c r="L589" i="3" s="1"/>
  <c r="K590" i="7" l="1"/>
  <c r="I589" i="7"/>
  <c r="J589" i="7" s="1"/>
  <c r="J590" i="5"/>
  <c r="H590" i="5"/>
  <c r="K590" i="5" s="1"/>
  <c r="L590" i="5" s="1"/>
  <c r="I590" i="3"/>
  <c r="K590" i="3" s="1"/>
  <c r="L590" i="3" s="1"/>
  <c r="K591" i="7" l="1"/>
  <c r="I590" i="7"/>
  <c r="J590" i="7" s="1"/>
  <c r="J591" i="5"/>
  <c r="H591" i="5"/>
  <c r="K591" i="5" s="1"/>
  <c r="L591" i="5" s="1"/>
  <c r="I591" i="3"/>
  <c r="K591" i="3" s="1"/>
  <c r="L591" i="3" s="1"/>
  <c r="K592" i="7" l="1"/>
  <c r="I591" i="7"/>
  <c r="J591" i="7" s="1"/>
  <c r="J592" i="5"/>
  <c r="H592" i="5"/>
  <c r="K592" i="5" s="1"/>
  <c r="L592" i="5" s="1"/>
  <c r="I592" i="3"/>
  <c r="K592" i="3" s="1"/>
  <c r="L592" i="3" s="1"/>
  <c r="K593" i="7" l="1"/>
  <c r="I592" i="7"/>
  <c r="J592" i="7" s="1"/>
  <c r="J593" i="5"/>
  <c r="H593" i="5"/>
  <c r="K593" i="5" s="1"/>
  <c r="L593" i="5" s="1"/>
  <c r="I593" i="3"/>
  <c r="K593" i="3" s="1"/>
  <c r="L593" i="3" s="1"/>
  <c r="K594" i="7" l="1"/>
  <c r="I593" i="7"/>
  <c r="J593" i="7" s="1"/>
  <c r="J594" i="5"/>
  <c r="H594" i="5"/>
  <c r="K594" i="5" s="1"/>
  <c r="L594" i="5" s="1"/>
  <c r="I594" i="3"/>
  <c r="K594" i="3" s="1"/>
  <c r="L594" i="3" s="1"/>
  <c r="K595" i="7" l="1"/>
  <c r="I594" i="7"/>
  <c r="J594" i="7" s="1"/>
  <c r="J595" i="5"/>
  <c r="H595" i="5"/>
  <c r="K595" i="5" s="1"/>
  <c r="L595" i="5" s="1"/>
  <c r="I595" i="3"/>
  <c r="K595" i="3" s="1"/>
  <c r="L595" i="3" s="1"/>
  <c r="K596" i="7" l="1"/>
  <c r="I595" i="7"/>
  <c r="J595" i="7" s="1"/>
  <c r="J596" i="5"/>
  <c r="H596" i="5"/>
  <c r="K596" i="5" s="1"/>
  <c r="L596" i="5" s="1"/>
  <c r="I596" i="3"/>
  <c r="K596" i="3" s="1"/>
  <c r="L596" i="3" s="1"/>
  <c r="K597" i="7" l="1"/>
  <c r="I596" i="7"/>
  <c r="J596" i="7" s="1"/>
  <c r="J597" i="5"/>
  <c r="H597" i="5"/>
  <c r="K597" i="5" s="1"/>
  <c r="L597" i="5" s="1"/>
  <c r="I597" i="3"/>
  <c r="K597" i="3" s="1"/>
  <c r="L597" i="3" s="1"/>
  <c r="K598" i="7" l="1"/>
  <c r="I597" i="7"/>
  <c r="J597" i="7" s="1"/>
  <c r="J598" i="5"/>
  <c r="H598" i="5"/>
  <c r="K598" i="5" s="1"/>
  <c r="L598" i="5" s="1"/>
  <c r="I598" i="3"/>
  <c r="K598" i="3" s="1"/>
  <c r="L598" i="3" s="1"/>
  <c r="K599" i="7" l="1"/>
  <c r="I598" i="7"/>
  <c r="J598" i="7" s="1"/>
  <c r="J599" i="5"/>
  <c r="H599" i="5"/>
  <c r="K599" i="5" s="1"/>
  <c r="L599" i="5" s="1"/>
  <c r="I599" i="3"/>
  <c r="K599" i="3" s="1"/>
  <c r="L599" i="3" s="1"/>
  <c r="K600" i="7" l="1"/>
  <c r="I599" i="7"/>
  <c r="J599" i="7" s="1"/>
  <c r="J600" i="5"/>
  <c r="H600" i="5"/>
  <c r="K600" i="5" s="1"/>
  <c r="L600" i="5" s="1"/>
  <c r="I600" i="3"/>
  <c r="K600" i="3" s="1"/>
  <c r="L600" i="3" s="1"/>
  <c r="K601" i="7" l="1"/>
  <c r="I600" i="7"/>
  <c r="J600" i="7" s="1"/>
  <c r="J601" i="5"/>
  <c r="H601" i="5"/>
  <c r="K601" i="5" s="1"/>
  <c r="L601" i="5" s="1"/>
  <c r="I601" i="3"/>
  <c r="K601" i="3" s="1"/>
  <c r="L601" i="3" s="1"/>
  <c r="K602" i="7" l="1"/>
  <c r="I601" i="7"/>
  <c r="J601" i="7" s="1"/>
  <c r="J602" i="5"/>
  <c r="H602" i="5"/>
  <c r="K602" i="5" s="1"/>
  <c r="L602" i="5" s="1"/>
  <c r="I602" i="3"/>
  <c r="K602" i="3" s="1"/>
  <c r="L602" i="3" s="1"/>
  <c r="K603" i="7" l="1"/>
  <c r="I602" i="7"/>
  <c r="J602" i="7" s="1"/>
  <c r="J603" i="5"/>
  <c r="H603" i="5"/>
  <c r="K603" i="5" s="1"/>
  <c r="L603" i="5" s="1"/>
  <c r="I603" i="3"/>
  <c r="K603" i="3" s="1"/>
  <c r="L603" i="3" s="1"/>
  <c r="K604" i="7" l="1"/>
  <c r="I603" i="7"/>
  <c r="J603" i="7" s="1"/>
  <c r="J604" i="5"/>
  <c r="H604" i="5"/>
  <c r="K604" i="5" s="1"/>
  <c r="L604" i="5" s="1"/>
  <c r="I604" i="3"/>
  <c r="K604" i="3" s="1"/>
  <c r="L604" i="3" s="1"/>
  <c r="K605" i="7" l="1"/>
  <c r="I604" i="7"/>
  <c r="J604" i="7" s="1"/>
  <c r="J605" i="5"/>
  <c r="H605" i="5"/>
  <c r="K605" i="5" s="1"/>
  <c r="L605" i="5" s="1"/>
  <c r="I605" i="3"/>
  <c r="K605" i="3" s="1"/>
  <c r="L605" i="3" s="1"/>
  <c r="K606" i="7" l="1"/>
  <c r="I605" i="7"/>
  <c r="J605" i="7" s="1"/>
  <c r="J606" i="5"/>
  <c r="H606" i="5"/>
  <c r="K606" i="5" s="1"/>
  <c r="L606" i="5" s="1"/>
  <c r="I606" i="3"/>
  <c r="K606" i="3" s="1"/>
  <c r="L606" i="3" s="1"/>
  <c r="K607" i="7" l="1"/>
  <c r="I606" i="7"/>
  <c r="J606" i="7" s="1"/>
  <c r="J607" i="5"/>
  <c r="H607" i="5"/>
  <c r="K607" i="5" s="1"/>
  <c r="L607" i="5" s="1"/>
  <c r="I607" i="3"/>
  <c r="K607" i="3" s="1"/>
  <c r="L607" i="3" s="1"/>
  <c r="K608" i="7" l="1"/>
  <c r="I607" i="7"/>
  <c r="J607" i="7" s="1"/>
  <c r="J608" i="5"/>
  <c r="H608" i="5"/>
  <c r="K608" i="5" s="1"/>
  <c r="L608" i="5" s="1"/>
  <c r="I608" i="3"/>
  <c r="K608" i="3" s="1"/>
  <c r="L608" i="3" s="1"/>
  <c r="K609" i="7" l="1"/>
  <c r="I608" i="7"/>
  <c r="J608" i="7" s="1"/>
  <c r="J609" i="5"/>
  <c r="H609" i="5"/>
  <c r="K609" i="5" s="1"/>
  <c r="L609" i="5" s="1"/>
  <c r="I609" i="3"/>
  <c r="K609" i="3" s="1"/>
  <c r="L609" i="3" s="1"/>
  <c r="K610" i="7" l="1"/>
  <c r="I609" i="7"/>
  <c r="J609" i="7" s="1"/>
  <c r="J610" i="5"/>
  <c r="H610" i="5"/>
  <c r="K610" i="5" s="1"/>
  <c r="L610" i="5" s="1"/>
  <c r="I610" i="3"/>
  <c r="K610" i="3" s="1"/>
  <c r="L610" i="3" s="1"/>
  <c r="K611" i="7" l="1"/>
  <c r="I610" i="7"/>
  <c r="J610" i="7" s="1"/>
  <c r="J611" i="5"/>
  <c r="H611" i="5"/>
  <c r="K611" i="5" s="1"/>
  <c r="L611" i="5" s="1"/>
  <c r="I611" i="3"/>
  <c r="K611" i="3" s="1"/>
  <c r="L611" i="3" s="1"/>
  <c r="K612" i="7" l="1"/>
  <c r="I611" i="7"/>
  <c r="J611" i="7" s="1"/>
  <c r="J612" i="5"/>
  <c r="H612" i="5"/>
  <c r="K612" i="5" s="1"/>
  <c r="L612" i="5" s="1"/>
  <c r="I612" i="3"/>
  <c r="K612" i="3" s="1"/>
  <c r="L612" i="3" s="1"/>
  <c r="K613" i="7" l="1"/>
  <c r="I612" i="7"/>
  <c r="J612" i="7" s="1"/>
  <c r="J613" i="5"/>
  <c r="H613" i="5"/>
  <c r="K613" i="5" s="1"/>
  <c r="L613" i="5" s="1"/>
  <c r="I613" i="3"/>
  <c r="K613" i="3" s="1"/>
  <c r="L613" i="3" s="1"/>
  <c r="K614" i="7" l="1"/>
  <c r="I613" i="7"/>
  <c r="J613" i="7" s="1"/>
  <c r="J614" i="5"/>
  <c r="H614" i="5"/>
  <c r="K614" i="5" s="1"/>
  <c r="L614" i="5" s="1"/>
  <c r="I614" i="3"/>
  <c r="K614" i="3" s="1"/>
  <c r="L614" i="3" s="1"/>
  <c r="K615" i="7" l="1"/>
  <c r="I614" i="7"/>
  <c r="J614" i="7" s="1"/>
  <c r="J615" i="5"/>
  <c r="H615" i="5"/>
  <c r="K615" i="5" s="1"/>
  <c r="L615" i="5" s="1"/>
  <c r="I615" i="3"/>
  <c r="K615" i="3" s="1"/>
  <c r="L615" i="3" s="1"/>
  <c r="K616" i="7" l="1"/>
  <c r="I615" i="7"/>
  <c r="J615" i="7" s="1"/>
  <c r="J616" i="5"/>
  <c r="H616" i="5"/>
  <c r="K616" i="5" s="1"/>
  <c r="L616" i="5" s="1"/>
  <c r="I616" i="3"/>
  <c r="K616" i="3" s="1"/>
  <c r="L616" i="3" s="1"/>
  <c r="K617" i="7" l="1"/>
  <c r="I616" i="7"/>
  <c r="J616" i="7" s="1"/>
  <c r="J617" i="5"/>
  <c r="H617" i="5"/>
  <c r="K617" i="5" s="1"/>
  <c r="L617" i="5" s="1"/>
  <c r="I617" i="3"/>
  <c r="K617" i="3" s="1"/>
  <c r="L617" i="3" s="1"/>
  <c r="K618" i="7" l="1"/>
  <c r="I617" i="7"/>
  <c r="J617" i="7" s="1"/>
  <c r="J618" i="5"/>
  <c r="H618" i="5"/>
  <c r="K618" i="5" s="1"/>
  <c r="L618" i="5" s="1"/>
  <c r="I618" i="3"/>
  <c r="K618" i="3" s="1"/>
  <c r="L618" i="3" s="1"/>
  <c r="K619" i="7" l="1"/>
  <c r="I618" i="7"/>
  <c r="J618" i="7" s="1"/>
  <c r="J619" i="5"/>
  <c r="H619" i="5"/>
  <c r="K619" i="5" s="1"/>
  <c r="L619" i="5" s="1"/>
  <c r="I619" i="3"/>
  <c r="K619" i="3" s="1"/>
  <c r="L619" i="3" s="1"/>
  <c r="K620" i="7" l="1"/>
  <c r="I619" i="7"/>
  <c r="J619" i="7" s="1"/>
  <c r="J620" i="5"/>
  <c r="H620" i="5"/>
  <c r="K620" i="5" s="1"/>
  <c r="L620" i="5" s="1"/>
  <c r="I620" i="3"/>
  <c r="K620" i="3" s="1"/>
  <c r="L620" i="3" s="1"/>
  <c r="K621" i="7" l="1"/>
  <c r="I620" i="7"/>
  <c r="J620" i="7" s="1"/>
  <c r="J621" i="5"/>
  <c r="H621" i="5"/>
  <c r="K621" i="5" s="1"/>
  <c r="L621" i="5" s="1"/>
  <c r="I621" i="3"/>
  <c r="K621" i="3" s="1"/>
  <c r="L621" i="3" s="1"/>
  <c r="K622" i="7" l="1"/>
  <c r="I621" i="7"/>
  <c r="J621" i="7" s="1"/>
  <c r="J622" i="5"/>
  <c r="H622" i="5"/>
  <c r="K622" i="5" s="1"/>
  <c r="L622" i="5" s="1"/>
  <c r="I622" i="3"/>
  <c r="K622" i="3" s="1"/>
  <c r="L622" i="3" s="1"/>
  <c r="K623" i="7" l="1"/>
  <c r="I622" i="7"/>
  <c r="J622" i="7" s="1"/>
  <c r="J623" i="5"/>
  <c r="H623" i="5"/>
  <c r="K623" i="5" s="1"/>
  <c r="L623" i="5" s="1"/>
  <c r="I623" i="3"/>
  <c r="K623" i="3" s="1"/>
  <c r="L623" i="3" s="1"/>
  <c r="K624" i="7" l="1"/>
  <c r="I623" i="7"/>
  <c r="J623" i="7" s="1"/>
  <c r="J624" i="5"/>
  <c r="H624" i="5"/>
  <c r="K624" i="5" s="1"/>
  <c r="L624" i="5" s="1"/>
  <c r="I624" i="3"/>
  <c r="K624" i="3" s="1"/>
  <c r="L624" i="3" s="1"/>
  <c r="K625" i="7" l="1"/>
  <c r="I624" i="7"/>
  <c r="J624" i="7" s="1"/>
  <c r="J625" i="5"/>
  <c r="H625" i="5"/>
  <c r="K625" i="5" s="1"/>
  <c r="L625" i="5" s="1"/>
  <c r="I625" i="3"/>
  <c r="K625" i="3" s="1"/>
  <c r="L625" i="3" s="1"/>
  <c r="K626" i="7" l="1"/>
  <c r="I625" i="7"/>
  <c r="J625" i="7" s="1"/>
  <c r="J626" i="5"/>
  <c r="H626" i="5"/>
  <c r="K626" i="5" s="1"/>
  <c r="L626" i="5" s="1"/>
  <c r="I626" i="3"/>
  <c r="K626" i="3" s="1"/>
  <c r="L626" i="3" s="1"/>
  <c r="K627" i="7" l="1"/>
  <c r="I626" i="7"/>
  <c r="J626" i="7" s="1"/>
  <c r="J627" i="5"/>
  <c r="H627" i="5"/>
  <c r="K627" i="5" s="1"/>
  <c r="L627" i="5" s="1"/>
  <c r="I627" i="3"/>
  <c r="K627" i="3" s="1"/>
  <c r="L627" i="3" s="1"/>
  <c r="K628" i="7" l="1"/>
  <c r="I627" i="7"/>
  <c r="J627" i="7" s="1"/>
  <c r="J628" i="5"/>
  <c r="H628" i="5"/>
  <c r="K628" i="5" s="1"/>
  <c r="L628" i="5" s="1"/>
  <c r="I628" i="3"/>
  <c r="K628" i="3" s="1"/>
  <c r="L628" i="3" s="1"/>
  <c r="K629" i="7" l="1"/>
  <c r="I628" i="7"/>
  <c r="J628" i="7" s="1"/>
  <c r="J629" i="5"/>
  <c r="H629" i="5"/>
  <c r="K629" i="5" s="1"/>
  <c r="L629" i="5" s="1"/>
  <c r="I629" i="3"/>
  <c r="K629" i="3" s="1"/>
  <c r="L629" i="3" s="1"/>
  <c r="K630" i="7" l="1"/>
  <c r="I629" i="7"/>
  <c r="J629" i="7" s="1"/>
  <c r="J630" i="5"/>
  <c r="H630" i="5"/>
  <c r="K630" i="5" s="1"/>
  <c r="L630" i="5" s="1"/>
  <c r="I630" i="3"/>
  <c r="K630" i="3" s="1"/>
  <c r="L630" i="3" s="1"/>
  <c r="K631" i="7" l="1"/>
  <c r="I630" i="7"/>
  <c r="J630" i="7" s="1"/>
  <c r="J631" i="5"/>
  <c r="H631" i="5"/>
  <c r="K631" i="5" s="1"/>
  <c r="L631" i="5" s="1"/>
  <c r="I631" i="3"/>
  <c r="K631" i="3" s="1"/>
  <c r="L631" i="3" s="1"/>
  <c r="K632" i="7" l="1"/>
  <c r="I631" i="7"/>
  <c r="J631" i="7" s="1"/>
  <c r="J632" i="5"/>
  <c r="H632" i="5"/>
  <c r="K632" i="5" s="1"/>
  <c r="L632" i="5" s="1"/>
  <c r="I632" i="3"/>
  <c r="K632" i="3" s="1"/>
  <c r="L632" i="3" s="1"/>
  <c r="K633" i="7" l="1"/>
  <c r="I632" i="7"/>
  <c r="J632" i="7" s="1"/>
  <c r="J633" i="5"/>
  <c r="H633" i="5"/>
  <c r="K633" i="5" s="1"/>
  <c r="L633" i="5" s="1"/>
  <c r="I633" i="3"/>
  <c r="K633" i="3" s="1"/>
  <c r="L633" i="3" s="1"/>
  <c r="K634" i="7" l="1"/>
  <c r="I633" i="7"/>
  <c r="J633" i="7" s="1"/>
  <c r="J634" i="5"/>
  <c r="H634" i="5"/>
  <c r="K634" i="5" s="1"/>
  <c r="L634" i="5" s="1"/>
  <c r="I634" i="3"/>
  <c r="K634" i="3" s="1"/>
  <c r="L634" i="3" s="1"/>
  <c r="K635" i="7" l="1"/>
  <c r="I634" i="7"/>
  <c r="J634" i="7" s="1"/>
  <c r="J635" i="5"/>
  <c r="H635" i="5"/>
  <c r="K635" i="5" s="1"/>
  <c r="L635" i="5" s="1"/>
  <c r="I635" i="3"/>
  <c r="K635" i="3" s="1"/>
  <c r="L635" i="3" s="1"/>
  <c r="K636" i="7" l="1"/>
  <c r="I635" i="7"/>
  <c r="J635" i="7" s="1"/>
  <c r="J636" i="5"/>
  <c r="H636" i="5"/>
  <c r="K636" i="5" s="1"/>
  <c r="L636" i="5" s="1"/>
  <c r="I636" i="3"/>
  <c r="K636" i="3" s="1"/>
  <c r="L636" i="3" s="1"/>
  <c r="K637" i="7" l="1"/>
  <c r="I636" i="7"/>
  <c r="J636" i="7" s="1"/>
  <c r="J637" i="5"/>
  <c r="H637" i="5"/>
  <c r="K637" i="5" s="1"/>
  <c r="L637" i="5" s="1"/>
  <c r="I637" i="3"/>
  <c r="K637" i="3" s="1"/>
  <c r="L637" i="3" s="1"/>
  <c r="K638" i="7" l="1"/>
  <c r="I637" i="7"/>
  <c r="J637" i="7" s="1"/>
  <c r="J638" i="5"/>
  <c r="H638" i="5"/>
  <c r="K638" i="5" s="1"/>
  <c r="L638" i="5" s="1"/>
  <c r="I638" i="3"/>
  <c r="K638" i="3" s="1"/>
  <c r="L638" i="3" s="1"/>
  <c r="K639" i="7" l="1"/>
  <c r="I638" i="7"/>
  <c r="J638" i="7" s="1"/>
  <c r="J639" i="5"/>
  <c r="H639" i="5"/>
  <c r="K639" i="5" s="1"/>
  <c r="L639" i="5" s="1"/>
  <c r="I639" i="3"/>
  <c r="K639" i="3" s="1"/>
  <c r="L639" i="3" s="1"/>
  <c r="K640" i="7" l="1"/>
  <c r="I639" i="7"/>
  <c r="J639" i="7" s="1"/>
  <c r="J640" i="5"/>
  <c r="H640" i="5"/>
  <c r="K640" i="5" s="1"/>
  <c r="L640" i="5" s="1"/>
  <c r="I640" i="3"/>
  <c r="K640" i="3" s="1"/>
  <c r="L640" i="3" s="1"/>
  <c r="K641" i="7" l="1"/>
  <c r="I640" i="7"/>
  <c r="J640" i="7" s="1"/>
  <c r="J641" i="5"/>
  <c r="H641" i="5"/>
  <c r="K641" i="5" s="1"/>
  <c r="L641" i="5" s="1"/>
  <c r="I641" i="3"/>
  <c r="K641" i="3" s="1"/>
  <c r="L641" i="3" s="1"/>
  <c r="K642" i="7" l="1"/>
  <c r="I641" i="7"/>
  <c r="J641" i="7" s="1"/>
  <c r="J642" i="5"/>
  <c r="H642" i="5"/>
  <c r="K642" i="5" s="1"/>
  <c r="L642" i="5" s="1"/>
  <c r="I642" i="3"/>
  <c r="K642" i="3" s="1"/>
  <c r="L642" i="3" s="1"/>
  <c r="K643" i="7" l="1"/>
  <c r="I642" i="7"/>
  <c r="J642" i="7" s="1"/>
  <c r="J643" i="5"/>
  <c r="H643" i="5"/>
  <c r="K643" i="5" s="1"/>
  <c r="L643" i="5" s="1"/>
  <c r="I643" i="3"/>
  <c r="K643" i="3" s="1"/>
  <c r="L643" i="3" s="1"/>
  <c r="K644" i="7" l="1"/>
  <c r="I643" i="7"/>
  <c r="J643" i="7" s="1"/>
  <c r="J644" i="5"/>
  <c r="H644" i="5"/>
  <c r="K644" i="5" s="1"/>
  <c r="L644" i="5" s="1"/>
  <c r="I644" i="3"/>
  <c r="K644" i="3" s="1"/>
  <c r="L644" i="3" s="1"/>
  <c r="K645" i="7" l="1"/>
  <c r="I644" i="7"/>
  <c r="J644" i="7" s="1"/>
  <c r="J645" i="5"/>
  <c r="H645" i="5"/>
  <c r="K645" i="5" s="1"/>
  <c r="L645" i="5" s="1"/>
  <c r="I645" i="3"/>
  <c r="K645" i="3" s="1"/>
  <c r="L645" i="3" s="1"/>
  <c r="K646" i="7" l="1"/>
  <c r="I645" i="7"/>
  <c r="J645" i="7" s="1"/>
  <c r="J646" i="5"/>
  <c r="H646" i="5"/>
  <c r="K646" i="5" s="1"/>
  <c r="L646" i="5" s="1"/>
  <c r="I646" i="3"/>
  <c r="K646" i="3" s="1"/>
  <c r="L646" i="3" s="1"/>
  <c r="K647" i="7" l="1"/>
  <c r="I646" i="7"/>
  <c r="J646" i="7" s="1"/>
  <c r="J647" i="5"/>
  <c r="H647" i="5"/>
  <c r="K647" i="5" s="1"/>
  <c r="L647" i="5" s="1"/>
  <c r="I647" i="3"/>
  <c r="K647" i="3" s="1"/>
  <c r="L647" i="3" s="1"/>
  <c r="K648" i="7" l="1"/>
  <c r="I647" i="7"/>
  <c r="J647" i="7" s="1"/>
  <c r="J648" i="5"/>
  <c r="H648" i="5"/>
  <c r="K648" i="5" s="1"/>
  <c r="L648" i="5" s="1"/>
  <c r="I648" i="3"/>
  <c r="K648" i="3" s="1"/>
  <c r="L648" i="3" s="1"/>
  <c r="K649" i="7" l="1"/>
  <c r="I648" i="7"/>
  <c r="J648" i="7" s="1"/>
  <c r="J649" i="5"/>
  <c r="H649" i="5"/>
  <c r="K649" i="5" s="1"/>
  <c r="L649" i="5" s="1"/>
  <c r="I649" i="3"/>
  <c r="K649" i="3" s="1"/>
  <c r="L649" i="3" s="1"/>
  <c r="K650" i="7" l="1"/>
  <c r="I649" i="7"/>
  <c r="J649" i="7" s="1"/>
  <c r="J650" i="5"/>
  <c r="H650" i="5"/>
  <c r="K650" i="5" s="1"/>
  <c r="L650" i="5" s="1"/>
  <c r="I650" i="3"/>
  <c r="K650" i="3" s="1"/>
  <c r="L650" i="3" s="1"/>
  <c r="K651" i="7" l="1"/>
  <c r="I650" i="7"/>
  <c r="J650" i="7" s="1"/>
  <c r="J651" i="5"/>
  <c r="H651" i="5"/>
  <c r="K651" i="5" s="1"/>
  <c r="L651" i="5" s="1"/>
  <c r="I651" i="3"/>
  <c r="K651" i="3" s="1"/>
  <c r="L651" i="3" s="1"/>
  <c r="K652" i="7" l="1"/>
  <c r="I651" i="7"/>
  <c r="J651" i="7" s="1"/>
  <c r="J652" i="5"/>
  <c r="H652" i="5"/>
  <c r="K652" i="5" s="1"/>
  <c r="L652" i="5" s="1"/>
  <c r="I652" i="3"/>
  <c r="K652" i="3" s="1"/>
  <c r="L652" i="3" s="1"/>
  <c r="K653" i="7" l="1"/>
  <c r="I652" i="7"/>
  <c r="J652" i="7" s="1"/>
  <c r="J653" i="5"/>
  <c r="H653" i="5"/>
  <c r="K653" i="5" s="1"/>
  <c r="L653" i="5" s="1"/>
  <c r="I653" i="3"/>
  <c r="K653" i="3" s="1"/>
  <c r="L653" i="3" s="1"/>
  <c r="K654" i="7" l="1"/>
  <c r="I653" i="7"/>
  <c r="J653" i="7" s="1"/>
  <c r="J654" i="5"/>
  <c r="H654" i="5"/>
  <c r="K654" i="5" s="1"/>
  <c r="L654" i="5" s="1"/>
  <c r="I654" i="3"/>
  <c r="K654" i="3" s="1"/>
  <c r="L654" i="3" s="1"/>
  <c r="K655" i="7" l="1"/>
  <c r="I654" i="7"/>
  <c r="J654" i="7" s="1"/>
  <c r="J655" i="5"/>
  <c r="H655" i="5"/>
  <c r="K655" i="5" s="1"/>
  <c r="L655" i="5" s="1"/>
  <c r="I655" i="3"/>
  <c r="K655" i="3" s="1"/>
  <c r="L655" i="3" s="1"/>
  <c r="K656" i="7" l="1"/>
  <c r="I655" i="7"/>
  <c r="J655" i="7" s="1"/>
  <c r="J656" i="5"/>
  <c r="H656" i="5"/>
  <c r="K656" i="5" s="1"/>
  <c r="L656" i="5" s="1"/>
  <c r="I656" i="3"/>
  <c r="K656" i="3" s="1"/>
  <c r="L656" i="3" s="1"/>
  <c r="K657" i="7" l="1"/>
  <c r="I656" i="7"/>
  <c r="J656" i="7" s="1"/>
  <c r="J657" i="5"/>
  <c r="H657" i="5"/>
  <c r="K657" i="5" s="1"/>
  <c r="L657" i="5" s="1"/>
  <c r="I657" i="3"/>
  <c r="K657" i="3" s="1"/>
  <c r="L657" i="3" s="1"/>
  <c r="K658" i="7" l="1"/>
  <c r="I657" i="7"/>
  <c r="J657" i="7" s="1"/>
  <c r="J658" i="5"/>
  <c r="H658" i="5"/>
  <c r="K658" i="5" s="1"/>
  <c r="L658" i="5" s="1"/>
  <c r="I658" i="3"/>
  <c r="K658" i="3" s="1"/>
  <c r="L658" i="3" s="1"/>
  <c r="K659" i="7" l="1"/>
  <c r="I658" i="7"/>
  <c r="J658" i="7" s="1"/>
  <c r="J659" i="5"/>
  <c r="H659" i="5"/>
  <c r="K659" i="5" s="1"/>
  <c r="L659" i="5" s="1"/>
  <c r="I659" i="3"/>
  <c r="K659" i="3" s="1"/>
  <c r="L659" i="3" s="1"/>
  <c r="K660" i="7" l="1"/>
  <c r="I659" i="7"/>
  <c r="J659" i="7" s="1"/>
  <c r="J660" i="5"/>
  <c r="H660" i="5"/>
  <c r="K660" i="5" s="1"/>
  <c r="L660" i="5" s="1"/>
  <c r="I660" i="3"/>
  <c r="K660" i="3" s="1"/>
  <c r="L660" i="3" s="1"/>
  <c r="K661" i="7" l="1"/>
  <c r="I660" i="7"/>
  <c r="J660" i="7" s="1"/>
  <c r="J661" i="5"/>
  <c r="H661" i="5"/>
  <c r="K661" i="5" s="1"/>
  <c r="L661" i="5" s="1"/>
  <c r="I661" i="3"/>
  <c r="K661" i="3" s="1"/>
  <c r="L661" i="3" s="1"/>
  <c r="K662" i="7" l="1"/>
  <c r="I661" i="7"/>
  <c r="J661" i="7" s="1"/>
  <c r="J662" i="5"/>
  <c r="H662" i="5"/>
  <c r="K662" i="5" s="1"/>
  <c r="L662" i="5" s="1"/>
  <c r="I662" i="3"/>
  <c r="K662" i="3" s="1"/>
  <c r="L662" i="3" s="1"/>
  <c r="K663" i="7" l="1"/>
  <c r="I662" i="7"/>
  <c r="J662" i="7" s="1"/>
  <c r="J663" i="5"/>
  <c r="H663" i="5"/>
  <c r="K663" i="5" s="1"/>
  <c r="L663" i="5" s="1"/>
  <c r="I663" i="3"/>
  <c r="K663" i="3" s="1"/>
  <c r="L663" i="3" s="1"/>
  <c r="K664" i="7" l="1"/>
  <c r="I663" i="7"/>
  <c r="J663" i="7" s="1"/>
  <c r="J664" i="5"/>
  <c r="H664" i="5"/>
  <c r="K664" i="5" s="1"/>
  <c r="L664" i="5" s="1"/>
  <c r="I664" i="3"/>
  <c r="K664" i="3" s="1"/>
  <c r="L664" i="3" s="1"/>
  <c r="K665" i="7" l="1"/>
  <c r="I664" i="7"/>
  <c r="J664" i="7" s="1"/>
  <c r="J665" i="5"/>
  <c r="H665" i="5"/>
  <c r="K665" i="5" s="1"/>
  <c r="L665" i="5" s="1"/>
  <c r="I665" i="3"/>
  <c r="K665" i="3" s="1"/>
  <c r="L665" i="3" s="1"/>
  <c r="K666" i="7" l="1"/>
  <c r="I665" i="7"/>
  <c r="J665" i="7" s="1"/>
  <c r="J666" i="5"/>
  <c r="H666" i="5"/>
  <c r="K666" i="5" s="1"/>
  <c r="L666" i="5" s="1"/>
  <c r="I666" i="3"/>
  <c r="K666" i="3" s="1"/>
  <c r="L666" i="3" s="1"/>
  <c r="K667" i="7" l="1"/>
  <c r="I666" i="7"/>
  <c r="J666" i="7" s="1"/>
  <c r="J667" i="5"/>
  <c r="H667" i="5"/>
  <c r="K667" i="5" s="1"/>
  <c r="L667" i="5" s="1"/>
  <c r="I667" i="3"/>
  <c r="K667" i="3" s="1"/>
  <c r="L667" i="3" s="1"/>
  <c r="K668" i="7" l="1"/>
  <c r="I667" i="7"/>
  <c r="J667" i="7" s="1"/>
  <c r="J668" i="5"/>
  <c r="H668" i="5"/>
  <c r="K668" i="5" s="1"/>
  <c r="L668" i="5" s="1"/>
  <c r="I668" i="3"/>
  <c r="K668" i="3" s="1"/>
  <c r="L668" i="3" s="1"/>
  <c r="K669" i="7" l="1"/>
  <c r="I668" i="7"/>
  <c r="J668" i="7" s="1"/>
  <c r="J669" i="5"/>
  <c r="H669" i="5"/>
  <c r="K669" i="5" s="1"/>
  <c r="L669" i="5" s="1"/>
  <c r="I669" i="3"/>
  <c r="K669" i="3" s="1"/>
  <c r="L669" i="3" s="1"/>
  <c r="K670" i="7" l="1"/>
  <c r="I669" i="7"/>
  <c r="J669" i="7" s="1"/>
  <c r="J670" i="5"/>
  <c r="H670" i="5"/>
  <c r="K670" i="5" s="1"/>
  <c r="L670" i="5" s="1"/>
  <c r="I670" i="3"/>
  <c r="K670" i="3" s="1"/>
  <c r="L670" i="3" s="1"/>
  <c r="K671" i="7" l="1"/>
  <c r="I670" i="7"/>
  <c r="J670" i="7" s="1"/>
  <c r="J671" i="5"/>
  <c r="H671" i="5"/>
  <c r="K671" i="5" s="1"/>
  <c r="L671" i="5" s="1"/>
  <c r="I671" i="3"/>
  <c r="K671" i="3" s="1"/>
  <c r="L671" i="3" s="1"/>
  <c r="K672" i="7" l="1"/>
  <c r="I671" i="7"/>
  <c r="J671" i="7" s="1"/>
  <c r="J672" i="5"/>
  <c r="H672" i="5"/>
  <c r="K672" i="5" s="1"/>
  <c r="L672" i="5" s="1"/>
  <c r="I672" i="3"/>
  <c r="K672" i="3" s="1"/>
  <c r="L672" i="3" s="1"/>
  <c r="K673" i="7" l="1"/>
  <c r="I672" i="7"/>
  <c r="J672" i="7" s="1"/>
  <c r="J673" i="5"/>
  <c r="H673" i="5"/>
  <c r="K673" i="5" s="1"/>
  <c r="L673" i="5" s="1"/>
  <c r="I673" i="3"/>
  <c r="K673" i="3" s="1"/>
  <c r="L673" i="3" s="1"/>
  <c r="K674" i="7" l="1"/>
  <c r="I673" i="7"/>
  <c r="J673" i="7" s="1"/>
  <c r="J674" i="5"/>
  <c r="H674" i="5"/>
  <c r="K674" i="5" s="1"/>
  <c r="L674" i="5" s="1"/>
  <c r="I674" i="3"/>
  <c r="K674" i="3" s="1"/>
  <c r="L674" i="3" s="1"/>
  <c r="K675" i="7" l="1"/>
  <c r="I674" i="7"/>
  <c r="J674" i="7" s="1"/>
  <c r="J675" i="5"/>
  <c r="H675" i="5"/>
  <c r="K675" i="5" s="1"/>
  <c r="L675" i="5" s="1"/>
  <c r="I675" i="3"/>
  <c r="K675" i="3" s="1"/>
  <c r="L675" i="3" s="1"/>
  <c r="K676" i="7" l="1"/>
  <c r="I675" i="7"/>
  <c r="J675" i="7" s="1"/>
  <c r="J676" i="5"/>
  <c r="H676" i="5"/>
  <c r="K676" i="5" s="1"/>
  <c r="L676" i="5" s="1"/>
  <c r="I676" i="3"/>
  <c r="K676" i="3" s="1"/>
  <c r="L676" i="3" s="1"/>
  <c r="K677" i="7" l="1"/>
  <c r="I676" i="7"/>
  <c r="J676" i="7" s="1"/>
  <c r="J677" i="5"/>
  <c r="H677" i="5"/>
  <c r="K677" i="5" s="1"/>
  <c r="L677" i="5" s="1"/>
  <c r="I677" i="3"/>
  <c r="K677" i="3" s="1"/>
  <c r="L677" i="3" s="1"/>
  <c r="K678" i="7" l="1"/>
  <c r="I677" i="7"/>
  <c r="J677" i="7" s="1"/>
  <c r="J678" i="5"/>
  <c r="H678" i="5"/>
  <c r="K678" i="5" s="1"/>
  <c r="L678" i="5" s="1"/>
  <c r="I678" i="3"/>
  <c r="K678" i="3" s="1"/>
  <c r="L678" i="3" s="1"/>
  <c r="K679" i="7" l="1"/>
  <c r="I678" i="7"/>
  <c r="J678" i="7" s="1"/>
  <c r="J679" i="5"/>
  <c r="H679" i="5"/>
  <c r="K679" i="5" s="1"/>
  <c r="L679" i="5" s="1"/>
  <c r="I679" i="3"/>
  <c r="K679" i="3" s="1"/>
  <c r="L679" i="3" s="1"/>
  <c r="K680" i="7" l="1"/>
  <c r="I679" i="7"/>
  <c r="J679" i="7" s="1"/>
  <c r="J680" i="5"/>
  <c r="H680" i="5"/>
  <c r="K680" i="5" s="1"/>
  <c r="L680" i="5" s="1"/>
  <c r="I680" i="3"/>
  <c r="K680" i="3" s="1"/>
  <c r="L680" i="3" s="1"/>
  <c r="K681" i="7" l="1"/>
  <c r="I680" i="7"/>
  <c r="J680" i="7" s="1"/>
  <c r="J681" i="5"/>
  <c r="H681" i="5"/>
  <c r="K681" i="5" s="1"/>
  <c r="L681" i="5" s="1"/>
  <c r="I681" i="3"/>
  <c r="K681" i="3" s="1"/>
  <c r="L681" i="3" s="1"/>
  <c r="K682" i="7" l="1"/>
  <c r="I681" i="7"/>
  <c r="J681" i="7" s="1"/>
  <c r="J682" i="5"/>
  <c r="H682" i="5"/>
  <c r="K682" i="5" s="1"/>
  <c r="L682" i="5" s="1"/>
  <c r="I682" i="3"/>
  <c r="K682" i="3" s="1"/>
  <c r="L682" i="3" s="1"/>
  <c r="K683" i="7" l="1"/>
  <c r="I682" i="7"/>
  <c r="J682" i="7" s="1"/>
  <c r="J683" i="5"/>
  <c r="H683" i="5"/>
  <c r="K683" i="5" s="1"/>
  <c r="L683" i="5" s="1"/>
  <c r="I683" i="3"/>
  <c r="K683" i="3" s="1"/>
  <c r="L683" i="3" s="1"/>
  <c r="K684" i="7" l="1"/>
  <c r="I683" i="7"/>
  <c r="J683" i="7" s="1"/>
  <c r="J684" i="5"/>
  <c r="H684" i="5"/>
  <c r="K684" i="5" s="1"/>
  <c r="L684" i="5" s="1"/>
  <c r="I684" i="3"/>
  <c r="K684" i="3" s="1"/>
  <c r="L684" i="3" s="1"/>
  <c r="K685" i="7" l="1"/>
  <c r="I684" i="7"/>
  <c r="J684" i="7" s="1"/>
  <c r="J685" i="5"/>
  <c r="H685" i="5"/>
  <c r="K685" i="5" s="1"/>
  <c r="L685" i="5" s="1"/>
  <c r="I685" i="3"/>
  <c r="K685" i="3" s="1"/>
  <c r="L685" i="3" s="1"/>
  <c r="K686" i="7" l="1"/>
  <c r="I685" i="7"/>
  <c r="J685" i="7" s="1"/>
  <c r="J686" i="5"/>
  <c r="H686" i="5"/>
  <c r="K686" i="5" s="1"/>
  <c r="L686" i="5" s="1"/>
  <c r="I686" i="3"/>
  <c r="K686" i="3" s="1"/>
  <c r="L686" i="3" s="1"/>
  <c r="K687" i="7" l="1"/>
  <c r="I686" i="7"/>
  <c r="J686" i="7" s="1"/>
  <c r="J687" i="5"/>
  <c r="H687" i="5"/>
  <c r="K687" i="5" s="1"/>
  <c r="L687" i="5" s="1"/>
  <c r="I687" i="3"/>
  <c r="K687" i="3" s="1"/>
  <c r="L687" i="3" s="1"/>
  <c r="K688" i="7" l="1"/>
  <c r="I687" i="7"/>
  <c r="J687" i="7" s="1"/>
  <c r="J688" i="5"/>
  <c r="H688" i="5"/>
  <c r="K688" i="5" s="1"/>
  <c r="L688" i="5" s="1"/>
  <c r="I688" i="3"/>
  <c r="K688" i="3" s="1"/>
  <c r="L688" i="3" s="1"/>
  <c r="K689" i="7" l="1"/>
  <c r="I688" i="7"/>
  <c r="J688" i="7" s="1"/>
  <c r="J689" i="5"/>
  <c r="H689" i="5"/>
  <c r="K689" i="5" s="1"/>
  <c r="L689" i="5" s="1"/>
  <c r="I689" i="3"/>
  <c r="K689" i="3" s="1"/>
  <c r="L689" i="3" s="1"/>
  <c r="K690" i="7" l="1"/>
  <c r="I689" i="7"/>
  <c r="J689" i="7" s="1"/>
  <c r="J690" i="5"/>
  <c r="H690" i="5"/>
  <c r="K690" i="5" s="1"/>
  <c r="L690" i="5" s="1"/>
  <c r="I690" i="3"/>
  <c r="K690" i="3" s="1"/>
  <c r="L690" i="3" s="1"/>
  <c r="K691" i="7" l="1"/>
  <c r="I690" i="7"/>
  <c r="J690" i="7" s="1"/>
  <c r="J691" i="5"/>
  <c r="H691" i="5"/>
  <c r="K691" i="5" s="1"/>
  <c r="L691" i="5" s="1"/>
  <c r="I691" i="3"/>
  <c r="K691" i="3" s="1"/>
  <c r="L691" i="3" s="1"/>
  <c r="K692" i="7" l="1"/>
  <c r="I691" i="7"/>
  <c r="J691" i="7" s="1"/>
  <c r="J692" i="5"/>
  <c r="H692" i="5"/>
  <c r="K692" i="5" s="1"/>
  <c r="L692" i="5" s="1"/>
  <c r="I692" i="3"/>
  <c r="K692" i="3" s="1"/>
  <c r="L692" i="3" s="1"/>
  <c r="K693" i="7" l="1"/>
  <c r="I692" i="7"/>
  <c r="J692" i="7" s="1"/>
  <c r="J693" i="5"/>
  <c r="H693" i="5"/>
  <c r="K693" i="5" s="1"/>
  <c r="L693" i="5" s="1"/>
  <c r="I693" i="3"/>
  <c r="K693" i="3" s="1"/>
  <c r="L693" i="3" s="1"/>
  <c r="K694" i="7" l="1"/>
  <c r="I693" i="7"/>
  <c r="J693" i="7" s="1"/>
  <c r="J694" i="5"/>
  <c r="H694" i="5"/>
  <c r="K694" i="5" s="1"/>
  <c r="L694" i="5" s="1"/>
  <c r="I694" i="3"/>
  <c r="K694" i="3" s="1"/>
  <c r="L694" i="3" s="1"/>
  <c r="K695" i="7" l="1"/>
  <c r="I694" i="7"/>
  <c r="J694" i="7" s="1"/>
  <c r="J695" i="5"/>
  <c r="H695" i="5"/>
  <c r="K695" i="5" s="1"/>
  <c r="L695" i="5" s="1"/>
  <c r="I695" i="3"/>
  <c r="K695" i="3" s="1"/>
  <c r="L695" i="3" s="1"/>
  <c r="K696" i="7" l="1"/>
  <c r="I695" i="7"/>
  <c r="J695" i="7" s="1"/>
  <c r="J696" i="5"/>
  <c r="H696" i="5"/>
  <c r="K696" i="5" s="1"/>
  <c r="L696" i="5" s="1"/>
  <c r="I696" i="3"/>
  <c r="K696" i="3" s="1"/>
  <c r="L696" i="3" s="1"/>
  <c r="K697" i="7" l="1"/>
  <c r="I696" i="7"/>
  <c r="J696" i="7" s="1"/>
  <c r="J697" i="5"/>
  <c r="H697" i="5"/>
  <c r="K697" i="5" s="1"/>
  <c r="L697" i="5" s="1"/>
  <c r="I697" i="3"/>
  <c r="K697" i="3" s="1"/>
  <c r="L697" i="3" s="1"/>
  <c r="K698" i="7" l="1"/>
  <c r="I697" i="7"/>
  <c r="J697" i="7" s="1"/>
  <c r="J698" i="5"/>
  <c r="H698" i="5"/>
  <c r="K698" i="5" s="1"/>
  <c r="L698" i="5" s="1"/>
  <c r="I698" i="3"/>
  <c r="K698" i="3" s="1"/>
  <c r="L698" i="3" s="1"/>
  <c r="K699" i="7" l="1"/>
  <c r="I698" i="7"/>
  <c r="J698" i="7" s="1"/>
  <c r="J699" i="5"/>
  <c r="H699" i="5"/>
  <c r="K699" i="5" s="1"/>
  <c r="L699" i="5" s="1"/>
  <c r="I699" i="3"/>
  <c r="K699" i="3" s="1"/>
  <c r="L699" i="3" s="1"/>
  <c r="K700" i="7" l="1"/>
  <c r="I699" i="7"/>
  <c r="J699" i="7" s="1"/>
  <c r="J700" i="5"/>
  <c r="H700" i="5"/>
  <c r="K700" i="5" s="1"/>
  <c r="L700" i="5" s="1"/>
  <c r="I700" i="3"/>
  <c r="K700" i="3" s="1"/>
  <c r="L700" i="3" s="1"/>
  <c r="K701" i="7" l="1"/>
  <c r="I700" i="7"/>
  <c r="J700" i="7" s="1"/>
  <c r="J701" i="5"/>
  <c r="H701" i="5"/>
  <c r="K701" i="5" s="1"/>
  <c r="L701" i="5" s="1"/>
  <c r="I701" i="3"/>
  <c r="K701" i="3" s="1"/>
  <c r="L701" i="3" s="1"/>
  <c r="K702" i="7" l="1"/>
  <c r="I701" i="7"/>
  <c r="J701" i="7" s="1"/>
  <c r="J702" i="5"/>
  <c r="H702" i="5"/>
  <c r="K702" i="5" s="1"/>
  <c r="L702" i="5" s="1"/>
  <c r="I702" i="3"/>
  <c r="K702" i="3" s="1"/>
  <c r="L702" i="3" s="1"/>
  <c r="K703" i="7" l="1"/>
  <c r="I702" i="7"/>
  <c r="J702" i="7" s="1"/>
  <c r="J703" i="5"/>
  <c r="H703" i="5"/>
  <c r="K703" i="5" s="1"/>
  <c r="L703" i="5" s="1"/>
  <c r="I703" i="3"/>
  <c r="K703" i="3" s="1"/>
  <c r="L703" i="3" s="1"/>
  <c r="K704" i="7" l="1"/>
  <c r="I703" i="7"/>
  <c r="J703" i="7" s="1"/>
  <c r="J704" i="5"/>
  <c r="H704" i="5"/>
  <c r="K704" i="5" s="1"/>
  <c r="L704" i="5" s="1"/>
  <c r="I704" i="3"/>
  <c r="K704" i="3" s="1"/>
  <c r="L704" i="3" s="1"/>
  <c r="K705" i="7" l="1"/>
  <c r="I704" i="7"/>
  <c r="J704" i="7" s="1"/>
  <c r="J705" i="5"/>
  <c r="H705" i="5"/>
  <c r="K705" i="5" s="1"/>
  <c r="L705" i="5" s="1"/>
  <c r="I705" i="3"/>
  <c r="K705" i="3" s="1"/>
  <c r="L705" i="3" s="1"/>
  <c r="K706" i="7" l="1"/>
  <c r="I705" i="7"/>
  <c r="J705" i="7" s="1"/>
  <c r="J706" i="5"/>
  <c r="H706" i="5"/>
  <c r="K706" i="5" s="1"/>
  <c r="L706" i="5" s="1"/>
  <c r="I706" i="3"/>
  <c r="K706" i="3" s="1"/>
  <c r="L706" i="3" s="1"/>
  <c r="K707" i="7" l="1"/>
  <c r="I706" i="7"/>
  <c r="J706" i="7" s="1"/>
  <c r="J707" i="5"/>
  <c r="H707" i="5"/>
  <c r="K707" i="5" s="1"/>
  <c r="L707" i="5" s="1"/>
  <c r="I707" i="3"/>
  <c r="K707" i="3" s="1"/>
  <c r="L707" i="3" s="1"/>
  <c r="K708" i="7" l="1"/>
  <c r="I707" i="7"/>
  <c r="J707" i="7" s="1"/>
  <c r="J708" i="5"/>
  <c r="H708" i="5"/>
  <c r="K708" i="5" s="1"/>
  <c r="L708" i="5" s="1"/>
  <c r="I708" i="3"/>
  <c r="K708" i="3" s="1"/>
  <c r="L708" i="3" s="1"/>
  <c r="K709" i="7" l="1"/>
  <c r="I708" i="7"/>
  <c r="J708" i="7" s="1"/>
  <c r="J709" i="5"/>
  <c r="H709" i="5"/>
  <c r="K709" i="5" s="1"/>
  <c r="L709" i="5" s="1"/>
  <c r="I709" i="3"/>
  <c r="K709" i="3" s="1"/>
  <c r="L709" i="3" s="1"/>
  <c r="K710" i="7" l="1"/>
  <c r="I709" i="7"/>
  <c r="J709" i="7" s="1"/>
  <c r="J710" i="5"/>
  <c r="H710" i="5"/>
  <c r="K710" i="5" s="1"/>
  <c r="L710" i="5" s="1"/>
  <c r="I710" i="3"/>
  <c r="K710" i="3" s="1"/>
  <c r="L710" i="3" s="1"/>
  <c r="K711" i="7" l="1"/>
  <c r="I710" i="7"/>
  <c r="J710" i="7" s="1"/>
  <c r="J711" i="5"/>
  <c r="H711" i="5"/>
  <c r="K711" i="5" s="1"/>
  <c r="L711" i="5" s="1"/>
  <c r="I711" i="3"/>
  <c r="K711" i="3" s="1"/>
  <c r="L711" i="3" s="1"/>
  <c r="K712" i="7" l="1"/>
  <c r="I711" i="7"/>
  <c r="J711" i="7" s="1"/>
  <c r="J712" i="5"/>
  <c r="H712" i="5"/>
  <c r="K712" i="5" s="1"/>
  <c r="L712" i="5" s="1"/>
  <c r="I712" i="3"/>
  <c r="K712" i="3" s="1"/>
  <c r="L712" i="3" s="1"/>
  <c r="K713" i="7" l="1"/>
  <c r="I712" i="7"/>
  <c r="J712" i="7" s="1"/>
  <c r="J713" i="5"/>
  <c r="H713" i="5"/>
  <c r="K713" i="5" s="1"/>
  <c r="L713" i="5" s="1"/>
  <c r="I713" i="3"/>
  <c r="K713" i="3" s="1"/>
  <c r="L713" i="3" s="1"/>
  <c r="K714" i="7" l="1"/>
  <c r="I713" i="7"/>
  <c r="J713" i="7" s="1"/>
  <c r="J714" i="5"/>
  <c r="H714" i="5"/>
  <c r="K714" i="5" s="1"/>
  <c r="L714" i="5" s="1"/>
  <c r="I714" i="3"/>
  <c r="K714" i="3" s="1"/>
  <c r="L714" i="3" s="1"/>
  <c r="K715" i="7" l="1"/>
  <c r="I714" i="7"/>
  <c r="J714" i="7" s="1"/>
  <c r="J715" i="5"/>
  <c r="H715" i="5"/>
  <c r="K715" i="5" s="1"/>
  <c r="L715" i="5" s="1"/>
  <c r="I715" i="3"/>
  <c r="K715" i="3" s="1"/>
  <c r="L715" i="3" s="1"/>
  <c r="K716" i="7" l="1"/>
  <c r="I715" i="7"/>
  <c r="J715" i="7" s="1"/>
  <c r="J716" i="5"/>
  <c r="H716" i="5"/>
  <c r="K716" i="5" s="1"/>
  <c r="L716" i="5" s="1"/>
  <c r="I716" i="3"/>
  <c r="K716" i="3" s="1"/>
  <c r="L716" i="3" s="1"/>
  <c r="K717" i="7" l="1"/>
  <c r="I716" i="7"/>
  <c r="J716" i="7" s="1"/>
  <c r="J717" i="5"/>
  <c r="H717" i="5"/>
  <c r="K717" i="5" s="1"/>
  <c r="L717" i="5" s="1"/>
  <c r="I717" i="3"/>
  <c r="K717" i="3" s="1"/>
  <c r="L717" i="3" s="1"/>
  <c r="K718" i="7" l="1"/>
  <c r="I717" i="7"/>
  <c r="J717" i="7" s="1"/>
  <c r="J718" i="5"/>
  <c r="H718" i="5"/>
  <c r="K718" i="5" s="1"/>
  <c r="L718" i="5" s="1"/>
  <c r="I718" i="3"/>
  <c r="K718" i="3" s="1"/>
  <c r="L718" i="3" s="1"/>
  <c r="K719" i="7" l="1"/>
  <c r="I718" i="7"/>
  <c r="J718" i="7" s="1"/>
  <c r="J719" i="5"/>
  <c r="H719" i="5"/>
  <c r="K719" i="5" s="1"/>
  <c r="L719" i="5" s="1"/>
  <c r="I719" i="3"/>
  <c r="K719" i="3" s="1"/>
  <c r="L719" i="3" s="1"/>
  <c r="K720" i="7" l="1"/>
  <c r="I719" i="7"/>
  <c r="J719" i="7" s="1"/>
  <c r="J720" i="5"/>
  <c r="H720" i="5"/>
  <c r="K720" i="5" s="1"/>
  <c r="L720" i="5" s="1"/>
  <c r="I720" i="3"/>
  <c r="K720" i="3" s="1"/>
  <c r="L720" i="3" s="1"/>
  <c r="K721" i="7" l="1"/>
  <c r="I720" i="7"/>
  <c r="J720" i="7" s="1"/>
  <c r="J721" i="5"/>
  <c r="H721" i="5"/>
  <c r="K721" i="5" s="1"/>
  <c r="L721" i="5" s="1"/>
  <c r="I721" i="3"/>
  <c r="K721" i="3" s="1"/>
  <c r="L721" i="3" s="1"/>
  <c r="K722" i="7" l="1"/>
  <c r="I721" i="7"/>
  <c r="J721" i="7" s="1"/>
  <c r="J722" i="5"/>
  <c r="H722" i="5"/>
  <c r="K722" i="5" s="1"/>
  <c r="L722" i="5" s="1"/>
  <c r="I722" i="3"/>
  <c r="K722" i="3" s="1"/>
  <c r="L722" i="3" s="1"/>
  <c r="K723" i="7" l="1"/>
  <c r="I722" i="7"/>
  <c r="J722" i="7" s="1"/>
  <c r="J723" i="5"/>
  <c r="H723" i="5"/>
  <c r="K723" i="5" s="1"/>
  <c r="L723" i="5" s="1"/>
  <c r="I723" i="3"/>
  <c r="K723" i="3" s="1"/>
  <c r="L723" i="3" s="1"/>
  <c r="K724" i="7" l="1"/>
  <c r="I723" i="7"/>
  <c r="J723" i="7" s="1"/>
  <c r="J724" i="5"/>
  <c r="H724" i="5"/>
  <c r="K724" i="5" s="1"/>
  <c r="L724" i="5" s="1"/>
  <c r="I724" i="3"/>
  <c r="K724" i="3" s="1"/>
  <c r="L724" i="3" s="1"/>
  <c r="K725" i="7" l="1"/>
  <c r="I724" i="7"/>
  <c r="J724" i="7" s="1"/>
  <c r="J725" i="5"/>
  <c r="H725" i="5"/>
  <c r="K725" i="5" s="1"/>
  <c r="L725" i="5" s="1"/>
  <c r="I725" i="3"/>
  <c r="K725" i="3" s="1"/>
  <c r="L725" i="3" s="1"/>
  <c r="K726" i="7" l="1"/>
  <c r="I725" i="7"/>
  <c r="J725" i="7" s="1"/>
  <c r="J726" i="5"/>
  <c r="H726" i="5"/>
  <c r="K726" i="5" s="1"/>
  <c r="L726" i="5" s="1"/>
  <c r="I726" i="3"/>
  <c r="K726" i="3" s="1"/>
  <c r="L726" i="3" s="1"/>
  <c r="K727" i="7" l="1"/>
  <c r="I726" i="7"/>
  <c r="J726" i="7" s="1"/>
  <c r="J727" i="5"/>
  <c r="H727" i="5"/>
  <c r="K727" i="5" s="1"/>
  <c r="L727" i="5" s="1"/>
  <c r="I727" i="3"/>
  <c r="K727" i="3" s="1"/>
  <c r="L727" i="3" s="1"/>
  <c r="K728" i="7" l="1"/>
  <c r="I727" i="7"/>
  <c r="J727" i="7" s="1"/>
  <c r="J728" i="5"/>
  <c r="H728" i="5"/>
  <c r="K728" i="5" s="1"/>
  <c r="L728" i="5" s="1"/>
  <c r="I728" i="3"/>
  <c r="K728" i="3" s="1"/>
  <c r="L728" i="3" s="1"/>
  <c r="K729" i="7" l="1"/>
  <c r="I728" i="7"/>
  <c r="J728" i="7" s="1"/>
  <c r="J729" i="5"/>
  <c r="H729" i="5"/>
  <c r="K729" i="5" s="1"/>
  <c r="L729" i="5" s="1"/>
  <c r="I729" i="3"/>
  <c r="K729" i="3" s="1"/>
  <c r="L729" i="3" s="1"/>
  <c r="K730" i="7" l="1"/>
  <c r="I729" i="7"/>
  <c r="J729" i="7" s="1"/>
  <c r="J730" i="5"/>
  <c r="H730" i="5"/>
  <c r="K730" i="5" s="1"/>
  <c r="L730" i="5" s="1"/>
  <c r="I730" i="3"/>
  <c r="K730" i="3" s="1"/>
  <c r="L730" i="3" s="1"/>
  <c r="K731" i="7" l="1"/>
  <c r="I730" i="7"/>
  <c r="J730" i="7" s="1"/>
  <c r="J731" i="5"/>
  <c r="H731" i="5"/>
  <c r="K731" i="5" s="1"/>
  <c r="L731" i="5" s="1"/>
  <c r="I731" i="3"/>
  <c r="K731" i="3" s="1"/>
  <c r="L731" i="3" s="1"/>
  <c r="K732" i="7" l="1"/>
  <c r="I731" i="7"/>
  <c r="J731" i="7" s="1"/>
  <c r="J732" i="5"/>
  <c r="H732" i="5"/>
  <c r="K732" i="5" s="1"/>
  <c r="L732" i="5" s="1"/>
  <c r="I732" i="3"/>
  <c r="K732" i="3" s="1"/>
  <c r="L732" i="3" s="1"/>
  <c r="K733" i="7" l="1"/>
  <c r="I732" i="7"/>
  <c r="J732" i="7" s="1"/>
  <c r="J733" i="5"/>
  <c r="H733" i="5"/>
  <c r="K733" i="5" s="1"/>
  <c r="L733" i="5" s="1"/>
  <c r="I733" i="3"/>
  <c r="K733" i="3" s="1"/>
  <c r="L733" i="3" s="1"/>
  <c r="K734" i="7" l="1"/>
  <c r="I733" i="7"/>
  <c r="J733" i="7" s="1"/>
  <c r="J734" i="5"/>
  <c r="H734" i="5"/>
  <c r="K734" i="5" s="1"/>
  <c r="L734" i="5" s="1"/>
  <c r="I734" i="3"/>
  <c r="K734" i="3" s="1"/>
  <c r="L734" i="3" s="1"/>
  <c r="K735" i="7" l="1"/>
  <c r="I734" i="7"/>
  <c r="J734" i="7" s="1"/>
  <c r="J735" i="5"/>
  <c r="H735" i="5"/>
  <c r="K735" i="5" s="1"/>
  <c r="L735" i="5" s="1"/>
  <c r="I735" i="3"/>
  <c r="K735" i="3" s="1"/>
  <c r="L735" i="3" s="1"/>
  <c r="K736" i="7" l="1"/>
  <c r="I735" i="7"/>
  <c r="J735" i="7" s="1"/>
  <c r="J736" i="5"/>
  <c r="H736" i="5"/>
  <c r="K736" i="5" s="1"/>
  <c r="L736" i="5" s="1"/>
  <c r="I736" i="3"/>
  <c r="K736" i="3" s="1"/>
  <c r="L736" i="3" s="1"/>
  <c r="K737" i="7" l="1"/>
  <c r="I736" i="7"/>
  <c r="J736" i="7" s="1"/>
  <c r="J737" i="5"/>
  <c r="H737" i="5"/>
  <c r="K737" i="5" s="1"/>
  <c r="L737" i="5" s="1"/>
  <c r="I737" i="3"/>
  <c r="K737" i="3" s="1"/>
  <c r="L737" i="3" s="1"/>
  <c r="K738" i="7" l="1"/>
  <c r="I737" i="7"/>
  <c r="J737" i="7" s="1"/>
  <c r="J738" i="5"/>
  <c r="H738" i="5"/>
  <c r="K738" i="5" s="1"/>
  <c r="L738" i="5" s="1"/>
  <c r="I738" i="3"/>
  <c r="K738" i="3" s="1"/>
  <c r="L738" i="3" s="1"/>
  <c r="K739" i="7" l="1"/>
  <c r="I738" i="7"/>
  <c r="J738" i="7" s="1"/>
  <c r="J739" i="5"/>
  <c r="H739" i="5"/>
  <c r="K739" i="5" s="1"/>
  <c r="L739" i="5" s="1"/>
  <c r="I739" i="3"/>
  <c r="K739" i="3" s="1"/>
  <c r="L739" i="3" s="1"/>
  <c r="K740" i="7" l="1"/>
  <c r="I739" i="7"/>
  <c r="J739" i="7" s="1"/>
  <c r="J740" i="5"/>
  <c r="H740" i="5"/>
  <c r="K740" i="5" s="1"/>
  <c r="L740" i="5" s="1"/>
  <c r="I740" i="3"/>
  <c r="K740" i="3" s="1"/>
  <c r="L740" i="3" s="1"/>
  <c r="K741" i="7" l="1"/>
  <c r="I740" i="7"/>
  <c r="J740" i="7" s="1"/>
  <c r="J741" i="5"/>
  <c r="H741" i="5"/>
  <c r="K741" i="5" s="1"/>
  <c r="L741" i="5" s="1"/>
  <c r="I741" i="3"/>
  <c r="K741" i="3" s="1"/>
  <c r="L741" i="3" s="1"/>
  <c r="K742" i="7" l="1"/>
  <c r="I741" i="7"/>
  <c r="J741" i="7" s="1"/>
  <c r="J742" i="5"/>
  <c r="H742" i="5"/>
  <c r="K742" i="5" s="1"/>
  <c r="L742" i="5" s="1"/>
  <c r="I742" i="3"/>
  <c r="K742" i="3" s="1"/>
  <c r="L742" i="3" s="1"/>
  <c r="K743" i="7" l="1"/>
  <c r="I742" i="7"/>
  <c r="J742" i="7" s="1"/>
  <c r="J743" i="5"/>
  <c r="H743" i="5"/>
  <c r="K743" i="5" s="1"/>
  <c r="L743" i="5" s="1"/>
  <c r="I743" i="3"/>
  <c r="K743" i="3" s="1"/>
  <c r="L743" i="3" s="1"/>
  <c r="K744" i="7" l="1"/>
  <c r="I743" i="7"/>
  <c r="J743" i="7" s="1"/>
  <c r="J744" i="5"/>
  <c r="H744" i="5"/>
  <c r="K744" i="5" s="1"/>
  <c r="L744" i="5" s="1"/>
  <c r="I744" i="3"/>
  <c r="K744" i="3" s="1"/>
  <c r="L744" i="3" s="1"/>
  <c r="K745" i="7" l="1"/>
  <c r="I744" i="7"/>
  <c r="J744" i="7" s="1"/>
  <c r="J745" i="5"/>
  <c r="H745" i="5"/>
  <c r="K745" i="5" s="1"/>
  <c r="L745" i="5" s="1"/>
  <c r="I745" i="3"/>
  <c r="K745" i="3" s="1"/>
  <c r="L745" i="3" s="1"/>
  <c r="K746" i="7" l="1"/>
  <c r="I745" i="7"/>
  <c r="J745" i="7" s="1"/>
  <c r="J746" i="5"/>
  <c r="H746" i="5"/>
  <c r="K746" i="5" s="1"/>
  <c r="L746" i="5" s="1"/>
  <c r="I746" i="3"/>
  <c r="K746" i="3" s="1"/>
  <c r="L746" i="3" s="1"/>
  <c r="K747" i="7" l="1"/>
  <c r="I746" i="7"/>
  <c r="J746" i="7" s="1"/>
  <c r="J747" i="5"/>
  <c r="H747" i="5"/>
  <c r="K747" i="5" s="1"/>
  <c r="L747" i="5" s="1"/>
  <c r="I747" i="3"/>
  <c r="K747" i="3" s="1"/>
  <c r="L747" i="3" s="1"/>
  <c r="K748" i="7" l="1"/>
  <c r="I747" i="7"/>
  <c r="J747" i="7" s="1"/>
  <c r="J748" i="5"/>
  <c r="H748" i="5"/>
  <c r="K748" i="5" s="1"/>
  <c r="L748" i="5" s="1"/>
  <c r="I748" i="3"/>
  <c r="K748" i="3" s="1"/>
  <c r="L748" i="3" s="1"/>
  <c r="K749" i="7" l="1"/>
  <c r="I748" i="7"/>
  <c r="J748" i="7" s="1"/>
  <c r="J749" i="5"/>
  <c r="H749" i="5"/>
  <c r="K749" i="5" s="1"/>
  <c r="L749" i="5" s="1"/>
  <c r="I749" i="3"/>
  <c r="K749" i="3" s="1"/>
  <c r="L749" i="3" s="1"/>
  <c r="K750" i="7" l="1"/>
  <c r="I749" i="7"/>
  <c r="J749" i="7" s="1"/>
  <c r="J750" i="5"/>
  <c r="H750" i="5"/>
  <c r="K750" i="5" s="1"/>
  <c r="L750" i="5" s="1"/>
  <c r="I750" i="3"/>
  <c r="K750" i="3" s="1"/>
  <c r="L750" i="3" s="1"/>
  <c r="K751" i="7" l="1"/>
  <c r="I750" i="7"/>
  <c r="J750" i="7" s="1"/>
  <c r="J751" i="5"/>
  <c r="H751" i="5"/>
  <c r="K751" i="5" s="1"/>
  <c r="L751" i="5" s="1"/>
  <c r="I751" i="3"/>
  <c r="K751" i="3" s="1"/>
  <c r="L751" i="3" s="1"/>
  <c r="K752" i="7" l="1"/>
  <c r="I751" i="7"/>
  <c r="J751" i="7" s="1"/>
  <c r="J752" i="5"/>
  <c r="H752" i="5"/>
  <c r="K752" i="5" s="1"/>
  <c r="L752" i="5" s="1"/>
  <c r="I752" i="3"/>
  <c r="K752" i="3" s="1"/>
  <c r="L752" i="3" s="1"/>
  <c r="K753" i="7" l="1"/>
  <c r="I752" i="7"/>
  <c r="J752" i="7" s="1"/>
  <c r="J753" i="5"/>
  <c r="H753" i="5"/>
  <c r="K753" i="5" s="1"/>
  <c r="L753" i="5" s="1"/>
  <c r="I753" i="3"/>
  <c r="K753" i="3" s="1"/>
  <c r="L753" i="3" s="1"/>
  <c r="K754" i="7" l="1"/>
  <c r="I753" i="7"/>
  <c r="J753" i="7" s="1"/>
  <c r="J754" i="5"/>
  <c r="H754" i="5"/>
  <c r="K754" i="5" s="1"/>
  <c r="L754" i="5" s="1"/>
  <c r="I754" i="3"/>
  <c r="K754" i="3" s="1"/>
  <c r="L754" i="3" s="1"/>
  <c r="K755" i="7" l="1"/>
  <c r="I754" i="7"/>
  <c r="J754" i="7" s="1"/>
  <c r="J755" i="5"/>
  <c r="H755" i="5"/>
  <c r="K755" i="5" s="1"/>
  <c r="L755" i="5" s="1"/>
  <c r="I755" i="3"/>
  <c r="K755" i="3" s="1"/>
  <c r="L755" i="3" s="1"/>
  <c r="K756" i="7" l="1"/>
  <c r="I755" i="7"/>
  <c r="J755" i="7" s="1"/>
  <c r="J756" i="5"/>
  <c r="H756" i="5"/>
  <c r="K756" i="5" s="1"/>
  <c r="L756" i="5" s="1"/>
  <c r="I756" i="3"/>
  <c r="K756" i="3" s="1"/>
  <c r="L756" i="3" s="1"/>
  <c r="K757" i="7" l="1"/>
  <c r="I756" i="7"/>
  <c r="J756" i="7" s="1"/>
  <c r="J757" i="5"/>
  <c r="H757" i="5"/>
  <c r="K757" i="5" s="1"/>
  <c r="L757" i="5" s="1"/>
  <c r="I757" i="3"/>
  <c r="K757" i="3" s="1"/>
  <c r="L757" i="3" s="1"/>
  <c r="K758" i="7" l="1"/>
  <c r="I757" i="7"/>
  <c r="J757" i="7" s="1"/>
  <c r="J758" i="5"/>
  <c r="H758" i="5"/>
  <c r="K758" i="5" s="1"/>
  <c r="L758" i="5" s="1"/>
  <c r="I758" i="3"/>
  <c r="K758" i="3" s="1"/>
  <c r="L758" i="3" s="1"/>
  <c r="K759" i="7" l="1"/>
  <c r="I758" i="7"/>
  <c r="J758" i="7" s="1"/>
  <c r="J759" i="5"/>
  <c r="H759" i="5"/>
  <c r="K759" i="5" s="1"/>
  <c r="L759" i="5" s="1"/>
  <c r="I759" i="3"/>
  <c r="K759" i="3" s="1"/>
  <c r="L759" i="3" s="1"/>
  <c r="K760" i="7" l="1"/>
  <c r="I759" i="7"/>
  <c r="J759" i="7" s="1"/>
  <c r="J760" i="5"/>
  <c r="H760" i="5"/>
  <c r="K760" i="5" s="1"/>
  <c r="L760" i="5" s="1"/>
  <c r="I760" i="3"/>
  <c r="K760" i="3" s="1"/>
  <c r="L760" i="3" s="1"/>
  <c r="K761" i="7" l="1"/>
  <c r="I760" i="7"/>
  <c r="J760" i="7" s="1"/>
  <c r="J761" i="5"/>
  <c r="H761" i="5"/>
  <c r="K761" i="5" s="1"/>
  <c r="L761" i="5" s="1"/>
  <c r="I761" i="3"/>
  <c r="K761" i="3" s="1"/>
  <c r="L761" i="3" s="1"/>
  <c r="K762" i="7" l="1"/>
  <c r="I761" i="7"/>
  <c r="J761" i="7" s="1"/>
  <c r="J762" i="5"/>
  <c r="H762" i="5"/>
  <c r="K762" i="5" s="1"/>
  <c r="L762" i="5" s="1"/>
  <c r="I762" i="3"/>
  <c r="K762" i="3" s="1"/>
  <c r="L762" i="3" s="1"/>
  <c r="K763" i="7" l="1"/>
  <c r="I762" i="7"/>
  <c r="J762" i="7" s="1"/>
  <c r="J763" i="5"/>
  <c r="H763" i="5"/>
  <c r="K763" i="5" s="1"/>
  <c r="L763" i="5" s="1"/>
  <c r="I763" i="3"/>
  <c r="K764" i="7" l="1"/>
  <c r="I763" i="7"/>
  <c r="J763" i="7" s="1"/>
  <c r="J764" i="5"/>
  <c r="H764" i="5"/>
  <c r="K764" i="5" s="1"/>
  <c r="L764" i="5" s="1"/>
  <c r="I764" i="3"/>
  <c r="K763" i="3"/>
  <c r="L763" i="3" s="1"/>
  <c r="K765" i="7" l="1"/>
  <c r="I764" i="7"/>
  <c r="J764" i="7" s="1"/>
  <c r="J765" i="5"/>
  <c r="H765" i="5"/>
  <c r="K765" i="5" s="1"/>
  <c r="L765" i="5" s="1"/>
  <c r="I765" i="3"/>
  <c r="K764" i="3"/>
  <c r="L764" i="3" s="1"/>
  <c r="K766" i="7" l="1"/>
  <c r="I765" i="7"/>
  <c r="J765" i="7" s="1"/>
  <c r="J766" i="5"/>
  <c r="H766" i="5"/>
  <c r="K766" i="5" s="1"/>
  <c r="L766" i="5" s="1"/>
  <c r="I766" i="3"/>
  <c r="K765" i="3"/>
  <c r="L765" i="3" s="1"/>
  <c r="K767" i="7" l="1"/>
  <c r="I766" i="7"/>
  <c r="J766" i="7" s="1"/>
  <c r="J767" i="5"/>
  <c r="H767" i="5"/>
  <c r="K767" i="5" s="1"/>
  <c r="L767" i="5" s="1"/>
  <c r="I767" i="3"/>
  <c r="K766" i="3"/>
  <c r="L766" i="3" s="1"/>
  <c r="K768" i="7" l="1"/>
  <c r="I767" i="7"/>
  <c r="J767" i="7" s="1"/>
  <c r="J768" i="5"/>
  <c r="H768" i="5"/>
  <c r="K768" i="5" s="1"/>
  <c r="L768" i="5" s="1"/>
  <c r="I768" i="3"/>
  <c r="K768" i="3" s="1"/>
  <c r="L768" i="3" s="1"/>
  <c r="K767" i="3"/>
  <c r="L767" i="3" s="1"/>
  <c r="I768" i="7" l="1"/>
  <c r="J768" i="7" s="1"/>
</calcChain>
</file>

<file path=xl/sharedStrings.xml><?xml version="1.0" encoding="utf-8"?>
<sst xmlns="http://schemas.openxmlformats.org/spreadsheetml/2006/main" count="459" uniqueCount="50">
  <si>
    <t>Weight Table</t>
  </si>
  <si>
    <t>Tsamp(h)</t>
  </si>
  <si>
    <t>Flow Table</t>
  </si>
  <si>
    <t>3 min</t>
  </si>
  <si>
    <t>Clevidipine</t>
  </si>
  <si>
    <t>Nitroglycerin</t>
  </si>
  <si>
    <t>Norepinephrine</t>
  </si>
  <si>
    <t>Epinephrine</t>
  </si>
  <si>
    <t>Vasopressin</t>
  </si>
  <si>
    <t>5 min</t>
  </si>
  <si>
    <r>
      <rPr>
        <b/>
        <sz val="12"/>
        <color theme="1"/>
        <rFont val="Aptos Narrow"/>
        <scheme val="minor"/>
      </rPr>
      <t>C</t>
    </r>
    <r>
      <rPr>
        <sz val="12"/>
        <color theme="1"/>
        <rFont val="Aptos Narrow"/>
        <family val="2"/>
        <scheme val="minor"/>
      </rPr>
      <t xml:space="preserve"> concentration</t>
    </r>
  </si>
  <si>
    <t>10 min</t>
  </si>
  <si>
    <t xml:space="preserve">units </t>
  </si>
  <si>
    <t>nmol/mL</t>
  </si>
  <si>
    <t>mg/mL</t>
  </si>
  <si>
    <t>mcg/mL</t>
  </si>
  <si>
    <t>U/mL</t>
  </si>
  <si>
    <t>step</t>
  </si>
  <si>
    <t>Vd(L/kg)</t>
  </si>
  <si>
    <t>wt index</t>
  </si>
  <si>
    <t>flow index</t>
  </si>
  <si>
    <t>Vd(L)</t>
  </si>
  <si>
    <t>CL(L/h)</t>
  </si>
  <si>
    <t>kg</t>
  </si>
  <si>
    <r>
      <t xml:space="preserve">Q' </t>
    </r>
    <r>
      <rPr>
        <sz val="12"/>
        <color rgb="FF000000"/>
        <rFont val="Aptos Narrow"/>
        <scheme val="minor"/>
      </rPr>
      <t>Pump</t>
    </r>
  </si>
  <si>
    <t>t-1/2 (min) -&gt;</t>
  </si>
  <si>
    <t>Table of flow patterns</t>
  </si>
  <si>
    <t>ml/h</t>
  </si>
  <si>
    <r>
      <rPr>
        <b/>
        <sz val="12"/>
        <color rgb="FF000000"/>
        <rFont val="Aptos Narrow"/>
        <scheme val="minor"/>
      </rPr>
      <t>G</t>
    </r>
    <r>
      <rPr>
        <sz val="12"/>
        <color rgb="FF000000"/>
        <rFont val="Aptos Narrow"/>
        <family val="2"/>
        <scheme val="minor"/>
      </rPr>
      <t xml:space="preserve"> -&gt;</t>
    </r>
  </si>
  <si>
    <t>selected</t>
  </si>
  <si>
    <t>Time</t>
  </si>
  <si>
    <t>full step</t>
  </si>
  <si>
    <t>mins</t>
  </si>
  <si>
    <t>hours</t>
  </si>
  <si>
    <t>Cp (nmol/L)</t>
  </si>
  <si>
    <t>Cp(mg/L)</t>
  </si>
  <si>
    <t>Cp(mcg/L)</t>
  </si>
  <si>
    <t>Cp(U/L)</t>
  </si>
  <si>
    <t xml:space="preserve"> </t>
  </si>
  <si>
    <t>First four steps - 40 min magnification.</t>
  </si>
  <si>
    <t>Next steps:</t>
  </si>
  <si>
    <t>Graphs in Excel.</t>
  </si>
  <si>
    <t xml:space="preserve">Format of graphs: </t>
  </si>
  <si>
    <t xml:space="preserve">           3 x 5 drugs graphs (comparing instantaneous 4-18-73 kg for 3 step sizes)</t>
  </si>
  <si>
    <t xml:space="preserve">           3 x 3 drugs graphs (comparing instantaneous varying half-lives for 3 step sizes)</t>
  </si>
  <si>
    <t xml:space="preserve">           3 x 2 normalized graphs (73 kg) each w/ magnification</t>
  </si>
  <si>
    <t>Nicardipine</t>
  </si>
  <si>
    <t>Instantaneous</t>
  </si>
  <si>
    <t>Normalized</t>
  </si>
  <si>
    <t>Cp(nmol/l)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</si>
</sst>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"/>
    <numFmt numFmtId="166" formatCode="0.0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6"/>
      <color rgb="FFFF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i/>
      <sz val="12"/>
      <color rgb="FF000000"/>
      <name val="Aptos Narrow"/>
      <scheme val="minor"/>
    </font>
    <font>
      <b/>
      <i/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B73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164" fontId="5" fillId="2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5" xfId="0" applyFont="1" applyBorder="1"/>
    <xf numFmtId="0" fontId="11" fillId="11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right"/>
    </xf>
    <xf numFmtId="2" fontId="14" fillId="6" borderId="13" xfId="0" applyNumberFormat="1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14" fillId="8" borderId="14" xfId="0" applyFont="1" applyFill="1" applyBorder="1" applyAlignment="1">
      <alignment horizontal="center"/>
    </xf>
    <xf numFmtId="0" fontId="14" fillId="9" borderId="14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0" fontId="12" fillId="11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right"/>
    </xf>
    <xf numFmtId="166" fontId="12" fillId="6" borderId="13" xfId="0" applyNumberFormat="1" applyFont="1" applyFill="1" applyBorder="1" applyAlignment="1">
      <alignment horizontal="center"/>
    </xf>
    <xf numFmtId="166" fontId="12" fillId="7" borderId="14" xfId="0" applyNumberFormat="1" applyFont="1" applyFill="1" applyBorder="1" applyAlignment="1">
      <alignment horizontal="center"/>
    </xf>
    <xf numFmtId="166" fontId="12" fillId="8" borderId="14" xfId="0" applyNumberFormat="1" applyFont="1" applyFill="1" applyBorder="1" applyAlignment="1">
      <alignment horizontal="center"/>
    </xf>
    <xf numFmtId="166" fontId="12" fillId="9" borderId="14" xfId="0" applyNumberFormat="1" applyFont="1" applyFill="1" applyBorder="1" applyAlignment="1">
      <alignment horizontal="center"/>
    </xf>
    <xf numFmtId="166" fontId="12" fillId="10" borderId="15" xfId="0" applyNumberFormat="1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11" fillId="11" borderId="0" xfId="0" applyFont="1" applyFill="1" applyAlignment="1">
      <alignment horizontal="center"/>
    </xf>
    <xf numFmtId="0" fontId="0" fillId="12" borderId="16" xfId="0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1" borderId="16" xfId="0" applyFont="1" applyFill="1" applyBorder="1" applyAlignment="1">
      <alignment horizontal="center"/>
    </xf>
    <xf numFmtId="0" fontId="16" fillId="12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2" fontId="16" fillId="13" borderId="0" xfId="0" applyNumberFormat="1" applyFont="1" applyFill="1" applyAlignment="1">
      <alignment horizontal="center"/>
    </xf>
    <xf numFmtId="2" fontId="16" fillId="0" borderId="0" xfId="0" applyNumberFormat="1" applyFont="1" applyAlignment="1">
      <alignment horizontal="center"/>
    </xf>
    <xf numFmtId="166" fontId="16" fillId="11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165" fontId="0" fillId="0" borderId="0" xfId="0" applyNumberFormat="1"/>
    <xf numFmtId="0" fontId="15" fillId="12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2" fontId="16" fillId="6" borderId="0" xfId="0" applyNumberFormat="1" applyFont="1" applyFill="1" applyAlignment="1">
      <alignment horizontal="center"/>
    </xf>
    <xf numFmtId="166" fontId="16" fillId="6" borderId="0" xfId="0" applyNumberFormat="1" applyFont="1" applyFill="1" applyAlignment="1">
      <alignment horizontal="center"/>
    </xf>
    <xf numFmtId="165" fontId="16" fillId="6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1" fontId="0" fillId="6" borderId="5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2" fontId="3" fillId="6" borderId="14" xfId="0" applyNumberFormat="1" applyFon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166" fontId="12" fillId="6" borderId="14" xfId="0" applyNumberFormat="1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0" fillId="14" borderId="0" xfId="0" applyFill="1" applyAlignment="1">
      <alignment horizontal="center" wrapText="1"/>
    </xf>
    <xf numFmtId="1" fontId="0" fillId="14" borderId="5" xfId="0" applyNumberForma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0" xfId="0" applyFill="1" applyAlignment="1">
      <alignment horizontal="center"/>
    </xf>
    <xf numFmtId="2" fontId="3" fillId="14" borderId="14" xfId="0" applyNumberFormat="1" applyFont="1" applyFill="1" applyBorder="1" applyAlignment="1">
      <alignment horizontal="center"/>
    </xf>
    <xf numFmtId="2" fontId="0" fillId="14" borderId="8" xfId="0" applyNumberFormat="1" applyFill="1" applyBorder="1" applyAlignment="1">
      <alignment horizontal="center"/>
    </xf>
    <xf numFmtId="0" fontId="14" fillId="14" borderId="14" xfId="0" applyFont="1" applyFill="1" applyBorder="1" applyAlignment="1">
      <alignment horizontal="center"/>
    </xf>
    <xf numFmtId="166" fontId="12" fillId="14" borderId="14" xfId="0" applyNumberFormat="1" applyFont="1" applyFill="1" applyBorder="1" applyAlignment="1">
      <alignment horizontal="center"/>
    </xf>
    <xf numFmtId="0" fontId="11" fillId="14" borderId="16" xfId="0" applyFont="1" applyFill="1" applyBorder="1" applyAlignment="1">
      <alignment horizontal="center"/>
    </xf>
    <xf numFmtId="2" fontId="16" fillId="14" borderId="0" xfId="0" applyNumberFormat="1" applyFont="1" applyFill="1" applyAlignment="1">
      <alignment horizontal="center"/>
    </xf>
    <xf numFmtId="165" fontId="16" fillId="14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 vertical="center"/>
    </xf>
    <xf numFmtId="1" fontId="0" fillId="14" borderId="6" xfId="0" applyNumberFormat="1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2" fontId="3" fillId="14" borderId="15" xfId="0" applyNumberFormat="1" applyFont="1" applyFill="1" applyBorder="1" applyAlignment="1">
      <alignment horizontal="center"/>
    </xf>
    <xf numFmtId="2" fontId="0" fillId="14" borderId="9" xfId="0" applyNumberForma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166" fontId="12" fillId="14" borderId="15" xfId="0" applyNumberFormat="1" applyFont="1" applyFill="1" applyBorder="1" applyAlignment="1">
      <alignment horizont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5" borderId="0" xfId="0" applyFill="1" applyAlignment="1">
      <alignment horizontal="center" wrapText="1"/>
    </xf>
    <xf numFmtId="0" fontId="7" fillId="15" borderId="0" xfId="0" applyFont="1" applyFill="1" applyAlignment="1">
      <alignment horizontal="center" vertical="center"/>
    </xf>
    <xf numFmtId="1" fontId="0" fillId="15" borderId="6" xfId="0" applyNumberFormat="1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2" fontId="3" fillId="15" borderId="15" xfId="0" applyNumberFormat="1" applyFont="1" applyFill="1" applyBorder="1" applyAlignment="1">
      <alignment horizontal="center"/>
    </xf>
    <xf numFmtId="2" fontId="0" fillId="15" borderId="9" xfId="0" applyNumberFormat="1" applyFill="1" applyBorder="1" applyAlignment="1">
      <alignment horizontal="center"/>
    </xf>
    <xf numFmtId="0" fontId="14" fillId="15" borderId="15" xfId="0" applyFont="1" applyFill="1" applyBorder="1" applyAlignment="1">
      <alignment horizontal="center"/>
    </xf>
    <xf numFmtId="166" fontId="12" fillId="15" borderId="15" xfId="0" applyNumberFormat="1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1" fillId="15" borderId="16" xfId="0" applyFont="1" applyFill="1" applyBorder="1" applyAlignment="1">
      <alignment horizontal="center"/>
    </xf>
    <xf numFmtId="2" fontId="16" fillId="15" borderId="0" xfId="0" applyNumberFormat="1" applyFont="1" applyFill="1" applyAlignment="1">
      <alignment horizontal="center"/>
    </xf>
    <xf numFmtId="165" fontId="16" fillId="15" borderId="0" xfId="0" applyNumberFormat="1" applyFont="1" applyFill="1" applyAlignment="1">
      <alignment horizontal="center"/>
    </xf>
    <xf numFmtId="1" fontId="0" fillId="15" borderId="5" xfId="0" applyNumberForma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2" fontId="3" fillId="15" borderId="14" xfId="0" applyNumberFormat="1" applyFont="1" applyFill="1" applyBorder="1" applyAlignment="1">
      <alignment horizontal="center"/>
    </xf>
    <xf numFmtId="2" fontId="0" fillId="15" borderId="8" xfId="0" applyNumberFormat="1" applyFill="1" applyBorder="1" applyAlignment="1">
      <alignment horizontal="center"/>
    </xf>
    <xf numFmtId="0" fontId="14" fillId="15" borderId="14" xfId="0" applyFont="1" applyFill="1" applyBorder="1" applyAlignment="1">
      <alignment horizontal="center"/>
    </xf>
    <xf numFmtId="166" fontId="12" fillId="15" borderId="14" xfId="0" applyNumberFormat="1" applyFont="1" applyFill="1" applyBorder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0" fillId="15" borderId="5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0" fillId="15" borderId="4" xfId="0" applyNumberFormat="1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165" fontId="0" fillId="15" borderId="7" xfId="0" applyNumberFormat="1" applyFill="1" applyBorder="1" applyAlignment="1">
      <alignment horizontal="center"/>
    </xf>
    <xf numFmtId="2" fontId="14" fillId="15" borderId="13" xfId="0" applyNumberFormat="1" applyFont="1" applyFill="1" applyBorder="1" applyAlignment="1">
      <alignment horizontal="center"/>
    </xf>
    <xf numFmtId="166" fontId="12" fillId="15" borderId="13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0" fontId="0" fillId="15" borderId="0" xfId="0" applyFill="1" applyAlignment="1">
      <alignment vertical="center"/>
    </xf>
    <xf numFmtId="0" fontId="3" fillId="15" borderId="2" xfId="0" applyFont="1" applyFill="1" applyBorder="1" applyAlignment="1">
      <alignment vertical="center"/>
    </xf>
    <xf numFmtId="164" fontId="0" fillId="15" borderId="0" xfId="0" applyNumberFormat="1" applyFill="1" applyAlignment="1">
      <alignment vertical="center"/>
    </xf>
    <xf numFmtId="164" fontId="0" fillId="15" borderId="1" xfId="0" applyNumberFormat="1" applyFill="1" applyBorder="1" applyAlignment="1">
      <alignment horizontal="center" vertical="center" wrapText="1"/>
    </xf>
    <xf numFmtId="0" fontId="0" fillId="15" borderId="0" xfId="0" applyFill="1"/>
    <xf numFmtId="164" fontId="5" fillId="15" borderId="3" xfId="0" applyNumberFormat="1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3" fillId="15" borderId="13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3" fillId="15" borderId="15" xfId="0" applyFont="1" applyFill="1" applyBorder="1"/>
    <xf numFmtId="0" fontId="11" fillId="15" borderId="2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right"/>
    </xf>
    <xf numFmtId="0" fontId="0" fillId="15" borderId="4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right"/>
    </xf>
    <xf numFmtId="0" fontId="0" fillId="15" borderId="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11" fillId="15" borderId="0" xfId="0" applyFont="1" applyFill="1" applyAlignment="1">
      <alignment horizontal="center"/>
    </xf>
    <xf numFmtId="0" fontId="0" fillId="15" borderId="16" xfId="0" applyFill="1" applyBorder="1" applyAlignment="1">
      <alignment horizontal="center"/>
    </xf>
    <xf numFmtId="0" fontId="3" fillId="15" borderId="16" xfId="0" applyFont="1" applyFill="1" applyBorder="1" applyAlignment="1">
      <alignment horizontal="center"/>
    </xf>
    <xf numFmtId="0" fontId="16" fillId="15" borderId="0" xfId="0" applyFont="1" applyFill="1" applyAlignment="1">
      <alignment horizontal="center"/>
    </xf>
    <xf numFmtId="166" fontId="16" fillId="15" borderId="0" xfId="0" applyNumberFormat="1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'Clevidipine 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'Clevidipine '!$K$13:$K$768</c:f>
              <c:numCache>
                <c:formatCode>0.0</c:formatCode>
                <c:ptCount val="756"/>
                <c:pt idx="0">
                  <c:v>5.2083333333333343E-2</c:v>
                </c:pt>
                <c:pt idx="1">
                  <c:v>9.9014328422983897E-2</c:v>
                </c:pt>
                <c:pt idx="2">
                  <c:v>0.14130267978499611</c:v>
                </c:pt>
                <c:pt idx="3">
                  <c:v>0.17940766045930034</c:v>
                </c:pt>
                <c:pt idx="4">
                  <c:v>0.21374310994890677</c:v>
                </c:pt>
                <c:pt idx="5">
                  <c:v>0.24468192872774192</c:v>
                </c:pt>
                <c:pt idx="6">
                  <c:v>0.27256012812977271</c:v>
                </c:pt>
                <c:pt idx="7">
                  <c:v>0.29768047960327676</c:v>
                </c:pt>
                <c:pt idx="8">
                  <c:v>0.32031580296302037</c:v>
                </c:pt>
                <c:pt idx="9">
                  <c:v>0.3407119293524371</c:v>
                </c:pt>
                <c:pt idx="10">
                  <c:v>0.35909037109508546</c:v>
                </c:pt>
                <c:pt idx="11">
                  <c:v>0.37565072743133482</c:v>
                </c:pt>
                <c:pt idx="12">
                  <c:v>0.39057285226780308</c:v>
                </c:pt>
                <c:pt idx="13">
                  <c:v>0.40401880748241004</c:v>
                </c:pt>
                <c:pt idx="14">
                  <c:v>0.41613462299893572</c:v>
                </c:pt>
                <c:pt idx="15">
                  <c:v>0.42705188274638867</c:v>
                </c:pt>
                <c:pt idx="16">
                  <c:v>0.43688915372751169</c:v>
                </c:pt>
                <c:pt idx="17">
                  <c:v>0.44575327371683604</c:v>
                </c:pt>
                <c:pt idx="18">
                  <c:v>0.45374051157334272</c:v>
                </c:pt>
                <c:pt idx="19">
                  <c:v>0.4609376127693155</c:v>
                </c:pt>
                <c:pt idx="20">
                  <c:v>0.46742274149036361</c:v>
                </c:pt>
                <c:pt idx="21">
                  <c:v>0.47326632953829822</c:v>
                </c:pt>
                <c:pt idx="22">
                  <c:v>0.47853184125638248</c:v>
                </c:pt>
                <c:pt idx="23">
                  <c:v>0.48327646278443209</c:v>
                </c:pt>
                <c:pt idx="24">
                  <c:v>0.48755172312942674</c:v>
                </c:pt>
                <c:pt idx="25">
                  <c:v>0.49140405379677898</c:v>
                </c:pt>
                <c:pt idx="26">
                  <c:v>0.49487529306013672</c:v>
                </c:pt>
                <c:pt idx="27">
                  <c:v>0.49800314034635063</c:v>
                </c:pt>
                <c:pt idx="28">
                  <c:v>0.50082156567045588</c:v>
                </c:pt>
                <c:pt idx="29">
                  <c:v>0.50336117856734164</c:v>
                </c:pt>
                <c:pt idx="30">
                  <c:v>0.50564956052689414</c:v>
                </c:pt>
                <c:pt idx="31">
                  <c:v>0.50771156454302857</c:v>
                </c:pt>
                <c:pt idx="32">
                  <c:v>0.5095695850298646</c:v>
                </c:pt>
                <c:pt idx="33">
                  <c:v>0.51124380103647282</c:v>
                </c:pt>
                <c:pt idx="34">
                  <c:v>0.51275239540162765</c:v>
                </c:pt>
                <c:pt idx="35">
                  <c:v>0.51411175222869998</c:v>
                </c:pt>
                <c:pt idx="36">
                  <c:v>0.51533663482536718</c:v>
                </c:pt>
                <c:pt idx="37">
                  <c:v>0.51644034604065514</c:v>
                </c:pt>
                <c:pt idx="38">
                  <c:v>0.51743487274065658</c:v>
                </c:pt>
                <c:pt idx="39">
                  <c:v>0.51833101599200293</c:v>
                </c:pt>
                <c:pt idx="40">
                  <c:v>0.5191385083669513</c:v>
                </c:pt>
                <c:pt idx="41">
                  <c:v>0.51986611964407714</c:v>
                </c:pt>
                <c:pt idx="42">
                  <c:v>0.52052175205253726</c:v>
                </c:pt>
                <c:pt idx="43">
                  <c:v>0.52111252609430481</c:v>
                </c:pt>
                <c:pt idx="44">
                  <c:v>0.52164485787644788</c:v>
                </c:pt>
                <c:pt idx="45">
                  <c:v>0.52212452879332116</c:v>
                </c:pt>
                <c:pt idx="46">
                  <c:v>0.52255674831545429</c:v>
                </c:pt>
                <c:pt idx="47">
                  <c:v>0.52294621056705515</c:v>
                </c:pt>
                <c:pt idx="48">
                  <c:v>0.52329714530659088</c:v>
                </c:pt>
                <c:pt idx="49">
                  <c:v>0.52361336386411927</c:v>
                </c:pt>
                <c:pt idx="50">
                  <c:v>0.52389830053427522</c:v>
                </c:pt>
                <c:pt idx="51">
                  <c:v>0.52415504987445982</c:v>
                </c:pt>
                <c:pt idx="52">
                  <c:v>0.52438640031331052</c:v>
                </c:pt>
                <c:pt idx="53">
                  <c:v>0.52459486443445669</c:v>
                </c:pt>
                <c:pt idx="54">
                  <c:v>0.52478270626445755</c:v>
                </c:pt>
                <c:pt idx="55">
                  <c:v>0.52495196586128445</c:v>
                </c:pt>
                <c:pt idx="56">
                  <c:v>0.52510448147038957</c:v>
                </c:pt>
                <c:pt idx="57">
                  <c:v>0.52524190948898808</c:v>
                </c:pt>
                <c:pt idx="58">
                  <c:v>0.52536574245537593</c:v>
                </c:pt>
                <c:pt idx="59">
                  <c:v>0.5775606585919888</c:v>
                </c:pt>
                <c:pt idx="60">
                  <c:v>0.62459219816790112</c:v>
                </c:pt>
                <c:pt idx="61">
                  <c:v>0.66697114766350141</c:v>
                </c:pt>
                <c:pt idx="62">
                  <c:v>0.70515776406060671</c:v>
                </c:pt>
                <c:pt idx="63">
                  <c:v>0.73956677346776667</c:v>
                </c:pt>
                <c:pt idx="64">
                  <c:v>0.77057187525708826</c:v>
                </c:pt>
                <c:pt idx="65">
                  <c:v>0.79850980062980059</c:v>
                </c:pt>
                <c:pt idx="66">
                  <c:v>0.82368396968865087</c:v>
                </c:pt>
                <c:pt idx="67">
                  <c:v>0.84636778673480006</c:v>
                </c:pt>
                <c:pt idx="68">
                  <c:v>0.86680760957782121</c:v>
                </c:pt>
                <c:pt idx="69">
                  <c:v>0.88522542510702129</c:v>
                </c:pt>
                <c:pt idx="70">
                  <c:v>0.90182126018215014</c:v>
                </c:pt>
                <c:pt idx="71">
                  <c:v>0.91677535402700516</c:v>
                </c:pt>
                <c:pt idx="72">
                  <c:v>0.93025011571922389</c:v>
                </c:pt>
                <c:pt idx="73">
                  <c:v>0.94239188803560903</c:v>
                </c:pt>
                <c:pt idx="74">
                  <c:v>0.95333253680923979</c:v>
                </c:pt>
                <c:pt idx="75">
                  <c:v>0.96319088305959832</c:v>
                </c:pt>
                <c:pt idx="76">
                  <c:v>0.9720739934493775</c:v>
                </c:pt>
                <c:pt idx="77">
                  <c:v>0.9800783430829817</c:v>
                </c:pt>
                <c:pt idx="78">
                  <c:v>0.98729086327531168</c:v>
                </c:pt>
                <c:pt idx="79">
                  <c:v>0.99378988567013238</c:v>
                </c:pt>
                <c:pt idx="80">
                  <c:v>0.99964599296163048</c:v>
                </c:pt>
                <c:pt idx="81">
                  <c:v>1.0049227854584324</c:v>
                </c:pt>
                <c:pt idx="82">
                  <c:v>1.0096775718153574</c:v>
                </c:pt>
                <c:pt idx="83">
                  <c:v>1.0139619914346059</c:v>
                </c:pt>
                <c:pt idx="84">
                  <c:v>1.0178225752959744</c:v>
                </c:pt>
                <c:pt idx="85">
                  <c:v>1.0213012513070032</c:v>
                </c:pt>
                <c:pt idx="86">
                  <c:v>1.0244357996614111</c:v>
                </c:pt>
                <c:pt idx="87">
                  <c:v>1.0272602631512475</c:v>
                </c:pt>
                <c:pt idx="88">
                  <c:v>1.0298053168889578</c:v>
                </c:pt>
                <c:pt idx="89">
                  <c:v>1.1362652681213981</c:v>
                </c:pt>
                <c:pt idx="90">
                  <c:v>1.2321936799332527</c:v>
                </c:pt>
                <c:pt idx="91">
                  <c:v>1.3186323837482952</c:v>
                </c:pt>
                <c:pt idx="92">
                  <c:v>1.3965201479268459</c:v>
                </c:pt>
                <c:pt idx="93">
                  <c:v>1.4667028732684282</c:v>
                </c:pt>
                <c:pt idx="94">
                  <c:v>1.5299427799254028</c:v>
                </c:pt>
                <c:pt idx="95">
                  <c:v>1.5869266855021409</c:v>
                </c:pt>
                <c:pt idx="96">
                  <c:v>1.6382734642441121</c:v>
                </c:pt>
                <c:pt idx="97">
                  <c:v>1.6845407683274813</c:v>
                </c:pt>
                <c:pt idx="98">
                  <c:v>1.7262310842458428</c:v>
                </c:pt>
                <c:pt idx="99">
                  <c:v>1.7637971900695342</c:v>
                </c:pt>
                <c:pt idx="100">
                  <c:v>1.7976470728461538</c:v>
                </c:pt>
                <c:pt idx="101">
                  <c:v>1.8281483595477499</c:v>
                </c:pt>
                <c:pt idx="102">
                  <c:v>1.8556323096870257</c:v>
                </c:pt>
                <c:pt idx="103">
                  <c:v>1.8803974129644125</c:v>
                </c:pt>
                <c:pt idx="104">
                  <c:v>1.9027126310182829</c:v>
                </c:pt>
                <c:pt idx="105">
                  <c:v>1.9228203184853672</c:v>
                </c:pt>
                <c:pt idx="106">
                  <c:v>1.9409388550955811</c:v>
                </c:pt>
                <c:pt idx="107">
                  <c:v>1.9572650173871446</c:v>
                </c:pt>
                <c:pt idx="108">
                  <c:v>1.9719761158000382</c:v>
                </c:pt>
                <c:pt idx="109">
                  <c:v>1.9852319203577127</c:v>
                </c:pt>
                <c:pt idx="110">
                  <c:v>1.9971763958509401</c:v>
                </c:pt>
                <c:pt idx="111">
                  <c:v>2.0079392653687851</c:v>
                </c:pt>
                <c:pt idx="112">
                  <c:v>2.0176374191574422</c:v>
                </c:pt>
                <c:pt idx="113">
                  <c:v>2.0263761841078574</c:v>
                </c:pt>
                <c:pt idx="114">
                  <c:v>2.034250467659426</c:v>
                </c:pt>
                <c:pt idx="115">
                  <c:v>2.0413457885431359</c:v>
                </c:pt>
                <c:pt idx="116">
                  <c:v>2.047739205558551</c:v>
                </c:pt>
                <c:pt idx="117">
                  <c:v>2.053500154471636</c:v>
                </c:pt>
                <c:pt idx="118">
                  <c:v>2.0586912021225494</c:v>
                </c:pt>
                <c:pt idx="119">
                  <c:v>2.2717020592667336</c:v>
                </c:pt>
                <c:pt idx="120">
                  <c:v>2.4636408398877121</c:v>
                </c:pt>
                <c:pt idx="121">
                  <c:v>2.6365920969277763</c:v>
                </c:pt>
                <c:pt idx="122">
                  <c:v>2.7924341691497814</c:v>
                </c:pt>
                <c:pt idx="123">
                  <c:v>2.9328595808530502</c:v>
                </c:pt>
                <c:pt idx="124">
                  <c:v>3.0593934235495284</c:v>
                </c:pt>
                <c:pt idx="125">
                  <c:v>3.1734099192345786</c:v>
                </c:pt>
                <c:pt idx="126">
                  <c:v>3.2761473451379568</c:v>
                </c:pt>
                <c:pt idx="127">
                  <c:v>3.3687214820453759</c:v>
                </c:pt>
                <c:pt idx="128">
                  <c:v>3.4521377322462867</c:v>
                </c:pt>
                <c:pt idx="129">
                  <c:v>3.5273020387149456</c:v>
                </c:pt>
                <c:pt idx="130">
                  <c:v>3.5950307241126596</c:v>
                </c:pt>
                <c:pt idx="131">
                  <c:v>3.656059356467769</c:v>
                </c:pt>
                <c:pt idx="132">
                  <c:v>3.7110507378191757</c:v>
                </c:pt>
                <c:pt idx="133">
                  <c:v>3.7606021025841532</c:v>
                </c:pt>
                <c:pt idx="134">
                  <c:v>3.8052516038283901</c:v>
                </c:pt>
                <c:pt idx="135">
                  <c:v>3.8454841578824444</c:v>
                </c:pt>
                <c:pt idx="136">
                  <c:v>3.8817367107801379</c:v>
                </c:pt>
                <c:pt idx="137">
                  <c:v>3.9144029837150942</c:v>
                </c:pt>
                <c:pt idx="138">
                  <c:v>3.9438377490534804</c:v>
                </c:pt>
                <c:pt idx="139">
                  <c:v>3.9703606833426481</c:v>
                </c:pt>
                <c:pt idx="140">
                  <c:v>3.9942598391612982</c:v>
                </c:pt>
                <c:pt idx="141">
                  <c:v>4.0157947735172383</c:v>
                </c:pt>
                <c:pt idx="142">
                  <c:v>4.0351993667687189</c:v>
                </c:pt>
                <c:pt idx="143">
                  <c:v>4.0526843626842748</c:v>
                </c:pt>
                <c:pt idx="144">
                  <c:v>4.0684396572274206</c:v>
                </c:pt>
                <c:pt idx="145">
                  <c:v>4.0826363609235559</c:v>
                </c:pt>
                <c:pt idx="146">
                  <c:v>4.0954286572074459</c:v>
                </c:pt>
                <c:pt idx="147">
                  <c:v>4.1069554769338685</c:v>
                </c:pt>
                <c:pt idx="148">
                  <c:v>4.1173420072374851</c:v>
                </c:pt>
                <c:pt idx="149">
                  <c:v>4.1267010511288946</c:v>
                </c:pt>
                <c:pt idx="150">
                  <c:v>4.1351342525927963</c:v>
                </c:pt>
                <c:pt idx="151">
                  <c:v>4.5593998671601179</c:v>
                </c:pt>
                <c:pt idx="152">
                  <c:v>4.9416950506602744</c:v>
                </c:pt>
                <c:pt idx="153">
                  <c:v>5.2861717235494181</c:v>
                </c:pt>
                <c:pt idx="154">
                  <c:v>5.5965710779915234</c:v>
                </c:pt>
                <c:pt idx="155">
                  <c:v>5.8762642091112607</c:v>
                </c:pt>
                <c:pt idx="156">
                  <c:v>6.1282887268044988</c:v>
                </c:pt>
                <c:pt idx="157">
                  <c:v>6.3553817457292894</c:v>
                </c:pt>
                <c:pt idx="158">
                  <c:v>6.5600096117655129</c:v>
                </c:pt>
                <c:pt idx="159">
                  <c:v>6.7443946877876249</c:v>
                </c:pt>
                <c:pt idx="160">
                  <c:v>6.9105394896576771</c:v>
                </c:pt>
                <c:pt idx="161">
                  <c:v>7.0602484345677787</c:v>
                </c:pt>
                <c:pt idx="162">
                  <c:v>7.1951474379300704</c:v>
                </c:pt>
                <c:pt idx="163">
                  <c:v>7.316701571646445</c:v>
                </c:pt>
                <c:pt idx="164">
                  <c:v>7.4262309755357867</c:v>
                </c:pt>
                <c:pt idx="165">
                  <c:v>7.5249251947249647</c:v>
                </c:pt>
                <c:pt idx="166">
                  <c:v>7.6138560987149333</c:v>
                </c:pt>
                <c:pt idx="167">
                  <c:v>7.693989522429586</c:v>
                </c:pt>
                <c:pt idx="168">
                  <c:v>7.7661957556750734</c:v>
                </c:pt>
                <c:pt idx="169">
                  <c:v>7.8312589949304883</c:v>
                </c:pt>
                <c:pt idx="170">
                  <c:v>7.8898858601211304</c:v>
                </c:pt>
                <c:pt idx="171">
                  <c:v>7.942713068870896</c:v>
                </c:pt>
                <c:pt idx="172">
                  <c:v>7.9903143515800528</c:v>
                </c:pt>
                <c:pt idx="173">
                  <c:v>8.0332066824296753</c:v>
                </c:pt>
                <c:pt idx="174">
                  <c:v>8.0718558939846314</c:v>
                </c:pt>
                <c:pt idx="175">
                  <c:v>8.1066817363725576</c:v>
                </c:pt>
                <c:pt idx="176">
                  <c:v>8.1380624359840912</c:v>
                </c:pt>
                <c:pt idx="177">
                  <c:v>8.1663388032041606</c:v>
                </c:pt>
                <c:pt idx="178">
                  <c:v>8.1918179337864014</c:v>
                </c:pt>
                <c:pt idx="179">
                  <c:v>8.2147765440694798</c:v>
                </c:pt>
                <c:pt idx="180">
                  <c:v>9.0687973095908507</c:v>
                </c:pt>
                <c:pt idx="181">
                  <c:v>9.8383341611711987</c:v>
                </c:pt>
                <c:pt idx="182">
                  <c:v>10.531744661065385</c:v>
                </c:pt>
                <c:pt idx="183">
                  <c:v>11.156559600565798</c:v>
                </c:pt>
                <c:pt idx="184">
                  <c:v>11.719564788232372</c:v>
                </c:pt>
                <c:pt idx="185">
                  <c:v>12.226874747230665</c:v>
                </c:pt>
                <c:pt idx="186">
                  <c:v>12.683999122168515</c:v>
                </c:pt>
                <c:pt idx="187">
                  <c:v>13.095902516643418</c:v>
                </c:pt>
                <c:pt idx="188">
                  <c:v>13.46705841136685</c:v>
                </c:pt>
                <c:pt idx="189">
                  <c:v>13.801497748443847</c:v>
                </c:pt>
                <c:pt idx="190">
                  <c:v>14.102852709457858</c:v>
                </c:pt>
                <c:pt idx="191">
                  <c:v>14.374396162813195</c:v>
                </c:pt>
                <c:pt idx="192">
                  <c:v>14.61907720875328</c:v>
                </c:pt>
                <c:pt idx="193">
                  <c:v>14.839553208091736</c:v>
                </c:pt>
                <c:pt idx="194">
                  <c:v>15.038218642504646</c:v>
                </c:pt>
                <c:pt idx="195">
                  <c:v>15.217231119821422</c:v>
                </c:pt>
                <c:pt idx="196">
                  <c:v>15.378534806745067</c:v>
                </c:pt>
                <c:pt idx="197">
                  <c:v>15.523881543493024</c:v>
                </c:pt>
                <c:pt idx="198">
                  <c:v>15.654849869674432</c:v>
                </c:pt>
                <c:pt idx="199">
                  <c:v>15.772862168034488</c:v>
                </c:pt>
                <c:pt idx="200">
                  <c:v>15.87920011225569</c:v>
                </c:pt>
                <c:pt idx="201">
                  <c:v>15.975018586586989</c:v>
                </c:pt>
                <c:pt idx="202">
                  <c:v>16.061358228475122</c:v>
                </c:pt>
                <c:pt idx="203">
                  <c:v>16.139156730417408</c:v>
                </c:pt>
                <c:pt idx="204">
                  <c:v>16.209259023780014</c:v>
                </c:pt>
                <c:pt idx="205">
                  <c:v>16.272426455183023</c:v>
                </c:pt>
                <c:pt idx="206">
                  <c:v>16.32934505511264</c:v>
                </c:pt>
                <c:pt idx="207">
                  <c:v>16.380632988561722</c:v>
                </c:pt>
                <c:pt idx="208">
                  <c:v>16.426847268616577</c:v>
                </c:pt>
                <c:pt idx="209">
                  <c:v>16.468489805902841</c:v>
                </c:pt>
                <c:pt idx="210">
                  <c:v>18.172679526257234</c:v>
                </c:pt>
                <c:pt idx="211">
                  <c:v>19.708282458694701</c:v>
                </c:pt>
                <c:pt idx="212">
                  <c:v>21.091976033386715</c:v>
                </c:pt>
                <c:pt idx="213">
                  <c:v>22.338787867488193</c:v>
                </c:pt>
                <c:pt idx="214">
                  <c:v>23.462258972715741</c:v>
                </c:pt>
                <c:pt idx="215">
                  <c:v>24.474590817633466</c:v>
                </c:pt>
                <c:pt idx="216">
                  <c:v>25.386777841817739</c:v>
                </c:pt>
                <c:pt idx="217">
                  <c:v>26.208726861072169</c:v>
                </c:pt>
                <c:pt idx="218">
                  <c:v>26.949364660494368</c:v>
                </c:pt>
                <c:pt idx="219">
                  <c:v>27.616734943909904</c:v>
                </c:pt>
                <c:pt idx="220">
                  <c:v>28.21808569259381</c:v>
                </c:pt>
                <c:pt idx="221">
                  <c:v>28.759947882039743</c:v>
                </c:pt>
                <c:pt idx="222">
                  <c:v>29.248206411681096</c:v>
                </c:pt>
                <c:pt idx="223">
                  <c:v>29.688164017897005</c:v>
                </c:pt>
                <c:pt idx="224">
                  <c:v>30.084598864430891</c:v>
                </c:pt>
                <c:pt idx="225">
                  <c:v>30.441816435683013</c:v>
                </c:pt>
                <c:pt idx="226">
                  <c:v>30.763696296464527</c:v>
                </c:pt>
                <c:pt idx="227">
                  <c:v>31.05373422604778</c:v>
                </c:pt>
                <c:pt idx="228">
                  <c:v>31.315080184110194</c:v>
                </c:pt>
                <c:pt idx="229">
                  <c:v>31.55057252090112</c:v>
                </c:pt>
                <c:pt idx="230">
                  <c:v>31.762768803171554</c:v>
                </c:pt>
                <c:pt idx="231">
                  <c:v>31.953973590652048</c:v>
                </c:pt>
                <c:pt idx="232">
                  <c:v>32.126263464745456</c:v>
                </c:pt>
                <c:pt idx="233">
                  <c:v>32.281509581258888</c:v>
                </c:pt>
                <c:pt idx="234">
                  <c:v>32.421397992109036</c:v>
                </c:pt>
                <c:pt idx="235">
                  <c:v>32.547447956705021</c:v>
                </c:pt>
                <c:pt idx="236">
                  <c:v>32.661028441879516</c:v>
                </c:pt>
                <c:pt idx="237">
                  <c:v>32.763372989565994</c:v>
                </c:pt>
                <c:pt idx="238">
                  <c:v>32.855593113692592</c:v>
                </c:pt>
                <c:pt idx="239">
                  <c:v>32.938690371789598</c:v>
                </c:pt>
                <c:pt idx="240">
                  <c:v>31.346900575747835</c:v>
                </c:pt>
                <c:pt idx="241">
                  <c:v>29.91257841699343</c:v>
                </c:pt>
                <c:pt idx="242">
                  <c:v>28.620146426155419</c:v>
                </c:pt>
                <c:pt idx="243">
                  <c:v>27.455568133373475</c:v>
                </c:pt>
                <c:pt idx="244">
                  <c:v>26.406195625084266</c:v>
                </c:pt>
                <c:pt idx="245">
                  <c:v>25.460632181236551</c:v>
                </c:pt>
                <c:pt idx="246">
                  <c:v>24.60860850110528</c:v>
                </c:pt>
                <c:pt idx="247">
                  <c:v>23.840871173453955</c:v>
                </c:pt>
                <c:pt idx="248">
                  <c:v>23.149082179774361</c:v>
                </c:pt>
                <c:pt idx="249">
                  <c:v>22.525728339157691</c:v>
                </c:pt>
                <c:pt idx="250">
                  <c:v>21.964039711322254</c:v>
                </c:pt>
                <c:pt idx="251">
                  <c:v>21.457916071612988</c:v>
                </c:pt>
                <c:pt idx="252">
                  <c:v>21.001860659453925</c:v>
                </c:pt>
                <c:pt idx="253">
                  <c:v>20.590920480727924</c:v>
                </c:pt>
                <c:pt idx="254">
                  <c:v>20.220632515737268</c:v>
                </c:pt>
                <c:pt idx="255">
                  <c:v>19.88697524853599</c:v>
                </c:pt>
                <c:pt idx="256">
                  <c:v>19.586324991217925</c:v>
                </c:pt>
                <c:pt idx="257">
                  <c:v>19.315416528819913</c:v>
                </c:pt>
                <c:pt idx="258">
                  <c:v>19.07130765742383</c:v>
                </c:pt>
                <c:pt idx="259">
                  <c:v>18.851347230323103</c:v>
                </c:pt>
                <c:pt idx="260">
                  <c:v>18.653146365218817</c:v>
                </c:pt>
                <c:pt idx="261">
                  <c:v>18.474552499740916</c:v>
                </c:pt>
                <c:pt idx="262">
                  <c:v>18.313626013524246</c:v>
                </c:pt>
                <c:pt idx="263">
                  <c:v>18.168619162943202</c:v>
                </c:pt>
                <c:pt idx="264">
                  <c:v>18.037957099725581</c:v>
                </c:pt>
                <c:pt idx="265">
                  <c:v>17.920220767297998</c:v>
                </c:pt>
                <c:pt idx="266">
                  <c:v>17.814131489108576</c:v>
                </c:pt>
                <c:pt idx="267">
                  <c:v>17.718537081548149</c:v>
                </c:pt>
                <c:pt idx="268">
                  <c:v>17.632399340649272</c:v>
                </c:pt>
                <c:pt idx="269">
                  <c:v>17.554782766662221</c:v>
                </c:pt>
                <c:pt idx="270">
                  <c:v>16.651511070717785</c:v>
                </c:pt>
                <c:pt idx="271">
                  <c:v>15.837595431799603</c:v>
                </c:pt>
                <c:pt idx="272">
                  <c:v>15.104196311413189</c:v>
                </c:pt>
                <c:pt idx="273">
                  <c:v>14.443348621475097</c:v>
                </c:pt>
                <c:pt idx="274">
                  <c:v>13.847875219398464</c:v>
                </c:pt>
                <c:pt idx="275">
                  <c:v>13.311308960668043</c:v>
                </c:pt>
                <c:pt idx="276">
                  <c:v>12.827822462356053</c:v>
                </c:pt>
                <c:pt idx="277">
                  <c:v>12.392164814774761</c:v>
                </c:pt>
                <c:pt idx="278">
                  <c:v>11.999604553922159</c:v>
                </c:pt>
                <c:pt idx="279">
                  <c:v>11.645878275372421</c:v>
                </c:pt>
                <c:pt idx="280">
                  <c:v>11.327144331531819</c:v>
                </c:pt>
                <c:pt idx="281">
                  <c:v>11.039941109388684</c:v>
                </c:pt>
                <c:pt idx="282">
                  <c:v>10.781149435632562</c:v>
                </c:pt>
                <c:pt idx="283">
                  <c:v>10.547958700842976</c:v>
                </c:pt>
                <c:pt idx="284">
                  <c:v>10.337836334839226</c:v>
                </c:pt>
                <c:pt idx="285">
                  <c:v>10.148500301677988</c:v>
                </c:pt>
                <c:pt idx="286">
                  <c:v>9.9778943155803752</c:v>
                </c:pt>
                <c:pt idx="287">
                  <c:v>9.8241655086207835</c:v>
                </c:pt>
                <c:pt idx="288">
                  <c:v>9.6856443076372631</c:v>
                </c:pt>
                <c:pt idx="289">
                  <c:v>9.5608263018163964</c:v>
                </c:pt>
                <c:pt idx="290">
                  <c:v>9.448355904025437</c:v>
                </c:pt>
                <c:pt idx="291">
                  <c:v>9.3470116284454345</c:v>
                </c:pt>
                <c:pt idx="292">
                  <c:v>9.2556928246129342</c:v>
                </c:pt>
                <c:pt idx="293">
                  <c:v>9.1734077237952238</c:v>
                </c:pt>
                <c:pt idx="294">
                  <c:v>9.0992626678766175</c:v>
                </c:pt>
                <c:pt idx="295">
                  <c:v>9.0324524037760501</c:v>
                </c:pt>
                <c:pt idx="296">
                  <c:v>8.9722513379883626</c:v>
                </c:pt>
                <c:pt idx="297">
                  <c:v>8.9180056562691874</c:v>
                </c:pt>
                <c:pt idx="298">
                  <c:v>8.8691262228791583</c:v>
                </c:pt>
                <c:pt idx="299">
                  <c:v>8.8250821822696413</c:v>
                </c:pt>
                <c:pt idx="300">
                  <c:v>8.3687285270543619</c:v>
                </c:pt>
                <c:pt idx="301">
                  <c:v>7.9575196089349571</c:v>
                </c:pt>
                <c:pt idx="302">
                  <c:v>7.5869894895669772</c:v>
                </c:pt>
                <c:pt idx="303">
                  <c:v>7.2531140230845494</c:v>
                </c:pt>
                <c:pt idx="304">
                  <c:v>6.9522671518261525</c:v>
                </c:pt>
                <c:pt idx="305">
                  <c:v>6.6811815255010716</c:v>
                </c:pt>
                <c:pt idx="306">
                  <c:v>6.4369130161006796</c:v>
                </c:pt>
                <c:pt idx="307">
                  <c:v>6.2168087431683379</c:v>
                </c:pt>
                <c:pt idx="308">
                  <c:v>6.018478262166119</c:v>
                </c:pt>
                <c:pt idx="309">
                  <c:v>5.8397676030292924</c:v>
                </c:pt>
                <c:pt idx="310">
                  <c:v>5.678735876954053</c:v>
                </c:pt>
                <c:pt idx="311">
                  <c:v>5.5336341973563252</c:v>
                </c:pt>
                <c:pt idx="312">
                  <c:v>5.4028866860724669</c:v>
                </c:pt>
                <c:pt idx="313">
                  <c:v>5.2850733585195675</c:v>
                </c:pt>
                <c:pt idx="314">
                  <c:v>5.178914701939461</c:v>
                </c:pt>
                <c:pt idx="315">
                  <c:v>5.0832577792383136</c:v>
                </c:pt>
                <c:pt idx="316">
                  <c:v>4.9970637075024031</c:v>
                </c:pt>
                <c:pt idx="317">
                  <c:v>4.9193963752004182</c:v>
                </c:pt>
                <c:pt idx="318">
                  <c:v>4.8494122755353164</c:v>
                </c:pt>
                <c:pt idx="319">
                  <c:v>4.7863513455307762</c:v>
                </c:pt>
                <c:pt idx="320">
                  <c:v>4.7295287113600519</c:v>
                </c:pt>
                <c:pt idx="321">
                  <c:v>4.678327250267305</c:v>
                </c:pt>
                <c:pt idx="322">
                  <c:v>4.6321908883000722</c:v>
                </c:pt>
                <c:pt idx="323">
                  <c:v>4.590618561062854</c:v>
                </c:pt>
                <c:pt idx="324">
                  <c:v>4.5531587719024964</c:v>
                </c:pt>
                <c:pt idx="325">
                  <c:v>4.5194046884245305</c:v>
                </c:pt>
                <c:pt idx="326">
                  <c:v>4.4889897240860961</c:v>
                </c:pt>
                <c:pt idx="327">
                  <c:v>4.4615835568793321</c:v>
                </c:pt>
                <c:pt idx="328">
                  <c:v>4.4368885418660824</c:v>
                </c:pt>
                <c:pt idx="329">
                  <c:v>4.4146364786022296</c:v>
                </c:pt>
                <c:pt idx="330">
                  <c:v>4.3945856983442368</c:v>
                </c:pt>
                <c:pt idx="331">
                  <c:v>4.1681851060701387</c:v>
                </c:pt>
                <c:pt idx="332">
                  <c:v>3.9641811684513919</c:v>
                </c:pt>
                <c:pt idx="333">
                  <c:v>3.7803582987940207</c:v>
                </c:pt>
                <c:pt idx="334">
                  <c:v>3.6147200870835134</c:v>
                </c:pt>
                <c:pt idx="335">
                  <c:v>3.4654676179549826</c:v>
                </c:pt>
                <c:pt idx="336">
                  <c:v>3.3309799335558279</c:v>
                </c:pt>
                <c:pt idx="337">
                  <c:v>3.209796429117648</c:v>
                </c:pt>
                <c:pt idx="338">
                  <c:v>3.1006009900443394</c:v>
                </c:pt>
                <c:pt idx="339">
                  <c:v>3.0022076982370742</c:v>
                </c:pt>
                <c:pt idx="340">
                  <c:v>2.9135479524195778</c:v>
                </c:pt>
                <c:pt idx="341">
                  <c:v>2.8336588625838539</c:v>
                </c:pt>
                <c:pt idx="342">
                  <c:v>2.7616727925141515</c:v>
                </c:pt>
                <c:pt idx="343">
                  <c:v>2.6968079368156337</c:v>
                </c:pt>
                <c:pt idx="344">
                  <c:v>2.6383598301094962</c:v>
                </c:pt>
                <c:pt idx="345">
                  <c:v>2.5856936961800541</c:v>
                </c:pt>
                <c:pt idx="346">
                  <c:v>2.5382375539816495</c:v>
                </c:pt>
                <c:pt idx="347">
                  <c:v>2.495476005633098</c:v>
                </c:pt>
                <c:pt idx="348">
                  <c:v>2.4569446389341212</c:v>
                </c:pt>
                <c:pt idx="349">
                  <c:v>2.4222249836122547</c:v>
                </c:pt>
                <c:pt idx="350">
                  <c:v>2.3909399665224971</c:v>
                </c:pt>
                <c:pt idx="351">
                  <c:v>2.3627498164408509</c:v>
                </c:pt>
                <c:pt idx="352">
                  <c:v>2.337348373975733</c:v>
                </c:pt>
                <c:pt idx="353">
                  <c:v>2.3144597665210034</c:v>
                </c:pt>
                <c:pt idx="354">
                  <c:v>2.2938354121389195</c:v>
                </c:pt>
                <c:pt idx="355">
                  <c:v>2.2752513198336506</c:v>
                </c:pt>
                <c:pt idx="356">
                  <c:v>2.258505656894946</c:v>
                </c:pt>
                <c:pt idx="357">
                  <c:v>2.2434165568920794</c:v>
                </c:pt>
                <c:pt idx="358">
                  <c:v>2.2298201445117574</c:v>
                </c:pt>
                <c:pt idx="359">
                  <c:v>2.2175687557887285</c:v>
                </c:pt>
                <c:pt idx="360">
                  <c:v>2.2065293343998928</c:v>
                </c:pt>
                <c:pt idx="361">
                  <c:v>2.0924153199381794</c:v>
                </c:pt>
                <c:pt idx="362">
                  <c:v>1.9895900222928098</c:v>
                </c:pt>
                <c:pt idx="363">
                  <c:v>1.8969367063461848</c:v>
                </c:pt>
                <c:pt idx="364">
                  <c:v>1.8134491098841519</c:v>
                </c:pt>
                <c:pt idx="365">
                  <c:v>1.7382205150757091</c:v>
                </c:pt>
                <c:pt idx="366">
                  <c:v>1.6704339010554277</c:v>
                </c:pt>
                <c:pt idx="367">
                  <c:v>1.6093530706606136</c:v>
                </c:pt>
                <c:pt idx="368">
                  <c:v>1.5543146549550628</c:v>
                </c:pt>
                <c:pt idx="369">
                  <c:v>1.5047209087044506</c:v>
                </c:pt>
                <c:pt idx="370">
                  <c:v>1.460033218558566</c:v>
                </c:pt>
                <c:pt idx="371">
                  <c:v>1.4197662534359226</c:v>
                </c:pt>
                <c:pt idx="372">
                  <c:v>1.3834826935809614</c:v>
                </c:pt>
                <c:pt idx="373">
                  <c:v>1.3507884810487072</c:v>
                </c:pt>
                <c:pt idx="374">
                  <c:v>1.3213285400347319</c:v>
                </c:pt>
                <c:pt idx="375">
                  <c:v>1.2947829205710208</c:v>
                </c:pt>
                <c:pt idx="376">
                  <c:v>1.2708633237063209</c:v>
                </c:pt>
                <c:pt idx="377">
                  <c:v>1.2493099704326505</c:v>
                </c:pt>
                <c:pt idx="378">
                  <c:v>1.2298887803529297</c:v>
                </c:pt>
                <c:pt idx="379">
                  <c:v>1.2123888294486118</c:v>
                </c:pt>
                <c:pt idx="380">
                  <c:v>1.1966200593373864</c:v>
                </c:pt>
                <c:pt idx="381">
                  <c:v>1.182411213142319</c:v>
                </c:pt>
                <c:pt idx="382">
                  <c:v>1.1696079755549211</c:v>
                </c:pt>
                <c:pt idx="383">
                  <c:v>1.1580712968922819</c:v>
                </c:pt>
                <c:pt idx="384">
                  <c:v>1.1476758829466716</c:v>
                </c:pt>
                <c:pt idx="385">
                  <c:v>1.1383088342266143</c:v>
                </c:pt>
                <c:pt idx="386">
                  <c:v>1.1298684198108921</c:v>
                </c:pt>
                <c:pt idx="387">
                  <c:v>1.1222629724989137</c:v>
                </c:pt>
                <c:pt idx="388">
                  <c:v>1.115409893258215</c:v>
                </c:pt>
                <c:pt idx="389">
                  <c:v>1.1092347541568861</c:v>
                </c:pt>
                <c:pt idx="390">
                  <c:v>1.1036704900383125</c:v>
                </c:pt>
                <c:pt idx="391">
                  <c:v>1.0465733368260746</c:v>
                </c:pt>
                <c:pt idx="392">
                  <c:v>0.99512451345897224</c:v>
                </c:pt>
                <c:pt idx="393">
                  <c:v>0.94876525950422452</c:v>
                </c:pt>
                <c:pt idx="394">
                  <c:v>0.90699208984579016</c:v>
                </c:pt>
                <c:pt idx="395">
                  <c:v>0.86935132657950309</c:v>
                </c:pt>
                <c:pt idx="396">
                  <c:v>0.83543417183990309</c:v>
                </c:pt>
                <c:pt idx="397">
                  <c:v>0.80487226804715273</c:v>
                </c:pt>
                <c:pt idx="398">
                  <c:v>0.77733369735605651</c:v>
                </c:pt>
                <c:pt idx="399">
                  <c:v>0.7525193768591637</c:v>
                </c:pt>
                <c:pt idx="400">
                  <c:v>0.730159810394024</c:v>
                </c:pt>
                <c:pt idx="401">
                  <c:v>0.71001216167756598</c:v>
                </c:pt>
                <c:pt idx="402">
                  <c:v>0.69185761698034809</c:v>
                </c:pt>
                <c:pt idx="403">
                  <c:v>0.67549900869798063</c:v>
                </c:pt>
                <c:pt idx="404">
                  <c:v>0.66075867401049326</c:v>
                </c:pt>
                <c:pt idx="405">
                  <c:v>0.64747652537359845</c:v>
                </c:pt>
                <c:pt idx="406">
                  <c:v>0.63550831188640222</c:v>
                </c:pt>
                <c:pt idx="407">
                  <c:v>0.62472405265313213</c:v>
                </c:pt>
                <c:pt idx="408">
                  <c:v>0.61500662512438742</c:v>
                </c:pt>
                <c:pt idx="409">
                  <c:v>0.60625049308658485</c:v>
                </c:pt>
                <c:pt idx="410">
                  <c:v>0.59836056048491226</c:v>
                </c:pt>
                <c:pt idx="411">
                  <c:v>0.59125113863172629</c:v>
                </c:pt>
                <c:pt idx="412">
                  <c:v>0.58484501558374957</c:v>
                </c:pt>
                <c:pt idx="413">
                  <c:v>0.57907261758103024</c:v>
                </c:pt>
                <c:pt idx="414">
                  <c:v>0.57387125344046463</c:v>
                </c:pt>
                <c:pt idx="415">
                  <c:v>0.56918443369760952</c:v>
                </c:pt>
                <c:pt idx="416">
                  <c:v>0.56496125710231981</c:v>
                </c:pt>
                <c:pt idx="417">
                  <c:v>0.56115585780523936</c:v>
                </c:pt>
                <c:pt idx="418">
                  <c:v>0.55772690723131091</c:v>
                </c:pt>
                <c:pt idx="419">
                  <c:v>0.5546371652303953</c:v>
                </c:pt>
                <c:pt idx="420">
                  <c:v>0.55185307563026864</c:v>
                </c:pt>
                <c:pt idx="421">
                  <c:v>0.54934440179949695</c:v>
                </c:pt>
                <c:pt idx="422">
                  <c:v>0.54708389826221426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E-9846-95ED-3BB4B8A72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Norepinephrine!$H$12:$H$768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4.0862391033623906E-4</c:v>
                </c:pt>
                <c:pt idx="2">
                  <c:v>8.056150911469823E-4</c:v>
                </c:pt>
                <c:pt idx="3">
                  <c:v>1.1913047036609058E-3</c:v>
                </c:pt>
                <c:pt idx="4">
                  <c:v>1.5660144815893399E-3</c:v>
                </c:pt>
                <c:pt idx="5">
                  <c:v>1.9300569995093881E-3</c:v>
                </c:pt>
                <c:pt idx="6">
                  <c:v>2.2837359336066992E-3</c:v>
                </c:pt>
                <c:pt idx="7">
                  <c:v>2.6273463149953978E-3</c:v>
                </c:pt>
                <c:pt idx="8">
                  <c:v>2.9611747758264912E-3</c:v>
                </c:pt>
                <c:pt idx="9">
                  <c:v>3.2854997883900437E-3</c:v>
                </c:pt>
                <c:pt idx="10">
                  <c:v>3.6005918974105792E-3</c:v>
                </c:pt>
                <c:pt idx="11">
                  <c:v>3.9067139457294843E-3</c:v>
                </c:pt>
                <c:pt idx="12">
                  <c:v>4.204121293562668E-3</c:v>
                </c:pt>
                <c:pt idx="13">
                  <c:v>4.4930620315163866E-3</c:v>
                </c:pt>
                <c:pt idx="14">
                  <c:v>4.7737771875389183E-3</c:v>
                </c:pt>
                <c:pt idx="15">
                  <c:v>5.0465009279807259E-3</c:v>
                </c:pt>
                <c:pt idx="16">
                  <c:v>5.3114607529308267E-3</c:v>
                </c:pt>
                <c:pt idx="17">
                  <c:v>5.5688776859923184E-3</c:v>
                </c:pt>
                <c:pt idx="18">
                  <c:v>5.8189664586553568E-3</c:v>
                </c:pt>
                <c:pt idx="19">
                  <c:v>6.0619356894214011E-3</c:v>
                </c:pt>
                <c:pt idx="20">
                  <c:v>6.2979880578281347E-3</c:v>
                </c:pt>
                <c:pt idx="21">
                  <c:v>6.5273204735202348E-3</c:v>
                </c:pt>
                <c:pt idx="22">
                  <c:v>6.7501242405070263E-3</c:v>
                </c:pt>
                <c:pt idx="23">
                  <c:v>6.9665852167440393E-3</c:v>
                </c:pt>
                <c:pt idx="24">
                  <c:v>7.1768839691715896E-3</c:v>
                </c:pt>
                <c:pt idx="25">
                  <c:v>7.3811959243397091E-3</c:v>
                </c:pt>
                <c:pt idx="26">
                  <c:v>7.5796915147450803E-3</c:v>
                </c:pt>
                <c:pt idx="27">
                  <c:v>7.7725363210020418E-3</c:v>
                </c:pt>
                <c:pt idx="28">
                  <c:v>7.9598912099662598E-3</c:v>
                </c:pt>
                <c:pt idx="29">
                  <c:v>8.1419124689262844E-3</c:v>
                </c:pt>
                <c:pt idx="30">
                  <c:v>8.3187519359749391E-3</c:v>
                </c:pt>
                <c:pt idx="31">
                  <c:v>8.4905571266692889E-3</c:v>
                </c:pt>
                <c:pt idx="32">
                  <c:v>8.6574713570848356E-3</c:v>
                </c:pt>
                <c:pt idx="33">
                  <c:v>8.8196338633666112E-3</c:v>
                </c:pt>
                <c:pt idx="34">
                  <c:v>8.9771799178768787E-3</c:v>
                </c:pt>
                <c:pt idx="35">
                  <c:v>9.1302409420363304E-3</c:v>
                </c:pt>
                <c:pt idx="36">
                  <c:v>9.2789446159529214E-3</c:v>
                </c:pt>
                <c:pt idx="37">
                  <c:v>9.4234149849297798E-3</c:v>
                </c:pt>
                <c:pt idx="38">
                  <c:v>9.5637725629410461E-3</c:v>
                </c:pt>
                <c:pt idx="39">
                  <c:v>9.7001344331619499E-3</c:v>
                </c:pt>
                <c:pt idx="40">
                  <c:v>9.8326143456369999E-3</c:v>
                </c:pt>
                <c:pt idx="41">
                  <c:v>9.9613228121677461E-3</c:v>
                </c:pt>
                <c:pt idx="42">
                  <c:v>1.0086367198499266E-2</c:v>
                </c:pt>
                <c:pt idx="43">
                  <c:v>1.0207851813882288E-2</c:v>
                </c:pt>
                <c:pt idx="44">
                  <c:v>1.0325877998085655E-2</c:v>
                </c:pt>
                <c:pt idx="45">
                  <c:v>1.0440544205931705E-2</c:v>
                </c:pt>
                <c:pt idx="46">
                  <c:v>1.0551946089425101E-2</c:v>
                </c:pt>
                <c:pt idx="47">
                  <c:v>1.0660176577543607E-2</c:v>
                </c:pt>
                <c:pt idx="48">
                  <c:v>1.0765325953757383E-2</c:v>
                </c:pt>
                <c:pt idx="49">
                  <c:v>1.0867481931341443E-2</c:v>
                </c:pt>
                <c:pt idx="50">
                  <c:v>1.0966729726544128E-2</c:v>
                </c:pt>
                <c:pt idx="51">
                  <c:v>1.1063152129672609E-2</c:v>
                </c:pt>
                <c:pt idx="52">
                  <c:v>1.1156829574154717E-2</c:v>
                </c:pt>
                <c:pt idx="53">
                  <c:v>1.1247840203634729E-2</c:v>
                </c:pt>
                <c:pt idx="54">
                  <c:v>1.1336259937159057E-2</c:v>
                </c:pt>
                <c:pt idx="55">
                  <c:v>1.1422162532506231E-2</c:v>
                </c:pt>
                <c:pt idx="56">
                  <c:v>1.1505619647714004E-2</c:v>
                </c:pt>
                <c:pt idx="57">
                  <c:v>1.1586700900854893E-2</c:v>
                </c:pt>
                <c:pt idx="58">
                  <c:v>1.1665473928110027E-2</c:v>
                </c:pt>
                <c:pt idx="59">
                  <c:v>1.1742004440189753E-2</c:v>
                </c:pt>
                <c:pt idx="60">
                  <c:v>1.2224980187484288E-2</c:v>
                </c:pt>
                <c:pt idx="61">
                  <c:v>1.2694206552783461E-2</c:v>
                </c:pt>
                <c:pt idx="62">
                  <c:v>1.3150074954303018E-2</c:v>
                </c:pt>
                <c:pt idx="63">
                  <c:v>1.3592965667341904E-2</c:v>
                </c:pt>
                <c:pt idx="64">
                  <c:v>1.4023248141499477E-2</c:v>
                </c:pt>
                <c:pt idx="65">
                  <c:v>1.4441281308862162E-2</c:v>
                </c:pt>
                <c:pt idx="66">
                  <c:v>1.484741388341662E-2</c:v>
                </c:pt>
                <c:pt idx="67">
                  <c:v>1.5241984651939223E-2</c:v>
                </c:pt>
                <c:pt idx="68">
                  <c:v>1.562532275660446E-2</c:v>
                </c:pt>
                <c:pt idx="69">
                  <c:v>1.5997747969548021E-2</c:v>
                </c:pt>
                <c:pt idx="70">
                  <c:v>1.6359570959613625E-2</c:v>
                </c:pt>
                <c:pt idx="71">
                  <c:v>1.6711093551506063E-2</c:v>
                </c:pt>
                <c:pt idx="72">
                  <c:v>1.705260897756667E-2</c:v>
                </c:pt>
                <c:pt idx="73">
                  <c:v>1.738440212238123E-2</c:v>
                </c:pt>
                <c:pt idx="74">
                  <c:v>1.7706749760424381E-2</c:v>
                </c:pt>
                <c:pt idx="75">
                  <c:v>1.8019920786938721E-2</c:v>
                </c:pt>
                <c:pt idx="76">
                  <c:v>1.8324176442241265E-2</c:v>
                </c:pt>
                <c:pt idx="77">
                  <c:v>1.8619770529644308E-2</c:v>
                </c:pt>
                <c:pt idx="78">
                  <c:v>1.8906949627172518E-2</c:v>
                </c:pt>
                <c:pt idx="79">
                  <c:v>1.9185953293252841E-2</c:v>
                </c:pt>
                <c:pt idx="80">
                  <c:v>1.9457014266548826E-2</c:v>
                </c:pt>
                <c:pt idx="81">
                  <c:v>1.972035866010606E-2</c:v>
                </c:pt>
                <c:pt idx="82">
                  <c:v>1.997620614997064E-2</c:v>
                </c:pt>
                <c:pt idx="83">
                  <c:v>2.0224770158438054E-2</c:v>
                </c:pt>
                <c:pt idx="84">
                  <c:v>2.0466258032085322E-2</c:v>
                </c:pt>
                <c:pt idx="85">
                  <c:v>2.070087121473491E-2</c:v>
                </c:pt>
                <c:pt idx="86">
                  <c:v>2.0928805415494689E-2</c:v>
                </c:pt>
                <c:pt idx="87">
                  <c:v>2.1150250772014132E-2</c:v>
                </c:pt>
                <c:pt idx="88">
                  <c:v>2.1365392009092918E-2</c:v>
                </c:pt>
                <c:pt idx="89">
                  <c:v>2.157440859277426E-2</c:v>
                </c:pt>
                <c:pt idx="90">
                  <c:v>2.1777474880051488E-2</c:v>
                </c:pt>
                <c:pt idx="91">
                  <c:v>2.197476026431279E-2</c:v>
                </c:pt>
                <c:pt idx="92">
                  <c:v>2.2166429316645409E-2</c:v>
                </c:pt>
                <c:pt idx="93">
                  <c:v>2.235264192311719E-2</c:v>
                </c:pt>
                <c:pt idx="94">
                  <c:v>2.2533553418149992E-2</c:v>
                </c:pt>
                <c:pt idx="95">
                  <c:v>2.2709314714096211E-2</c:v>
                </c:pt>
                <c:pt idx="96">
                  <c:v>2.2880072427126513E-2</c:v>
                </c:pt>
                <c:pt idx="97">
                  <c:v>2.3045968999533793E-2</c:v>
                </c:pt>
                <c:pt idx="98">
                  <c:v>2.3207142818555366E-2</c:v>
                </c:pt>
                <c:pt idx="99">
                  <c:v>2.3363728331812536E-2</c:v>
                </c:pt>
                <c:pt idx="100">
                  <c:v>2.3515856159463808E-2</c:v>
                </c:pt>
                <c:pt idx="101">
                  <c:v>2.3663653203165332E-2</c:v>
                </c:pt>
                <c:pt idx="102">
                  <c:v>2.3807242751929435E-2</c:v>
                </c:pt>
                <c:pt idx="103">
                  <c:v>2.3946744584969596E-2</c:v>
                </c:pt>
                <c:pt idx="104">
                  <c:v>2.4082275071617591E-2</c:v>
                </c:pt>
                <c:pt idx="105">
                  <c:v>2.4213947268396208E-2</c:v>
                </c:pt>
                <c:pt idx="106">
                  <c:v>2.4341871013328499E-2</c:v>
                </c:pt>
                <c:pt idx="107">
                  <c:v>2.4466153017562206E-2</c:v>
                </c:pt>
                <c:pt idx="108">
                  <c:v>2.4586896954385838E-2</c:v>
                </c:pt>
                <c:pt idx="109">
                  <c:v>2.470420354571063E-2</c:v>
                </c:pt>
                <c:pt idx="110">
                  <c:v>2.4818170646090518E-2</c:v>
                </c:pt>
                <c:pt idx="111">
                  <c:v>2.4928893324350238E-2</c:v>
                </c:pt>
                <c:pt idx="112">
                  <c:v>2.5036463942889633E-2</c:v>
                </c:pt>
                <c:pt idx="113">
                  <c:v>2.5140972234730302E-2</c:v>
                </c:pt>
                <c:pt idx="114">
                  <c:v>2.5242505378368918E-2</c:v>
                </c:pt>
                <c:pt idx="115">
                  <c:v>2.5341148070499569E-2</c:v>
                </c:pt>
                <c:pt idx="116">
                  <c:v>2.5436982596665877E-2</c:v>
                </c:pt>
                <c:pt idx="117">
                  <c:v>2.5530088899901767E-2</c:v>
                </c:pt>
                <c:pt idx="118">
                  <c:v>2.5620544647418166E-2</c:v>
                </c:pt>
                <c:pt idx="119">
                  <c:v>2.5708425295391274E-2</c:v>
                </c:pt>
                <c:pt idx="120">
                  <c:v>2.5793804151906425E-2</c:v>
                </c:pt>
                <c:pt idx="121">
                  <c:v>2.6694000258782543E-2</c:v>
                </c:pt>
                <c:pt idx="122">
                  <c:v>2.7568569529914818E-2</c:v>
                </c:pt>
                <c:pt idx="123">
                  <c:v>2.8418241511571251E-2</c:v>
                </c:pt>
                <c:pt idx="124">
                  <c:v>2.9243724981253758E-2</c:v>
                </c:pt>
                <c:pt idx="125">
                  <c:v>3.0045708538944615E-2</c:v>
                </c:pt>
                <c:pt idx="126">
                  <c:v>3.082486118152129E-2</c:v>
                </c:pt>
                <c:pt idx="127">
                  <c:v>3.1581832860818768E-2</c:v>
                </c:pt>
                <c:pt idx="128">
                  <c:v>3.2317255025804952E-2</c:v>
                </c:pt>
                <c:pt idx="129">
                  <c:v>3.3031741149321364E-2</c:v>
                </c:pt>
                <c:pt idx="130">
                  <c:v>3.3725887239828584E-2</c:v>
                </c:pt>
                <c:pt idx="131">
                  <c:v>3.4400272338583247E-2</c:v>
                </c:pt>
                <c:pt idx="132">
                  <c:v>3.5055459002661431E-2</c:v>
                </c:pt>
                <c:pt idx="133">
                  <c:v>3.5691993774231261E-2</c:v>
                </c:pt>
                <c:pt idx="134">
                  <c:v>3.6310407636466265E-2</c:v>
                </c:pt>
                <c:pt idx="135">
                  <c:v>3.691121645647974E-2</c:v>
                </c:pt>
                <c:pt idx="136">
                  <c:v>3.749492141564964E-2</c:v>
                </c:pt>
                <c:pt idx="137">
                  <c:v>3.8062009427692958E-2</c:v>
                </c:pt>
                <c:pt idx="138">
                  <c:v>3.861295354483834E-2</c:v>
                </c:pt>
                <c:pt idx="139">
                  <c:v>3.9148213352435755E-2</c:v>
                </c:pt>
                <c:pt idx="140">
                  <c:v>3.9668235352332375E-2</c:v>
                </c:pt>
                <c:pt idx="141">
                  <c:v>4.0173453335334522E-2</c:v>
                </c:pt>
                <c:pt idx="142">
                  <c:v>4.0664288743066303E-2</c:v>
                </c:pt>
                <c:pt idx="143">
                  <c:v>4.1141151019526888E-2</c:v>
                </c:pt>
                <c:pt idx="144">
                  <c:v>4.1604437952639566E-2</c:v>
                </c:pt>
                <c:pt idx="145">
                  <c:v>4.2054536006077628E-2</c:v>
                </c:pt>
                <c:pt idx="146">
                  <c:v>4.2491820641643765E-2</c:v>
                </c:pt>
                <c:pt idx="147">
                  <c:v>4.2916656632471982E-2</c:v>
                </c:pt>
                <c:pt idx="148">
                  <c:v>4.3329398367313234E-2</c:v>
                </c:pt>
                <c:pt idx="149">
                  <c:v>4.3730390146158662E-2</c:v>
                </c:pt>
                <c:pt idx="150">
                  <c:v>4.4119966467447001E-2</c:v>
                </c:pt>
                <c:pt idx="151">
                  <c:v>4.4498452307095739E-2</c:v>
                </c:pt>
                <c:pt idx="152">
                  <c:v>4.4866163389588827E-2</c:v>
                </c:pt>
                <c:pt idx="153">
                  <c:v>4.5223406451347037E-2</c:v>
                </c:pt>
                <c:pt idx="154">
                  <c:v>4.5570479496600647E-2</c:v>
                </c:pt>
                <c:pt idx="155">
                  <c:v>4.5907672045977975E-2</c:v>
                </c:pt>
                <c:pt idx="156">
                  <c:v>4.6235265378017067E-2</c:v>
                </c:pt>
                <c:pt idx="157">
                  <c:v>4.6553532763801982E-2</c:v>
                </c:pt>
                <c:pt idx="158">
                  <c:v>4.6862739694919484E-2</c:v>
                </c:pt>
                <c:pt idx="159">
                  <c:v>4.7163144104926225E-2</c:v>
                </c:pt>
                <c:pt idx="160">
                  <c:v>4.7454996584511175E-2</c:v>
                </c:pt>
                <c:pt idx="161">
                  <c:v>4.7738540590532834E-2</c:v>
                </c:pt>
                <c:pt idx="162">
                  <c:v>4.8014012649105528E-2</c:v>
                </c:pt>
                <c:pt idx="163">
                  <c:v>4.8281642552904236E-2</c:v>
                </c:pt>
                <c:pt idx="164">
                  <c:v>4.8541653552852546E-2</c:v>
                </c:pt>
                <c:pt idx="165">
                  <c:v>4.8794262544353616E-2</c:v>
                </c:pt>
                <c:pt idx="166">
                  <c:v>4.903968024821951E-2</c:v>
                </c:pt>
                <c:pt idx="167">
                  <c:v>4.9278111386449802E-2</c:v>
                </c:pt>
                <c:pt idx="168">
                  <c:v>4.9509754853006141E-2</c:v>
                </c:pt>
                <c:pt idx="169">
                  <c:v>4.9734803879725169E-2</c:v>
                </c:pt>
                <c:pt idx="170">
                  <c:v>4.9953446197508238E-2</c:v>
                </c:pt>
                <c:pt idx="171">
                  <c:v>5.0165864192922342E-2</c:v>
                </c:pt>
                <c:pt idx="172">
                  <c:v>5.0372235060342968E-2</c:v>
                </c:pt>
                <c:pt idx="173">
                  <c:v>5.0572730949765679E-2</c:v>
                </c:pt>
                <c:pt idx="174">
                  <c:v>5.0767519110409845E-2</c:v>
                </c:pt>
                <c:pt idx="175">
                  <c:v>5.0956762030234214E-2</c:v>
                </c:pt>
                <c:pt idx="176">
                  <c:v>5.1140617571480758E-2</c:v>
                </c:pt>
                <c:pt idx="177">
                  <c:v>5.1319239102359859E-2</c:v>
                </c:pt>
                <c:pt idx="178">
                  <c:v>5.1492775624986664E-2</c:v>
                </c:pt>
                <c:pt idx="179">
                  <c:v>5.1661371899675332E-2</c:v>
                </c:pt>
                <c:pt idx="180">
                  <c:v>5.1825168565694878E-2</c:v>
                </c:pt>
                <c:pt idx="181">
                  <c:v>5.3618797899932291E-2</c:v>
                </c:pt>
                <c:pt idx="182">
                  <c:v>5.5361366088734015E-2</c:v>
                </c:pt>
                <c:pt idx="183">
                  <c:v>5.7054326743793078E-2</c:v>
                </c:pt>
                <c:pt idx="184">
                  <c:v>5.8699092095299291E-2</c:v>
                </c:pt>
                <c:pt idx="185">
                  <c:v>6.0297034169990313E-2</c:v>
                </c:pt>
                <c:pt idx="186">
                  <c:v>6.1849485935665902E-2</c:v>
                </c:pt>
                <c:pt idx="187">
                  <c:v>6.3357742413120047E-2</c:v>
                </c:pt>
                <c:pt idx="188">
                  <c:v>6.4823061756418582E-2</c:v>
                </c:pt>
                <c:pt idx="189">
                  <c:v>6.6246666302423332E-2</c:v>
                </c:pt>
                <c:pt idx="190">
                  <c:v>6.7629743590438426E-2</c:v>
                </c:pt>
                <c:pt idx="191">
                  <c:v>6.897344735282919E-2</c:v>
                </c:pt>
                <c:pt idx="192">
                  <c:v>7.0278898477440094E-2</c:v>
                </c:pt>
                <c:pt idx="193">
                  <c:v>7.1547185942614486E-2</c:v>
                </c:pt>
                <c:pt idx="194">
                  <c:v>7.277936772559615E-2</c:v>
                </c:pt>
                <c:pt idx="195">
                  <c:v>7.3976471685070433E-2</c:v>
                </c:pt>
                <c:pt idx="196">
                  <c:v>7.5139496418581156E-2</c:v>
                </c:pt>
                <c:pt idx="197">
                  <c:v>7.6269412095538475E-2</c:v>
                </c:pt>
                <c:pt idx="198">
                  <c:v>7.7367161266512718E-2</c:v>
                </c:pt>
                <c:pt idx="199">
                  <c:v>7.8433659649489076E-2</c:v>
                </c:pt>
                <c:pt idx="200">
                  <c:v>7.9469796893739286E-2</c:v>
                </c:pt>
                <c:pt idx="201">
                  <c:v>8.0476437321947245E-2</c:v>
                </c:pt>
                <c:pt idx="202">
                  <c:v>8.145442065120781E-2</c:v>
                </c:pt>
                <c:pt idx="203">
                  <c:v>8.2404562693500202E-2</c:v>
                </c:pt>
                <c:pt idx="204">
                  <c:v>8.332765603622018E-2</c:v>
                </c:pt>
                <c:pt idx="205">
                  <c:v>8.4224470703338883E-2</c:v>
                </c:pt>
                <c:pt idx="206">
                  <c:v>8.5095754797739745E-2</c:v>
                </c:pt>
                <c:pt idx="207">
                  <c:v>8.5942235125269273E-2</c:v>
                </c:pt>
                <c:pt idx="208">
                  <c:v>8.6764617801022376E-2</c:v>
                </c:pt>
                <c:pt idx="209">
                  <c:v>8.7563588838367887E-2</c:v>
                </c:pt>
                <c:pt idx="210">
                  <c:v>8.8339814721205681E-2</c:v>
                </c:pt>
                <c:pt idx="211">
                  <c:v>8.9093942959932754E-2</c:v>
                </c:pt>
                <c:pt idx="212">
                  <c:v>8.9826602631582014E-2</c:v>
                </c:pt>
                <c:pt idx="213">
                  <c:v>9.0538404904584383E-2</c:v>
                </c:pt>
                <c:pt idx="214">
                  <c:v>9.122994354859193E-2</c:v>
                </c:pt>
                <c:pt idx="215">
                  <c:v>9.1901795429787311E-2</c:v>
                </c:pt>
                <c:pt idx="216">
                  <c:v>9.2554520992092756E-2</c:v>
                </c:pt>
                <c:pt idx="217">
                  <c:v>9.3188664724679945E-2</c:v>
                </c:pt>
                <c:pt idx="218">
                  <c:v>9.3804755616170771E-2</c:v>
                </c:pt>
                <c:pt idx="219">
                  <c:v>9.4403307595907912E-2</c:v>
                </c:pt>
                <c:pt idx="220">
                  <c:v>9.4984819962663267E-2</c:v>
                </c:pt>
                <c:pt idx="221">
                  <c:v>9.5549777801141933E-2</c:v>
                </c:pt>
                <c:pt idx="222">
                  <c:v>9.6098652386629055E-2</c:v>
                </c:pt>
                <c:pt idx="223">
                  <c:v>9.6631901578117241E-2</c:v>
                </c:pt>
                <c:pt idx="224">
                  <c:v>9.7149970200242339E-2</c:v>
                </c:pt>
                <c:pt idx="225">
                  <c:v>9.7653290414346311E-2</c:v>
                </c:pt>
                <c:pt idx="226">
                  <c:v>9.81422820789766E-2</c:v>
                </c:pt>
                <c:pt idx="227">
                  <c:v>9.861735310012279E-2</c:v>
                </c:pt>
                <c:pt idx="228">
                  <c:v>9.9078899771482778E-2</c:v>
                </c:pt>
                <c:pt idx="229">
                  <c:v>9.9527307105042137E-2</c:v>
                </c:pt>
                <c:pt idx="230">
                  <c:v>9.9962949152242561E-2</c:v>
                </c:pt>
                <c:pt idx="231">
                  <c:v>0.10038618931600733</c:v>
                </c:pt>
                <c:pt idx="232">
                  <c:v>0.10079738065388388</c:v>
                </c:pt>
                <c:pt idx="233">
                  <c:v>0.10119686617255663</c:v>
                </c:pt>
                <c:pt idx="234">
                  <c:v>0.10158497911397553</c:v>
                </c:pt>
                <c:pt idx="235">
                  <c:v>0.10196204323333907</c:v>
                </c:pt>
                <c:pt idx="236">
                  <c:v>0.1023283730691637</c:v>
                </c:pt>
                <c:pt idx="237">
                  <c:v>0.10268427420566489</c:v>
                </c:pt>
                <c:pt idx="238">
                  <c:v>0.10303004352766866</c:v>
                </c:pt>
                <c:pt idx="239">
                  <c:v>0.10336596946826636</c:v>
                </c:pt>
                <c:pt idx="240">
                  <c:v>0.10369233224941908</c:v>
                </c:pt>
                <c:pt idx="241">
                  <c:v>0.10727839539840259</c:v>
                </c:pt>
                <c:pt idx="242">
                  <c:v>0.11076237029063395</c:v>
                </c:pt>
                <c:pt idx="243">
                  <c:v>0.11414716318061391</c:v>
                </c:pt>
                <c:pt idx="244">
                  <c:v>0.11743559758741906</c:v>
                </c:pt>
                <c:pt idx="245">
                  <c:v>0.12063041665001878</c:v>
                </c:pt>
                <c:pt idx="246">
                  <c:v>0.12373428541554082</c:v>
                </c:pt>
                <c:pt idx="247">
                  <c:v>0.12674979306239451</c:v>
                </c:pt>
                <c:pt idx="248">
                  <c:v>0.12967945506010581</c:v>
                </c:pt>
                <c:pt idx="249">
                  <c:v>0.13252571526766621</c:v>
                </c:pt>
                <c:pt idx="250">
                  <c:v>0.13529094797214564</c:v>
                </c:pt>
                <c:pt idx="251">
                  <c:v>0.13797745986926996</c:v>
                </c:pt>
                <c:pt idx="252">
                  <c:v>0.14058749198761541</c:v>
                </c:pt>
                <c:pt idx="253">
                  <c:v>0.14312322155802484</c:v>
                </c:pt>
                <c:pt idx="254">
                  <c:v>0.14558676382980532</c:v>
                </c:pt>
                <c:pt idx="255">
                  <c:v>0.14798017383522216</c:v>
                </c:pt>
                <c:pt idx="256">
                  <c:v>0.15030544810376126</c:v>
                </c:pt>
                <c:pt idx="257">
                  <c:v>0.15256452632758957</c:v>
                </c:pt>
                <c:pt idx="258">
                  <c:v>0.15475929297960334</c:v>
                </c:pt>
                <c:pt idx="259">
                  <c:v>0.15689157888541347</c:v>
                </c:pt>
                <c:pt idx="260">
                  <c:v>0.15896316275057965</c:v>
                </c:pt>
                <c:pt idx="261">
                  <c:v>0.16097577264436705</c:v>
                </c:pt>
                <c:pt idx="262">
                  <c:v>0.16293108744126328</c:v>
                </c:pt>
                <c:pt idx="263">
                  <c:v>0.16483073822145822</c:v>
                </c:pt>
                <c:pt idx="264">
                  <c:v>0.16667630963145499</c:v>
                </c:pt>
                <c:pt idx="265">
                  <c:v>0.16846934120594675</c:v>
                </c:pt>
                <c:pt idx="266">
                  <c:v>0.17021132865206243</c:v>
                </c:pt>
                <c:pt idx="267">
                  <c:v>0.1719037250970524</c:v>
                </c:pt>
                <c:pt idx="268">
                  <c:v>0.17354794230045498</c:v>
                </c:pt>
                <c:pt idx="269">
                  <c:v>0.17514535183175484</c:v>
                </c:pt>
                <c:pt idx="270">
                  <c:v>0.17669728621451586</c:v>
                </c:pt>
                <c:pt idx="271">
                  <c:v>0.17820504003794269</c:v>
                </c:pt>
                <c:pt idx="272">
                  <c:v>0.17966987103679832</c:v>
                </c:pt>
                <c:pt idx="273">
                  <c:v>0.18109300114057852</c:v>
                </c:pt>
                <c:pt idx="274">
                  <c:v>0.18247561749281824</c:v>
                </c:pt>
                <c:pt idx="275">
                  <c:v>0.1838188734413804</c:v>
                </c:pt>
                <c:pt idx="276">
                  <c:v>0.18512388950055314</c:v>
                </c:pt>
                <c:pt idx="277">
                  <c:v>0.18639175428575785</c:v>
                </c:pt>
                <c:pt idx="278">
                  <c:v>0.18762352542164809</c:v>
                </c:pt>
                <c:pt idx="279">
                  <c:v>0.1888202304243565</c:v>
                </c:pt>
                <c:pt idx="280">
                  <c:v>0.18998286755862603</c:v>
                </c:pt>
                <c:pt idx="281">
                  <c:v>0.19111240667054019</c:v>
                </c:pt>
                <c:pt idx="282">
                  <c:v>0.19220978999654706</c:v>
                </c:pt>
                <c:pt idx="283">
                  <c:v>0.19327593294945211</c:v>
                </c:pt>
                <c:pt idx="284">
                  <c:v>0.19431172488203521</c:v>
                </c:pt>
                <c:pt idx="285">
                  <c:v>0.1953180298289289</c:v>
                </c:pt>
                <c:pt idx="286">
                  <c:v>0.196295687227377</c:v>
                </c:pt>
                <c:pt idx="287">
                  <c:v>0.19724551261747447</c:v>
                </c:pt>
                <c:pt idx="288">
                  <c:v>0.19816829832247285</c:v>
                </c:pt>
                <c:pt idx="289">
                  <c:v>0.19906481410971871</c:v>
                </c:pt>
                <c:pt idx="290">
                  <c:v>0.19993580783277656</c:v>
                </c:pt>
                <c:pt idx="291">
                  <c:v>0.20078200605527155</c:v>
                </c:pt>
                <c:pt idx="292">
                  <c:v>0.20160411465697284</c:v>
                </c:pt>
                <c:pt idx="293">
                  <c:v>0.20240281942262278</c:v>
                </c:pt>
                <c:pt idx="294">
                  <c:v>0.20317878661400329</c:v>
                </c:pt>
                <c:pt idx="295">
                  <c:v>0.20393266352571671</c:v>
                </c:pt>
                <c:pt idx="296">
                  <c:v>0.20466507902514453</c:v>
                </c:pt>
                <c:pt idx="297">
                  <c:v>0.20537664407703463</c:v>
                </c:pt>
                <c:pt idx="298">
                  <c:v>0.2060679522531545</c:v>
                </c:pt>
                <c:pt idx="299">
                  <c:v>0.20673958022743558</c:v>
                </c:pt>
                <c:pt idx="300">
                  <c:v>0.20739208825702193</c:v>
                </c:pt>
                <c:pt idx="301">
                  <c:v>0.2145640032150041</c:v>
                </c:pt>
                <c:pt idx="302">
                  <c:v>0.2215317476759211</c:v>
                </c:pt>
                <c:pt idx="303">
                  <c:v>0.2283011339774981</c:v>
                </c:pt>
                <c:pt idx="304">
                  <c:v>0.23487780899148783</c:v>
                </c:pt>
                <c:pt idx="305">
                  <c:v>0.24126725883416569</c:v>
                </c:pt>
                <c:pt idx="306">
                  <c:v>0.24747481344272609</c:v>
                </c:pt>
                <c:pt idx="307">
                  <c:v>0.25350565102139783</c:v>
                </c:pt>
                <c:pt idx="308">
                  <c:v>0.25936480236098686</c:v>
                </c:pt>
                <c:pt idx="309">
                  <c:v>0.26505715503545052</c:v>
                </c:pt>
                <c:pt idx="310">
                  <c:v>0.27058745747900315</c:v>
                </c:pt>
                <c:pt idx="311">
                  <c:v>0.27596032294715434</c:v>
                </c:pt>
                <c:pt idx="312">
                  <c:v>0.28118023336498449</c:v>
                </c:pt>
                <c:pt idx="313">
                  <c:v>0.28625154306586692</c:v>
                </c:pt>
                <c:pt idx="314">
                  <c:v>0.29117848242375632</c:v>
                </c:pt>
                <c:pt idx="315">
                  <c:v>0.29596516138207274</c:v>
                </c:pt>
                <c:pt idx="316">
                  <c:v>0.30061557288212498</c:v>
                </c:pt>
                <c:pt idx="317">
                  <c:v>0.30513359619393382</c:v>
                </c:pt>
                <c:pt idx="318">
                  <c:v>0.30952300015223272</c:v>
                </c:pt>
                <c:pt idx="319">
                  <c:v>0.31378744630034616</c:v>
                </c:pt>
                <c:pt idx="320">
                  <c:v>0.31793049194456779</c:v>
                </c:pt>
                <c:pt idx="321">
                  <c:v>0.32195559312158645</c:v>
                </c:pt>
                <c:pt idx="322">
                  <c:v>0.32586610748143502</c:v>
                </c:pt>
                <c:pt idx="323">
                  <c:v>0.32966529708836778</c:v>
                </c:pt>
                <c:pt idx="324">
                  <c:v>0.33335633114200175</c:v>
                </c:pt>
                <c:pt idx="325">
                  <c:v>0.33694228862099285</c:v>
                </c:pt>
                <c:pt idx="326">
                  <c:v>0.34042616085145133</c:v>
                </c:pt>
                <c:pt idx="327">
                  <c:v>0.34381085400223982</c:v>
                </c:pt>
                <c:pt idx="328">
                  <c:v>0.34709919150923468</c:v>
                </c:pt>
                <c:pt idx="329">
                  <c:v>0.35029391643057362</c:v>
                </c:pt>
                <c:pt idx="330">
                  <c:v>0.3533976937348538</c:v>
                </c:pt>
                <c:pt idx="331">
                  <c:v>0.35641311252418967</c:v>
                </c:pt>
                <c:pt idx="332">
                  <c:v>0.35934268819398418</c:v>
                </c:pt>
                <c:pt idx="333">
                  <c:v>0.36218886453121601</c:v>
                </c:pt>
                <c:pt idx="334">
                  <c:v>0.36495401575299236</c:v>
                </c:pt>
                <c:pt idx="335">
                  <c:v>0.36764044848706795</c:v>
                </c:pt>
                <c:pt idx="336">
                  <c:v>0.370250403695983</c:v>
                </c:pt>
                <c:pt idx="337">
                  <c:v>0.37278605854642421</c:v>
                </c:pt>
                <c:pt idx="338">
                  <c:v>0.37524952822536894</c:v>
                </c:pt>
                <c:pt idx="339">
                  <c:v>0.37764286770452715</c:v>
                </c:pt>
                <c:pt idx="340">
                  <c:v>0.3799680734545533</c:v>
                </c:pt>
                <c:pt idx="341">
                  <c:v>0.38222708511045772</c:v>
                </c:pt>
                <c:pt idx="342">
                  <c:v>0.38442178708960717</c:v>
                </c:pt>
                <c:pt idx="343">
                  <c:v>0.38655401016366386</c:v>
                </c:pt>
                <c:pt idx="344">
                  <c:v>0.38862553298577468</c:v>
                </c:pt>
                <c:pt idx="345">
                  <c:v>0.39063808357428403</c:v>
                </c:pt>
                <c:pt idx="346">
                  <c:v>0.39259334075420832</c:v>
                </c:pt>
                <c:pt idx="347">
                  <c:v>0.39449293555767467</c:v>
                </c:pt>
                <c:pt idx="348">
                  <c:v>0.39633845258449169</c:v>
                </c:pt>
                <c:pt idx="349">
                  <c:v>0.39813143132398721</c:v>
                </c:pt>
                <c:pt idx="350">
                  <c:v>0.39987336743921648</c:v>
                </c:pt>
                <c:pt idx="351">
                  <c:v>0.40156571401461072</c:v>
                </c:pt>
                <c:pt idx="352">
                  <c:v>0.40320988276810815</c:v>
                </c:pt>
                <c:pt idx="353">
                  <c:v>0.40480724522877759</c:v>
                </c:pt>
                <c:pt idx="354">
                  <c:v>0.40635913388091771</c:v>
                </c:pt>
                <c:pt idx="355">
                  <c:v>0.40786684327558564</c:v>
                </c:pt>
                <c:pt idx="356">
                  <c:v>0.40933163111048293</c:v>
                </c:pt>
                <c:pt idx="357">
                  <c:v>0.41075471927909885</c:v>
                </c:pt>
                <c:pt idx="358">
                  <c:v>0.41213729488998702</c:v>
                </c:pt>
                <c:pt idx="359">
                  <c:v>0.41348051125702484</c:v>
                </c:pt>
                <c:pt idx="360">
                  <c:v>0.41478548886148237</c:v>
                </c:pt>
                <c:pt idx="361">
                  <c:v>0.42912928141746259</c:v>
                </c:pt>
                <c:pt idx="362">
                  <c:v>0.44306473404287872</c:v>
                </c:pt>
                <c:pt idx="363">
                  <c:v>0.45660347138290336</c:v>
                </c:pt>
                <c:pt idx="364">
                  <c:v>0.46975678715162633</c:v>
                </c:pt>
                <c:pt idx="365">
                  <c:v>0.48253565355302008</c:v>
                </c:pt>
                <c:pt idx="366">
                  <c:v>0.49495073043370874</c:v>
                </c:pt>
                <c:pt idx="367">
                  <c:v>0.50701237417517553</c:v>
                </c:pt>
                <c:pt idx="368">
                  <c:v>0.51873064633282595</c:v>
                </c:pt>
                <c:pt idx="369">
                  <c:v>0.53011532202911427</c:v>
                </c:pt>
                <c:pt idx="370">
                  <c:v>0.54117589810773359</c:v>
                </c:pt>
                <c:pt idx="371">
                  <c:v>0.55192160105567167</c:v>
                </c:pt>
                <c:pt idx="372">
                  <c:v>0.562361394699742</c:v>
                </c:pt>
                <c:pt idx="373">
                  <c:v>0.57250398768400879</c:v>
                </c:pt>
                <c:pt idx="374">
                  <c:v>0.58235784073434438</c:v>
                </c:pt>
                <c:pt idx="375">
                  <c:v>0.59193117371617932</c:v>
                </c:pt>
                <c:pt idx="376">
                  <c:v>0.60123197249133131</c:v>
                </c:pt>
                <c:pt idx="377">
                  <c:v>0.61026799557963374</c:v>
                </c:pt>
                <c:pt idx="378">
                  <c:v>0.619046780630921</c:v>
                </c:pt>
                <c:pt idx="379">
                  <c:v>0.62757565071276844</c:v>
                </c:pt>
                <c:pt idx="380">
                  <c:v>0.6358617204192325</c:v>
                </c:pt>
                <c:pt idx="381">
                  <c:v>0.64391190180568769</c:v>
                </c:pt>
                <c:pt idx="382">
                  <c:v>0.65173291015470913</c:v>
                </c:pt>
                <c:pt idx="383">
                  <c:v>0.65933126957781252</c:v>
                </c:pt>
                <c:pt idx="384">
                  <c:v>0.66671331845772286</c:v>
                </c:pt>
                <c:pt idx="385">
                  <c:v>0.67388521473571295</c:v>
                </c:pt>
                <c:pt idx="386">
                  <c:v>0.68085294104842098</c:v>
                </c:pt>
                <c:pt idx="387">
                  <c:v>0.6876223097184333</c:v>
                </c:pt>
                <c:pt idx="388">
                  <c:v>0.69419896760279476</c:v>
                </c:pt>
                <c:pt idx="389">
                  <c:v>0.70058840080349161</c:v>
                </c:pt>
                <c:pt idx="390">
                  <c:v>0.70679593924383599</c:v>
                </c:pt>
                <c:pt idx="391">
                  <c:v>0.71282676111456933</c:v>
                </c:pt>
                <c:pt idx="392">
                  <c:v>0.71868589719339449</c:v>
                </c:pt>
                <c:pt idx="393">
                  <c:v>0.72437823504153864</c:v>
                </c:pt>
                <c:pt idx="394">
                  <c:v>0.7299085230808483</c:v>
                </c:pt>
                <c:pt idx="395">
                  <c:v>0.73528137455481735</c:v>
                </c:pt>
                <c:pt idx="396">
                  <c:v>0.74050127137685251</c:v>
                </c:pt>
                <c:pt idx="397">
                  <c:v>0.74557256786898585</c:v>
                </c:pt>
                <c:pt idx="398">
                  <c:v>0.75049949439415364</c:v>
                </c:pt>
                <c:pt idx="399">
                  <c:v>0.75528616088507117</c:v>
                </c:pt>
                <c:pt idx="400">
                  <c:v>0.75993656027264711</c:v>
                </c:pt>
                <c:pt idx="401">
                  <c:v>0.76445457181679832</c:v>
                </c:pt>
                <c:pt idx="402">
                  <c:v>0.76884396434244195</c:v>
                </c:pt>
                <c:pt idx="403">
                  <c:v>0.77310839938336562</c:v>
                </c:pt>
                <c:pt idx="404">
                  <c:v>0.7772514342365977</c:v>
                </c:pt>
                <c:pt idx="405">
                  <c:v>0.78127652492982524</c:v>
                </c:pt>
                <c:pt idx="406">
                  <c:v>0.78518702910433591</c:v>
                </c:pt>
                <c:pt idx="407">
                  <c:v>0.78898620881588755</c:v>
                </c:pt>
                <c:pt idx="408">
                  <c:v>0.79267723325584272</c:v>
                </c:pt>
                <c:pt idx="409">
                  <c:v>0.79626318139483776</c:v>
                </c:pt>
                <c:pt idx="410">
                  <c:v>0.79974704455119183</c:v>
                </c:pt>
                <c:pt idx="411">
                  <c:v>0.80313172888619799</c:v>
                </c:pt>
                <c:pt idx="412">
                  <c:v>0.80642005782837878</c:v>
                </c:pt>
                <c:pt idx="413">
                  <c:v>0.8096147744287272</c:v>
                </c:pt>
                <c:pt idx="414">
                  <c:v>0.81271854364889939</c:v>
                </c:pt>
                <c:pt idx="415">
                  <c:v>0.81573395458426612</c:v>
                </c:pt>
                <c:pt idx="416">
                  <c:v>0.8186635226236787</c:v>
                </c:pt>
                <c:pt idx="417">
                  <c:v>0.82150969154775078</c:v>
                </c:pt>
                <c:pt idx="418">
                  <c:v>0.82427483556740555</c:v>
                </c:pt>
                <c:pt idx="419">
                  <c:v>0.82696126130439007</c:v>
                </c:pt>
                <c:pt idx="420">
                  <c:v>0.82957120971540765</c:v>
                </c:pt>
                <c:pt idx="421">
                  <c:v>0.81903089283071473</c:v>
                </c:pt>
                <c:pt idx="422">
                  <c:v>0.80879063830735487</c:v>
                </c:pt>
                <c:pt idx="423">
                  <c:v>0.79884190395236809</c:v>
                </c:pt>
                <c:pt idx="424">
                  <c:v>0.78917639075244628</c:v>
                </c:pt>
                <c:pt idx="425">
                  <c:v>0.77978603595108043</c:v>
                </c:pt>
                <c:pt idx="426">
                  <c:v>0.77066300632278839</c:v>
                </c:pt>
                <c:pt idx="427">
                  <c:v>0.76179969163881189</c:v>
                </c:pt>
                <c:pt idx="428">
                  <c:v>0.75318869831883295</c:v>
                </c:pt>
                <c:pt idx="429">
                  <c:v>0.74482284326341308</c:v>
                </c:pt>
                <c:pt idx="430">
                  <c:v>0.73669514786201129</c:v>
                </c:pt>
                <c:pt idx="431">
                  <c:v>0.72879883217158226</c:v>
                </c:pt>
                <c:pt idx="432">
                  <c:v>0.72112730926089808</c:v>
                </c:pt>
                <c:pt idx="433">
                  <c:v>0.71367417971587666</c:v>
                </c:pt>
                <c:pt idx="434">
                  <c:v>0.70643322630133276</c:v>
                </c:pt>
                <c:pt idx="435">
                  <c:v>0.69939840877469805</c:v>
                </c:pt>
                <c:pt idx="436">
                  <c:v>0.69256385884738525</c:v>
                </c:pt>
                <c:pt idx="437">
                  <c:v>0.68592387528959176</c:v>
                </c:pt>
                <c:pt idx="438">
                  <c:v>0.67947291917446062</c:v>
                </c:pt>
                <c:pt idx="439">
                  <c:v>0.67320560925763062</c:v>
                </c:pt>
                <c:pt idx="440">
                  <c:v>0.66711671748832146</c:v>
                </c:pt>
                <c:pt idx="441">
                  <c:v>0.66120116464821033</c:v>
                </c:pt>
                <c:pt idx="442">
                  <c:v>0.65545401611446041</c:v>
                </c:pt>
                <c:pt idx="443">
                  <c:v>0.64987047774336826</c:v>
                </c:pt>
                <c:pt idx="444">
                  <c:v>0.6444458918711955</c:v>
                </c:pt>
                <c:pt idx="445">
                  <c:v>0.63917573342884904</c:v>
                </c:pt>
                <c:pt idx="446">
                  <c:v>0.63405560616716916</c:v>
                </c:pt>
                <c:pt idx="447">
                  <c:v>0.62908123898967583</c:v>
                </c:pt>
                <c:pt idx="448">
                  <c:v>0.62424848238971486</c:v>
                </c:pt>
                <c:pt idx="449">
                  <c:v>0.61955330498903194</c:v>
                </c:pt>
                <c:pt idx="450">
                  <c:v>0.61499179017488592</c:v>
                </c:pt>
                <c:pt idx="451">
                  <c:v>0.61056013283289767</c:v>
                </c:pt>
                <c:pt idx="452">
                  <c:v>0.6062546361729082</c:v>
                </c:pt>
                <c:pt idx="453">
                  <c:v>0.60207170864519832</c:v>
                </c:pt>
                <c:pt idx="454">
                  <c:v>0.59800786094449743</c:v>
                </c:pt>
                <c:pt idx="455">
                  <c:v>0.59405970309928291</c:v>
                </c:pt>
                <c:pt idx="456">
                  <c:v>0.59022394164394076</c:v>
                </c:pt>
                <c:pt idx="457">
                  <c:v>0.58649737687143011</c:v>
                </c:pt>
                <c:pt idx="458">
                  <c:v>0.58287690016415816</c:v>
                </c:pt>
                <c:pt idx="459">
                  <c:v>0.57935949140084086</c:v>
                </c:pt>
                <c:pt idx="460">
                  <c:v>0.57594221643718446</c:v>
                </c:pt>
                <c:pt idx="461">
                  <c:v>0.57262222465828772</c:v>
                </c:pt>
                <c:pt idx="462">
                  <c:v>0.56939674660072215</c:v>
                </c:pt>
                <c:pt idx="463">
                  <c:v>0.56626309164230715</c:v>
                </c:pt>
                <c:pt idx="464">
                  <c:v>0.56321864575765257</c:v>
                </c:pt>
                <c:pt idx="465">
                  <c:v>0.560260869337597</c:v>
                </c:pt>
                <c:pt idx="466">
                  <c:v>0.55738729507072204</c:v>
                </c:pt>
                <c:pt idx="467">
                  <c:v>0.55459552588517602</c:v>
                </c:pt>
                <c:pt idx="468">
                  <c:v>0.55188323294908959</c:v>
                </c:pt>
                <c:pt idx="469">
                  <c:v>0.54924815372791636</c:v>
                </c:pt>
                <c:pt idx="470">
                  <c:v>0.54668809009707642</c:v>
                </c:pt>
                <c:pt idx="471">
                  <c:v>0.54420090650832975</c:v>
                </c:pt>
                <c:pt idx="472">
                  <c:v>0.54178452820834933</c:v>
                </c:pt>
                <c:pt idx="473">
                  <c:v>0.53943693950800786</c:v>
                </c:pt>
                <c:pt idx="474">
                  <c:v>0.53715618210093485</c:v>
                </c:pt>
                <c:pt idx="475">
                  <c:v>0.53494035342994073</c:v>
                </c:pt>
                <c:pt idx="476">
                  <c:v>0.53278760509994605</c:v>
                </c:pt>
                <c:pt idx="477">
                  <c:v>0.53069614133609111</c:v>
                </c:pt>
                <c:pt idx="478">
                  <c:v>0.52866421748574066</c:v>
                </c:pt>
                <c:pt idx="479">
                  <c:v>0.5266901385631334</c:v>
                </c:pt>
                <c:pt idx="480">
                  <c:v>0.52477225783546233</c:v>
                </c:pt>
                <c:pt idx="481">
                  <c:v>0.51637099288382715</c:v>
                </c:pt>
                <c:pt idx="482">
                  <c:v>0.50820889563721927</c:v>
                </c:pt>
                <c:pt idx="483">
                  <c:v>0.5002791574553378</c:v>
                </c:pt>
                <c:pt idx="484">
                  <c:v>0.49257516352665459</c:v>
                </c:pt>
                <c:pt idx="485">
                  <c:v>0.48509048735048543</c:v>
                </c:pt>
                <c:pt idx="486">
                  <c:v>0.47781888537614564</c:v>
                </c:pt>
                <c:pt idx="487">
                  <c:v>0.47075429179471895</c:v>
                </c:pt>
                <c:pt idx="488">
                  <c:v>0.46389081347909417</c:v>
                </c:pt>
                <c:pt idx="489">
                  <c:v>0.45722272506804951</c:v>
                </c:pt>
                <c:pt idx="490">
                  <c:v>0.45074446419028341</c:v>
                </c:pt>
                <c:pt idx="491">
                  <c:v>0.44445062682440789</c:v>
                </c:pt>
                <c:pt idx="492">
                  <c:v>0.43833596279103376</c:v>
                </c:pt>
                <c:pt idx="493">
                  <c:v>0.43239537137318762</c:v>
                </c:pt>
                <c:pt idx="494">
                  <c:v>0.42662389706140713</c:v>
                </c:pt>
                <c:pt idx="495">
                  <c:v>0.42101672541996482</c:v>
                </c:pt>
                <c:pt idx="496">
                  <c:v>0.41556917907077295</c:v>
                </c:pt>
                <c:pt idx="497">
                  <c:v>0.41027671379161834</c:v>
                </c:pt>
                <c:pt idx="498">
                  <c:v>0.40513491472547319</c:v>
                </c:pt>
                <c:pt idx="499">
                  <c:v>0.40013949269771942</c:v>
                </c:pt>
                <c:pt idx="500">
                  <c:v>0.3952862806382143</c:v>
                </c:pt>
                <c:pt idx="501">
                  <c:v>0.39057123010521322</c:v>
                </c:pt>
                <c:pt idx="502">
                  <c:v>0.38599040790824929</c:v>
                </c:pt>
                <c:pt idx="503">
                  <c:v>0.3815399928271534</c:v>
                </c:pt>
                <c:pt idx="504">
                  <c:v>0.37721627242447703</c:v>
                </c:pt>
                <c:pt idx="505">
                  <c:v>0.37301563994865944</c:v>
                </c:pt>
                <c:pt idx="506">
                  <c:v>0.3689345913253555</c:v>
                </c:pt>
                <c:pt idx="507">
                  <c:v>0.36496972223441476</c:v>
                </c:pt>
                <c:pt idx="508">
                  <c:v>0.36111772527007319</c:v>
                </c:pt>
                <c:pt idx="509">
                  <c:v>0.35737538718198858</c:v>
                </c:pt>
                <c:pt idx="510">
                  <c:v>0.35373958619481871</c:v>
                </c:pt>
                <c:pt idx="511">
                  <c:v>0.35020728940410534</c:v>
                </c:pt>
                <c:pt idx="512">
                  <c:v>0.34677555024629292</c:v>
                </c:pt>
                <c:pt idx="513">
                  <c:v>0.34344150604077062</c:v>
                </c:pt>
                <c:pt idx="514">
                  <c:v>0.3402023756018876</c:v>
                </c:pt>
                <c:pt idx="515">
                  <c:v>0.33705545691894984</c:v>
                </c:pt>
                <c:pt idx="516">
                  <c:v>0.33399812490226277</c:v>
                </c:pt>
                <c:pt idx="517">
                  <c:v>0.33102782919333973</c:v>
                </c:pt>
                <c:pt idx="518">
                  <c:v>0.32814209203744948</c:v>
                </c:pt>
                <c:pt idx="519">
                  <c:v>0.32533850621672833</c:v>
                </c:pt>
                <c:pt idx="520">
                  <c:v>0.3226147330421324</c:v>
                </c:pt>
                <c:pt idx="521">
                  <c:v>0.31996850040255509</c:v>
                </c:pt>
                <c:pt idx="522">
                  <c:v>0.31739760086948254</c:v>
                </c:pt>
                <c:pt idx="523">
                  <c:v>0.31489988985560563</c:v>
                </c:pt>
                <c:pt idx="524">
                  <c:v>0.31247328382585304</c:v>
                </c:pt>
                <c:pt idx="525">
                  <c:v>0.31011575855935247</c:v>
                </c:pt>
                <c:pt idx="526">
                  <c:v>0.30782534746087054</c:v>
                </c:pt>
                <c:pt idx="527">
                  <c:v>0.30560013992032259</c:v>
                </c:pt>
                <c:pt idx="528">
                  <c:v>0.3034382797189844</c:v>
                </c:pt>
                <c:pt idx="529">
                  <c:v>0.30133796348107561</c:v>
                </c:pt>
                <c:pt idx="530">
                  <c:v>0.29929743916942364</c:v>
                </c:pt>
                <c:pt idx="531">
                  <c:v>0.29731500462395327</c:v>
                </c:pt>
                <c:pt idx="532">
                  <c:v>0.29538900614178248</c:v>
                </c:pt>
                <c:pt idx="533">
                  <c:v>0.29351783709774021</c:v>
                </c:pt>
                <c:pt idx="534">
                  <c:v>0.29169993660415527</c:v>
                </c:pt>
                <c:pt idx="535">
                  <c:v>0.28993378820879862</c:v>
                </c:pt>
                <c:pt idx="536">
                  <c:v>0.28821791862989243</c:v>
                </c:pt>
                <c:pt idx="537">
                  <c:v>0.28655089652713128</c:v>
                </c:pt>
                <c:pt idx="538">
                  <c:v>0.28493133130768977</c:v>
                </c:pt>
                <c:pt idx="539">
                  <c:v>0.28335787196622086</c:v>
                </c:pt>
                <c:pt idx="540">
                  <c:v>0.2818292059578773</c:v>
                </c:pt>
                <c:pt idx="541">
                  <c:v>0.27707506682072586</c:v>
                </c:pt>
                <c:pt idx="542">
                  <c:v>0.27245626879629475</c:v>
                </c:pt>
                <c:pt idx="543">
                  <c:v>0.26796895898582279</c:v>
                </c:pt>
                <c:pt idx="544">
                  <c:v>0.26360939417509732</c:v>
                </c:pt>
                <c:pt idx="545">
                  <c:v>0.25937393771194828</c:v>
                </c:pt>
                <c:pt idx="546">
                  <c:v>0.25525905647263347</c:v>
                </c:pt>
                <c:pt idx="547">
                  <c:v>0.25126131791458539</c:v>
                </c:pt>
                <c:pt idx="548">
                  <c:v>0.24737738721306035</c:v>
                </c:pt>
                <c:pt idx="549">
                  <c:v>0.24360402447930166</c:v>
                </c:pt>
                <c:pt idx="550">
                  <c:v>0.23993808205789638</c:v>
                </c:pt>
                <c:pt idx="551">
                  <c:v>0.23637650190107118</c:v>
                </c:pt>
                <c:pt idx="552">
                  <c:v>0.2329163130177366</c:v>
                </c:pt>
                <c:pt idx="553">
                  <c:v>0.22955462899515244</c:v>
                </c:pt>
                <c:pt idx="554">
                  <c:v>0.2262886455911462</c:v>
                </c:pt>
                <c:pt idx="555">
                  <c:v>0.22311563839487655</c:v>
                </c:pt>
                <c:pt idx="556">
                  <c:v>0.22003296055419033</c:v>
                </c:pt>
                <c:pt idx="557">
                  <c:v>0.21703804056767725</c:v>
                </c:pt>
                <c:pt idx="558">
                  <c:v>0.21412838013958047</c:v>
                </c:pt>
                <c:pt idx="559">
                  <c:v>0.21130155209577375</c:v>
                </c:pt>
                <c:pt idx="560">
                  <c:v>0.20855519835906677</c:v>
                </c:pt>
                <c:pt idx="561">
                  <c:v>0.20588702798214939</c:v>
                </c:pt>
                <c:pt idx="562">
                  <c:v>0.20329481523653428</c:v>
                </c:pt>
                <c:pt idx="563">
                  <c:v>0.20077639775590372</c:v>
                </c:pt>
                <c:pt idx="564">
                  <c:v>0.19832967473231156</c:v>
                </c:pt>
                <c:pt idx="565">
                  <c:v>0.19595260516373583</c:v>
                </c:pt>
                <c:pt idx="566">
                  <c:v>0.19364320615152028</c:v>
                </c:pt>
                <c:pt idx="567">
                  <c:v>0.1913995512462843</c:v>
                </c:pt>
                <c:pt idx="568">
                  <c:v>0.18921976884092157</c:v>
                </c:pt>
                <c:pt idx="569">
                  <c:v>0.18710204060934704</c:v>
                </c:pt>
                <c:pt idx="570">
                  <c:v>0.18504459998968964</c:v>
                </c:pt>
                <c:pt idx="571">
                  <c:v>0.18304573071066563</c:v>
                </c:pt>
                <c:pt idx="572">
                  <c:v>0.18110376535990311</c:v>
                </c:pt>
                <c:pt idx="573">
                  <c:v>0.17921708399302375</c:v>
                </c:pt>
                <c:pt idx="574">
                  <c:v>0.17738411278232111</c:v>
                </c:pt>
                <c:pt idx="575">
                  <c:v>0.17560332270390849</c:v>
                </c:pt>
                <c:pt idx="576">
                  <c:v>0.17387322826224122</c:v>
                </c:pt>
                <c:pt idx="577">
                  <c:v>0.17219238625094915</c:v>
                </c:pt>
                <c:pt idx="578">
                  <c:v>0.17055939454894603</c:v>
                </c:pt>
                <c:pt idx="579">
                  <c:v>0.16897289095081119</c:v>
                </c:pt>
                <c:pt idx="580">
                  <c:v>0.16743155203046808</c:v>
                </c:pt>
                <c:pt idx="581">
                  <c:v>0.16593409203721154</c:v>
                </c:pt>
                <c:pt idx="582">
                  <c:v>0.16447926182316316</c:v>
                </c:pt>
                <c:pt idx="583">
                  <c:v>0.16306584780125982</c:v>
                </c:pt>
                <c:pt idx="584">
                  <c:v>0.16169267093290635</c:v>
                </c:pt>
                <c:pt idx="585">
                  <c:v>0.16035858574444764</c:v>
                </c:pt>
                <c:pt idx="586">
                  <c:v>0.15906247937164009</c:v>
                </c:pt>
                <c:pt idx="587">
                  <c:v>0.15780327063132482</c:v>
                </c:pt>
                <c:pt idx="588">
                  <c:v>0.15657990911952874</c:v>
                </c:pt>
                <c:pt idx="589">
                  <c:v>0.15539137433524086</c:v>
                </c:pt>
                <c:pt idx="590">
                  <c:v>0.15423667482913309</c:v>
                </c:pt>
                <c:pt idx="591">
                  <c:v>0.1531148473765151</c:v>
                </c:pt>
                <c:pt idx="592">
                  <c:v>0.15202495617383374</c:v>
                </c:pt>
                <c:pt idx="593">
                  <c:v>0.15096609205804648</c:v>
                </c:pt>
                <c:pt idx="594">
                  <c:v>0.14993737174821778</c:v>
                </c:pt>
                <c:pt idx="595">
                  <c:v>0.14893793710870576</c:v>
                </c:pt>
                <c:pt idx="596">
                  <c:v>0.1479669544333245</c:v>
                </c:pt>
                <c:pt idx="597">
                  <c:v>0.14702361374988482</c:v>
                </c:pt>
                <c:pt idx="598">
                  <c:v>0.1461071281445335</c:v>
                </c:pt>
                <c:pt idx="599">
                  <c:v>0.14521673310532721</c:v>
                </c:pt>
                <c:pt idx="600">
                  <c:v>0.14435168588449357</c:v>
                </c:pt>
                <c:pt idx="601">
                  <c:v>0.14187676923750256</c:v>
                </c:pt>
                <c:pt idx="602">
                  <c:v>0.13947230866325802</c:v>
                </c:pt>
                <c:pt idx="603">
                  <c:v>0.13713629841413491</c:v>
                </c:pt>
                <c:pt idx="604">
                  <c:v>0.13486678984224962</c:v>
                </c:pt>
                <c:pt idx="605">
                  <c:v>0.13266188977394114</c:v>
                </c:pt>
                <c:pt idx="606">
                  <c:v>0.1305197589305277</c:v>
                </c:pt>
                <c:pt idx="607">
                  <c:v>0.12843861039402121</c:v>
                </c:pt>
                <c:pt idx="608">
                  <c:v>0.12641670811652009</c:v>
                </c:pt>
                <c:pt idx="609">
                  <c:v>0.12445236547203653</c:v>
                </c:pt>
                <c:pt idx="610">
                  <c:v>0.12254394384955061</c:v>
                </c:pt>
                <c:pt idx="611">
                  <c:v>0.12068985128611735</c:v>
                </c:pt>
                <c:pt idx="612">
                  <c:v>0.11888854113888657</c:v>
                </c:pt>
                <c:pt idx="613">
                  <c:v>0.11713851079492776</c:v>
                </c:pt>
                <c:pt idx="614">
                  <c:v>0.11543830041778375</c:v>
                </c:pt>
                <c:pt idx="615">
                  <c:v>0.11378649172970752</c:v>
                </c:pt>
                <c:pt idx="616">
                  <c:v>0.11218170682856643</c:v>
                </c:pt>
                <c:pt idx="617">
                  <c:v>0.11062260703842683</c:v>
                </c:pt>
                <c:pt idx="618">
                  <c:v>0.10910789179286032</c:v>
                </c:pt>
                <c:pt idx="619">
                  <c:v>0.10763629755004013</c:v>
                </c:pt>
                <c:pt idx="620">
                  <c:v>0.10620659673872256</c:v>
                </c:pt>
                <c:pt idx="621">
                  <c:v>0.10481759673423431</c:v>
                </c:pt>
                <c:pt idx="622">
                  <c:v>0.10346813886361148</c:v>
                </c:pt>
                <c:pt idx="623">
                  <c:v>0.10215709743906026</c:v>
                </c:pt>
                <c:pt idx="624">
                  <c:v>0.10088337881893324</c:v>
                </c:pt>
                <c:pt idx="625">
                  <c:v>9.9645920495437731E-2</c:v>
                </c:pt>
                <c:pt idx="626">
                  <c:v>9.8443690208315462E-2</c:v>
                </c:pt>
                <c:pt idx="627">
                  <c:v>9.7275685083753907E-2</c:v>
                </c:pt>
                <c:pt idx="628">
                  <c:v>9.6140930797811261E-2</c:v>
                </c:pt>
                <c:pt idx="629">
                  <c:v>9.5038480763657021E-2</c:v>
                </c:pt>
                <c:pt idx="630">
                  <c:v>9.39674153419503E-2</c:v>
                </c:pt>
                <c:pt idx="631">
                  <c:v>9.2926841073697058E-2</c:v>
                </c:pt>
                <c:pt idx="632">
                  <c:v>9.1915889934946496E-2</c:v>
                </c:pt>
                <c:pt idx="633">
                  <c:v>9.0933718612704717E-2</c:v>
                </c:pt>
                <c:pt idx="634">
                  <c:v>8.9979507801461758E-2</c:v>
                </c:pt>
                <c:pt idx="635">
                  <c:v>8.9052461519745121E-2</c:v>
                </c:pt>
                <c:pt idx="636">
                  <c:v>8.815180644612973E-2</c:v>
                </c:pt>
                <c:pt idx="637">
                  <c:v>8.727679127415032E-2</c:v>
                </c:pt>
                <c:pt idx="638">
                  <c:v>8.6426686085578311E-2</c:v>
                </c:pt>
                <c:pt idx="639">
                  <c:v>8.5600781741540191E-2</c:v>
                </c:pt>
                <c:pt idx="640">
                  <c:v>8.4798389290969653E-2</c:v>
                </c:pt>
                <c:pt idx="641">
                  <c:v>8.4018839395899853E-2</c:v>
                </c:pt>
                <c:pt idx="642">
                  <c:v>8.3261481773116597E-2</c:v>
                </c:pt>
                <c:pt idx="643">
                  <c:v>8.252568465170651E-2</c:v>
                </c:pt>
                <c:pt idx="644">
                  <c:v>8.1810834246047723E-2</c:v>
                </c:pt>
                <c:pt idx="645">
                  <c:v>8.1116334243803601E-2</c:v>
                </c:pt>
                <c:pt idx="646">
                  <c:v>8.0441605308492189E-2</c:v>
                </c:pt>
                <c:pt idx="647">
                  <c:v>7.9786084596216583E-2</c:v>
                </c:pt>
                <c:pt idx="648">
                  <c:v>7.9149225286153077E-2</c:v>
                </c:pt>
                <c:pt idx="649">
                  <c:v>7.8530496124405325E-2</c:v>
                </c:pt>
                <c:pt idx="650">
                  <c:v>7.792938098084419E-2</c:v>
                </c:pt>
                <c:pt idx="651">
                  <c:v>7.7345378418563412E-2</c:v>
                </c:pt>
                <c:pt idx="652">
                  <c:v>7.6778001275592089E-2</c:v>
                </c:pt>
                <c:pt idx="653">
                  <c:v>7.6226776258514969E-2</c:v>
                </c:pt>
                <c:pt idx="654">
                  <c:v>7.5691243547661602E-2</c:v>
                </c:pt>
                <c:pt idx="655">
                  <c:v>7.5170956413534981E-2</c:v>
                </c:pt>
                <c:pt idx="656">
                  <c:v>7.4665480844159707E-2</c:v>
                </c:pt>
                <c:pt idx="657">
                  <c:v>7.417439518303881E-2</c:v>
                </c:pt>
                <c:pt idx="658">
                  <c:v>7.3697289777417324E-2</c:v>
                </c:pt>
                <c:pt idx="659">
                  <c:v>7.3233766636559006E-2</c:v>
                </c:pt>
                <c:pt idx="660">
                  <c:v>7.278343909975131E-2</c:v>
                </c:pt>
                <c:pt idx="661">
                  <c:v>7.1528683693089123E-2</c:v>
                </c:pt>
                <c:pt idx="662">
                  <c:v>7.0309648737181638E-2</c:v>
                </c:pt>
                <c:pt idx="663">
                  <c:v>6.9125317340134732E-2</c:v>
                </c:pt>
                <c:pt idx="664">
                  <c:v>6.7974701558992587E-2</c:v>
                </c:pt>
                <c:pt idx="665">
                  <c:v>6.6856841575617582E-2</c:v>
                </c:pt>
                <c:pt idx="666">
                  <c:v>6.5770804896031335E-2</c:v>
                </c:pt>
                <c:pt idx="667">
                  <c:v>6.4715685572548892E-2</c:v>
                </c:pt>
                <c:pt idx="668">
                  <c:v>6.3690603448057312E-2</c:v>
                </c:pt>
                <c:pt idx="669">
                  <c:v>6.2694703421808134E-2</c:v>
                </c:pt>
                <c:pt idx="670">
                  <c:v>6.1727154736111352E-2</c:v>
                </c:pt>
                <c:pt idx="671">
                  <c:v>6.0787150283335742E-2</c:v>
                </c:pt>
                <c:pt idx="672">
                  <c:v>5.9873905932637618E-2</c:v>
                </c:pt>
                <c:pt idx="673">
                  <c:v>5.8986659875856308E-2</c:v>
                </c:pt>
                <c:pt idx="674">
                  <c:v>5.8124671992030676E-2</c:v>
                </c:pt>
                <c:pt idx="675">
                  <c:v>5.7287223230006672E-2</c:v>
                </c:pt>
                <c:pt idx="676">
                  <c:v>5.6473615008620803E-2</c:v>
                </c:pt>
                <c:pt idx="677">
                  <c:v>5.5683168633959258E-2</c:v>
                </c:pt>
                <c:pt idx="678">
                  <c:v>5.4915224733206501E-2</c:v>
                </c:pt>
                <c:pt idx="679">
                  <c:v>5.4169142704611102E-2</c:v>
                </c:pt>
                <c:pt idx="680">
                  <c:v>5.3444300183109993E-2</c:v>
                </c:pt>
                <c:pt idx="681">
                  <c:v>5.2740092521165342E-2</c:v>
                </c:pt>
                <c:pt idx="682">
                  <c:v>5.2055932284381018E-2</c:v>
                </c:pt>
                <c:pt idx="683">
                  <c:v>5.1391248761477833E-2</c:v>
                </c:pt>
                <c:pt idx="684">
                  <c:v>5.0745487488218881E-2</c:v>
                </c:pt>
                <c:pt idx="685">
                  <c:v>5.0118109784887788E-2</c:v>
                </c:pt>
                <c:pt idx="686">
                  <c:v>4.9508592306934045E-2</c:v>
                </c:pt>
                <c:pt idx="687">
                  <c:v>4.8916426608410592E-2</c:v>
                </c:pt>
                <c:pt idx="688">
                  <c:v>4.8341118717839519E-2</c:v>
                </c:pt>
                <c:pt idx="689">
                  <c:v>4.7782188726152017E-2</c:v>
                </c:pt>
                <c:pt idx="690">
                  <c:v>4.7239170386358893E-2</c:v>
                </c:pt>
                <c:pt idx="691">
                  <c:v>4.6711610724617672E-2</c:v>
                </c:pt>
                <c:pt idx="692">
                  <c:v>4.6199069662371882E-2</c:v>
                </c:pt>
                <c:pt idx="693">
                  <c:v>4.57011196492473E-2</c:v>
                </c:pt>
                <c:pt idx="694">
                  <c:v>4.5217345306398912E-2</c:v>
                </c:pt>
                <c:pt idx="695">
                  <c:v>4.4747343080011104E-2</c:v>
                </c:pt>
                <c:pt idx="696">
                  <c:v>4.4290720904662038E-2</c:v>
                </c:pt>
                <c:pt idx="697">
                  <c:v>4.3847097876271383E-2</c:v>
                </c:pt>
                <c:pt idx="698">
                  <c:v>4.3416103934358567E-2</c:v>
                </c:pt>
                <c:pt idx="699">
                  <c:v>4.2997379553346565E-2</c:v>
                </c:pt>
                <c:pt idx="700">
                  <c:v>4.2590575442653635E-2</c:v>
                </c:pt>
                <c:pt idx="701">
                  <c:v>4.2195352255322865E-2</c:v>
                </c:pt>
                <c:pt idx="702">
                  <c:v>4.1811380304946487E-2</c:v>
                </c:pt>
                <c:pt idx="703">
                  <c:v>4.1438339290648787E-2</c:v>
                </c:pt>
                <c:pt idx="704">
                  <c:v>4.1075918029898233E-2</c:v>
                </c:pt>
                <c:pt idx="705">
                  <c:v>4.0723814198925908E-2</c:v>
                </c:pt>
                <c:pt idx="706">
                  <c:v>4.0381734080533742E-2</c:v>
                </c:pt>
                <c:pt idx="707">
                  <c:v>4.0049392319082146E-2</c:v>
                </c:pt>
                <c:pt idx="708">
                  <c:v>3.972651168245267E-2</c:v>
                </c:pt>
                <c:pt idx="709">
                  <c:v>3.9412822830787127E-2</c:v>
                </c:pt>
                <c:pt idx="710">
                  <c:v>3.9108064091810252E-2</c:v>
                </c:pt>
                <c:pt idx="711">
                  <c:v>3.8811981242548525E-2</c:v>
                </c:pt>
                <c:pt idx="712">
                  <c:v>3.8524327297262989E-2</c:v>
                </c:pt>
                <c:pt idx="713">
                  <c:v>3.8244862301419241E-2</c:v>
                </c:pt>
                <c:pt idx="714">
                  <c:v>3.7973353131522676E-2</c:v>
                </c:pt>
                <c:pt idx="715">
                  <c:v>3.7709573300652062E-2</c:v>
                </c:pt>
                <c:pt idx="716">
                  <c:v>3.745330276952917E-2</c:v>
                </c:pt>
                <c:pt idx="717">
                  <c:v>3.7204327762966879E-2</c:v>
                </c:pt>
                <c:pt idx="718">
                  <c:v>3.6962440591542682E-2</c:v>
                </c:pt>
                <c:pt idx="719">
                  <c:v>3.6727439478348778E-2</c:v>
                </c:pt>
                <c:pt idx="720">
                  <c:v>3.6090504480338008E-2</c:v>
                </c:pt>
                <c:pt idx="721">
                  <c:v>3.5471701785331933E-2</c:v>
                </c:pt>
                <c:pt idx="722">
                  <c:v>3.4870515201861602E-2</c:v>
                </c:pt>
                <c:pt idx="723">
                  <c:v>3.4286443233427166E-2</c:v>
                </c:pt>
                <c:pt idx="724">
                  <c:v>3.3718998660160648E-2</c:v>
                </c:pt>
                <c:pt idx="725">
                  <c:v>3.3167708132397951E-2</c:v>
                </c:pt>
                <c:pt idx="726">
                  <c:v>3.2632111775821059E-2</c:v>
                </c:pt>
                <c:pt idx="727">
                  <c:v>3.2111762807841115E-2</c:v>
                </c:pt>
                <c:pt idx="728">
                  <c:v>3.160622716490228E-2</c:v>
                </c:pt>
                <c:pt idx="729">
                  <c:v>3.1115083140395582E-2</c:v>
                </c:pt>
                <c:pt idx="730">
                  <c:v>3.0637921032880596E-2</c:v>
                </c:pt>
                <c:pt idx="731">
                  <c:v>3.0174342804321616E-2</c:v>
                </c:pt>
                <c:pt idx="732">
                  <c:v>2.9723961748053161E-2</c:v>
                </c:pt>
                <c:pt idx="733">
                  <c:v>2.9286402166197857E-2</c:v>
                </c:pt>
                <c:pt idx="734">
                  <c:v>2.8861299056267612E-2</c:v>
                </c:pt>
                <c:pt idx="735">
                  <c:v>2.8448297806686645E-2</c:v>
                </c:pt>
                <c:pt idx="736">
                  <c:v>2.8047053900982385E-2</c:v>
                </c:pt>
                <c:pt idx="737">
                  <c:v>2.7657232630397471E-2</c:v>
                </c:pt>
                <c:pt idx="738">
                  <c:v>2.7278508814683144E-2</c:v>
                </c:pt>
                <c:pt idx="739">
                  <c:v>2.6910566530841104E-2</c:v>
                </c:pt>
                <c:pt idx="740">
                  <c:v>2.6553098849587557E-2</c:v>
                </c:pt>
                <c:pt idx="741">
                  <c:v>2.6205807579319618E-2</c:v>
                </c:pt>
                <c:pt idx="742">
                  <c:v>2.5868403017370506E-2</c:v>
                </c:pt>
                <c:pt idx="743">
                  <c:v>2.5540603708346002E-2</c:v>
                </c:pt>
                <c:pt idx="744">
                  <c:v>2.5222136209340617E-2</c:v>
                </c:pt>
                <c:pt idx="745">
                  <c:v>2.4912734861837579E-2</c:v>
                </c:pt>
                <c:pt idx="746">
                  <c:v>2.4612141570102414E-2</c:v>
                </c:pt>
                <c:pt idx="747">
                  <c:v>2.4320105585885196E-2</c:v>
                </c:pt>
                <c:pt idx="748">
                  <c:v>2.4036383299251937E-2</c:v>
                </c:pt>
                <c:pt idx="749">
                  <c:v>2.3760738035370588E-2</c:v>
                </c:pt>
                <c:pt idx="750">
                  <c:v>2.3492939857082142E-2</c:v>
                </c:pt>
                <c:pt idx="751">
                  <c:v>2.3232765373092171E-2</c:v>
                </c:pt>
                <c:pt idx="752">
                  <c:v>2.2979997551622756E-2</c:v>
                </c:pt>
                <c:pt idx="753">
                  <c:v>2.2734425539369406E-2</c:v>
                </c:pt>
                <c:pt idx="754">
                  <c:v>2.2495844485611913E-2</c:v>
                </c:pt>
                <c:pt idx="755">
                  <c:v>2.2264055371332421E-2</c:v>
                </c:pt>
                <c:pt idx="756">
                  <c:v>2.2038864843198194E-2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72-9540-AD2D-1090F25B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Norepinephrine!$I$12:$I$768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1.5410958904109592E-2</c:v>
                </c:pt>
                <c:pt idx="2">
                  <c:v>1.5410958904109592E-2</c:v>
                </c:pt>
                <c:pt idx="3">
                  <c:v>1.5410958904109592E-2</c:v>
                </c:pt>
                <c:pt idx="4">
                  <c:v>1.5410958904109592E-2</c:v>
                </c:pt>
                <c:pt idx="5">
                  <c:v>1.5410958904109592E-2</c:v>
                </c:pt>
                <c:pt idx="6">
                  <c:v>1.5410958904109592E-2</c:v>
                </c:pt>
                <c:pt idx="7">
                  <c:v>1.5410958904109592E-2</c:v>
                </c:pt>
                <c:pt idx="8">
                  <c:v>1.5410958904109592E-2</c:v>
                </c:pt>
                <c:pt idx="9">
                  <c:v>1.5410958904109592E-2</c:v>
                </c:pt>
                <c:pt idx="10">
                  <c:v>1.5410958904109592E-2</c:v>
                </c:pt>
                <c:pt idx="11">
                  <c:v>1.5410958904109592E-2</c:v>
                </c:pt>
                <c:pt idx="12">
                  <c:v>1.5410958904109592E-2</c:v>
                </c:pt>
                <c:pt idx="13">
                  <c:v>1.5410958904109592E-2</c:v>
                </c:pt>
                <c:pt idx="14">
                  <c:v>1.5410958904109592E-2</c:v>
                </c:pt>
                <c:pt idx="15">
                  <c:v>1.5410958904109592E-2</c:v>
                </c:pt>
                <c:pt idx="16">
                  <c:v>1.5410958904109592E-2</c:v>
                </c:pt>
                <c:pt idx="17">
                  <c:v>1.5410958904109592E-2</c:v>
                </c:pt>
                <c:pt idx="18">
                  <c:v>1.5410958904109592E-2</c:v>
                </c:pt>
                <c:pt idx="19">
                  <c:v>1.5410958904109592E-2</c:v>
                </c:pt>
                <c:pt idx="20">
                  <c:v>1.5410958904109592E-2</c:v>
                </c:pt>
                <c:pt idx="21">
                  <c:v>1.5410958904109592E-2</c:v>
                </c:pt>
                <c:pt idx="22">
                  <c:v>1.5410958904109592E-2</c:v>
                </c:pt>
                <c:pt idx="23">
                  <c:v>1.5410958904109592E-2</c:v>
                </c:pt>
                <c:pt idx="24">
                  <c:v>1.5410958904109592E-2</c:v>
                </c:pt>
                <c:pt idx="25">
                  <c:v>1.5410958904109592E-2</c:v>
                </c:pt>
                <c:pt idx="26">
                  <c:v>1.5410958904109592E-2</c:v>
                </c:pt>
                <c:pt idx="27">
                  <c:v>1.5410958904109592E-2</c:v>
                </c:pt>
                <c:pt idx="28">
                  <c:v>1.5410958904109592E-2</c:v>
                </c:pt>
                <c:pt idx="29">
                  <c:v>1.5410958904109592E-2</c:v>
                </c:pt>
                <c:pt idx="30">
                  <c:v>1.5410958904109592E-2</c:v>
                </c:pt>
                <c:pt idx="31">
                  <c:v>1.5410958904109592E-2</c:v>
                </c:pt>
                <c:pt idx="32">
                  <c:v>1.5410958904109592E-2</c:v>
                </c:pt>
                <c:pt idx="33">
                  <c:v>1.5410958904109592E-2</c:v>
                </c:pt>
                <c:pt idx="34">
                  <c:v>1.5410958904109592E-2</c:v>
                </c:pt>
                <c:pt idx="35">
                  <c:v>1.5410958904109592E-2</c:v>
                </c:pt>
                <c:pt idx="36">
                  <c:v>1.5410958904109592E-2</c:v>
                </c:pt>
                <c:pt idx="37">
                  <c:v>1.5410958904109592E-2</c:v>
                </c:pt>
                <c:pt idx="38">
                  <c:v>1.5410958904109592E-2</c:v>
                </c:pt>
                <c:pt idx="39">
                  <c:v>1.5410958904109592E-2</c:v>
                </c:pt>
                <c:pt idx="40">
                  <c:v>1.5410958904109592E-2</c:v>
                </c:pt>
                <c:pt idx="41">
                  <c:v>1.5410958904109592E-2</c:v>
                </c:pt>
                <c:pt idx="42">
                  <c:v>1.5410958904109592E-2</c:v>
                </c:pt>
                <c:pt idx="43">
                  <c:v>1.5410958904109592E-2</c:v>
                </c:pt>
                <c:pt idx="44">
                  <c:v>1.5410958904109592E-2</c:v>
                </c:pt>
                <c:pt idx="45">
                  <c:v>1.5410958904109592E-2</c:v>
                </c:pt>
                <c:pt idx="46">
                  <c:v>1.5410958904109592E-2</c:v>
                </c:pt>
                <c:pt idx="47">
                  <c:v>1.5410958904109592E-2</c:v>
                </c:pt>
                <c:pt idx="48">
                  <c:v>1.5410958904109592E-2</c:v>
                </c:pt>
                <c:pt idx="49">
                  <c:v>1.5410958904109592E-2</c:v>
                </c:pt>
                <c:pt idx="50">
                  <c:v>1.5410958904109592E-2</c:v>
                </c:pt>
                <c:pt idx="51">
                  <c:v>1.5410958904109592E-2</c:v>
                </c:pt>
                <c:pt idx="52">
                  <c:v>1.5410958904109592E-2</c:v>
                </c:pt>
                <c:pt idx="53">
                  <c:v>1.5410958904109592E-2</c:v>
                </c:pt>
                <c:pt idx="54">
                  <c:v>1.5410958904109592E-2</c:v>
                </c:pt>
                <c:pt idx="55">
                  <c:v>1.5410958904109592E-2</c:v>
                </c:pt>
                <c:pt idx="56">
                  <c:v>1.5410958904109592E-2</c:v>
                </c:pt>
                <c:pt idx="57">
                  <c:v>1.5410958904109592E-2</c:v>
                </c:pt>
                <c:pt idx="58">
                  <c:v>1.5410958904109592E-2</c:v>
                </c:pt>
                <c:pt idx="59">
                  <c:v>1.5410958904109592E-2</c:v>
                </c:pt>
                <c:pt idx="60">
                  <c:v>3.0821917808219183E-2</c:v>
                </c:pt>
                <c:pt idx="61">
                  <c:v>3.0821917808219183E-2</c:v>
                </c:pt>
                <c:pt idx="62">
                  <c:v>3.0821917808219183E-2</c:v>
                </c:pt>
                <c:pt idx="63">
                  <c:v>3.0821917808219183E-2</c:v>
                </c:pt>
                <c:pt idx="64">
                  <c:v>3.0821917808219183E-2</c:v>
                </c:pt>
                <c:pt idx="65">
                  <c:v>3.0821917808219183E-2</c:v>
                </c:pt>
                <c:pt idx="66">
                  <c:v>3.0821917808219183E-2</c:v>
                </c:pt>
                <c:pt idx="67">
                  <c:v>3.0821917808219183E-2</c:v>
                </c:pt>
                <c:pt idx="68">
                  <c:v>3.0821917808219183E-2</c:v>
                </c:pt>
                <c:pt idx="69">
                  <c:v>3.0821917808219183E-2</c:v>
                </c:pt>
                <c:pt idx="70">
                  <c:v>3.0821917808219183E-2</c:v>
                </c:pt>
                <c:pt idx="71">
                  <c:v>3.0821917808219183E-2</c:v>
                </c:pt>
                <c:pt idx="72">
                  <c:v>3.0821917808219183E-2</c:v>
                </c:pt>
                <c:pt idx="73">
                  <c:v>3.0821917808219183E-2</c:v>
                </c:pt>
                <c:pt idx="74">
                  <c:v>3.0821917808219183E-2</c:v>
                </c:pt>
                <c:pt idx="75">
                  <c:v>3.0821917808219183E-2</c:v>
                </c:pt>
                <c:pt idx="76">
                  <c:v>3.0821917808219183E-2</c:v>
                </c:pt>
                <c:pt idx="77">
                  <c:v>3.0821917808219183E-2</c:v>
                </c:pt>
                <c:pt idx="78">
                  <c:v>3.0821917808219183E-2</c:v>
                </c:pt>
                <c:pt idx="79">
                  <c:v>3.0821917808219183E-2</c:v>
                </c:pt>
                <c:pt idx="80">
                  <c:v>3.0821917808219183E-2</c:v>
                </c:pt>
                <c:pt idx="81">
                  <c:v>3.0821917808219183E-2</c:v>
                </c:pt>
                <c:pt idx="82">
                  <c:v>3.0821917808219183E-2</c:v>
                </c:pt>
                <c:pt idx="83">
                  <c:v>3.0821917808219183E-2</c:v>
                </c:pt>
                <c:pt idx="84">
                  <c:v>3.0821917808219183E-2</c:v>
                </c:pt>
                <c:pt idx="85">
                  <c:v>3.0821917808219183E-2</c:v>
                </c:pt>
                <c:pt idx="86">
                  <c:v>3.0821917808219183E-2</c:v>
                </c:pt>
                <c:pt idx="87">
                  <c:v>3.0821917808219183E-2</c:v>
                </c:pt>
                <c:pt idx="88">
                  <c:v>3.0821917808219183E-2</c:v>
                </c:pt>
                <c:pt idx="89">
                  <c:v>3.0821917808219183E-2</c:v>
                </c:pt>
                <c:pt idx="90">
                  <c:v>3.0821917808219183E-2</c:v>
                </c:pt>
                <c:pt idx="91">
                  <c:v>3.0821917808219183E-2</c:v>
                </c:pt>
                <c:pt idx="92">
                  <c:v>3.0821917808219183E-2</c:v>
                </c:pt>
                <c:pt idx="93">
                  <c:v>3.0821917808219183E-2</c:v>
                </c:pt>
                <c:pt idx="94">
                  <c:v>3.0821917808219183E-2</c:v>
                </c:pt>
                <c:pt idx="95">
                  <c:v>3.0821917808219183E-2</c:v>
                </c:pt>
                <c:pt idx="96">
                  <c:v>3.0821917808219183E-2</c:v>
                </c:pt>
                <c:pt idx="97">
                  <c:v>3.0821917808219183E-2</c:v>
                </c:pt>
                <c:pt idx="98">
                  <c:v>3.0821917808219183E-2</c:v>
                </c:pt>
                <c:pt idx="99">
                  <c:v>3.0821917808219183E-2</c:v>
                </c:pt>
                <c:pt idx="100">
                  <c:v>3.0821917808219183E-2</c:v>
                </c:pt>
                <c:pt idx="101">
                  <c:v>3.0821917808219183E-2</c:v>
                </c:pt>
                <c:pt idx="102">
                  <c:v>3.0821917808219183E-2</c:v>
                </c:pt>
                <c:pt idx="103">
                  <c:v>3.0821917808219183E-2</c:v>
                </c:pt>
                <c:pt idx="104">
                  <c:v>3.0821917808219183E-2</c:v>
                </c:pt>
                <c:pt idx="105">
                  <c:v>3.0821917808219183E-2</c:v>
                </c:pt>
                <c:pt idx="106">
                  <c:v>3.0821917808219183E-2</c:v>
                </c:pt>
                <c:pt idx="107">
                  <c:v>3.0821917808219183E-2</c:v>
                </c:pt>
                <c:pt idx="108">
                  <c:v>3.0821917808219183E-2</c:v>
                </c:pt>
                <c:pt idx="109">
                  <c:v>3.0821917808219183E-2</c:v>
                </c:pt>
                <c:pt idx="110">
                  <c:v>3.0821917808219183E-2</c:v>
                </c:pt>
                <c:pt idx="111">
                  <c:v>3.0821917808219183E-2</c:v>
                </c:pt>
                <c:pt idx="112">
                  <c:v>3.0821917808219183E-2</c:v>
                </c:pt>
                <c:pt idx="113">
                  <c:v>3.0821917808219183E-2</c:v>
                </c:pt>
                <c:pt idx="114">
                  <c:v>3.0821917808219183E-2</c:v>
                </c:pt>
                <c:pt idx="115">
                  <c:v>3.0821917808219183E-2</c:v>
                </c:pt>
                <c:pt idx="116">
                  <c:v>3.0821917808219183E-2</c:v>
                </c:pt>
                <c:pt idx="117">
                  <c:v>3.0821917808219183E-2</c:v>
                </c:pt>
                <c:pt idx="118">
                  <c:v>3.0821917808219183E-2</c:v>
                </c:pt>
                <c:pt idx="119">
                  <c:v>3.0821917808219183E-2</c:v>
                </c:pt>
                <c:pt idx="120">
                  <c:v>3.0821917808219183E-2</c:v>
                </c:pt>
                <c:pt idx="121">
                  <c:v>6.1643835616438367E-2</c:v>
                </c:pt>
                <c:pt idx="122">
                  <c:v>6.1643835616438367E-2</c:v>
                </c:pt>
                <c:pt idx="123">
                  <c:v>6.1643835616438367E-2</c:v>
                </c:pt>
                <c:pt idx="124">
                  <c:v>6.1643835616438367E-2</c:v>
                </c:pt>
                <c:pt idx="125">
                  <c:v>6.1643835616438367E-2</c:v>
                </c:pt>
                <c:pt idx="126">
                  <c:v>6.1643835616438367E-2</c:v>
                </c:pt>
                <c:pt idx="127">
                  <c:v>6.1643835616438367E-2</c:v>
                </c:pt>
                <c:pt idx="128">
                  <c:v>6.1643835616438367E-2</c:v>
                </c:pt>
                <c:pt idx="129">
                  <c:v>6.1643835616438367E-2</c:v>
                </c:pt>
                <c:pt idx="130">
                  <c:v>6.1643835616438367E-2</c:v>
                </c:pt>
                <c:pt idx="131">
                  <c:v>6.1643835616438367E-2</c:v>
                </c:pt>
                <c:pt idx="132">
                  <c:v>6.1643835616438367E-2</c:v>
                </c:pt>
                <c:pt idx="133">
                  <c:v>6.1643835616438367E-2</c:v>
                </c:pt>
                <c:pt idx="134">
                  <c:v>6.1643835616438367E-2</c:v>
                </c:pt>
                <c:pt idx="135">
                  <c:v>6.1643835616438367E-2</c:v>
                </c:pt>
                <c:pt idx="136">
                  <c:v>6.1643835616438367E-2</c:v>
                </c:pt>
                <c:pt idx="137">
                  <c:v>6.1643835616438367E-2</c:v>
                </c:pt>
                <c:pt idx="138">
                  <c:v>6.1643835616438367E-2</c:v>
                </c:pt>
                <c:pt idx="139">
                  <c:v>6.1643835616438367E-2</c:v>
                </c:pt>
                <c:pt idx="140">
                  <c:v>6.1643835616438367E-2</c:v>
                </c:pt>
                <c:pt idx="141">
                  <c:v>6.1643835616438367E-2</c:v>
                </c:pt>
                <c:pt idx="142">
                  <c:v>6.1643835616438367E-2</c:v>
                </c:pt>
                <c:pt idx="143">
                  <c:v>6.1643835616438367E-2</c:v>
                </c:pt>
                <c:pt idx="144">
                  <c:v>6.1643835616438367E-2</c:v>
                </c:pt>
                <c:pt idx="145">
                  <c:v>6.1643835616438367E-2</c:v>
                </c:pt>
                <c:pt idx="146">
                  <c:v>6.1643835616438367E-2</c:v>
                </c:pt>
                <c:pt idx="147">
                  <c:v>6.1643835616438367E-2</c:v>
                </c:pt>
                <c:pt idx="148">
                  <c:v>6.1643835616438367E-2</c:v>
                </c:pt>
                <c:pt idx="149">
                  <c:v>6.1643835616438367E-2</c:v>
                </c:pt>
                <c:pt idx="150">
                  <c:v>6.1643835616438367E-2</c:v>
                </c:pt>
                <c:pt idx="151">
                  <c:v>6.1643835616438367E-2</c:v>
                </c:pt>
                <c:pt idx="152">
                  <c:v>6.1643835616438367E-2</c:v>
                </c:pt>
                <c:pt idx="153">
                  <c:v>6.1643835616438367E-2</c:v>
                </c:pt>
                <c:pt idx="154">
                  <c:v>6.1643835616438367E-2</c:v>
                </c:pt>
                <c:pt idx="155">
                  <c:v>6.1643835616438367E-2</c:v>
                </c:pt>
                <c:pt idx="156">
                  <c:v>6.1643835616438367E-2</c:v>
                </c:pt>
                <c:pt idx="157">
                  <c:v>6.1643835616438367E-2</c:v>
                </c:pt>
                <c:pt idx="158">
                  <c:v>6.1643835616438367E-2</c:v>
                </c:pt>
                <c:pt idx="159">
                  <c:v>6.1643835616438367E-2</c:v>
                </c:pt>
                <c:pt idx="160">
                  <c:v>6.1643835616438367E-2</c:v>
                </c:pt>
                <c:pt idx="161">
                  <c:v>6.1643835616438367E-2</c:v>
                </c:pt>
                <c:pt idx="162">
                  <c:v>6.1643835616438367E-2</c:v>
                </c:pt>
                <c:pt idx="163">
                  <c:v>6.1643835616438367E-2</c:v>
                </c:pt>
                <c:pt idx="164">
                  <c:v>6.1643835616438367E-2</c:v>
                </c:pt>
                <c:pt idx="165">
                  <c:v>6.1643835616438367E-2</c:v>
                </c:pt>
                <c:pt idx="166">
                  <c:v>6.1643835616438367E-2</c:v>
                </c:pt>
                <c:pt idx="167">
                  <c:v>6.1643835616438367E-2</c:v>
                </c:pt>
                <c:pt idx="168">
                  <c:v>6.1643835616438367E-2</c:v>
                </c:pt>
                <c:pt idx="169">
                  <c:v>6.1643835616438367E-2</c:v>
                </c:pt>
                <c:pt idx="170">
                  <c:v>6.1643835616438367E-2</c:v>
                </c:pt>
                <c:pt idx="171">
                  <c:v>6.1643835616438367E-2</c:v>
                </c:pt>
                <c:pt idx="172">
                  <c:v>6.1643835616438367E-2</c:v>
                </c:pt>
                <c:pt idx="173">
                  <c:v>6.1643835616438367E-2</c:v>
                </c:pt>
                <c:pt idx="174">
                  <c:v>6.1643835616438367E-2</c:v>
                </c:pt>
                <c:pt idx="175">
                  <c:v>6.1643835616438367E-2</c:v>
                </c:pt>
                <c:pt idx="176">
                  <c:v>6.1643835616438367E-2</c:v>
                </c:pt>
                <c:pt idx="177">
                  <c:v>6.1643835616438367E-2</c:v>
                </c:pt>
                <c:pt idx="178">
                  <c:v>6.1643835616438367E-2</c:v>
                </c:pt>
                <c:pt idx="179">
                  <c:v>6.1643835616438367E-2</c:v>
                </c:pt>
                <c:pt idx="180">
                  <c:v>6.1643835616438367E-2</c:v>
                </c:pt>
                <c:pt idx="181">
                  <c:v>0.12328767123287673</c:v>
                </c:pt>
                <c:pt idx="182">
                  <c:v>0.12328767123287673</c:v>
                </c:pt>
                <c:pt idx="183">
                  <c:v>0.12328767123287673</c:v>
                </c:pt>
                <c:pt idx="184">
                  <c:v>0.12328767123287673</c:v>
                </c:pt>
                <c:pt idx="185">
                  <c:v>0.12328767123287673</c:v>
                </c:pt>
                <c:pt idx="186">
                  <c:v>0.12328767123287673</c:v>
                </c:pt>
                <c:pt idx="187">
                  <c:v>0.12328767123287673</c:v>
                </c:pt>
                <c:pt idx="188">
                  <c:v>0.12328767123287673</c:v>
                </c:pt>
                <c:pt idx="189">
                  <c:v>0.12328767123287673</c:v>
                </c:pt>
                <c:pt idx="190">
                  <c:v>0.12328767123287673</c:v>
                </c:pt>
                <c:pt idx="191">
                  <c:v>0.12328767123287673</c:v>
                </c:pt>
                <c:pt idx="192">
                  <c:v>0.12328767123287673</c:v>
                </c:pt>
                <c:pt idx="193">
                  <c:v>0.12328767123287673</c:v>
                </c:pt>
                <c:pt idx="194">
                  <c:v>0.12328767123287673</c:v>
                </c:pt>
                <c:pt idx="195">
                  <c:v>0.12328767123287673</c:v>
                </c:pt>
                <c:pt idx="196">
                  <c:v>0.12328767123287673</c:v>
                </c:pt>
                <c:pt idx="197">
                  <c:v>0.12328767123287673</c:v>
                </c:pt>
                <c:pt idx="198">
                  <c:v>0.12328767123287673</c:v>
                </c:pt>
                <c:pt idx="199">
                  <c:v>0.12328767123287673</c:v>
                </c:pt>
                <c:pt idx="200">
                  <c:v>0.12328767123287673</c:v>
                </c:pt>
                <c:pt idx="201">
                  <c:v>0.12328767123287673</c:v>
                </c:pt>
                <c:pt idx="202">
                  <c:v>0.12328767123287673</c:v>
                </c:pt>
                <c:pt idx="203">
                  <c:v>0.12328767123287673</c:v>
                </c:pt>
                <c:pt idx="204">
                  <c:v>0.12328767123287673</c:v>
                </c:pt>
                <c:pt idx="205">
                  <c:v>0.12328767123287673</c:v>
                </c:pt>
                <c:pt idx="206">
                  <c:v>0.12328767123287673</c:v>
                </c:pt>
                <c:pt idx="207">
                  <c:v>0.12328767123287673</c:v>
                </c:pt>
                <c:pt idx="208">
                  <c:v>0.12328767123287673</c:v>
                </c:pt>
                <c:pt idx="209">
                  <c:v>0.12328767123287673</c:v>
                </c:pt>
                <c:pt idx="210">
                  <c:v>0.12328767123287673</c:v>
                </c:pt>
                <c:pt idx="211">
                  <c:v>0.12328767123287673</c:v>
                </c:pt>
                <c:pt idx="212">
                  <c:v>0.12328767123287673</c:v>
                </c:pt>
                <c:pt idx="213">
                  <c:v>0.12328767123287673</c:v>
                </c:pt>
                <c:pt idx="214">
                  <c:v>0.12328767123287673</c:v>
                </c:pt>
                <c:pt idx="215">
                  <c:v>0.12328767123287673</c:v>
                </c:pt>
                <c:pt idx="216">
                  <c:v>0.12328767123287673</c:v>
                </c:pt>
                <c:pt idx="217">
                  <c:v>0.12328767123287673</c:v>
                </c:pt>
                <c:pt idx="218">
                  <c:v>0.12328767123287673</c:v>
                </c:pt>
                <c:pt idx="219">
                  <c:v>0.12328767123287673</c:v>
                </c:pt>
                <c:pt idx="220">
                  <c:v>0.12328767123287673</c:v>
                </c:pt>
                <c:pt idx="221">
                  <c:v>0.12328767123287673</c:v>
                </c:pt>
                <c:pt idx="222">
                  <c:v>0.12328767123287673</c:v>
                </c:pt>
                <c:pt idx="223">
                  <c:v>0.12328767123287673</c:v>
                </c:pt>
                <c:pt idx="224">
                  <c:v>0.12328767123287673</c:v>
                </c:pt>
                <c:pt idx="225">
                  <c:v>0.12328767123287673</c:v>
                </c:pt>
                <c:pt idx="226">
                  <c:v>0.12328767123287673</c:v>
                </c:pt>
                <c:pt idx="227">
                  <c:v>0.12328767123287673</c:v>
                </c:pt>
                <c:pt idx="228">
                  <c:v>0.12328767123287673</c:v>
                </c:pt>
                <c:pt idx="229">
                  <c:v>0.12328767123287673</c:v>
                </c:pt>
                <c:pt idx="230">
                  <c:v>0.12328767123287673</c:v>
                </c:pt>
                <c:pt idx="231">
                  <c:v>0.12328767123287673</c:v>
                </c:pt>
                <c:pt idx="232">
                  <c:v>0.12328767123287673</c:v>
                </c:pt>
                <c:pt idx="233">
                  <c:v>0.12328767123287673</c:v>
                </c:pt>
                <c:pt idx="234">
                  <c:v>0.12328767123287673</c:v>
                </c:pt>
                <c:pt idx="235">
                  <c:v>0.12328767123287673</c:v>
                </c:pt>
                <c:pt idx="236">
                  <c:v>0.12328767123287673</c:v>
                </c:pt>
                <c:pt idx="237">
                  <c:v>0.12328767123287673</c:v>
                </c:pt>
                <c:pt idx="238">
                  <c:v>0.12328767123287673</c:v>
                </c:pt>
                <c:pt idx="239">
                  <c:v>0.12328767123287673</c:v>
                </c:pt>
                <c:pt idx="240">
                  <c:v>0.12328767123287673</c:v>
                </c:pt>
                <c:pt idx="241">
                  <c:v>0.24657534246575347</c:v>
                </c:pt>
                <c:pt idx="242">
                  <c:v>0.24657534246575347</c:v>
                </c:pt>
                <c:pt idx="243">
                  <c:v>0.24657534246575347</c:v>
                </c:pt>
                <c:pt idx="244">
                  <c:v>0.24657534246575347</c:v>
                </c:pt>
                <c:pt idx="245">
                  <c:v>0.24657534246575347</c:v>
                </c:pt>
                <c:pt idx="246">
                  <c:v>0.24657534246575347</c:v>
                </c:pt>
                <c:pt idx="247">
                  <c:v>0.24657534246575347</c:v>
                </c:pt>
                <c:pt idx="248">
                  <c:v>0.24657534246575347</c:v>
                </c:pt>
                <c:pt idx="249">
                  <c:v>0.24657534246575347</c:v>
                </c:pt>
                <c:pt idx="250">
                  <c:v>0.24657534246575347</c:v>
                </c:pt>
                <c:pt idx="251">
                  <c:v>0.24657534246575347</c:v>
                </c:pt>
                <c:pt idx="252">
                  <c:v>0.24657534246575347</c:v>
                </c:pt>
                <c:pt idx="253">
                  <c:v>0.24657534246575347</c:v>
                </c:pt>
                <c:pt idx="254">
                  <c:v>0.24657534246575347</c:v>
                </c:pt>
                <c:pt idx="255">
                  <c:v>0.24657534246575347</c:v>
                </c:pt>
                <c:pt idx="256">
                  <c:v>0.24657534246575347</c:v>
                </c:pt>
                <c:pt idx="257">
                  <c:v>0.24657534246575347</c:v>
                </c:pt>
                <c:pt idx="258">
                  <c:v>0.24657534246575347</c:v>
                </c:pt>
                <c:pt idx="259">
                  <c:v>0.24657534246575347</c:v>
                </c:pt>
                <c:pt idx="260">
                  <c:v>0.24657534246575347</c:v>
                </c:pt>
                <c:pt idx="261">
                  <c:v>0.24657534246575347</c:v>
                </c:pt>
                <c:pt idx="262">
                  <c:v>0.24657534246575347</c:v>
                </c:pt>
                <c:pt idx="263">
                  <c:v>0.24657534246575347</c:v>
                </c:pt>
                <c:pt idx="264">
                  <c:v>0.24657534246575347</c:v>
                </c:pt>
                <c:pt idx="265">
                  <c:v>0.24657534246575347</c:v>
                </c:pt>
                <c:pt idx="266">
                  <c:v>0.24657534246575347</c:v>
                </c:pt>
                <c:pt idx="267">
                  <c:v>0.24657534246575347</c:v>
                </c:pt>
                <c:pt idx="268">
                  <c:v>0.24657534246575347</c:v>
                </c:pt>
                <c:pt idx="269">
                  <c:v>0.24657534246575347</c:v>
                </c:pt>
                <c:pt idx="270">
                  <c:v>0.24657534246575347</c:v>
                </c:pt>
                <c:pt idx="271">
                  <c:v>0.24657534246575347</c:v>
                </c:pt>
                <c:pt idx="272">
                  <c:v>0.24657534246575347</c:v>
                </c:pt>
                <c:pt idx="273">
                  <c:v>0.24657534246575347</c:v>
                </c:pt>
                <c:pt idx="274">
                  <c:v>0.24657534246575347</c:v>
                </c:pt>
                <c:pt idx="275">
                  <c:v>0.24657534246575347</c:v>
                </c:pt>
                <c:pt idx="276">
                  <c:v>0.24657534246575347</c:v>
                </c:pt>
                <c:pt idx="277">
                  <c:v>0.24657534246575347</c:v>
                </c:pt>
                <c:pt idx="278">
                  <c:v>0.24657534246575347</c:v>
                </c:pt>
                <c:pt idx="279">
                  <c:v>0.24657534246575347</c:v>
                </c:pt>
                <c:pt idx="280">
                  <c:v>0.24657534246575347</c:v>
                </c:pt>
                <c:pt idx="281">
                  <c:v>0.24657534246575347</c:v>
                </c:pt>
                <c:pt idx="282">
                  <c:v>0.24657534246575347</c:v>
                </c:pt>
                <c:pt idx="283">
                  <c:v>0.24657534246575347</c:v>
                </c:pt>
                <c:pt idx="284">
                  <c:v>0.24657534246575347</c:v>
                </c:pt>
                <c:pt idx="285">
                  <c:v>0.24657534246575347</c:v>
                </c:pt>
                <c:pt idx="286">
                  <c:v>0.24657534246575347</c:v>
                </c:pt>
                <c:pt idx="287">
                  <c:v>0.24657534246575347</c:v>
                </c:pt>
                <c:pt idx="288">
                  <c:v>0.24657534246575347</c:v>
                </c:pt>
                <c:pt idx="289">
                  <c:v>0.24657534246575347</c:v>
                </c:pt>
                <c:pt idx="290">
                  <c:v>0.24657534246575347</c:v>
                </c:pt>
                <c:pt idx="291">
                  <c:v>0.24657534246575347</c:v>
                </c:pt>
                <c:pt idx="292">
                  <c:v>0.24657534246575347</c:v>
                </c:pt>
                <c:pt idx="293">
                  <c:v>0.24657534246575347</c:v>
                </c:pt>
                <c:pt idx="294">
                  <c:v>0.24657534246575347</c:v>
                </c:pt>
                <c:pt idx="295">
                  <c:v>0.24657534246575347</c:v>
                </c:pt>
                <c:pt idx="296">
                  <c:v>0.24657534246575347</c:v>
                </c:pt>
                <c:pt idx="297">
                  <c:v>0.24657534246575347</c:v>
                </c:pt>
                <c:pt idx="298">
                  <c:v>0.24657534246575347</c:v>
                </c:pt>
                <c:pt idx="299">
                  <c:v>0.24657534246575347</c:v>
                </c:pt>
                <c:pt idx="300">
                  <c:v>0.24657534246575347</c:v>
                </c:pt>
                <c:pt idx="301">
                  <c:v>0.49315068493150693</c:v>
                </c:pt>
                <c:pt idx="302">
                  <c:v>0.49315068493150693</c:v>
                </c:pt>
                <c:pt idx="303">
                  <c:v>0.49315068493150693</c:v>
                </c:pt>
                <c:pt idx="304">
                  <c:v>0.49315068493150693</c:v>
                </c:pt>
                <c:pt idx="305">
                  <c:v>0.49315068493150693</c:v>
                </c:pt>
                <c:pt idx="306">
                  <c:v>0.49315068493150693</c:v>
                </c:pt>
                <c:pt idx="307">
                  <c:v>0.49315068493150693</c:v>
                </c:pt>
                <c:pt idx="308">
                  <c:v>0.49315068493150693</c:v>
                </c:pt>
                <c:pt idx="309">
                  <c:v>0.49315068493150693</c:v>
                </c:pt>
                <c:pt idx="310">
                  <c:v>0.49315068493150693</c:v>
                </c:pt>
                <c:pt idx="311">
                  <c:v>0.49315068493150693</c:v>
                </c:pt>
                <c:pt idx="312">
                  <c:v>0.49315068493150693</c:v>
                </c:pt>
                <c:pt idx="313">
                  <c:v>0.49315068493150693</c:v>
                </c:pt>
                <c:pt idx="314">
                  <c:v>0.49315068493150693</c:v>
                </c:pt>
                <c:pt idx="315">
                  <c:v>0.49315068493150693</c:v>
                </c:pt>
                <c:pt idx="316">
                  <c:v>0.49315068493150693</c:v>
                </c:pt>
                <c:pt idx="317">
                  <c:v>0.49315068493150693</c:v>
                </c:pt>
                <c:pt idx="318">
                  <c:v>0.49315068493150693</c:v>
                </c:pt>
                <c:pt idx="319">
                  <c:v>0.49315068493150693</c:v>
                </c:pt>
                <c:pt idx="320">
                  <c:v>0.49315068493150693</c:v>
                </c:pt>
                <c:pt idx="321">
                  <c:v>0.49315068493150693</c:v>
                </c:pt>
                <c:pt idx="322">
                  <c:v>0.49315068493150693</c:v>
                </c:pt>
                <c:pt idx="323">
                  <c:v>0.49315068493150693</c:v>
                </c:pt>
                <c:pt idx="324">
                  <c:v>0.49315068493150693</c:v>
                </c:pt>
                <c:pt idx="325">
                  <c:v>0.49315068493150693</c:v>
                </c:pt>
                <c:pt idx="326">
                  <c:v>0.49315068493150693</c:v>
                </c:pt>
                <c:pt idx="327">
                  <c:v>0.49315068493150693</c:v>
                </c:pt>
                <c:pt idx="328">
                  <c:v>0.49315068493150693</c:v>
                </c:pt>
                <c:pt idx="329">
                  <c:v>0.49315068493150693</c:v>
                </c:pt>
                <c:pt idx="330">
                  <c:v>0.49315068493150693</c:v>
                </c:pt>
                <c:pt idx="331">
                  <c:v>0.49315068493150693</c:v>
                </c:pt>
                <c:pt idx="332">
                  <c:v>0.49315068493150693</c:v>
                </c:pt>
                <c:pt idx="333">
                  <c:v>0.49315068493150693</c:v>
                </c:pt>
                <c:pt idx="334">
                  <c:v>0.49315068493150693</c:v>
                </c:pt>
                <c:pt idx="335">
                  <c:v>0.49315068493150693</c:v>
                </c:pt>
                <c:pt idx="336">
                  <c:v>0.49315068493150693</c:v>
                </c:pt>
                <c:pt idx="337">
                  <c:v>0.49315068493150693</c:v>
                </c:pt>
                <c:pt idx="338">
                  <c:v>0.49315068493150693</c:v>
                </c:pt>
                <c:pt idx="339">
                  <c:v>0.49315068493150693</c:v>
                </c:pt>
                <c:pt idx="340">
                  <c:v>0.49315068493150693</c:v>
                </c:pt>
                <c:pt idx="341">
                  <c:v>0.49315068493150693</c:v>
                </c:pt>
                <c:pt idx="342">
                  <c:v>0.49315068493150693</c:v>
                </c:pt>
                <c:pt idx="343">
                  <c:v>0.49315068493150693</c:v>
                </c:pt>
                <c:pt idx="344">
                  <c:v>0.49315068493150693</c:v>
                </c:pt>
                <c:pt idx="345">
                  <c:v>0.49315068493150693</c:v>
                </c:pt>
                <c:pt idx="346">
                  <c:v>0.49315068493150693</c:v>
                </c:pt>
                <c:pt idx="347">
                  <c:v>0.49315068493150693</c:v>
                </c:pt>
                <c:pt idx="348">
                  <c:v>0.49315068493150693</c:v>
                </c:pt>
                <c:pt idx="349">
                  <c:v>0.49315068493150693</c:v>
                </c:pt>
                <c:pt idx="350">
                  <c:v>0.49315068493150693</c:v>
                </c:pt>
                <c:pt idx="351">
                  <c:v>0.49315068493150693</c:v>
                </c:pt>
                <c:pt idx="352">
                  <c:v>0.49315068493150693</c:v>
                </c:pt>
                <c:pt idx="353">
                  <c:v>0.49315068493150693</c:v>
                </c:pt>
                <c:pt idx="354">
                  <c:v>0.49315068493150693</c:v>
                </c:pt>
                <c:pt idx="355">
                  <c:v>0.49315068493150693</c:v>
                </c:pt>
                <c:pt idx="356">
                  <c:v>0.49315068493150693</c:v>
                </c:pt>
                <c:pt idx="357">
                  <c:v>0.49315068493150693</c:v>
                </c:pt>
                <c:pt idx="358">
                  <c:v>0.49315068493150693</c:v>
                </c:pt>
                <c:pt idx="359">
                  <c:v>0.49315068493150693</c:v>
                </c:pt>
                <c:pt idx="360">
                  <c:v>0.49315068493150693</c:v>
                </c:pt>
                <c:pt idx="361">
                  <c:v>0.98630136986301387</c:v>
                </c:pt>
                <c:pt idx="362">
                  <c:v>0.98630136986301387</c:v>
                </c:pt>
                <c:pt idx="363">
                  <c:v>0.98630136986301387</c:v>
                </c:pt>
                <c:pt idx="364">
                  <c:v>0.98630136986301387</c:v>
                </c:pt>
                <c:pt idx="365">
                  <c:v>0.98630136986301387</c:v>
                </c:pt>
                <c:pt idx="366">
                  <c:v>0.98630136986301387</c:v>
                </c:pt>
                <c:pt idx="367">
                  <c:v>0.98630136986301387</c:v>
                </c:pt>
                <c:pt idx="368">
                  <c:v>0.98630136986301387</c:v>
                </c:pt>
                <c:pt idx="369">
                  <c:v>0.98630136986301387</c:v>
                </c:pt>
                <c:pt idx="370">
                  <c:v>0.98630136986301387</c:v>
                </c:pt>
                <c:pt idx="371">
                  <c:v>0.98630136986301387</c:v>
                </c:pt>
                <c:pt idx="372">
                  <c:v>0.98630136986301387</c:v>
                </c:pt>
                <c:pt idx="373">
                  <c:v>0.98630136986301387</c:v>
                </c:pt>
                <c:pt idx="374">
                  <c:v>0.98630136986301387</c:v>
                </c:pt>
                <c:pt idx="375">
                  <c:v>0.98630136986301387</c:v>
                </c:pt>
                <c:pt idx="376">
                  <c:v>0.98630136986301387</c:v>
                </c:pt>
                <c:pt idx="377">
                  <c:v>0.98630136986301387</c:v>
                </c:pt>
                <c:pt idx="378">
                  <c:v>0.98630136986301387</c:v>
                </c:pt>
                <c:pt idx="379">
                  <c:v>0.98630136986301387</c:v>
                </c:pt>
                <c:pt idx="380">
                  <c:v>0.98630136986301387</c:v>
                </c:pt>
                <c:pt idx="381">
                  <c:v>0.98630136986301387</c:v>
                </c:pt>
                <c:pt idx="382">
                  <c:v>0.98630136986301387</c:v>
                </c:pt>
                <c:pt idx="383">
                  <c:v>0.98630136986301387</c:v>
                </c:pt>
                <c:pt idx="384">
                  <c:v>0.98630136986301387</c:v>
                </c:pt>
                <c:pt idx="385">
                  <c:v>0.98630136986301387</c:v>
                </c:pt>
                <c:pt idx="386">
                  <c:v>0.98630136986301387</c:v>
                </c:pt>
                <c:pt idx="387">
                  <c:v>0.98630136986301387</c:v>
                </c:pt>
                <c:pt idx="388">
                  <c:v>0.98630136986301387</c:v>
                </c:pt>
                <c:pt idx="389">
                  <c:v>0.98630136986301387</c:v>
                </c:pt>
                <c:pt idx="390">
                  <c:v>0.98630136986301387</c:v>
                </c:pt>
                <c:pt idx="391">
                  <c:v>0.98630136986301387</c:v>
                </c:pt>
                <c:pt idx="392">
                  <c:v>0.98630136986301387</c:v>
                </c:pt>
                <c:pt idx="393">
                  <c:v>0.98630136986301387</c:v>
                </c:pt>
                <c:pt idx="394">
                  <c:v>0.98630136986301387</c:v>
                </c:pt>
                <c:pt idx="395">
                  <c:v>0.98630136986301387</c:v>
                </c:pt>
                <c:pt idx="396">
                  <c:v>0.98630136986301387</c:v>
                </c:pt>
                <c:pt idx="397">
                  <c:v>0.98630136986301387</c:v>
                </c:pt>
                <c:pt idx="398">
                  <c:v>0.98630136986301387</c:v>
                </c:pt>
                <c:pt idx="399">
                  <c:v>0.98630136986301387</c:v>
                </c:pt>
                <c:pt idx="400">
                  <c:v>0.98630136986301387</c:v>
                </c:pt>
                <c:pt idx="401">
                  <c:v>0.98630136986301387</c:v>
                </c:pt>
                <c:pt idx="402">
                  <c:v>0.98630136986301387</c:v>
                </c:pt>
                <c:pt idx="403">
                  <c:v>0.98630136986301387</c:v>
                </c:pt>
                <c:pt idx="404">
                  <c:v>0.98630136986301387</c:v>
                </c:pt>
                <c:pt idx="405">
                  <c:v>0.98630136986301387</c:v>
                </c:pt>
                <c:pt idx="406">
                  <c:v>0.98630136986301387</c:v>
                </c:pt>
                <c:pt idx="407">
                  <c:v>0.98630136986301387</c:v>
                </c:pt>
                <c:pt idx="408">
                  <c:v>0.98630136986301387</c:v>
                </c:pt>
                <c:pt idx="409">
                  <c:v>0.98630136986301387</c:v>
                </c:pt>
                <c:pt idx="410">
                  <c:v>0.98630136986301387</c:v>
                </c:pt>
                <c:pt idx="411">
                  <c:v>0.98630136986301387</c:v>
                </c:pt>
                <c:pt idx="412">
                  <c:v>0.98630136986301387</c:v>
                </c:pt>
                <c:pt idx="413">
                  <c:v>0.98630136986301387</c:v>
                </c:pt>
                <c:pt idx="414">
                  <c:v>0.98630136986301387</c:v>
                </c:pt>
                <c:pt idx="415">
                  <c:v>0.98630136986301387</c:v>
                </c:pt>
                <c:pt idx="416">
                  <c:v>0.98630136986301387</c:v>
                </c:pt>
                <c:pt idx="417">
                  <c:v>0.98630136986301387</c:v>
                </c:pt>
                <c:pt idx="418">
                  <c:v>0.98630136986301387</c:v>
                </c:pt>
                <c:pt idx="419">
                  <c:v>0.98630136986301387</c:v>
                </c:pt>
                <c:pt idx="420">
                  <c:v>0.98630136986301387</c:v>
                </c:pt>
                <c:pt idx="421">
                  <c:v>0.49315068493150693</c:v>
                </c:pt>
                <c:pt idx="422">
                  <c:v>0.49315068493150693</c:v>
                </c:pt>
                <c:pt idx="423">
                  <c:v>0.49315068493150693</c:v>
                </c:pt>
                <c:pt idx="424">
                  <c:v>0.49315068493150693</c:v>
                </c:pt>
                <c:pt idx="425">
                  <c:v>0.49315068493150693</c:v>
                </c:pt>
                <c:pt idx="426">
                  <c:v>0.49315068493150693</c:v>
                </c:pt>
                <c:pt idx="427">
                  <c:v>0.49315068493150693</c:v>
                </c:pt>
                <c:pt idx="428">
                  <c:v>0.49315068493150693</c:v>
                </c:pt>
                <c:pt idx="429">
                  <c:v>0.49315068493150693</c:v>
                </c:pt>
                <c:pt idx="430">
                  <c:v>0.49315068493150693</c:v>
                </c:pt>
                <c:pt idx="431">
                  <c:v>0.49315068493150693</c:v>
                </c:pt>
                <c:pt idx="432">
                  <c:v>0.49315068493150693</c:v>
                </c:pt>
                <c:pt idx="433">
                  <c:v>0.49315068493150693</c:v>
                </c:pt>
                <c:pt idx="434">
                  <c:v>0.49315068493150693</c:v>
                </c:pt>
                <c:pt idx="435">
                  <c:v>0.49315068493150693</c:v>
                </c:pt>
                <c:pt idx="436">
                  <c:v>0.49315068493150693</c:v>
                </c:pt>
                <c:pt idx="437">
                  <c:v>0.49315068493150693</c:v>
                </c:pt>
                <c:pt idx="438">
                  <c:v>0.49315068493150693</c:v>
                </c:pt>
                <c:pt idx="439">
                  <c:v>0.49315068493150693</c:v>
                </c:pt>
                <c:pt idx="440">
                  <c:v>0.49315068493150693</c:v>
                </c:pt>
                <c:pt idx="441">
                  <c:v>0.49315068493150693</c:v>
                </c:pt>
                <c:pt idx="442">
                  <c:v>0.49315068493150693</c:v>
                </c:pt>
                <c:pt idx="443">
                  <c:v>0.49315068493150693</c:v>
                </c:pt>
                <c:pt idx="444">
                  <c:v>0.49315068493150693</c:v>
                </c:pt>
                <c:pt idx="445">
                  <c:v>0.49315068493150693</c:v>
                </c:pt>
                <c:pt idx="446">
                  <c:v>0.49315068493150693</c:v>
                </c:pt>
                <c:pt idx="447">
                  <c:v>0.49315068493150693</c:v>
                </c:pt>
                <c:pt idx="448">
                  <c:v>0.49315068493150693</c:v>
                </c:pt>
                <c:pt idx="449">
                  <c:v>0.49315068493150693</c:v>
                </c:pt>
                <c:pt idx="450">
                  <c:v>0.49315068493150693</c:v>
                </c:pt>
                <c:pt idx="451">
                  <c:v>0.49315068493150693</c:v>
                </c:pt>
                <c:pt idx="452">
                  <c:v>0.49315068493150693</c:v>
                </c:pt>
                <c:pt idx="453">
                  <c:v>0.49315068493150693</c:v>
                </c:pt>
                <c:pt idx="454">
                  <c:v>0.49315068493150693</c:v>
                </c:pt>
                <c:pt idx="455">
                  <c:v>0.49315068493150693</c:v>
                </c:pt>
                <c:pt idx="456">
                  <c:v>0.49315068493150693</c:v>
                </c:pt>
                <c:pt idx="457">
                  <c:v>0.49315068493150693</c:v>
                </c:pt>
                <c:pt idx="458">
                  <c:v>0.49315068493150693</c:v>
                </c:pt>
                <c:pt idx="459">
                  <c:v>0.49315068493150693</c:v>
                </c:pt>
                <c:pt idx="460">
                  <c:v>0.49315068493150693</c:v>
                </c:pt>
                <c:pt idx="461">
                  <c:v>0.49315068493150693</c:v>
                </c:pt>
                <c:pt idx="462">
                  <c:v>0.49315068493150693</c:v>
                </c:pt>
                <c:pt idx="463">
                  <c:v>0.49315068493150693</c:v>
                </c:pt>
                <c:pt idx="464">
                  <c:v>0.49315068493150693</c:v>
                </c:pt>
                <c:pt idx="465">
                  <c:v>0.49315068493150693</c:v>
                </c:pt>
                <c:pt idx="466">
                  <c:v>0.49315068493150693</c:v>
                </c:pt>
                <c:pt idx="467">
                  <c:v>0.49315068493150693</c:v>
                </c:pt>
                <c:pt idx="468">
                  <c:v>0.49315068493150693</c:v>
                </c:pt>
                <c:pt idx="469">
                  <c:v>0.49315068493150693</c:v>
                </c:pt>
                <c:pt idx="470">
                  <c:v>0.49315068493150693</c:v>
                </c:pt>
                <c:pt idx="471">
                  <c:v>0.49315068493150693</c:v>
                </c:pt>
                <c:pt idx="472">
                  <c:v>0.49315068493150693</c:v>
                </c:pt>
                <c:pt idx="473">
                  <c:v>0.49315068493150693</c:v>
                </c:pt>
                <c:pt idx="474">
                  <c:v>0.49315068493150693</c:v>
                </c:pt>
                <c:pt idx="475">
                  <c:v>0.49315068493150693</c:v>
                </c:pt>
                <c:pt idx="476">
                  <c:v>0.49315068493150693</c:v>
                </c:pt>
                <c:pt idx="477">
                  <c:v>0.49315068493150693</c:v>
                </c:pt>
                <c:pt idx="478">
                  <c:v>0.49315068493150693</c:v>
                </c:pt>
                <c:pt idx="479">
                  <c:v>0.49315068493150693</c:v>
                </c:pt>
                <c:pt idx="480">
                  <c:v>0.49315068493150693</c:v>
                </c:pt>
                <c:pt idx="481">
                  <c:v>0.24657534246575347</c:v>
                </c:pt>
                <c:pt idx="482">
                  <c:v>0.24657534246575347</c:v>
                </c:pt>
                <c:pt idx="483">
                  <c:v>0.24657534246575347</c:v>
                </c:pt>
                <c:pt idx="484">
                  <c:v>0.24657534246575347</c:v>
                </c:pt>
                <c:pt idx="485">
                  <c:v>0.24657534246575347</c:v>
                </c:pt>
                <c:pt idx="486">
                  <c:v>0.24657534246575347</c:v>
                </c:pt>
                <c:pt idx="487">
                  <c:v>0.24657534246575347</c:v>
                </c:pt>
                <c:pt idx="488">
                  <c:v>0.24657534246575347</c:v>
                </c:pt>
                <c:pt idx="489">
                  <c:v>0.24657534246575347</c:v>
                </c:pt>
                <c:pt idx="490">
                  <c:v>0.24657534246575347</c:v>
                </c:pt>
                <c:pt idx="491">
                  <c:v>0.24657534246575347</c:v>
                </c:pt>
                <c:pt idx="492">
                  <c:v>0.24657534246575347</c:v>
                </c:pt>
                <c:pt idx="493">
                  <c:v>0.24657534246575347</c:v>
                </c:pt>
                <c:pt idx="494">
                  <c:v>0.24657534246575347</c:v>
                </c:pt>
                <c:pt idx="495">
                  <c:v>0.24657534246575347</c:v>
                </c:pt>
                <c:pt idx="496">
                  <c:v>0.24657534246575347</c:v>
                </c:pt>
                <c:pt idx="497">
                  <c:v>0.24657534246575347</c:v>
                </c:pt>
                <c:pt idx="498">
                  <c:v>0.24657534246575347</c:v>
                </c:pt>
                <c:pt idx="499">
                  <c:v>0.24657534246575347</c:v>
                </c:pt>
                <c:pt idx="500">
                  <c:v>0.24657534246575347</c:v>
                </c:pt>
                <c:pt idx="501">
                  <c:v>0.24657534246575347</c:v>
                </c:pt>
                <c:pt idx="502">
                  <c:v>0.24657534246575347</c:v>
                </c:pt>
                <c:pt idx="503">
                  <c:v>0.24657534246575347</c:v>
                </c:pt>
                <c:pt idx="504">
                  <c:v>0.24657534246575347</c:v>
                </c:pt>
                <c:pt idx="505">
                  <c:v>0.24657534246575347</c:v>
                </c:pt>
                <c:pt idx="506">
                  <c:v>0.24657534246575347</c:v>
                </c:pt>
                <c:pt idx="507">
                  <c:v>0.24657534246575347</c:v>
                </c:pt>
                <c:pt idx="508">
                  <c:v>0.24657534246575347</c:v>
                </c:pt>
                <c:pt idx="509">
                  <c:v>0.24657534246575347</c:v>
                </c:pt>
                <c:pt idx="510">
                  <c:v>0.24657534246575347</c:v>
                </c:pt>
                <c:pt idx="511">
                  <c:v>0.24657534246575347</c:v>
                </c:pt>
                <c:pt idx="512">
                  <c:v>0.24657534246575347</c:v>
                </c:pt>
                <c:pt idx="513">
                  <c:v>0.24657534246575347</c:v>
                </c:pt>
                <c:pt idx="514">
                  <c:v>0.24657534246575347</c:v>
                </c:pt>
                <c:pt idx="515">
                  <c:v>0.24657534246575347</c:v>
                </c:pt>
                <c:pt idx="516">
                  <c:v>0.24657534246575347</c:v>
                </c:pt>
                <c:pt idx="517">
                  <c:v>0.24657534246575347</c:v>
                </c:pt>
                <c:pt idx="518">
                  <c:v>0.24657534246575347</c:v>
                </c:pt>
                <c:pt idx="519">
                  <c:v>0.24657534246575347</c:v>
                </c:pt>
                <c:pt idx="520">
                  <c:v>0.24657534246575347</c:v>
                </c:pt>
                <c:pt idx="521">
                  <c:v>0.24657534246575347</c:v>
                </c:pt>
                <c:pt idx="522">
                  <c:v>0.24657534246575347</c:v>
                </c:pt>
                <c:pt idx="523">
                  <c:v>0.24657534246575347</c:v>
                </c:pt>
                <c:pt idx="524">
                  <c:v>0.24657534246575347</c:v>
                </c:pt>
                <c:pt idx="525">
                  <c:v>0.24657534246575347</c:v>
                </c:pt>
                <c:pt idx="526">
                  <c:v>0.24657534246575347</c:v>
                </c:pt>
                <c:pt idx="527">
                  <c:v>0.24657534246575347</c:v>
                </c:pt>
                <c:pt idx="528">
                  <c:v>0.24657534246575347</c:v>
                </c:pt>
                <c:pt idx="529">
                  <c:v>0.24657534246575347</c:v>
                </c:pt>
                <c:pt idx="530">
                  <c:v>0.24657534246575347</c:v>
                </c:pt>
                <c:pt idx="531">
                  <c:v>0.24657534246575347</c:v>
                </c:pt>
                <c:pt idx="532">
                  <c:v>0.24657534246575347</c:v>
                </c:pt>
                <c:pt idx="533">
                  <c:v>0.24657534246575347</c:v>
                </c:pt>
                <c:pt idx="534">
                  <c:v>0.24657534246575347</c:v>
                </c:pt>
                <c:pt idx="535">
                  <c:v>0.24657534246575347</c:v>
                </c:pt>
                <c:pt idx="536">
                  <c:v>0.24657534246575347</c:v>
                </c:pt>
                <c:pt idx="537">
                  <c:v>0.24657534246575347</c:v>
                </c:pt>
                <c:pt idx="538">
                  <c:v>0.24657534246575347</c:v>
                </c:pt>
                <c:pt idx="539">
                  <c:v>0.24657534246575347</c:v>
                </c:pt>
                <c:pt idx="540">
                  <c:v>0.24657534246575347</c:v>
                </c:pt>
                <c:pt idx="541">
                  <c:v>0.12328767123287673</c:v>
                </c:pt>
                <c:pt idx="542">
                  <c:v>0.12328767123287673</c:v>
                </c:pt>
                <c:pt idx="543">
                  <c:v>0.12328767123287673</c:v>
                </c:pt>
                <c:pt idx="544">
                  <c:v>0.12328767123287673</c:v>
                </c:pt>
                <c:pt idx="545">
                  <c:v>0.12328767123287673</c:v>
                </c:pt>
                <c:pt idx="546">
                  <c:v>0.12328767123287673</c:v>
                </c:pt>
                <c:pt idx="547">
                  <c:v>0.12328767123287673</c:v>
                </c:pt>
                <c:pt idx="548">
                  <c:v>0.12328767123287673</c:v>
                </c:pt>
                <c:pt idx="549">
                  <c:v>0.12328767123287673</c:v>
                </c:pt>
                <c:pt idx="550">
                  <c:v>0.12328767123287673</c:v>
                </c:pt>
                <c:pt idx="551">
                  <c:v>0.12328767123287673</c:v>
                </c:pt>
                <c:pt idx="552">
                  <c:v>0.12328767123287673</c:v>
                </c:pt>
                <c:pt idx="553">
                  <c:v>0.12328767123287673</c:v>
                </c:pt>
                <c:pt idx="554">
                  <c:v>0.12328767123287673</c:v>
                </c:pt>
                <c:pt idx="555">
                  <c:v>0.12328767123287673</c:v>
                </c:pt>
                <c:pt idx="556">
                  <c:v>0.12328767123287673</c:v>
                </c:pt>
                <c:pt idx="557">
                  <c:v>0.12328767123287673</c:v>
                </c:pt>
                <c:pt idx="558">
                  <c:v>0.12328767123287673</c:v>
                </c:pt>
                <c:pt idx="559">
                  <c:v>0.12328767123287673</c:v>
                </c:pt>
                <c:pt idx="560">
                  <c:v>0.12328767123287673</c:v>
                </c:pt>
                <c:pt idx="561">
                  <c:v>0.12328767123287673</c:v>
                </c:pt>
                <c:pt idx="562">
                  <c:v>0.12328767123287673</c:v>
                </c:pt>
                <c:pt idx="563">
                  <c:v>0.12328767123287673</c:v>
                </c:pt>
                <c:pt idx="564">
                  <c:v>0.12328767123287673</c:v>
                </c:pt>
                <c:pt idx="565">
                  <c:v>0.12328767123287673</c:v>
                </c:pt>
                <c:pt idx="566">
                  <c:v>0.12328767123287673</c:v>
                </c:pt>
                <c:pt idx="567">
                  <c:v>0.12328767123287673</c:v>
                </c:pt>
                <c:pt idx="568">
                  <c:v>0.12328767123287673</c:v>
                </c:pt>
                <c:pt idx="569">
                  <c:v>0.12328767123287673</c:v>
                </c:pt>
                <c:pt idx="570">
                  <c:v>0.12328767123287673</c:v>
                </c:pt>
                <c:pt idx="571">
                  <c:v>0.12328767123287673</c:v>
                </c:pt>
                <c:pt idx="572">
                  <c:v>0.12328767123287673</c:v>
                </c:pt>
                <c:pt idx="573">
                  <c:v>0.12328767123287673</c:v>
                </c:pt>
                <c:pt idx="574">
                  <c:v>0.12328767123287673</c:v>
                </c:pt>
                <c:pt idx="575">
                  <c:v>0.12328767123287673</c:v>
                </c:pt>
                <c:pt idx="576">
                  <c:v>0.12328767123287673</c:v>
                </c:pt>
                <c:pt idx="577">
                  <c:v>0.12328767123287673</c:v>
                </c:pt>
                <c:pt idx="578">
                  <c:v>0.12328767123287673</c:v>
                </c:pt>
                <c:pt idx="579">
                  <c:v>0.12328767123287673</c:v>
                </c:pt>
                <c:pt idx="580">
                  <c:v>0.12328767123287673</c:v>
                </c:pt>
                <c:pt idx="581">
                  <c:v>0.12328767123287673</c:v>
                </c:pt>
                <c:pt idx="582">
                  <c:v>0.12328767123287673</c:v>
                </c:pt>
                <c:pt idx="583">
                  <c:v>0.12328767123287673</c:v>
                </c:pt>
                <c:pt idx="584">
                  <c:v>0.12328767123287673</c:v>
                </c:pt>
                <c:pt idx="585">
                  <c:v>0.12328767123287673</c:v>
                </c:pt>
                <c:pt idx="586">
                  <c:v>0.12328767123287673</c:v>
                </c:pt>
                <c:pt idx="587">
                  <c:v>0.12328767123287673</c:v>
                </c:pt>
                <c:pt idx="588">
                  <c:v>0.12328767123287673</c:v>
                </c:pt>
                <c:pt idx="589">
                  <c:v>0.12328767123287673</c:v>
                </c:pt>
                <c:pt idx="590">
                  <c:v>0.12328767123287673</c:v>
                </c:pt>
                <c:pt idx="591">
                  <c:v>0.12328767123287673</c:v>
                </c:pt>
                <c:pt idx="592">
                  <c:v>0.12328767123287673</c:v>
                </c:pt>
                <c:pt idx="593">
                  <c:v>0.12328767123287673</c:v>
                </c:pt>
                <c:pt idx="594">
                  <c:v>0.12328767123287673</c:v>
                </c:pt>
                <c:pt idx="595">
                  <c:v>0.12328767123287673</c:v>
                </c:pt>
                <c:pt idx="596">
                  <c:v>0.12328767123287673</c:v>
                </c:pt>
                <c:pt idx="597">
                  <c:v>0.12328767123287673</c:v>
                </c:pt>
                <c:pt idx="598">
                  <c:v>0.12328767123287673</c:v>
                </c:pt>
                <c:pt idx="599">
                  <c:v>0.12328767123287673</c:v>
                </c:pt>
                <c:pt idx="600">
                  <c:v>0.12328767123287673</c:v>
                </c:pt>
                <c:pt idx="601">
                  <c:v>6.1643835616438367E-2</c:v>
                </c:pt>
                <c:pt idx="602">
                  <c:v>6.1643835616438367E-2</c:v>
                </c:pt>
                <c:pt idx="603">
                  <c:v>6.1643835616438367E-2</c:v>
                </c:pt>
                <c:pt idx="604">
                  <c:v>6.1643835616438367E-2</c:v>
                </c:pt>
                <c:pt idx="605">
                  <c:v>6.1643835616438367E-2</c:v>
                </c:pt>
                <c:pt idx="606">
                  <c:v>6.1643835616438367E-2</c:v>
                </c:pt>
                <c:pt idx="607">
                  <c:v>6.1643835616438367E-2</c:v>
                </c:pt>
                <c:pt idx="608">
                  <c:v>6.1643835616438367E-2</c:v>
                </c:pt>
                <c:pt idx="609">
                  <c:v>6.1643835616438367E-2</c:v>
                </c:pt>
                <c:pt idx="610">
                  <c:v>6.1643835616438367E-2</c:v>
                </c:pt>
                <c:pt idx="611">
                  <c:v>6.1643835616438367E-2</c:v>
                </c:pt>
                <c:pt idx="612">
                  <c:v>6.1643835616438367E-2</c:v>
                </c:pt>
                <c:pt idx="613">
                  <c:v>6.1643835616438367E-2</c:v>
                </c:pt>
                <c:pt idx="614">
                  <c:v>6.1643835616438367E-2</c:v>
                </c:pt>
                <c:pt idx="615">
                  <c:v>6.1643835616438367E-2</c:v>
                </c:pt>
                <c:pt idx="616">
                  <c:v>6.1643835616438367E-2</c:v>
                </c:pt>
                <c:pt idx="617">
                  <c:v>6.1643835616438367E-2</c:v>
                </c:pt>
                <c:pt idx="618">
                  <c:v>6.1643835616438367E-2</c:v>
                </c:pt>
                <c:pt idx="619">
                  <c:v>6.1643835616438367E-2</c:v>
                </c:pt>
                <c:pt idx="620">
                  <c:v>6.1643835616438367E-2</c:v>
                </c:pt>
                <c:pt idx="621">
                  <c:v>6.1643835616438367E-2</c:v>
                </c:pt>
                <c:pt idx="622">
                  <c:v>6.1643835616438367E-2</c:v>
                </c:pt>
                <c:pt idx="623">
                  <c:v>6.1643835616438367E-2</c:v>
                </c:pt>
                <c:pt idx="624">
                  <c:v>6.1643835616438367E-2</c:v>
                </c:pt>
                <c:pt idx="625">
                  <c:v>6.1643835616438367E-2</c:v>
                </c:pt>
                <c:pt idx="626">
                  <c:v>6.1643835616438367E-2</c:v>
                </c:pt>
                <c:pt idx="627">
                  <c:v>6.1643835616438367E-2</c:v>
                </c:pt>
                <c:pt idx="628">
                  <c:v>6.1643835616438367E-2</c:v>
                </c:pt>
                <c:pt idx="629">
                  <c:v>6.1643835616438367E-2</c:v>
                </c:pt>
                <c:pt idx="630">
                  <c:v>6.1643835616438367E-2</c:v>
                </c:pt>
                <c:pt idx="631">
                  <c:v>6.1643835616438367E-2</c:v>
                </c:pt>
                <c:pt idx="632">
                  <c:v>6.1643835616438367E-2</c:v>
                </c:pt>
                <c:pt idx="633">
                  <c:v>6.1643835616438367E-2</c:v>
                </c:pt>
                <c:pt idx="634">
                  <c:v>6.1643835616438367E-2</c:v>
                </c:pt>
                <c:pt idx="635">
                  <c:v>6.1643835616438367E-2</c:v>
                </c:pt>
                <c:pt idx="636">
                  <c:v>6.1643835616438367E-2</c:v>
                </c:pt>
                <c:pt idx="637">
                  <c:v>6.1643835616438367E-2</c:v>
                </c:pt>
                <c:pt idx="638">
                  <c:v>6.1643835616438367E-2</c:v>
                </c:pt>
                <c:pt idx="639">
                  <c:v>6.1643835616438367E-2</c:v>
                </c:pt>
                <c:pt idx="640">
                  <c:v>6.1643835616438367E-2</c:v>
                </c:pt>
                <c:pt idx="641">
                  <c:v>6.1643835616438367E-2</c:v>
                </c:pt>
                <c:pt idx="642">
                  <c:v>6.1643835616438367E-2</c:v>
                </c:pt>
                <c:pt idx="643">
                  <c:v>6.1643835616438367E-2</c:v>
                </c:pt>
                <c:pt idx="644">
                  <c:v>6.1643835616438367E-2</c:v>
                </c:pt>
                <c:pt idx="645">
                  <c:v>6.1643835616438367E-2</c:v>
                </c:pt>
                <c:pt idx="646">
                  <c:v>6.1643835616438367E-2</c:v>
                </c:pt>
                <c:pt idx="647">
                  <c:v>6.1643835616438367E-2</c:v>
                </c:pt>
                <c:pt idx="648">
                  <c:v>6.1643835616438367E-2</c:v>
                </c:pt>
                <c:pt idx="649">
                  <c:v>6.1643835616438367E-2</c:v>
                </c:pt>
                <c:pt idx="650">
                  <c:v>6.1643835616438367E-2</c:v>
                </c:pt>
                <c:pt idx="651">
                  <c:v>6.1643835616438367E-2</c:v>
                </c:pt>
                <c:pt idx="652">
                  <c:v>6.1643835616438367E-2</c:v>
                </c:pt>
                <c:pt idx="653">
                  <c:v>6.1643835616438367E-2</c:v>
                </c:pt>
                <c:pt idx="654">
                  <c:v>6.1643835616438367E-2</c:v>
                </c:pt>
                <c:pt idx="655">
                  <c:v>6.1643835616438367E-2</c:v>
                </c:pt>
                <c:pt idx="656">
                  <c:v>6.1643835616438367E-2</c:v>
                </c:pt>
                <c:pt idx="657">
                  <c:v>6.1643835616438367E-2</c:v>
                </c:pt>
                <c:pt idx="658">
                  <c:v>6.1643835616438367E-2</c:v>
                </c:pt>
                <c:pt idx="659">
                  <c:v>6.1643835616438367E-2</c:v>
                </c:pt>
                <c:pt idx="660">
                  <c:v>6.1643835616438367E-2</c:v>
                </c:pt>
                <c:pt idx="661">
                  <c:v>3.0821917808219183E-2</c:v>
                </c:pt>
                <c:pt idx="662">
                  <c:v>3.0821917808219183E-2</c:v>
                </c:pt>
                <c:pt idx="663">
                  <c:v>3.0821917808219183E-2</c:v>
                </c:pt>
                <c:pt idx="664">
                  <c:v>3.0821917808219183E-2</c:v>
                </c:pt>
                <c:pt idx="665">
                  <c:v>3.0821917808219183E-2</c:v>
                </c:pt>
                <c:pt idx="666">
                  <c:v>3.0821917808219183E-2</c:v>
                </c:pt>
                <c:pt idx="667">
                  <c:v>3.0821917808219183E-2</c:v>
                </c:pt>
                <c:pt idx="668">
                  <c:v>3.0821917808219183E-2</c:v>
                </c:pt>
                <c:pt idx="669">
                  <c:v>3.0821917808219183E-2</c:v>
                </c:pt>
                <c:pt idx="670">
                  <c:v>3.0821917808219183E-2</c:v>
                </c:pt>
                <c:pt idx="671">
                  <c:v>3.0821917808219183E-2</c:v>
                </c:pt>
                <c:pt idx="672">
                  <c:v>3.0821917808219183E-2</c:v>
                </c:pt>
                <c:pt idx="673">
                  <c:v>3.0821917808219183E-2</c:v>
                </c:pt>
                <c:pt idx="674">
                  <c:v>3.0821917808219183E-2</c:v>
                </c:pt>
                <c:pt idx="675">
                  <c:v>3.0821917808219183E-2</c:v>
                </c:pt>
                <c:pt idx="676">
                  <c:v>3.0821917808219183E-2</c:v>
                </c:pt>
                <c:pt idx="677">
                  <c:v>3.0821917808219183E-2</c:v>
                </c:pt>
                <c:pt idx="678">
                  <c:v>3.0821917808219183E-2</c:v>
                </c:pt>
                <c:pt idx="679">
                  <c:v>3.0821917808219183E-2</c:v>
                </c:pt>
                <c:pt idx="680">
                  <c:v>3.0821917808219183E-2</c:v>
                </c:pt>
                <c:pt idx="681">
                  <c:v>3.0821917808219183E-2</c:v>
                </c:pt>
                <c:pt idx="682">
                  <c:v>3.0821917808219183E-2</c:v>
                </c:pt>
                <c:pt idx="683">
                  <c:v>3.0821917808219183E-2</c:v>
                </c:pt>
                <c:pt idx="684">
                  <c:v>3.0821917808219183E-2</c:v>
                </c:pt>
                <c:pt idx="685">
                  <c:v>3.0821917808219183E-2</c:v>
                </c:pt>
                <c:pt idx="686">
                  <c:v>3.0821917808219183E-2</c:v>
                </c:pt>
                <c:pt idx="687">
                  <c:v>3.0821917808219183E-2</c:v>
                </c:pt>
                <c:pt idx="688">
                  <c:v>3.0821917808219183E-2</c:v>
                </c:pt>
                <c:pt idx="689">
                  <c:v>3.0821917808219183E-2</c:v>
                </c:pt>
                <c:pt idx="690">
                  <c:v>3.0821917808219183E-2</c:v>
                </c:pt>
                <c:pt idx="691">
                  <c:v>3.0821917808219183E-2</c:v>
                </c:pt>
                <c:pt idx="692">
                  <c:v>3.0821917808219183E-2</c:v>
                </c:pt>
                <c:pt idx="693">
                  <c:v>3.0821917808219183E-2</c:v>
                </c:pt>
                <c:pt idx="694">
                  <c:v>3.0821917808219183E-2</c:v>
                </c:pt>
                <c:pt idx="695">
                  <c:v>3.0821917808219183E-2</c:v>
                </c:pt>
                <c:pt idx="696">
                  <c:v>3.0821917808219183E-2</c:v>
                </c:pt>
                <c:pt idx="697">
                  <c:v>3.0821917808219183E-2</c:v>
                </c:pt>
                <c:pt idx="698">
                  <c:v>3.0821917808219183E-2</c:v>
                </c:pt>
                <c:pt idx="699">
                  <c:v>3.0821917808219183E-2</c:v>
                </c:pt>
                <c:pt idx="700">
                  <c:v>3.0821917808219183E-2</c:v>
                </c:pt>
                <c:pt idx="701">
                  <c:v>3.0821917808219183E-2</c:v>
                </c:pt>
                <c:pt idx="702">
                  <c:v>3.0821917808219183E-2</c:v>
                </c:pt>
                <c:pt idx="703">
                  <c:v>3.0821917808219183E-2</c:v>
                </c:pt>
                <c:pt idx="704">
                  <c:v>3.0821917808219183E-2</c:v>
                </c:pt>
                <c:pt idx="705">
                  <c:v>3.0821917808219183E-2</c:v>
                </c:pt>
                <c:pt idx="706">
                  <c:v>3.0821917808219183E-2</c:v>
                </c:pt>
                <c:pt idx="707">
                  <c:v>3.0821917808219183E-2</c:v>
                </c:pt>
                <c:pt idx="708">
                  <c:v>3.0821917808219183E-2</c:v>
                </c:pt>
                <c:pt idx="709">
                  <c:v>3.0821917808219183E-2</c:v>
                </c:pt>
                <c:pt idx="710">
                  <c:v>3.0821917808219183E-2</c:v>
                </c:pt>
                <c:pt idx="711">
                  <c:v>3.0821917808219183E-2</c:v>
                </c:pt>
                <c:pt idx="712">
                  <c:v>3.0821917808219183E-2</c:v>
                </c:pt>
                <c:pt idx="713">
                  <c:v>3.0821917808219183E-2</c:v>
                </c:pt>
                <c:pt idx="714">
                  <c:v>3.0821917808219183E-2</c:v>
                </c:pt>
                <c:pt idx="715">
                  <c:v>3.0821917808219183E-2</c:v>
                </c:pt>
                <c:pt idx="716">
                  <c:v>3.0821917808219183E-2</c:v>
                </c:pt>
                <c:pt idx="717">
                  <c:v>3.0821917808219183E-2</c:v>
                </c:pt>
                <c:pt idx="718">
                  <c:v>3.0821917808219183E-2</c:v>
                </c:pt>
                <c:pt idx="719">
                  <c:v>3.0821917808219183E-2</c:v>
                </c:pt>
                <c:pt idx="720">
                  <c:v>1.5410958904109592E-2</c:v>
                </c:pt>
                <c:pt idx="721">
                  <c:v>1.5410958904109592E-2</c:v>
                </c:pt>
                <c:pt idx="722">
                  <c:v>1.5410958904109592E-2</c:v>
                </c:pt>
                <c:pt idx="723">
                  <c:v>1.5410958904109592E-2</c:v>
                </c:pt>
                <c:pt idx="724">
                  <c:v>1.5410958904109592E-2</c:v>
                </c:pt>
                <c:pt idx="725">
                  <c:v>1.5410958904109592E-2</c:v>
                </c:pt>
                <c:pt idx="726">
                  <c:v>1.5410958904109592E-2</c:v>
                </c:pt>
                <c:pt idx="727">
                  <c:v>1.5410958904109592E-2</c:v>
                </c:pt>
                <c:pt idx="728">
                  <c:v>1.5410958904109592E-2</c:v>
                </c:pt>
                <c:pt idx="729">
                  <c:v>1.5410958904109592E-2</c:v>
                </c:pt>
                <c:pt idx="730">
                  <c:v>1.5410958904109592E-2</c:v>
                </c:pt>
                <c:pt idx="731">
                  <c:v>1.5410958904109592E-2</c:v>
                </c:pt>
                <c:pt idx="732">
                  <c:v>1.5410958904109592E-2</c:v>
                </c:pt>
                <c:pt idx="733">
                  <c:v>1.5410958904109592E-2</c:v>
                </c:pt>
                <c:pt idx="734">
                  <c:v>1.5410958904109592E-2</c:v>
                </c:pt>
                <c:pt idx="735">
                  <c:v>1.5410958904109592E-2</c:v>
                </c:pt>
                <c:pt idx="736">
                  <c:v>1.5410958904109592E-2</c:v>
                </c:pt>
                <c:pt idx="737">
                  <c:v>1.5410958904109592E-2</c:v>
                </c:pt>
                <c:pt idx="738">
                  <c:v>1.5410958904109592E-2</c:v>
                </c:pt>
                <c:pt idx="739">
                  <c:v>1.5410958904109592E-2</c:v>
                </c:pt>
                <c:pt idx="740">
                  <c:v>1.5410958904109592E-2</c:v>
                </c:pt>
                <c:pt idx="741">
                  <c:v>1.5410958904109592E-2</c:v>
                </c:pt>
                <c:pt idx="742">
                  <c:v>1.5410958904109592E-2</c:v>
                </c:pt>
                <c:pt idx="743">
                  <c:v>1.5410958904109592E-2</c:v>
                </c:pt>
                <c:pt idx="744">
                  <c:v>1.5410958904109592E-2</c:v>
                </c:pt>
                <c:pt idx="745">
                  <c:v>1.5410958904109592E-2</c:v>
                </c:pt>
                <c:pt idx="746">
                  <c:v>1.5410958904109592E-2</c:v>
                </c:pt>
                <c:pt idx="747">
                  <c:v>1.5410958904109592E-2</c:v>
                </c:pt>
                <c:pt idx="748">
                  <c:v>1.5410958904109592E-2</c:v>
                </c:pt>
                <c:pt idx="749">
                  <c:v>1.5410958904109592E-2</c:v>
                </c:pt>
                <c:pt idx="750">
                  <c:v>1.5410958904109592E-2</c:v>
                </c:pt>
                <c:pt idx="751">
                  <c:v>1.5410958904109592E-2</c:v>
                </c:pt>
                <c:pt idx="752">
                  <c:v>1.5410958904109592E-2</c:v>
                </c:pt>
                <c:pt idx="753">
                  <c:v>1.5410958904109592E-2</c:v>
                </c:pt>
                <c:pt idx="754">
                  <c:v>1.5410958904109592E-2</c:v>
                </c:pt>
                <c:pt idx="755">
                  <c:v>1.5410958904109592E-2</c:v>
                </c:pt>
                <c:pt idx="756">
                  <c:v>1.5410958904109592E-2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E-1C4D-8461-72413CC11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Norepinephrine!$J$12:$J$768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4.0862391033623906E-4</c:v>
                </c:pt>
                <c:pt idx="2">
                  <c:v>8.056150911469823E-4</c:v>
                </c:pt>
                <c:pt idx="3">
                  <c:v>1.1913047036609058E-3</c:v>
                </c:pt>
                <c:pt idx="4">
                  <c:v>1.5660144815893399E-3</c:v>
                </c:pt>
                <c:pt idx="5">
                  <c:v>1.9300569995093881E-3</c:v>
                </c:pt>
                <c:pt idx="6">
                  <c:v>2.2837359336066992E-3</c:v>
                </c:pt>
                <c:pt idx="7">
                  <c:v>2.6273463149953978E-3</c:v>
                </c:pt>
                <c:pt idx="8">
                  <c:v>2.9611747758264912E-3</c:v>
                </c:pt>
                <c:pt idx="9">
                  <c:v>3.2854997883900437E-3</c:v>
                </c:pt>
                <c:pt idx="10">
                  <c:v>3.6005918974105792E-3</c:v>
                </c:pt>
                <c:pt idx="11">
                  <c:v>3.9067139457294843E-3</c:v>
                </c:pt>
                <c:pt idx="12">
                  <c:v>4.204121293562668E-3</c:v>
                </c:pt>
                <c:pt idx="13">
                  <c:v>4.4930620315163866E-3</c:v>
                </c:pt>
                <c:pt idx="14">
                  <c:v>4.7737771875389183E-3</c:v>
                </c:pt>
                <c:pt idx="15">
                  <c:v>5.0465009279807259E-3</c:v>
                </c:pt>
                <c:pt idx="16">
                  <c:v>5.3114607529308267E-3</c:v>
                </c:pt>
                <c:pt idx="17">
                  <c:v>5.5688776859923184E-3</c:v>
                </c:pt>
                <c:pt idx="18">
                  <c:v>5.8189664586553568E-3</c:v>
                </c:pt>
                <c:pt idx="19">
                  <c:v>6.0619356894214011E-3</c:v>
                </c:pt>
                <c:pt idx="20">
                  <c:v>6.2979880578281347E-3</c:v>
                </c:pt>
                <c:pt idx="21">
                  <c:v>6.5273204735202348E-3</c:v>
                </c:pt>
                <c:pt idx="22">
                  <c:v>6.7501242405070263E-3</c:v>
                </c:pt>
                <c:pt idx="23">
                  <c:v>6.9665852167440393E-3</c:v>
                </c:pt>
                <c:pt idx="24">
                  <c:v>7.1768839691715896E-3</c:v>
                </c:pt>
                <c:pt idx="25">
                  <c:v>7.3811959243397091E-3</c:v>
                </c:pt>
                <c:pt idx="26">
                  <c:v>7.5796915147450803E-3</c:v>
                </c:pt>
                <c:pt idx="27">
                  <c:v>7.7725363210020418E-3</c:v>
                </c:pt>
                <c:pt idx="28">
                  <c:v>7.9598912099662598E-3</c:v>
                </c:pt>
                <c:pt idx="29">
                  <c:v>8.1419124689262844E-3</c:v>
                </c:pt>
                <c:pt idx="30">
                  <c:v>8.3187519359749391E-3</c:v>
                </c:pt>
                <c:pt idx="31">
                  <c:v>8.4905571266692889E-3</c:v>
                </c:pt>
                <c:pt idx="32">
                  <c:v>8.6574713570848356E-3</c:v>
                </c:pt>
                <c:pt idx="33">
                  <c:v>8.8196338633666112E-3</c:v>
                </c:pt>
                <c:pt idx="34">
                  <c:v>8.9771799178768787E-3</c:v>
                </c:pt>
                <c:pt idx="35">
                  <c:v>9.1302409420363304E-3</c:v>
                </c:pt>
                <c:pt idx="36">
                  <c:v>9.2789446159529214E-3</c:v>
                </c:pt>
                <c:pt idx="37">
                  <c:v>9.4234149849297798E-3</c:v>
                </c:pt>
                <c:pt idx="38">
                  <c:v>9.5637725629410461E-3</c:v>
                </c:pt>
                <c:pt idx="39">
                  <c:v>9.7001344331619499E-3</c:v>
                </c:pt>
                <c:pt idx="40">
                  <c:v>9.8326143456369999E-3</c:v>
                </c:pt>
                <c:pt idx="41">
                  <c:v>9.9613228121677461E-3</c:v>
                </c:pt>
                <c:pt idx="42">
                  <c:v>1.0086367198499266E-2</c:v>
                </c:pt>
                <c:pt idx="43">
                  <c:v>1.0207851813882288E-2</c:v>
                </c:pt>
                <c:pt idx="44">
                  <c:v>1.0325877998085655E-2</c:v>
                </c:pt>
                <c:pt idx="45">
                  <c:v>1.0440544205931705E-2</c:v>
                </c:pt>
                <c:pt idx="46">
                  <c:v>1.0551946089425101E-2</c:v>
                </c:pt>
                <c:pt idx="47">
                  <c:v>1.0660176577543607E-2</c:v>
                </c:pt>
                <c:pt idx="48">
                  <c:v>1.0765325953757383E-2</c:v>
                </c:pt>
                <c:pt idx="49">
                  <c:v>1.0867481931341443E-2</c:v>
                </c:pt>
                <c:pt idx="50">
                  <c:v>1.0966729726544128E-2</c:v>
                </c:pt>
                <c:pt idx="51">
                  <c:v>1.1063152129672609E-2</c:v>
                </c:pt>
                <c:pt idx="52">
                  <c:v>1.1156829574154717E-2</c:v>
                </c:pt>
                <c:pt idx="53">
                  <c:v>1.1247840203634729E-2</c:v>
                </c:pt>
                <c:pt idx="54">
                  <c:v>1.1336259937159057E-2</c:v>
                </c:pt>
                <c:pt idx="55">
                  <c:v>1.1422162532506231E-2</c:v>
                </c:pt>
                <c:pt idx="56">
                  <c:v>1.1505619647714004E-2</c:v>
                </c:pt>
                <c:pt idx="57">
                  <c:v>1.1586700900854893E-2</c:v>
                </c:pt>
                <c:pt idx="58">
                  <c:v>1.1665473928110027E-2</c:v>
                </c:pt>
                <c:pt idx="59">
                  <c:v>1.1742004440189753E-2</c:v>
                </c:pt>
                <c:pt idx="60">
                  <c:v>1.2224980187484288E-2</c:v>
                </c:pt>
                <c:pt idx="61">
                  <c:v>1.2694206552783461E-2</c:v>
                </c:pt>
                <c:pt idx="62">
                  <c:v>1.3150074954303018E-2</c:v>
                </c:pt>
                <c:pt idx="63">
                  <c:v>1.3592965667341904E-2</c:v>
                </c:pt>
                <c:pt idx="64">
                  <c:v>1.4023248141499477E-2</c:v>
                </c:pt>
                <c:pt idx="65">
                  <c:v>1.4441281308862162E-2</c:v>
                </c:pt>
                <c:pt idx="66">
                  <c:v>1.484741388341662E-2</c:v>
                </c:pt>
                <c:pt idx="67">
                  <c:v>1.5241984651939223E-2</c:v>
                </c:pt>
                <c:pt idx="68">
                  <c:v>1.562532275660446E-2</c:v>
                </c:pt>
                <c:pt idx="69">
                  <c:v>1.5997747969548021E-2</c:v>
                </c:pt>
                <c:pt idx="70">
                  <c:v>1.6359570959613625E-2</c:v>
                </c:pt>
                <c:pt idx="71">
                  <c:v>1.6711093551506063E-2</c:v>
                </c:pt>
                <c:pt idx="72">
                  <c:v>1.705260897756667E-2</c:v>
                </c:pt>
                <c:pt idx="73">
                  <c:v>1.738440212238123E-2</c:v>
                </c:pt>
                <c:pt idx="74">
                  <c:v>1.7706749760424381E-2</c:v>
                </c:pt>
                <c:pt idx="75">
                  <c:v>1.8019920786938721E-2</c:v>
                </c:pt>
                <c:pt idx="76">
                  <c:v>1.8324176442241265E-2</c:v>
                </c:pt>
                <c:pt idx="77">
                  <c:v>1.8619770529644308E-2</c:v>
                </c:pt>
                <c:pt idx="78">
                  <c:v>1.8906949627172518E-2</c:v>
                </c:pt>
                <c:pt idx="79">
                  <c:v>1.9185953293252841E-2</c:v>
                </c:pt>
                <c:pt idx="80">
                  <c:v>1.9457014266548826E-2</c:v>
                </c:pt>
                <c:pt idx="81">
                  <c:v>1.972035866010606E-2</c:v>
                </c:pt>
                <c:pt idx="82">
                  <c:v>1.997620614997064E-2</c:v>
                </c:pt>
                <c:pt idx="83">
                  <c:v>2.0224770158438054E-2</c:v>
                </c:pt>
                <c:pt idx="84">
                  <c:v>2.0466258032085322E-2</c:v>
                </c:pt>
                <c:pt idx="85">
                  <c:v>2.070087121473491E-2</c:v>
                </c:pt>
                <c:pt idx="86">
                  <c:v>2.0928805415494689E-2</c:v>
                </c:pt>
                <c:pt idx="87">
                  <c:v>2.1150250772014132E-2</c:v>
                </c:pt>
                <c:pt idx="88">
                  <c:v>2.1365392009092918E-2</c:v>
                </c:pt>
                <c:pt idx="89">
                  <c:v>2.157440859277426E-2</c:v>
                </c:pt>
                <c:pt idx="90">
                  <c:v>2.1777474880051488E-2</c:v>
                </c:pt>
                <c:pt idx="91">
                  <c:v>2.197476026431279E-2</c:v>
                </c:pt>
                <c:pt idx="92">
                  <c:v>2.2166429316645409E-2</c:v>
                </c:pt>
                <c:pt idx="93">
                  <c:v>2.235264192311719E-2</c:v>
                </c:pt>
                <c:pt idx="94">
                  <c:v>2.2533553418149992E-2</c:v>
                </c:pt>
                <c:pt idx="95">
                  <c:v>2.2709314714096211E-2</c:v>
                </c:pt>
                <c:pt idx="96">
                  <c:v>2.2880072427126513E-2</c:v>
                </c:pt>
                <c:pt idx="97">
                  <c:v>2.3045968999533793E-2</c:v>
                </c:pt>
                <c:pt idx="98">
                  <c:v>2.3207142818555366E-2</c:v>
                </c:pt>
                <c:pt idx="99">
                  <c:v>2.3363728331812536E-2</c:v>
                </c:pt>
                <c:pt idx="100">
                  <c:v>2.3515856159463808E-2</c:v>
                </c:pt>
                <c:pt idx="101">
                  <c:v>2.3663653203165332E-2</c:v>
                </c:pt>
                <c:pt idx="102">
                  <c:v>2.3807242751929435E-2</c:v>
                </c:pt>
                <c:pt idx="103">
                  <c:v>2.3946744584969596E-2</c:v>
                </c:pt>
                <c:pt idx="104">
                  <c:v>2.4082275071617591E-2</c:v>
                </c:pt>
                <c:pt idx="105">
                  <c:v>2.4213947268396208E-2</c:v>
                </c:pt>
                <c:pt idx="106">
                  <c:v>2.4341871013328499E-2</c:v>
                </c:pt>
                <c:pt idx="107">
                  <c:v>2.4466153017562206E-2</c:v>
                </c:pt>
                <c:pt idx="108">
                  <c:v>2.4586896954385838E-2</c:v>
                </c:pt>
                <c:pt idx="109">
                  <c:v>2.470420354571063E-2</c:v>
                </c:pt>
                <c:pt idx="110">
                  <c:v>2.4818170646090518E-2</c:v>
                </c:pt>
                <c:pt idx="111">
                  <c:v>2.4928893324350238E-2</c:v>
                </c:pt>
                <c:pt idx="112">
                  <c:v>2.5036463942889633E-2</c:v>
                </c:pt>
                <c:pt idx="113">
                  <c:v>2.5140972234730302E-2</c:v>
                </c:pt>
                <c:pt idx="114">
                  <c:v>2.5242505378368918E-2</c:v>
                </c:pt>
                <c:pt idx="115">
                  <c:v>2.5341148070499569E-2</c:v>
                </c:pt>
                <c:pt idx="116">
                  <c:v>2.5436982596665877E-2</c:v>
                </c:pt>
                <c:pt idx="117">
                  <c:v>2.5530088899901767E-2</c:v>
                </c:pt>
                <c:pt idx="118">
                  <c:v>2.5620544647418166E-2</c:v>
                </c:pt>
                <c:pt idx="119">
                  <c:v>2.5708425295391274E-2</c:v>
                </c:pt>
                <c:pt idx="120">
                  <c:v>2.5793804151906425E-2</c:v>
                </c:pt>
                <c:pt idx="121">
                  <c:v>2.6694000258782543E-2</c:v>
                </c:pt>
                <c:pt idx="122">
                  <c:v>2.7568569529914818E-2</c:v>
                </c:pt>
                <c:pt idx="123">
                  <c:v>2.8418241511571251E-2</c:v>
                </c:pt>
                <c:pt idx="124">
                  <c:v>2.9243724981253758E-2</c:v>
                </c:pt>
                <c:pt idx="125">
                  <c:v>3.0045708538944615E-2</c:v>
                </c:pt>
                <c:pt idx="126">
                  <c:v>3.082486118152129E-2</c:v>
                </c:pt>
                <c:pt idx="127">
                  <c:v>3.1581832860818768E-2</c:v>
                </c:pt>
                <c:pt idx="128">
                  <c:v>3.2317255025804952E-2</c:v>
                </c:pt>
                <c:pt idx="129">
                  <c:v>3.3031741149321364E-2</c:v>
                </c:pt>
                <c:pt idx="130">
                  <c:v>3.3725887239828584E-2</c:v>
                </c:pt>
                <c:pt idx="131">
                  <c:v>3.4400272338583247E-2</c:v>
                </c:pt>
                <c:pt idx="132">
                  <c:v>3.5055459002661431E-2</c:v>
                </c:pt>
                <c:pt idx="133">
                  <c:v>3.5691993774231261E-2</c:v>
                </c:pt>
                <c:pt idx="134">
                  <c:v>3.6310407636466265E-2</c:v>
                </c:pt>
                <c:pt idx="135">
                  <c:v>3.691121645647974E-2</c:v>
                </c:pt>
                <c:pt idx="136">
                  <c:v>3.749492141564964E-2</c:v>
                </c:pt>
                <c:pt idx="137">
                  <c:v>3.8062009427692958E-2</c:v>
                </c:pt>
                <c:pt idx="138">
                  <c:v>3.861295354483834E-2</c:v>
                </c:pt>
                <c:pt idx="139">
                  <c:v>3.9148213352435755E-2</c:v>
                </c:pt>
                <c:pt idx="140">
                  <c:v>3.9668235352332375E-2</c:v>
                </c:pt>
                <c:pt idx="141">
                  <c:v>4.0173453335334522E-2</c:v>
                </c:pt>
                <c:pt idx="142">
                  <c:v>4.0664288743066303E-2</c:v>
                </c:pt>
                <c:pt idx="143">
                  <c:v>4.1141151019526888E-2</c:v>
                </c:pt>
                <c:pt idx="144">
                  <c:v>4.1604437952639566E-2</c:v>
                </c:pt>
                <c:pt idx="145">
                  <c:v>4.2054536006077628E-2</c:v>
                </c:pt>
                <c:pt idx="146">
                  <c:v>4.2491820641643765E-2</c:v>
                </c:pt>
                <c:pt idx="147">
                  <c:v>4.2916656632471982E-2</c:v>
                </c:pt>
                <c:pt idx="148">
                  <c:v>4.3329398367313234E-2</c:v>
                </c:pt>
                <c:pt idx="149">
                  <c:v>4.3730390146158662E-2</c:v>
                </c:pt>
                <c:pt idx="150">
                  <c:v>4.4119966467447001E-2</c:v>
                </c:pt>
                <c:pt idx="151">
                  <c:v>4.4498452307095739E-2</c:v>
                </c:pt>
                <c:pt idx="152">
                  <c:v>4.4866163389588827E-2</c:v>
                </c:pt>
                <c:pt idx="153">
                  <c:v>4.5223406451347037E-2</c:v>
                </c:pt>
                <c:pt idx="154">
                  <c:v>4.5570479496600647E-2</c:v>
                </c:pt>
                <c:pt idx="155">
                  <c:v>4.5907672045977975E-2</c:v>
                </c:pt>
                <c:pt idx="156">
                  <c:v>4.6235265378017067E-2</c:v>
                </c:pt>
                <c:pt idx="157">
                  <c:v>4.6553532763801982E-2</c:v>
                </c:pt>
                <c:pt idx="158">
                  <c:v>4.6862739694919484E-2</c:v>
                </c:pt>
                <c:pt idx="159">
                  <c:v>4.7163144104926225E-2</c:v>
                </c:pt>
                <c:pt idx="160">
                  <c:v>4.7454996584511175E-2</c:v>
                </c:pt>
                <c:pt idx="161">
                  <c:v>4.7738540590532834E-2</c:v>
                </c:pt>
                <c:pt idx="162">
                  <c:v>4.8014012649105528E-2</c:v>
                </c:pt>
                <c:pt idx="163">
                  <c:v>4.8281642552904236E-2</c:v>
                </c:pt>
                <c:pt idx="164">
                  <c:v>4.8541653552852546E-2</c:v>
                </c:pt>
                <c:pt idx="165">
                  <c:v>4.8794262544353616E-2</c:v>
                </c:pt>
                <c:pt idx="166">
                  <c:v>4.903968024821951E-2</c:v>
                </c:pt>
                <c:pt idx="167">
                  <c:v>4.9278111386449802E-2</c:v>
                </c:pt>
                <c:pt idx="168">
                  <c:v>4.9509754853006141E-2</c:v>
                </c:pt>
                <c:pt idx="169">
                  <c:v>4.9734803879725169E-2</c:v>
                </c:pt>
                <c:pt idx="170">
                  <c:v>4.9953446197508238E-2</c:v>
                </c:pt>
                <c:pt idx="171">
                  <c:v>5.0165864192922342E-2</c:v>
                </c:pt>
                <c:pt idx="172">
                  <c:v>5.0372235060342968E-2</c:v>
                </c:pt>
                <c:pt idx="173">
                  <c:v>5.0572730949765679E-2</c:v>
                </c:pt>
                <c:pt idx="174">
                  <c:v>5.0767519110409845E-2</c:v>
                </c:pt>
                <c:pt idx="175">
                  <c:v>5.0956762030234214E-2</c:v>
                </c:pt>
                <c:pt idx="176">
                  <c:v>5.1140617571480758E-2</c:v>
                </c:pt>
                <c:pt idx="177">
                  <c:v>5.1319239102359859E-2</c:v>
                </c:pt>
                <c:pt idx="178">
                  <c:v>5.1492775624986664E-2</c:v>
                </c:pt>
                <c:pt idx="179">
                  <c:v>5.1661371899675332E-2</c:v>
                </c:pt>
                <c:pt idx="180">
                  <c:v>5.1825168565694878E-2</c:v>
                </c:pt>
                <c:pt idx="181">
                  <c:v>5.3618797899932291E-2</c:v>
                </c:pt>
                <c:pt idx="182">
                  <c:v>5.5361366088734015E-2</c:v>
                </c:pt>
                <c:pt idx="183">
                  <c:v>5.7054326743793078E-2</c:v>
                </c:pt>
                <c:pt idx="184">
                  <c:v>5.8699092095299291E-2</c:v>
                </c:pt>
                <c:pt idx="185">
                  <c:v>6.0297034169990313E-2</c:v>
                </c:pt>
                <c:pt idx="186">
                  <c:v>6.1849485935665902E-2</c:v>
                </c:pt>
                <c:pt idx="187">
                  <c:v>6.3357742413120047E-2</c:v>
                </c:pt>
                <c:pt idx="188">
                  <c:v>6.4823061756418582E-2</c:v>
                </c:pt>
                <c:pt idx="189">
                  <c:v>6.6246666302423332E-2</c:v>
                </c:pt>
                <c:pt idx="190">
                  <c:v>6.7629743590438426E-2</c:v>
                </c:pt>
                <c:pt idx="191">
                  <c:v>6.897344735282919E-2</c:v>
                </c:pt>
                <c:pt idx="192">
                  <c:v>7.0278898477440094E-2</c:v>
                </c:pt>
                <c:pt idx="193">
                  <c:v>7.1547185942614486E-2</c:v>
                </c:pt>
                <c:pt idx="194">
                  <c:v>7.277936772559615E-2</c:v>
                </c:pt>
                <c:pt idx="195">
                  <c:v>7.3976471685070433E-2</c:v>
                </c:pt>
                <c:pt idx="196">
                  <c:v>7.5139496418581156E-2</c:v>
                </c:pt>
                <c:pt idx="197">
                  <c:v>7.6269412095538475E-2</c:v>
                </c:pt>
                <c:pt idx="198">
                  <c:v>7.7367161266512718E-2</c:v>
                </c:pt>
                <c:pt idx="199">
                  <c:v>7.8433659649489076E-2</c:v>
                </c:pt>
                <c:pt idx="200">
                  <c:v>7.9469796893739286E-2</c:v>
                </c:pt>
                <c:pt idx="201">
                  <c:v>8.0476437321947245E-2</c:v>
                </c:pt>
                <c:pt idx="202">
                  <c:v>8.145442065120781E-2</c:v>
                </c:pt>
                <c:pt idx="203">
                  <c:v>8.2404562693500202E-2</c:v>
                </c:pt>
                <c:pt idx="204">
                  <c:v>8.332765603622018E-2</c:v>
                </c:pt>
                <c:pt idx="205">
                  <c:v>8.4224470703338883E-2</c:v>
                </c:pt>
                <c:pt idx="206">
                  <c:v>8.5095754797739745E-2</c:v>
                </c:pt>
                <c:pt idx="207">
                  <c:v>8.5942235125269273E-2</c:v>
                </c:pt>
                <c:pt idx="208">
                  <c:v>8.6764617801022376E-2</c:v>
                </c:pt>
                <c:pt idx="209">
                  <c:v>8.7563588838367887E-2</c:v>
                </c:pt>
                <c:pt idx="210">
                  <c:v>8.8339814721205681E-2</c:v>
                </c:pt>
                <c:pt idx="211">
                  <c:v>8.9093942959932754E-2</c:v>
                </c:pt>
                <c:pt idx="212">
                  <c:v>8.9826602631582014E-2</c:v>
                </c:pt>
                <c:pt idx="213">
                  <c:v>9.0538404904584383E-2</c:v>
                </c:pt>
                <c:pt idx="214">
                  <c:v>9.122994354859193E-2</c:v>
                </c:pt>
                <c:pt idx="215">
                  <c:v>9.1901795429787311E-2</c:v>
                </c:pt>
                <c:pt idx="216">
                  <c:v>9.2554520992092756E-2</c:v>
                </c:pt>
                <c:pt idx="217">
                  <c:v>9.3188664724679945E-2</c:v>
                </c:pt>
                <c:pt idx="218">
                  <c:v>9.3804755616170771E-2</c:v>
                </c:pt>
                <c:pt idx="219">
                  <c:v>9.4403307595907912E-2</c:v>
                </c:pt>
                <c:pt idx="220">
                  <c:v>9.4984819962663267E-2</c:v>
                </c:pt>
                <c:pt idx="221">
                  <c:v>9.5549777801141933E-2</c:v>
                </c:pt>
                <c:pt idx="222">
                  <c:v>9.6098652386629055E-2</c:v>
                </c:pt>
                <c:pt idx="223">
                  <c:v>9.6631901578117241E-2</c:v>
                </c:pt>
                <c:pt idx="224">
                  <c:v>9.7149970200242339E-2</c:v>
                </c:pt>
                <c:pt idx="225">
                  <c:v>9.7653290414346311E-2</c:v>
                </c:pt>
                <c:pt idx="226">
                  <c:v>9.81422820789766E-2</c:v>
                </c:pt>
                <c:pt idx="227">
                  <c:v>9.861735310012279E-2</c:v>
                </c:pt>
                <c:pt idx="228">
                  <c:v>9.9078899771482778E-2</c:v>
                </c:pt>
                <c:pt idx="229">
                  <c:v>9.9527307105042137E-2</c:v>
                </c:pt>
                <c:pt idx="230">
                  <c:v>9.9962949152242561E-2</c:v>
                </c:pt>
                <c:pt idx="231">
                  <c:v>0.10038618931600733</c:v>
                </c:pt>
                <c:pt idx="232">
                  <c:v>0.10079738065388388</c:v>
                </c:pt>
                <c:pt idx="233">
                  <c:v>0.10119686617255663</c:v>
                </c:pt>
                <c:pt idx="234">
                  <c:v>0.10158497911397553</c:v>
                </c:pt>
                <c:pt idx="235">
                  <c:v>0.10196204323333907</c:v>
                </c:pt>
                <c:pt idx="236">
                  <c:v>0.1023283730691637</c:v>
                </c:pt>
                <c:pt idx="237">
                  <c:v>0.10268427420566489</c:v>
                </c:pt>
                <c:pt idx="238">
                  <c:v>0.10303004352766866</c:v>
                </c:pt>
                <c:pt idx="239">
                  <c:v>0.10336596946826636</c:v>
                </c:pt>
                <c:pt idx="240">
                  <c:v>0.10369233224941908</c:v>
                </c:pt>
                <c:pt idx="241">
                  <c:v>0.10727839539840259</c:v>
                </c:pt>
                <c:pt idx="242">
                  <c:v>0.11076237029063395</c:v>
                </c:pt>
                <c:pt idx="243">
                  <c:v>0.11414716318061391</c:v>
                </c:pt>
                <c:pt idx="244">
                  <c:v>0.11743559758741906</c:v>
                </c:pt>
                <c:pt idx="245">
                  <c:v>0.12063041665001878</c:v>
                </c:pt>
                <c:pt idx="246">
                  <c:v>0.12373428541554082</c:v>
                </c:pt>
                <c:pt idx="247">
                  <c:v>0.12674979306239451</c:v>
                </c:pt>
                <c:pt idx="248">
                  <c:v>0.12967945506010581</c:v>
                </c:pt>
                <c:pt idx="249">
                  <c:v>0.13252571526766621</c:v>
                </c:pt>
                <c:pt idx="250">
                  <c:v>0.13529094797214564</c:v>
                </c:pt>
                <c:pt idx="251">
                  <c:v>0.13797745986926996</c:v>
                </c:pt>
                <c:pt idx="252">
                  <c:v>0.14058749198761541</c:v>
                </c:pt>
                <c:pt idx="253">
                  <c:v>0.14312322155802484</c:v>
                </c:pt>
                <c:pt idx="254">
                  <c:v>0.14558676382980532</c:v>
                </c:pt>
                <c:pt idx="255">
                  <c:v>0.14798017383522216</c:v>
                </c:pt>
                <c:pt idx="256">
                  <c:v>0.15030544810376126</c:v>
                </c:pt>
                <c:pt idx="257">
                  <c:v>0.15256452632758957</c:v>
                </c:pt>
                <c:pt idx="258">
                  <c:v>0.15475929297960334</c:v>
                </c:pt>
                <c:pt idx="259">
                  <c:v>0.15689157888541347</c:v>
                </c:pt>
                <c:pt idx="260">
                  <c:v>0.15896316275057965</c:v>
                </c:pt>
                <c:pt idx="261">
                  <c:v>0.16097577264436705</c:v>
                </c:pt>
                <c:pt idx="262">
                  <c:v>0.16293108744126328</c:v>
                </c:pt>
                <c:pt idx="263">
                  <c:v>0.16483073822145822</c:v>
                </c:pt>
                <c:pt idx="264">
                  <c:v>0.16667630963145499</c:v>
                </c:pt>
                <c:pt idx="265">
                  <c:v>0.16846934120594675</c:v>
                </c:pt>
                <c:pt idx="266">
                  <c:v>0.17021132865206243</c:v>
                </c:pt>
                <c:pt idx="267">
                  <c:v>0.1719037250970524</c:v>
                </c:pt>
                <c:pt idx="268">
                  <c:v>0.17354794230045498</c:v>
                </c:pt>
                <c:pt idx="269">
                  <c:v>0.17514535183175484</c:v>
                </c:pt>
                <c:pt idx="270">
                  <c:v>0.17669728621451586</c:v>
                </c:pt>
                <c:pt idx="271">
                  <c:v>0.17820504003794269</c:v>
                </c:pt>
                <c:pt idx="272">
                  <c:v>0.17966987103679832</c:v>
                </c:pt>
                <c:pt idx="273">
                  <c:v>0.18109300114057852</c:v>
                </c:pt>
                <c:pt idx="274">
                  <c:v>0.18247561749281824</c:v>
                </c:pt>
                <c:pt idx="275">
                  <c:v>0.1838188734413804</c:v>
                </c:pt>
                <c:pt idx="276">
                  <c:v>0.18512388950055314</c:v>
                </c:pt>
                <c:pt idx="277">
                  <c:v>0.18639175428575785</c:v>
                </c:pt>
                <c:pt idx="278">
                  <c:v>0.18762352542164809</c:v>
                </c:pt>
                <c:pt idx="279">
                  <c:v>0.1888202304243565</c:v>
                </c:pt>
                <c:pt idx="280">
                  <c:v>0.18998286755862603</c:v>
                </c:pt>
                <c:pt idx="281">
                  <c:v>0.19111240667054019</c:v>
                </c:pt>
                <c:pt idx="282">
                  <c:v>0.19220978999654706</c:v>
                </c:pt>
                <c:pt idx="283">
                  <c:v>0.19327593294945211</c:v>
                </c:pt>
                <c:pt idx="284">
                  <c:v>0.19431172488203521</c:v>
                </c:pt>
                <c:pt idx="285">
                  <c:v>0.1953180298289289</c:v>
                </c:pt>
                <c:pt idx="286">
                  <c:v>0.196295687227377</c:v>
                </c:pt>
                <c:pt idx="287">
                  <c:v>0.19724551261747447</c:v>
                </c:pt>
                <c:pt idx="288">
                  <c:v>0.19816829832247285</c:v>
                </c:pt>
                <c:pt idx="289">
                  <c:v>0.19906481410971871</c:v>
                </c:pt>
                <c:pt idx="290">
                  <c:v>0.19993580783277656</c:v>
                </c:pt>
                <c:pt idx="291">
                  <c:v>0.20078200605527155</c:v>
                </c:pt>
                <c:pt idx="292">
                  <c:v>0.20160411465697284</c:v>
                </c:pt>
                <c:pt idx="293">
                  <c:v>0.20240281942262278</c:v>
                </c:pt>
                <c:pt idx="294">
                  <c:v>0.20317878661400329</c:v>
                </c:pt>
                <c:pt idx="295">
                  <c:v>0.20393266352571671</c:v>
                </c:pt>
                <c:pt idx="296">
                  <c:v>0.20466507902514453</c:v>
                </c:pt>
                <c:pt idx="297">
                  <c:v>0.20537664407703463</c:v>
                </c:pt>
                <c:pt idx="298">
                  <c:v>0.2060679522531545</c:v>
                </c:pt>
                <c:pt idx="299">
                  <c:v>0.20673958022743558</c:v>
                </c:pt>
                <c:pt idx="300">
                  <c:v>0.20739208825702193</c:v>
                </c:pt>
                <c:pt idx="301">
                  <c:v>0.2145640032150041</c:v>
                </c:pt>
                <c:pt idx="302">
                  <c:v>0.2215317476759211</c:v>
                </c:pt>
                <c:pt idx="303">
                  <c:v>0.2283011339774981</c:v>
                </c:pt>
                <c:pt idx="304">
                  <c:v>0.23487780899148783</c:v>
                </c:pt>
                <c:pt idx="305">
                  <c:v>0.24126725883416569</c:v>
                </c:pt>
                <c:pt idx="306">
                  <c:v>0.24747481344272609</c:v>
                </c:pt>
                <c:pt idx="307">
                  <c:v>0.25350565102139783</c:v>
                </c:pt>
                <c:pt idx="308">
                  <c:v>0.25936480236098686</c:v>
                </c:pt>
                <c:pt idx="309">
                  <c:v>0.26505715503545052</c:v>
                </c:pt>
                <c:pt idx="310">
                  <c:v>0.27058745747900315</c:v>
                </c:pt>
                <c:pt idx="311">
                  <c:v>0.27596032294715434</c:v>
                </c:pt>
                <c:pt idx="312">
                  <c:v>0.28118023336498449</c:v>
                </c:pt>
                <c:pt idx="313">
                  <c:v>0.28625154306586692</c:v>
                </c:pt>
                <c:pt idx="314">
                  <c:v>0.29117848242375632</c:v>
                </c:pt>
                <c:pt idx="315">
                  <c:v>0.29596516138207274</c:v>
                </c:pt>
                <c:pt idx="316">
                  <c:v>0.30061557288212498</c:v>
                </c:pt>
                <c:pt idx="317">
                  <c:v>0.30513359619393382</c:v>
                </c:pt>
                <c:pt idx="318">
                  <c:v>0.30952300015223272</c:v>
                </c:pt>
                <c:pt idx="319">
                  <c:v>0.31378744630034616</c:v>
                </c:pt>
                <c:pt idx="320">
                  <c:v>0.31793049194456779</c:v>
                </c:pt>
                <c:pt idx="321">
                  <c:v>0.32195559312158645</c:v>
                </c:pt>
                <c:pt idx="322">
                  <c:v>0.32586610748143502</c:v>
                </c:pt>
                <c:pt idx="323">
                  <c:v>0.32966529708836778</c:v>
                </c:pt>
                <c:pt idx="324">
                  <c:v>0.33335633114200175</c:v>
                </c:pt>
                <c:pt idx="325">
                  <c:v>0.33694228862099285</c:v>
                </c:pt>
                <c:pt idx="326">
                  <c:v>0.34042616085145133</c:v>
                </c:pt>
                <c:pt idx="327">
                  <c:v>0.34381085400223982</c:v>
                </c:pt>
                <c:pt idx="328">
                  <c:v>0.34709919150923468</c:v>
                </c:pt>
                <c:pt idx="329">
                  <c:v>0.35029391643057362</c:v>
                </c:pt>
                <c:pt idx="330">
                  <c:v>0.3533976937348538</c:v>
                </c:pt>
                <c:pt idx="331">
                  <c:v>0.35641311252418967</c:v>
                </c:pt>
                <c:pt idx="332">
                  <c:v>0.35934268819398418</c:v>
                </c:pt>
                <c:pt idx="333">
                  <c:v>0.36218886453121601</c:v>
                </c:pt>
                <c:pt idx="334">
                  <c:v>0.36495401575299236</c:v>
                </c:pt>
                <c:pt idx="335">
                  <c:v>0.36764044848706795</c:v>
                </c:pt>
                <c:pt idx="336">
                  <c:v>0.370250403695983</c:v>
                </c:pt>
                <c:pt idx="337">
                  <c:v>0.37278605854642421</c:v>
                </c:pt>
                <c:pt idx="338">
                  <c:v>0.37524952822536894</c:v>
                </c:pt>
                <c:pt idx="339">
                  <c:v>0.37764286770452715</c:v>
                </c:pt>
                <c:pt idx="340">
                  <c:v>0.3799680734545533</c:v>
                </c:pt>
                <c:pt idx="341">
                  <c:v>0.38222708511045772</c:v>
                </c:pt>
                <c:pt idx="342">
                  <c:v>0.38442178708960717</c:v>
                </c:pt>
                <c:pt idx="343">
                  <c:v>0.38655401016366386</c:v>
                </c:pt>
                <c:pt idx="344">
                  <c:v>0.38862553298577468</c:v>
                </c:pt>
                <c:pt idx="345">
                  <c:v>0.39063808357428403</c:v>
                </c:pt>
                <c:pt idx="346">
                  <c:v>0.39259334075420832</c:v>
                </c:pt>
                <c:pt idx="347">
                  <c:v>0.39449293555767467</c:v>
                </c:pt>
                <c:pt idx="348">
                  <c:v>0.39633845258449169</c:v>
                </c:pt>
                <c:pt idx="349">
                  <c:v>0.39813143132398721</c:v>
                </c:pt>
                <c:pt idx="350">
                  <c:v>0.39987336743921648</c:v>
                </c:pt>
                <c:pt idx="351">
                  <c:v>0.40156571401461072</c:v>
                </c:pt>
                <c:pt idx="352">
                  <c:v>0.40320988276810815</c:v>
                </c:pt>
                <c:pt idx="353">
                  <c:v>0.40480724522877759</c:v>
                </c:pt>
                <c:pt idx="354">
                  <c:v>0.40635913388091771</c:v>
                </c:pt>
                <c:pt idx="355">
                  <c:v>0.40786684327558564</c:v>
                </c:pt>
                <c:pt idx="356">
                  <c:v>0.40933163111048293</c:v>
                </c:pt>
                <c:pt idx="357">
                  <c:v>0.41075471927909885</c:v>
                </c:pt>
                <c:pt idx="358">
                  <c:v>0.41213729488998702</c:v>
                </c:pt>
                <c:pt idx="359">
                  <c:v>0.41348051125702484</c:v>
                </c:pt>
                <c:pt idx="360">
                  <c:v>0.41478548886148237</c:v>
                </c:pt>
                <c:pt idx="361">
                  <c:v>0.42912928141746259</c:v>
                </c:pt>
                <c:pt idx="362">
                  <c:v>0.44306473404287872</c:v>
                </c:pt>
                <c:pt idx="363">
                  <c:v>0.45660347138290336</c:v>
                </c:pt>
                <c:pt idx="364">
                  <c:v>0.46975678715162633</c:v>
                </c:pt>
                <c:pt idx="365">
                  <c:v>0.48253565355302008</c:v>
                </c:pt>
                <c:pt idx="366">
                  <c:v>0.49495073043370874</c:v>
                </c:pt>
                <c:pt idx="367">
                  <c:v>0.50701237417517553</c:v>
                </c:pt>
                <c:pt idx="368">
                  <c:v>0.51873064633282595</c:v>
                </c:pt>
                <c:pt idx="369">
                  <c:v>0.53011532202911427</c:v>
                </c:pt>
                <c:pt idx="370">
                  <c:v>0.54117589810773359</c:v>
                </c:pt>
                <c:pt idx="371">
                  <c:v>0.55192160105567167</c:v>
                </c:pt>
                <c:pt idx="372">
                  <c:v>0.562361394699742</c:v>
                </c:pt>
                <c:pt idx="373">
                  <c:v>0.57250398768400879</c:v>
                </c:pt>
                <c:pt idx="374">
                  <c:v>0.58235784073434438</c:v>
                </c:pt>
                <c:pt idx="375">
                  <c:v>0.59193117371617932</c:v>
                </c:pt>
                <c:pt idx="376">
                  <c:v>0.60123197249133131</c:v>
                </c:pt>
                <c:pt idx="377">
                  <c:v>0.61026799557963374</c:v>
                </c:pt>
                <c:pt idx="378">
                  <c:v>0.619046780630921</c:v>
                </c:pt>
                <c:pt idx="379">
                  <c:v>0.62757565071276844</c:v>
                </c:pt>
                <c:pt idx="380">
                  <c:v>0.6358617204192325</c:v>
                </c:pt>
                <c:pt idx="381">
                  <c:v>0.64391190180568769</c:v>
                </c:pt>
                <c:pt idx="382">
                  <c:v>0.65173291015470913</c:v>
                </c:pt>
                <c:pt idx="383">
                  <c:v>0.65933126957781252</c:v>
                </c:pt>
                <c:pt idx="384">
                  <c:v>0.66671331845772286</c:v>
                </c:pt>
                <c:pt idx="385">
                  <c:v>0.67388521473571295</c:v>
                </c:pt>
                <c:pt idx="386">
                  <c:v>0.68085294104842098</c:v>
                </c:pt>
                <c:pt idx="387">
                  <c:v>0.6876223097184333</c:v>
                </c:pt>
                <c:pt idx="388">
                  <c:v>0.69419896760279476</c:v>
                </c:pt>
                <c:pt idx="389">
                  <c:v>0.70058840080349161</c:v>
                </c:pt>
                <c:pt idx="390">
                  <c:v>0.70679593924383599</c:v>
                </c:pt>
                <c:pt idx="391">
                  <c:v>0.71282676111456933</c:v>
                </c:pt>
                <c:pt idx="392">
                  <c:v>0.71868589719339449</c:v>
                </c:pt>
                <c:pt idx="393">
                  <c:v>0.72437823504153864</c:v>
                </c:pt>
                <c:pt idx="394">
                  <c:v>0.7299085230808483</c:v>
                </c:pt>
                <c:pt idx="395">
                  <c:v>0.73528137455481735</c:v>
                </c:pt>
                <c:pt idx="396">
                  <c:v>0.74050127137685251</c:v>
                </c:pt>
                <c:pt idx="397">
                  <c:v>0.74557256786898585</c:v>
                </c:pt>
                <c:pt idx="398">
                  <c:v>0.75049949439415364</c:v>
                </c:pt>
                <c:pt idx="399">
                  <c:v>0.75528616088507117</c:v>
                </c:pt>
                <c:pt idx="400">
                  <c:v>0.75993656027264711</c:v>
                </c:pt>
                <c:pt idx="401">
                  <c:v>0.76445457181679832</c:v>
                </c:pt>
                <c:pt idx="402">
                  <c:v>0.76884396434244195</c:v>
                </c:pt>
                <c:pt idx="403">
                  <c:v>0.77310839938336562</c:v>
                </c:pt>
                <c:pt idx="404">
                  <c:v>0.7772514342365977</c:v>
                </c:pt>
                <c:pt idx="405">
                  <c:v>0.78127652492982524</c:v>
                </c:pt>
                <c:pt idx="406">
                  <c:v>0.78518702910433591</c:v>
                </c:pt>
                <c:pt idx="407">
                  <c:v>0.78898620881588755</c:v>
                </c:pt>
                <c:pt idx="408">
                  <c:v>0.79267723325584272</c:v>
                </c:pt>
                <c:pt idx="409">
                  <c:v>0.79626318139483776</c:v>
                </c:pt>
                <c:pt idx="410">
                  <c:v>0.79974704455119183</c:v>
                </c:pt>
                <c:pt idx="411">
                  <c:v>0.80313172888619799</c:v>
                </c:pt>
                <c:pt idx="412">
                  <c:v>0.80642005782837878</c:v>
                </c:pt>
                <c:pt idx="413">
                  <c:v>0.8096147744287272</c:v>
                </c:pt>
                <c:pt idx="414">
                  <c:v>0.81271854364889939</c:v>
                </c:pt>
                <c:pt idx="415">
                  <c:v>0.81573395458426612</c:v>
                </c:pt>
                <c:pt idx="416">
                  <c:v>0.8186635226236787</c:v>
                </c:pt>
                <c:pt idx="417">
                  <c:v>0.82150969154775078</c:v>
                </c:pt>
                <c:pt idx="418">
                  <c:v>0.82427483556740555</c:v>
                </c:pt>
                <c:pt idx="419">
                  <c:v>0.82696126130439007</c:v>
                </c:pt>
                <c:pt idx="420">
                  <c:v>0.82957120971540765</c:v>
                </c:pt>
                <c:pt idx="421">
                  <c:v>0.81903089283071473</c:v>
                </c:pt>
                <c:pt idx="422">
                  <c:v>0.80879063830735487</c:v>
                </c:pt>
                <c:pt idx="423">
                  <c:v>0.79884190395236809</c:v>
                </c:pt>
                <c:pt idx="424">
                  <c:v>0.78917639075244628</c:v>
                </c:pt>
                <c:pt idx="425">
                  <c:v>0.77978603595108043</c:v>
                </c:pt>
                <c:pt idx="426">
                  <c:v>0.77066300632278839</c:v>
                </c:pt>
                <c:pt idx="427">
                  <c:v>0.76179969163881189</c:v>
                </c:pt>
                <c:pt idx="428">
                  <c:v>0.75318869831883295</c:v>
                </c:pt>
                <c:pt idx="429">
                  <c:v>0.74482284326341308</c:v>
                </c:pt>
                <c:pt idx="430">
                  <c:v>0.73669514786201129</c:v>
                </c:pt>
                <c:pt idx="431">
                  <c:v>0.72879883217158226</c:v>
                </c:pt>
                <c:pt idx="432">
                  <c:v>0.72112730926089808</c:v>
                </c:pt>
                <c:pt idx="433">
                  <c:v>0.71367417971587666</c:v>
                </c:pt>
                <c:pt idx="434">
                  <c:v>0.70643322630133276</c:v>
                </c:pt>
                <c:pt idx="435">
                  <c:v>0.69939840877469805</c:v>
                </c:pt>
                <c:pt idx="436">
                  <c:v>0.69256385884738525</c:v>
                </c:pt>
                <c:pt idx="437">
                  <c:v>0.68592387528959176</c:v>
                </c:pt>
                <c:pt idx="438">
                  <c:v>0.67947291917446062</c:v>
                </c:pt>
                <c:pt idx="439">
                  <c:v>0.67320560925763062</c:v>
                </c:pt>
                <c:pt idx="440">
                  <c:v>0.66711671748832146</c:v>
                </c:pt>
                <c:pt idx="441">
                  <c:v>0.66120116464821033</c:v>
                </c:pt>
                <c:pt idx="442">
                  <c:v>0.65545401611446041</c:v>
                </c:pt>
                <c:pt idx="443">
                  <c:v>0.64987047774336826</c:v>
                </c:pt>
                <c:pt idx="444">
                  <c:v>0.6444458918711955</c:v>
                </c:pt>
                <c:pt idx="445">
                  <c:v>0.63917573342884904</c:v>
                </c:pt>
                <c:pt idx="446">
                  <c:v>0.63405560616716916</c:v>
                </c:pt>
                <c:pt idx="447">
                  <c:v>0.62908123898967583</c:v>
                </c:pt>
                <c:pt idx="448">
                  <c:v>0.62424848238971486</c:v>
                </c:pt>
                <c:pt idx="449">
                  <c:v>0.61955330498903194</c:v>
                </c:pt>
                <c:pt idx="450">
                  <c:v>0.61499179017488592</c:v>
                </c:pt>
                <c:pt idx="451">
                  <c:v>0.61056013283289767</c:v>
                </c:pt>
                <c:pt idx="452">
                  <c:v>0.6062546361729082</c:v>
                </c:pt>
                <c:pt idx="453">
                  <c:v>0.60207170864519832</c:v>
                </c:pt>
                <c:pt idx="454">
                  <c:v>0.59800786094449743</c:v>
                </c:pt>
                <c:pt idx="455">
                  <c:v>0.59405970309928291</c:v>
                </c:pt>
                <c:pt idx="456">
                  <c:v>0.59022394164394076</c:v>
                </c:pt>
                <c:pt idx="457">
                  <c:v>0.58649737687143011</c:v>
                </c:pt>
                <c:pt idx="458">
                  <c:v>0.58287690016415816</c:v>
                </c:pt>
                <c:pt idx="459">
                  <c:v>0.57935949140084086</c:v>
                </c:pt>
                <c:pt idx="460">
                  <c:v>0.57594221643718446</c:v>
                </c:pt>
                <c:pt idx="461">
                  <c:v>0.57262222465828772</c:v>
                </c:pt>
                <c:pt idx="462">
                  <c:v>0.56939674660072215</c:v>
                </c:pt>
                <c:pt idx="463">
                  <c:v>0.56626309164230715</c:v>
                </c:pt>
                <c:pt idx="464">
                  <c:v>0.56321864575765257</c:v>
                </c:pt>
                <c:pt idx="465">
                  <c:v>0.560260869337597</c:v>
                </c:pt>
                <c:pt idx="466">
                  <c:v>0.55738729507072204</c:v>
                </c:pt>
                <c:pt idx="467">
                  <c:v>0.55459552588517602</c:v>
                </c:pt>
                <c:pt idx="468">
                  <c:v>0.55188323294908959</c:v>
                </c:pt>
                <c:pt idx="469">
                  <c:v>0.54924815372791636</c:v>
                </c:pt>
                <c:pt idx="470">
                  <c:v>0.54668809009707642</c:v>
                </c:pt>
                <c:pt idx="471">
                  <c:v>0.54420090650832975</c:v>
                </c:pt>
                <c:pt idx="472">
                  <c:v>0.54178452820834933</c:v>
                </c:pt>
                <c:pt idx="473">
                  <c:v>0.53943693950800786</c:v>
                </c:pt>
                <c:pt idx="474">
                  <c:v>0.53715618210093485</c:v>
                </c:pt>
                <c:pt idx="475">
                  <c:v>0.53494035342994073</c:v>
                </c:pt>
                <c:pt idx="476">
                  <c:v>0.53278760509994605</c:v>
                </c:pt>
                <c:pt idx="477">
                  <c:v>0.53069614133609111</c:v>
                </c:pt>
                <c:pt idx="478">
                  <c:v>0.52866421748574066</c:v>
                </c:pt>
                <c:pt idx="479">
                  <c:v>0.5266901385631334</c:v>
                </c:pt>
                <c:pt idx="480">
                  <c:v>0.52477225783546233</c:v>
                </c:pt>
                <c:pt idx="481">
                  <c:v>0.51637099288382715</c:v>
                </c:pt>
                <c:pt idx="482">
                  <c:v>0.50820889563721927</c:v>
                </c:pt>
                <c:pt idx="483">
                  <c:v>0.5002791574553378</c:v>
                </c:pt>
                <c:pt idx="484">
                  <c:v>0.49257516352665459</c:v>
                </c:pt>
                <c:pt idx="485">
                  <c:v>0.48509048735048543</c:v>
                </c:pt>
                <c:pt idx="486">
                  <c:v>0.47781888537614564</c:v>
                </c:pt>
                <c:pt idx="487">
                  <c:v>0.47075429179471895</c:v>
                </c:pt>
                <c:pt idx="488">
                  <c:v>0.46389081347909417</c:v>
                </c:pt>
                <c:pt idx="489">
                  <c:v>0.45722272506804951</c:v>
                </c:pt>
                <c:pt idx="490">
                  <c:v>0.45074446419028341</c:v>
                </c:pt>
                <c:pt idx="491">
                  <c:v>0.44445062682440789</c:v>
                </c:pt>
                <c:pt idx="492">
                  <c:v>0.43833596279103376</c:v>
                </c:pt>
                <c:pt idx="493">
                  <c:v>0.43239537137318762</c:v>
                </c:pt>
                <c:pt idx="494">
                  <c:v>0.42662389706140713</c:v>
                </c:pt>
                <c:pt idx="495">
                  <c:v>0.42101672541996482</c:v>
                </c:pt>
                <c:pt idx="496">
                  <c:v>0.41556917907077295</c:v>
                </c:pt>
                <c:pt idx="497">
                  <c:v>0.41027671379161834</c:v>
                </c:pt>
                <c:pt idx="498">
                  <c:v>0.40513491472547319</c:v>
                </c:pt>
                <c:pt idx="499">
                  <c:v>0.40013949269771942</c:v>
                </c:pt>
                <c:pt idx="500">
                  <c:v>0.3952862806382143</c:v>
                </c:pt>
                <c:pt idx="501">
                  <c:v>0.39057123010521322</c:v>
                </c:pt>
                <c:pt idx="502">
                  <c:v>0.38599040790824929</c:v>
                </c:pt>
                <c:pt idx="503">
                  <c:v>0.3815399928271534</c:v>
                </c:pt>
                <c:pt idx="504">
                  <c:v>0.37721627242447703</c:v>
                </c:pt>
                <c:pt idx="505">
                  <c:v>0.37301563994865944</c:v>
                </c:pt>
                <c:pt idx="506">
                  <c:v>0.3689345913253555</c:v>
                </c:pt>
                <c:pt idx="507">
                  <c:v>0.36496972223441476</c:v>
                </c:pt>
                <c:pt idx="508">
                  <c:v>0.36111772527007319</c:v>
                </c:pt>
                <c:pt idx="509">
                  <c:v>0.35737538718198858</c:v>
                </c:pt>
                <c:pt idx="510">
                  <c:v>0.35373958619481871</c:v>
                </c:pt>
                <c:pt idx="511">
                  <c:v>0.35020728940410534</c:v>
                </c:pt>
                <c:pt idx="512">
                  <c:v>0.34677555024629292</c:v>
                </c:pt>
                <c:pt idx="513">
                  <c:v>0.34344150604077062</c:v>
                </c:pt>
                <c:pt idx="514">
                  <c:v>0.3402023756018876</c:v>
                </c:pt>
                <c:pt idx="515">
                  <c:v>0.33705545691894984</c:v>
                </c:pt>
                <c:pt idx="516">
                  <c:v>0.33399812490226277</c:v>
                </c:pt>
                <c:pt idx="517">
                  <c:v>0.33102782919333973</c:v>
                </c:pt>
                <c:pt idx="518">
                  <c:v>0.32814209203744948</c:v>
                </c:pt>
                <c:pt idx="519">
                  <c:v>0.32533850621672833</c:v>
                </c:pt>
                <c:pt idx="520">
                  <c:v>0.3226147330421324</c:v>
                </c:pt>
                <c:pt idx="521">
                  <c:v>0.31996850040255509</c:v>
                </c:pt>
                <c:pt idx="522">
                  <c:v>0.31739760086948254</c:v>
                </c:pt>
                <c:pt idx="523">
                  <c:v>0.31489988985560563</c:v>
                </c:pt>
                <c:pt idx="524">
                  <c:v>0.31247328382585304</c:v>
                </c:pt>
                <c:pt idx="525">
                  <c:v>0.31011575855935247</c:v>
                </c:pt>
                <c:pt idx="526">
                  <c:v>0.30782534746087054</c:v>
                </c:pt>
                <c:pt idx="527">
                  <c:v>0.30560013992032259</c:v>
                </c:pt>
                <c:pt idx="528">
                  <c:v>0.3034382797189844</c:v>
                </c:pt>
                <c:pt idx="529">
                  <c:v>0.30133796348107561</c:v>
                </c:pt>
                <c:pt idx="530">
                  <c:v>0.29929743916942364</c:v>
                </c:pt>
                <c:pt idx="531">
                  <c:v>0.29731500462395327</c:v>
                </c:pt>
                <c:pt idx="532">
                  <c:v>0.29538900614178248</c:v>
                </c:pt>
                <c:pt idx="533">
                  <c:v>0.29351783709774021</c:v>
                </c:pt>
                <c:pt idx="534">
                  <c:v>0.29169993660415527</c:v>
                </c:pt>
                <c:pt idx="535">
                  <c:v>0.28993378820879862</c:v>
                </c:pt>
                <c:pt idx="536">
                  <c:v>0.28821791862989243</c:v>
                </c:pt>
                <c:pt idx="537">
                  <c:v>0.28655089652713128</c:v>
                </c:pt>
                <c:pt idx="538">
                  <c:v>0.28493133130768977</c:v>
                </c:pt>
                <c:pt idx="539">
                  <c:v>0.28335787196622086</c:v>
                </c:pt>
                <c:pt idx="540">
                  <c:v>0.2818292059578773</c:v>
                </c:pt>
                <c:pt idx="541">
                  <c:v>0.27707506682072586</c:v>
                </c:pt>
                <c:pt idx="542">
                  <c:v>0.27245626879629475</c:v>
                </c:pt>
                <c:pt idx="543">
                  <c:v>0.26796895898582279</c:v>
                </c:pt>
                <c:pt idx="544">
                  <c:v>0.26360939417509732</c:v>
                </c:pt>
                <c:pt idx="545">
                  <c:v>0.25937393771194828</c:v>
                </c:pt>
                <c:pt idx="546">
                  <c:v>0.25525905647263347</c:v>
                </c:pt>
                <c:pt idx="547">
                  <c:v>0.25126131791458539</c:v>
                </c:pt>
                <c:pt idx="548">
                  <c:v>0.24737738721306035</c:v>
                </c:pt>
                <c:pt idx="549">
                  <c:v>0.24360402447930166</c:v>
                </c:pt>
                <c:pt idx="550">
                  <c:v>0.23993808205789638</c:v>
                </c:pt>
                <c:pt idx="551">
                  <c:v>0.23637650190107118</c:v>
                </c:pt>
                <c:pt idx="552">
                  <c:v>0.2329163130177366</c:v>
                </c:pt>
                <c:pt idx="553">
                  <c:v>0.22955462899515244</c:v>
                </c:pt>
                <c:pt idx="554">
                  <c:v>0.2262886455911462</c:v>
                </c:pt>
                <c:pt idx="555">
                  <c:v>0.22311563839487655</c:v>
                </c:pt>
                <c:pt idx="556">
                  <c:v>0.22003296055419033</c:v>
                </c:pt>
                <c:pt idx="557">
                  <c:v>0.21703804056767725</c:v>
                </c:pt>
                <c:pt idx="558">
                  <c:v>0.21412838013958047</c:v>
                </c:pt>
                <c:pt idx="559">
                  <c:v>0.21130155209577375</c:v>
                </c:pt>
                <c:pt idx="560">
                  <c:v>0.20855519835906677</c:v>
                </c:pt>
                <c:pt idx="561">
                  <c:v>0.20588702798214939</c:v>
                </c:pt>
                <c:pt idx="562">
                  <c:v>0.20329481523653428</c:v>
                </c:pt>
                <c:pt idx="563">
                  <c:v>0.20077639775590372</c:v>
                </c:pt>
                <c:pt idx="564">
                  <c:v>0.19832967473231156</c:v>
                </c:pt>
                <c:pt idx="565">
                  <c:v>0.19595260516373583</c:v>
                </c:pt>
                <c:pt idx="566">
                  <c:v>0.19364320615152028</c:v>
                </c:pt>
                <c:pt idx="567">
                  <c:v>0.1913995512462843</c:v>
                </c:pt>
                <c:pt idx="568">
                  <c:v>0.18921976884092157</c:v>
                </c:pt>
                <c:pt idx="569">
                  <c:v>0.18710204060934704</c:v>
                </c:pt>
                <c:pt idx="570">
                  <c:v>0.18504459998968964</c:v>
                </c:pt>
                <c:pt idx="571">
                  <c:v>0.18304573071066563</c:v>
                </c:pt>
                <c:pt idx="572">
                  <c:v>0.18110376535990311</c:v>
                </c:pt>
                <c:pt idx="573">
                  <c:v>0.17921708399302375</c:v>
                </c:pt>
                <c:pt idx="574">
                  <c:v>0.17738411278232111</c:v>
                </c:pt>
                <c:pt idx="575">
                  <c:v>0.17560332270390849</c:v>
                </c:pt>
                <c:pt idx="576">
                  <c:v>0.17387322826224122</c:v>
                </c:pt>
                <c:pt idx="577">
                  <c:v>0.17219238625094915</c:v>
                </c:pt>
                <c:pt idx="578">
                  <c:v>0.17055939454894603</c:v>
                </c:pt>
                <c:pt idx="579">
                  <c:v>0.16897289095081119</c:v>
                </c:pt>
                <c:pt idx="580">
                  <c:v>0.16743155203046808</c:v>
                </c:pt>
                <c:pt idx="581">
                  <c:v>0.16593409203721154</c:v>
                </c:pt>
                <c:pt idx="582">
                  <c:v>0.16447926182316316</c:v>
                </c:pt>
                <c:pt idx="583">
                  <c:v>0.16306584780125982</c:v>
                </c:pt>
                <c:pt idx="584">
                  <c:v>0.16169267093290635</c:v>
                </c:pt>
                <c:pt idx="585">
                  <c:v>0.16035858574444764</c:v>
                </c:pt>
                <c:pt idx="586">
                  <c:v>0.15906247937164009</c:v>
                </c:pt>
                <c:pt idx="587">
                  <c:v>0.15780327063132482</c:v>
                </c:pt>
                <c:pt idx="588">
                  <c:v>0.15657990911952874</c:v>
                </c:pt>
                <c:pt idx="589">
                  <c:v>0.15539137433524086</c:v>
                </c:pt>
                <c:pt idx="590">
                  <c:v>0.15423667482913309</c:v>
                </c:pt>
                <c:pt idx="591">
                  <c:v>0.1531148473765151</c:v>
                </c:pt>
                <c:pt idx="592">
                  <c:v>0.15202495617383374</c:v>
                </c:pt>
                <c:pt idx="593">
                  <c:v>0.15096609205804648</c:v>
                </c:pt>
                <c:pt idx="594">
                  <c:v>0.14993737174821778</c:v>
                </c:pt>
                <c:pt idx="595">
                  <c:v>0.14893793710870576</c:v>
                </c:pt>
                <c:pt idx="596">
                  <c:v>0.1479669544333245</c:v>
                </c:pt>
                <c:pt idx="597">
                  <c:v>0.14702361374988482</c:v>
                </c:pt>
                <c:pt idx="598">
                  <c:v>0.1461071281445335</c:v>
                </c:pt>
                <c:pt idx="599">
                  <c:v>0.14521673310532721</c:v>
                </c:pt>
                <c:pt idx="600">
                  <c:v>0.14435168588449357</c:v>
                </c:pt>
                <c:pt idx="601">
                  <c:v>0.14187676923750256</c:v>
                </c:pt>
                <c:pt idx="602">
                  <c:v>0.13947230866325802</c:v>
                </c:pt>
                <c:pt idx="603">
                  <c:v>0.13713629841413491</c:v>
                </c:pt>
                <c:pt idx="604">
                  <c:v>0.13486678984224962</c:v>
                </c:pt>
                <c:pt idx="605">
                  <c:v>0.13266188977394114</c:v>
                </c:pt>
                <c:pt idx="606">
                  <c:v>0.1305197589305277</c:v>
                </c:pt>
                <c:pt idx="607">
                  <c:v>0.12843861039402121</c:v>
                </c:pt>
                <c:pt idx="608">
                  <c:v>0.12641670811652009</c:v>
                </c:pt>
                <c:pt idx="609">
                  <c:v>0.12445236547203653</c:v>
                </c:pt>
                <c:pt idx="610">
                  <c:v>0.12254394384955061</c:v>
                </c:pt>
                <c:pt idx="611">
                  <c:v>0.12068985128611735</c:v>
                </c:pt>
                <c:pt idx="612">
                  <c:v>0.11888854113888657</c:v>
                </c:pt>
                <c:pt idx="613">
                  <c:v>0.11713851079492776</c:v>
                </c:pt>
                <c:pt idx="614">
                  <c:v>0.11543830041778375</c:v>
                </c:pt>
                <c:pt idx="615">
                  <c:v>0.11378649172970752</c:v>
                </c:pt>
                <c:pt idx="616">
                  <c:v>0.11218170682856643</c:v>
                </c:pt>
                <c:pt idx="617">
                  <c:v>0.11062260703842683</c:v>
                </c:pt>
                <c:pt idx="618">
                  <c:v>0.10910789179286032</c:v>
                </c:pt>
                <c:pt idx="619">
                  <c:v>0.10763629755004013</c:v>
                </c:pt>
                <c:pt idx="620">
                  <c:v>0.10620659673872256</c:v>
                </c:pt>
                <c:pt idx="621">
                  <c:v>0.10481759673423431</c:v>
                </c:pt>
                <c:pt idx="622">
                  <c:v>0.10346813886361148</c:v>
                </c:pt>
                <c:pt idx="623">
                  <c:v>0.10215709743906026</c:v>
                </c:pt>
                <c:pt idx="624">
                  <c:v>0.10088337881893324</c:v>
                </c:pt>
                <c:pt idx="625">
                  <c:v>9.9645920495437731E-2</c:v>
                </c:pt>
                <c:pt idx="626">
                  <c:v>9.8443690208315462E-2</c:v>
                </c:pt>
                <c:pt idx="627">
                  <c:v>9.7275685083753907E-2</c:v>
                </c:pt>
                <c:pt idx="628">
                  <c:v>9.6140930797811261E-2</c:v>
                </c:pt>
                <c:pt idx="629">
                  <c:v>9.5038480763657021E-2</c:v>
                </c:pt>
                <c:pt idx="630">
                  <c:v>9.39674153419503E-2</c:v>
                </c:pt>
                <c:pt idx="631">
                  <c:v>9.2926841073697058E-2</c:v>
                </c:pt>
                <c:pt idx="632">
                  <c:v>9.1915889934946496E-2</c:v>
                </c:pt>
                <c:pt idx="633">
                  <c:v>9.0933718612704717E-2</c:v>
                </c:pt>
                <c:pt idx="634">
                  <c:v>8.9979507801461758E-2</c:v>
                </c:pt>
                <c:pt idx="635">
                  <c:v>8.9052461519745121E-2</c:v>
                </c:pt>
                <c:pt idx="636">
                  <c:v>8.815180644612973E-2</c:v>
                </c:pt>
                <c:pt idx="637">
                  <c:v>8.727679127415032E-2</c:v>
                </c:pt>
                <c:pt idx="638">
                  <c:v>8.6426686085578311E-2</c:v>
                </c:pt>
                <c:pt idx="639">
                  <c:v>8.5600781741540191E-2</c:v>
                </c:pt>
                <c:pt idx="640">
                  <c:v>8.4798389290969653E-2</c:v>
                </c:pt>
                <c:pt idx="641">
                  <c:v>8.4018839395899853E-2</c:v>
                </c:pt>
                <c:pt idx="642">
                  <c:v>8.3261481773116597E-2</c:v>
                </c:pt>
                <c:pt idx="643">
                  <c:v>8.252568465170651E-2</c:v>
                </c:pt>
                <c:pt idx="644">
                  <c:v>8.1810834246047723E-2</c:v>
                </c:pt>
                <c:pt idx="645">
                  <c:v>8.1116334243803601E-2</c:v>
                </c:pt>
                <c:pt idx="646">
                  <c:v>8.0441605308492189E-2</c:v>
                </c:pt>
                <c:pt idx="647">
                  <c:v>7.9786084596216583E-2</c:v>
                </c:pt>
                <c:pt idx="648">
                  <c:v>7.9149225286153077E-2</c:v>
                </c:pt>
                <c:pt idx="649">
                  <c:v>7.8530496124405325E-2</c:v>
                </c:pt>
                <c:pt idx="650">
                  <c:v>7.792938098084419E-2</c:v>
                </c:pt>
                <c:pt idx="651">
                  <c:v>7.7345378418563412E-2</c:v>
                </c:pt>
                <c:pt idx="652">
                  <c:v>7.6778001275592089E-2</c:v>
                </c:pt>
                <c:pt idx="653">
                  <c:v>7.6226776258514969E-2</c:v>
                </c:pt>
                <c:pt idx="654">
                  <c:v>7.5691243547661602E-2</c:v>
                </c:pt>
                <c:pt idx="655">
                  <c:v>7.5170956413534981E-2</c:v>
                </c:pt>
                <c:pt idx="656">
                  <c:v>7.4665480844159707E-2</c:v>
                </c:pt>
                <c:pt idx="657">
                  <c:v>7.417439518303881E-2</c:v>
                </c:pt>
                <c:pt idx="658">
                  <c:v>7.3697289777417324E-2</c:v>
                </c:pt>
                <c:pt idx="659">
                  <c:v>7.3233766636559006E-2</c:v>
                </c:pt>
                <c:pt idx="660">
                  <c:v>7.278343909975131E-2</c:v>
                </c:pt>
                <c:pt idx="661">
                  <c:v>7.1528683693089123E-2</c:v>
                </c:pt>
                <c:pt idx="662">
                  <c:v>7.0309648737181638E-2</c:v>
                </c:pt>
                <c:pt idx="663">
                  <c:v>6.9125317340134732E-2</c:v>
                </c:pt>
                <c:pt idx="664">
                  <c:v>6.7974701558992587E-2</c:v>
                </c:pt>
                <c:pt idx="665">
                  <c:v>6.6856841575617582E-2</c:v>
                </c:pt>
                <c:pt idx="666">
                  <c:v>6.5770804896031335E-2</c:v>
                </c:pt>
                <c:pt idx="667">
                  <c:v>6.4715685572548892E-2</c:v>
                </c:pt>
                <c:pt idx="668">
                  <c:v>6.3690603448057312E-2</c:v>
                </c:pt>
                <c:pt idx="669">
                  <c:v>6.2694703421808134E-2</c:v>
                </c:pt>
                <c:pt idx="670">
                  <c:v>6.1727154736111352E-2</c:v>
                </c:pt>
                <c:pt idx="671">
                  <c:v>6.0787150283335742E-2</c:v>
                </c:pt>
                <c:pt idx="672">
                  <c:v>5.9873905932637618E-2</c:v>
                </c:pt>
                <c:pt idx="673">
                  <c:v>5.8986659875856308E-2</c:v>
                </c:pt>
                <c:pt idx="674">
                  <c:v>5.8124671992030676E-2</c:v>
                </c:pt>
                <c:pt idx="675">
                  <c:v>5.7287223230006672E-2</c:v>
                </c:pt>
                <c:pt idx="676">
                  <c:v>5.6473615008620803E-2</c:v>
                </c:pt>
                <c:pt idx="677">
                  <c:v>5.5683168633959258E-2</c:v>
                </c:pt>
                <c:pt idx="678">
                  <c:v>5.4915224733206501E-2</c:v>
                </c:pt>
                <c:pt idx="679">
                  <c:v>5.4169142704611102E-2</c:v>
                </c:pt>
                <c:pt idx="680">
                  <c:v>5.3444300183109993E-2</c:v>
                </c:pt>
                <c:pt idx="681">
                  <c:v>5.2740092521165342E-2</c:v>
                </c:pt>
                <c:pt idx="682">
                  <c:v>5.2055932284381018E-2</c:v>
                </c:pt>
                <c:pt idx="683">
                  <c:v>5.1391248761477833E-2</c:v>
                </c:pt>
                <c:pt idx="684">
                  <c:v>5.0745487488218881E-2</c:v>
                </c:pt>
                <c:pt idx="685">
                  <c:v>5.0118109784887788E-2</c:v>
                </c:pt>
                <c:pt idx="686">
                  <c:v>4.9508592306934045E-2</c:v>
                </c:pt>
                <c:pt idx="687">
                  <c:v>4.8916426608410592E-2</c:v>
                </c:pt>
                <c:pt idx="688">
                  <c:v>4.8341118717839519E-2</c:v>
                </c:pt>
                <c:pt idx="689">
                  <c:v>4.7782188726152017E-2</c:v>
                </c:pt>
                <c:pt idx="690">
                  <c:v>4.7239170386358893E-2</c:v>
                </c:pt>
                <c:pt idx="691">
                  <c:v>4.6711610724617672E-2</c:v>
                </c:pt>
                <c:pt idx="692">
                  <c:v>4.6199069662371882E-2</c:v>
                </c:pt>
                <c:pt idx="693">
                  <c:v>4.57011196492473E-2</c:v>
                </c:pt>
                <c:pt idx="694">
                  <c:v>4.5217345306398912E-2</c:v>
                </c:pt>
                <c:pt idx="695">
                  <c:v>4.4747343080011104E-2</c:v>
                </c:pt>
                <c:pt idx="696">
                  <c:v>4.4290720904662038E-2</c:v>
                </c:pt>
                <c:pt idx="697">
                  <c:v>4.3847097876271383E-2</c:v>
                </c:pt>
                <c:pt idx="698">
                  <c:v>4.3416103934358567E-2</c:v>
                </c:pt>
                <c:pt idx="699">
                  <c:v>4.2997379553346565E-2</c:v>
                </c:pt>
                <c:pt idx="700">
                  <c:v>4.2590575442653635E-2</c:v>
                </c:pt>
                <c:pt idx="701">
                  <c:v>4.2195352255322865E-2</c:v>
                </c:pt>
                <c:pt idx="702">
                  <c:v>4.1811380304946487E-2</c:v>
                </c:pt>
                <c:pt idx="703">
                  <c:v>4.1438339290648787E-2</c:v>
                </c:pt>
                <c:pt idx="704">
                  <c:v>4.1075918029898233E-2</c:v>
                </c:pt>
                <c:pt idx="705">
                  <c:v>4.0723814198925908E-2</c:v>
                </c:pt>
                <c:pt idx="706">
                  <c:v>4.0381734080533742E-2</c:v>
                </c:pt>
                <c:pt idx="707">
                  <c:v>4.0049392319082146E-2</c:v>
                </c:pt>
                <c:pt idx="708">
                  <c:v>3.972651168245267E-2</c:v>
                </c:pt>
                <c:pt idx="709">
                  <c:v>3.9412822830787127E-2</c:v>
                </c:pt>
                <c:pt idx="710">
                  <c:v>3.9108064091810252E-2</c:v>
                </c:pt>
                <c:pt idx="711">
                  <c:v>3.8811981242548525E-2</c:v>
                </c:pt>
                <c:pt idx="712">
                  <c:v>3.8524327297262989E-2</c:v>
                </c:pt>
                <c:pt idx="713">
                  <c:v>3.8244862301419241E-2</c:v>
                </c:pt>
                <c:pt idx="714">
                  <c:v>3.7973353131522676E-2</c:v>
                </c:pt>
                <c:pt idx="715">
                  <c:v>3.7709573300652062E-2</c:v>
                </c:pt>
                <c:pt idx="716">
                  <c:v>3.745330276952917E-2</c:v>
                </c:pt>
                <c:pt idx="717">
                  <c:v>3.7204327762966879E-2</c:v>
                </c:pt>
                <c:pt idx="718">
                  <c:v>3.6962440591542682E-2</c:v>
                </c:pt>
                <c:pt idx="719">
                  <c:v>3.6727439478348778E-2</c:v>
                </c:pt>
                <c:pt idx="720">
                  <c:v>3.6090504480338008E-2</c:v>
                </c:pt>
                <c:pt idx="721">
                  <c:v>3.5471701785331933E-2</c:v>
                </c:pt>
                <c:pt idx="722">
                  <c:v>3.4870515201861602E-2</c:v>
                </c:pt>
                <c:pt idx="723">
                  <c:v>3.4286443233427166E-2</c:v>
                </c:pt>
                <c:pt idx="724">
                  <c:v>3.3718998660160648E-2</c:v>
                </c:pt>
                <c:pt idx="725">
                  <c:v>3.3167708132397951E-2</c:v>
                </c:pt>
                <c:pt idx="726">
                  <c:v>3.2632111775821059E-2</c:v>
                </c:pt>
                <c:pt idx="727">
                  <c:v>3.2111762807841115E-2</c:v>
                </c:pt>
                <c:pt idx="728">
                  <c:v>3.160622716490228E-2</c:v>
                </c:pt>
                <c:pt idx="729">
                  <c:v>3.1115083140395582E-2</c:v>
                </c:pt>
                <c:pt idx="730">
                  <c:v>3.0637921032880596E-2</c:v>
                </c:pt>
                <c:pt idx="731">
                  <c:v>3.0174342804321616E-2</c:v>
                </c:pt>
                <c:pt idx="732">
                  <c:v>2.9723961748053161E-2</c:v>
                </c:pt>
                <c:pt idx="733">
                  <c:v>2.9286402166197857E-2</c:v>
                </c:pt>
                <c:pt idx="734">
                  <c:v>2.8861299056267612E-2</c:v>
                </c:pt>
                <c:pt idx="735">
                  <c:v>2.8448297806686645E-2</c:v>
                </c:pt>
                <c:pt idx="736">
                  <c:v>2.8047053900982385E-2</c:v>
                </c:pt>
                <c:pt idx="737">
                  <c:v>2.7657232630397471E-2</c:v>
                </c:pt>
                <c:pt idx="738">
                  <c:v>2.7278508814683144E-2</c:v>
                </c:pt>
                <c:pt idx="739">
                  <c:v>2.6910566530841104E-2</c:v>
                </c:pt>
                <c:pt idx="740">
                  <c:v>2.6553098849587557E-2</c:v>
                </c:pt>
                <c:pt idx="741">
                  <c:v>2.6205807579319618E-2</c:v>
                </c:pt>
                <c:pt idx="742">
                  <c:v>2.5868403017370506E-2</c:v>
                </c:pt>
                <c:pt idx="743">
                  <c:v>2.5540603708346002E-2</c:v>
                </c:pt>
                <c:pt idx="744">
                  <c:v>2.5222136209340617E-2</c:v>
                </c:pt>
                <c:pt idx="745">
                  <c:v>2.4912734861837579E-2</c:v>
                </c:pt>
                <c:pt idx="746">
                  <c:v>2.4612141570102414E-2</c:v>
                </c:pt>
                <c:pt idx="747">
                  <c:v>2.4320105585885196E-2</c:v>
                </c:pt>
                <c:pt idx="748">
                  <c:v>2.4036383299251937E-2</c:v>
                </c:pt>
                <c:pt idx="749">
                  <c:v>2.3760738035370588E-2</c:v>
                </c:pt>
                <c:pt idx="750">
                  <c:v>2.3492939857082142E-2</c:v>
                </c:pt>
                <c:pt idx="751">
                  <c:v>2.3232765373092171E-2</c:v>
                </c:pt>
                <c:pt idx="752">
                  <c:v>2.2979997551622756E-2</c:v>
                </c:pt>
                <c:pt idx="753">
                  <c:v>2.2734425539369406E-2</c:v>
                </c:pt>
                <c:pt idx="754">
                  <c:v>2.2495844485611913E-2</c:v>
                </c:pt>
                <c:pt idx="755">
                  <c:v>2.2264055371332421E-2</c:v>
                </c:pt>
                <c:pt idx="756">
                  <c:v>2.2038864843198194E-2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D-E640-8EAC-030CB6CB4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Norepinephrine!$K$13:$K$768</c:f>
              <c:numCache>
                <c:formatCode>0.0</c:formatCode>
                <c:ptCount val="756"/>
                <c:pt idx="0">
                  <c:v>2.6515151515151509</c:v>
                </c:pt>
                <c:pt idx="1">
                  <c:v>5.227546813664862</c:v>
                </c:pt>
                <c:pt idx="2">
                  <c:v>7.7302438548663215</c:v>
                </c:pt>
                <c:pt idx="3">
                  <c:v>10.16169396942416</c:v>
                </c:pt>
                <c:pt idx="4">
                  <c:v>12.523925419038695</c:v>
                </c:pt>
                <c:pt idx="5">
                  <c:v>14.818908724736801</c:v>
                </c:pt>
                <c:pt idx="6">
                  <c:v>17.048558310636803</c:v>
                </c:pt>
                <c:pt idx="7">
                  <c:v>19.214734100918562</c:v>
                </c:pt>
                <c:pt idx="8">
                  <c:v>21.319243071330945</c:v>
                </c:pt>
                <c:pt idx="9">
                  <c:v>23.363840756530866</c:v>
                </c:pt>
                <c:pt idx="10">
                  <c:v>25.350232714511318</c:v>
                </c:pt>
                <c:pt idx="11">
                  <c:v>27.280075949339977</c:v>
                </c:pt>
                <c:pt idx="12">
                  <c:v>29.154980293395216</c:v>
                </c:pt>
                <c:pt idx="13">
                  <c:v>30.976509750252529</c:v>
                </c:pt>
                <c:pt idx="14">
                  <c:v>32.746183799341594</c:v>
                </c:pt>
                <c:pt idx="15">
                  <c:v>34.465478663462243</c:v>
                </c:pt>
                <c:pt idx="16">
                  <c:v>36.135828540216814</c:v>
                </c:pt>
                <c:pt idx="17">
                  <c:v>37.758626798385862</c:v>
                </c:pt>
                <c:pt idx="18">
                  <c:v>39.335227140245529</c:v>
                </c:pt>
                <c:pt idx="19">
                  <c:v>40.866944730795893</c:v>
                </c:pt>
                <c:pt idx="20">
                  <c:v>42.35505729484241</c:v>
                </c:pt>
                <c:pt idx="21">
                  <c:v>43.800806182845584</c:v>
                </c:pt>
                <c:pt idx="22">
                  <c:v>45.205397406427984</c:v>
                </c:pt>
                <c:pt idx="23">
                  <c:v>46.570002644402308</c:v>
                </c:pt>
                <c:pt idx="24">
                  <c:v>47.895760220159886</c:v>
                </c:pt>
                <c:pt idx="25">
                  <c:v>49.183776051234737</c:v>
                </c:pt>
                <c:pt idx="26">
                  <c:v>50.435124571835466</c:v>
                </c:pt>
                <c:pt idx="27">
                  <c:v>51.65084962911439</c:v>
                </c:pt>
                <c:pt idx="28">
                  <c:v>52.83196535392166</c:v>
                </c:pt>
                <c:pt idx="29">
                  <c:v>53.979457006770701</c:v>
                </c:pt>
                <c:pt idx="30">
                  <c:v>55.094281799720711</c:v>
                </c:pt>
                <c:pt idx="31">
                  <c:v>56.177369694861589</c:v>
                </c:pt>
                <c:pt idx="32">
                  <c:v>57.229624180067773</c:v>
                </c:pt>
                <c:pt idx="33">
                  <c:v>58.251923022667739</c:v>
                </c:pt>
                <c:pt idx="34">
                  <c:v>59.245119001657955</c:v>
                </c:pt>
                <c:pt idx="35">
                  <c:v>60.210040619072281</c:v>
                </c:pt>
                <c:pt idx="36">
                  <c:v>61.147492791099886</c:v>
                </c:pt>
                <c:pt idx="37">
                  <c:v>62.05825751952856</c:v>
                </c:pt>
                <c:pt idx="38">
                  <c:v>62.943094544073084</c:v>
                </c:pt>
                <c:pt idx="39">
                  <c:v>63.802741976133412</c:v>
                </c:pt>
                <c:pt idx="40">
                  <c:v>64.637916914510697</c:v>
                </c:pt>
                <c:pt idx="41">
                  <c:v>65.449316043595232</c:v>
                </c:pt>
                <c:pt idx="42">
                  <c:v>66.237616214525062</c:v>
                </c:pt>
                <c:pt idx="43">
                  <c:v>67.003475009800241</c:v>
                </c:pt>
                <c:pt idx="44">
                  <c:v>67.747531291823492</c:v>
                </c:pt>
                <c:pt idx="45">
                  <c:v>68.470405735825096</c:v>
                </c:pt>
                <c:pt idx="46">
                  <c:v>69.172701347616282</c:v>
                </c:pt>
                <c:pt idx="47">
                  <c:v>69.855003966603448</c:v>
                </c:pt>
                <c:pt idx="48">
                  <c:v>70.517882754482244</c:v>
                </c:pt>
                <c:pt idx="49">
                  <c:v>71.161890670019673</c:v>
                </c:pt>
                <c:pt idx="50">
                  <c:v>71.78756493032003</c:v>
                </c:pt>
                <c:pt idx="51">
                  <c:v>72.395427458959489</c:v>
                </c:pt>
                <c:pt idx="52">
                  <c:v>72.985985321363117</c:v>
                </c:pt>
                <c:pt idx="53">
                  <c:v>73.559731147787645</c:v>
                </c:pt>
                <c:pt idx="54">
                  <c:v>74.117143544262646</c:v>
                </c:pt>
                <c:pt idx="55">
                  <c:v>74.658687491833078</c:v>
                </c:pt>
                <c:pt idx="56">
                  <c:v>75.184814734436173</c:v>
                </c:pt>
                <c:pt idx="57">
                  <c:v>75.695964155736164</c:v>
                </c:pt>
                <c:pt idx="58">
                  <c:v>76.192562145231264</c:v>
                </c:pt>
                <c:pt idx="59">
                  <c:v>39.663269052726797</c:v>
                </c:pt>
                <c:pt idx="60">
                  <c:v>41.185647926808556</c:v>
                </c:pt>
                <c:pt idx="61">
                  <c:v>42.66468762951645</c:v>
                </c:pt>
                <c:pt idx="62">
                  <c:v>44.101621942931502</c:v>
                </c:pt>
                <c:pt idx="63">
                  <c:v>45.49764952575385</c:v>
                </c:pt>
                <c:pt idx="64">
                  <c:v>46.853934913197229</c:v>
                </c:pt>
                <c:pt idx="65">
                  <c:v>48.171609488418362</c:v>
                </c:pt>
                <c:pt idx="66">
                  <c:v>49.451772426291697</c:v>
                </c:pt>
                <c:pt idx="67">
                  <c:v>50.695491610316687</c:v>
                </c:pt>
                <c:pt idx="68">
                  <c:v>51.903804523422458</c:v>
                </c:pt>
                <c:pt idx="69">
                  <c:v>53.077719113413089</c:v>
                </c:pt>
                <c:pt idx="70">
                  <c:v>54.218214633775219</c:v>
                </c:pt>
                <c:pt idx="71">
                  <c:v>55.326242460549636</c:v>
                </c:pt>
                <c:pt idx="72">
                  <c:v>56.402726885947985</c:v>
                </c:pt>
                <c:pt idx="73">
                  <c:v>57.448565889376866</c:v>
                </c:pt>
                <c:pt idx="74">
                  <c:v>58.464631886512286</c:v>
                </c:pt>
                <c:pt idx="75">
                  <c:v>59.451772457049437</c:v>
                </c:pt>
                <c:pt idx="76">
                  <c:v>60.410811051734861</c:v>
                </c:pt>
                <c:pt idx="77">
                  <c:v>61.34254767927083</c:v>
                </c:pt>
                <c:pt idx="78">
                  <c:v>62.247759573664766</c:v>
                </c:pt>
                <c:pt idx="79">
                  <c:v>63.127201842580625</c:v>
                </c:pt>
                <c:pt idx="80">
                  <c:v>63.981608097232993</c:v>
                </c:pt>
                <c:pt idx="81">
                  <c:v>64.811691064349176</c:v>
                </c:pt>
                <c:pt idx="82">
                  <c:v>65.618143180710121</c:v>
                </c:pt>
                <c:pt idx="83">
                  <c:v>66.40163717076571</c:v>
                </c:pt>
                <c:pt idx="84">
                  <c:v>67.162826607806579</c:v>
                </c:pt>
                <c:pt idx="85">
                  <c:v>67.90234645916054</c:v>
                </c:pt>
                <c:pt idx="86">
                  <c:v>68.620813615868059</c:v>
                </c:pt>
                <c:pt idx="87">
                  <c:v>69.318827407279244</c:v>
                </c:pt>
                <c:pt idx="88">
                  <c:v>69.996970101000926</c:v>
                </c:pt>
                <c:pt idx="89">
                  <c:v>70.655807388611478</c:v>
                </c:pt>
                <c:pt idx="90">
                  <c:v>71.29588885754815</c:v>
                </c:pt>
                <c:pt idx="91">
                  <c:v>71.917748449560648</c:v>
                </c:pt>
                <c:pt idx="92">
                  <c:v>72.521904906113534</c:v>
                </c:pt>
                <c:pt idx="93">
                  <c:v>73.108862201108849</c:v>
                </c:pt>
                <c:pt idx="94">
                  <c:v>73.67910996128991</c:v>
                </c:pt>
                <c:pt idx="95">
                  <c:v>74.233123874677119</c:v>
                </c:pt>
                <c:pt idx="96">
                  <c:v>74.771366087376293</c:v>
                </c:pt>
                <c:pt idx="97">
                  <c:v>75.29428558909072</c:v>
                </c:pt>
                <c:pt idx="98">
                  <c:v>75.802318587658434</c:v>
                </c:pt>
                <c:pt idx="99">
                  <c:v>76.295888872927009</c:v>
                </c:pt>
                <c:pt idx="100">
                  <c:v>76.775408170269728</c:v>
                </c:pt>
                <c:pt idx="101">
                  <c:v>77.241276484037712</c:v>
                </c:pt>
                <c:pt idx="102">
                  <c:v>77.69388243123467</c:v>
                </c:pt>
                <c:pt idx="103">
                  <c:v>78.13360356569261</c:v>
                </c:pt>
                <c:pt idx="104">
                  <c:v>78.56080669301879</c:v>
                </c:pt>
                <c:pt idx="105">
                  <c:v>78.975848176576889</c:v>
                </c:pt>
                <c:pt idx="106">
                  <c:v>79.379074234757368</c:v>
                </c:pt>
                <c:pt idx="107">
                  <c:v>79.770821229785156</c:v>
                </c:pt>
                <c:pt idx="108">
                  <c:v>80.151415948305583</c:v>
                </c:pt>
                <c:pt idx="109">
                  <c:v>80.521175873982557</c:v>
                </c:pt>
                <c:pt idx="110">
                  <c:v>80.880409452336309</c:v>
                </c:pt>
                <c:pt idx="111">
                  <c:v>81.229416348041909</c:v>
                </c:pt>
                <c:pt idx="112">
                  <c:v>81.568487694902743</c:v>
                </c:pt>
                <c:pt idx="113">
                  <c:v>81.897906338708026</c:v>
                </c:pt>
                <c:pt idx="114">
                  <c:v>82.217947073176362</c:v>
                </c:pt>
                <c:pt idx="115">
                  <c:v>82.528876869182611</c:v>
                </c:pt>
                <c:pt idx="116">
                  <c:v>82.830955097459054</c:v>
                </c:pt>
                <c:pt idx="117">
                  <c:v>83.124433744956704</c:v>
                </c:pt>
                <c:pt idx="118">
                  <c:v>83.409557625047228</c:v>
                </c:pt>
                <c:pt idx="119">
                  <c:v>83.686564581740825</c:v>
                </c:pt>
                <c:pt idx="120">
                  <c:v>43.303600419802784</c:v>
                </c:pt>
                <c:pt idx="121">
                  <c:v>44.722346126306249</c:v>
                </c:pt>
                <c:pt idx="122">
                  <c:v>46.10070289654891</c:v>
                </c:pt>
                <c:pt idx="123">
                  <c:v>47.439820525144974</c:v>
                </c:pt>
                <c:pt idx="124">
                  <c:v>48.74081607428792</c:v>
                </c:pt>
                <c:pt idx="125">
                  <c:v>50.004774805578975</c:v>
                </c:pt>
                <c:pt idx="126">
                  <c:v>51.232751085328211</c:v>
                </c:pt>
                <c:pt idx="127">
                  <c:v>52.425769264083577</c:v>
                </c:pt>
                <c:pt idx="128">
                  <c:v>53.584824531121313</c:v>
                </c:pt>
                <c:pt idx="129">
                  <c:v>54.710883744610804</c:v>
                </c:pt>
                <c:pt idx="130">
                  <c:v>55.804886238146146</c:v>
                </c:pt>
                <c:pt idx="131">
                  <c:v>56.86774460431743</c:v>
                </c:pt>
                <c:pt idx="132">
                  <c:v>57.900345455975142</c:v>
                </c:pt>
                <c:pt idx="133">
                  <c:v>58.903550165823034</c:v>
                </c:pt>
                <c:pt idx="134">
                  <c:v>59.878195584956003</c:v>
                </c:pt>
                <c:pt idx="135">
                  <c:v>60.825094740942745</c:v>
                </c:pt>
                <c:pt idx="136">
                  <c:v>61.745037516035225</c:v>
                </c:pt>
                <c:pt idx="137">
                  <c:v>62.63879130607107</c:v>
                </c:pt>
                <c:pt idx="138">
                  <c:v>63.507101660617991</c:v>
                </c:pt>
                <c:pt idx="139">
                  <c:v>64.350692904894728</c:v>
                </c:pt>
                <c:pt idx="140">
                  <c:v>65.170268743987108</c:v>
                </c:pt>
                <c:pt idx="141">
                  <c:v>65.966512849863108</c:v>
                </c:pt>
                <c:pt idx="142">
                  <c:v>66.740089431676935</c:v>
                </c:pt>
                <c:pt idx="143">
                  <c:v>67.491643789837511</c:v>
                </c:pt>
                <c:pt idx="144">
                  <c:v>68.221802854303689</c:v>
                </c:pt>
                <c:pt idx="145">
                  <c:v>68.931175707555425</c:v>
                </c:pt>
                <c:pt idx="146">
                  <c:v>69.620354092676763</c:v>
                </c:pt>
                <c:pt idx="147">
                  <c:v>70.289912906974791</c:v>
                </c:pt>
                <c:pt idx="148">
                  <c:v>70.940410681546268</c:v>
                </c:pt>
                <c:pt idx="149">
                  <c:v>71.572390047191789</c:v>
                </c:pt>
                <c:pt idx="150">
                  <c:v>72.18637818706641</c:v>
                </c:pt>
                <c:pt idx="151">
                  <c:v>72.782887276444086</c:v>
                </c:pt>
                <c:pt idx="152">
                  <c:v>73.362414909962965</c:v>
                </c:pt>
                <c:pt idx="153">
                  <c:v>73.925444516707699</c:v>
                </c:pt>
                <c:pt idx="154">
                  <c:v>74.472445763475363</c:v>
                </c:pt>
                <c:pt idx="155">
                  <c:v>75.003874946561012</c:v>
                </c:pt>
                <c:pt idx="156">
                  <c:v>75.520175372389858</c:v>
                </c:pt>
                <c:pt idx="157">
                  <c:v>76.021777727313804</c:v>
                </c:pt>
                <c:pt idx="158">
                  <c:v>76.509100436880303</c:v>
                </c:pt>
                <c:pt idx="159">
                  <c:v>76.982550014873681</c:v>
                </c:pt>
                <c:pt idx="160">
                  <c:v>77.442521402419914</c:v>
                </c:pt>
                <c:pt idx="161">
                  <c:v>77.889398297437836</c:v>
                </c:pt>
                <c:pt idx="162">
                  <c:v>78.323553474711304</c:v>
                </c:pt>
                <c:pt idx="163">
                  <c:v>78.745349096849665</c:v>
                </c:pt>
                <c:pt idx="164">
                  <c:v>79.155137016395855</c:v>
                </c:pt>
                <c:pt idx="165">
                  <c:v>79.553259069333862</c:v>
                </c:pt>
                <c:pt idx="166">
                  <c:v>79.940047360240769</c:v>
                </c:pt>
                <c:pt idx="167">
                  <c:v>80.315824539321056</c:v>
                </c:pt>
                <c:pt idx="168">
                  <c:v>80.680904071554153</c:v>
                </c:pt>
                <c:pt idx="169">
                  <c:v>81.035590498180028</c:v>
                </c:pt>
                <c:pt idx="170">
                  <c:v>81.380179690740675</c:v>
                </c:pt>
                <c:pt idx="171">
                  <c:v>81.71495909788969</c:v>
                </c:pt>
                <c:pt idx="172">
                  <c:v>82.040207985175414</c:v>
                </c:pt>
                <c:pt idx="173">
                  <c:v>82.356197667998174</c:v>
                </c:pt>
                <c:pt idx="174">
                  <c:v>82.663191737935492</c:v>
                </c:pt>
                <c:pt idx="175">
                  <c:v>82.961446282624323</c:v>
                </c:pt>
                <c:pt idx="176">
                  <c:v>83.251210099383755</c:v>
                </c:pt>
                <c:pt idx="177">
                  <c:v>83.532724902756129</c:v>
                </c:pt>
                <c:pt idx="178">
                  <c:v>83.806225526139968</c:v>
                </c:pt>
                <c:pt idx="179">
                  <c:v>84.071940117682786</c:v>
                </c:pt>
                <c:pt idx="180">
                  <c:v>43.490802741056186</c:v>
                </c:pt>
                <c:pt idx="181">
                  <c:v>44.904219160862027</c:v>
                </c:pt>
                <c:pt idx="182">
                  <c:v>46.277398358854377</c:v>
                </c:pt>
                <c:pt idx="183">
                  <c:v>47.611485810631635</c:v>
                </c:pt>
                <c:pt idx="184">
                  <c:v>48.90759438232547</c:v>
                </c:pt>
                <c:pt idx="185">
                  <c:v>50.166805258929003</c:v>
                </c:pt>
                <c:pt idx="186">
                  <c:v>51.390168846197362</c:v>
                </c:pt>
                <c:pt idx="187">
                  <c:v>52.578705646872834</c:v>
                </c:pt>
                <c:pt idx="188">
                  <c:v>53.733407111965583</c:v>
                </c:pt>
                <c:pt idx="189">
                  <c:v>54.855236467800047</c:v>
                </c:pt>
                <c:pt idx="190">
                  <c:v>55.945129519517003</c:v>
                </c:pt>
                <c:pt idx="191">
                  <c:v>57.003995431701405</c:v>
                </c:pt>
                <c:pt idx="192">
                  <c:v>58.032717486787298</c:v>
                </c:pt>
                <c:pt idx="193">
                  <c:v>59.032153821872427</c:v>
                </c:pt>
                <c:pt idx="194">
                  <c:v>60.00313814455712</c:v>
                </c:pt>
                <c:pt idx="195">
                  <c:v>60.946480428404705</c:v>
                </c:pt>
                <c:pt idx="196">
                  <c:v>61.862967588603425</c:v>
                </c:pt>
                <c:pt idx="197">
                  <c:v>62.753364138393643</c:v>
                </c:pt>
                <c:pt idx="198">
                  <c:v>63.618412826807791</c:v>
                </c:pt>
                <c:pt idx="199">
                  <c:v>64.458835258255192</c:v>
                </c:pt>
                <c:pt idx="200">
                  <c:v>65.275332494468302</c:v>
                </c:pt>
                <c:pt idx="201">
                  <c:v>66.068585639313</c:v>
                </c:pt>
                <c:pt idx="202">
                  <c:v>66.839256406950156</c:v>
                </c:pt>
                <c:pt idx="203">
                  <c:v>67.587987673823022</c:v>
                </c:pt>
                <c:pt idx="204">
                  <c:v>68.315404014930408</c:v>
                </c:pt>
                <c:pt idx="205">
                  <c:v>69.022112224833336</c:v>
                </c:pt>
                <c:pt idx="206">
                  <c:v>69.708701823829514</c:v>
                </c:pt>
                <c:pt idx="207">
                  <c:v>70.375745549718133</c:v>
                </c:pt>
                <c:pt idx="208">
                  <c:v>71.023799835565043</c:v>
                </c:pt>
                <c:pt idx="209">
                  <c:v>71.653405273866824</c:v>
                </c:pt>
                <c:pt idx="210">
                  <c:v>72.265087067501</c:v>
                </c:pt>
                <c:pt idx="211">
                  <c:v>72.859355467838739</c:v>
                </c:pt>
                <c:pt idx="212">
                  <c:v>73.436706200385089</c:v>
                </c:pt>
                <c:pt idx="213">
                  <c:v>73.997620878302328</c:v>
                </c:pt>
                <c:pt idx="214">
                  <c:v>74.542567404160806</c:v>
                </c:pt>
                <c:pt idx="215">
                  <c:v>75.072000360253</c:v>
                </c:pt>
                <c:pt idx="216">
                  <c:v>75.586361387795947</c:v>
                </c:pt>
                <c:pt idx="217">
                  <c:v>76.0860795553385</c:v>
                </c:pt>
                <c:pt idx="218">
                  <c:v>76.57157171668085</c:v>
                </c:pt>
                <c:pt idx="219">
                  <c:v>77.043242858604629</c:v>
                </c:pt>
                <c:pt idx="220">
                  <c:v>77.501486438704006</c:v>
                </c:pt>
                <c:pt idx="221">
                  <c:v>77.946684713599112</c:v>
                </c:pt>
                <c:pt idx="222">
                  <c:v>78.379209057806193</c:v>
                </c:pt>
                <c:pt idx="223">
                  <c:v>78.79942027352989</c:v>
                </c:pt>
                <c:pt idx="224">
                  <c:v>79.207668891636445</c:v>
                </c:pt>
                <c:pt idx="225">
                  <c:v>79.604295464058779</c:v>
                </c:pt>
                <c:pt idx="226">
                  <c:v>79.989630847877351</c:v>
                </c:pt>
                <c:pt idx="227">
                  <c:v>80.363996481313791</c:v>
                </c:pt>
                <c:pt idx="228">
                  <c:v>80.727704651867498</c:v>
                </c:pt>
                <c:pt idx="229">
                  <c:v>81.081058756818962</c:v>
                </c:pt>
                <c:pt idx="230">
                  <c:v>81.424353556317044</c:v>
                </c:pt>
                <c:pt idx="231">
                  <c:v>81.757875419261367</c:v>
                </c:pt>
                <c:pt idx="232">
                  <c:v>82.081902562184808</c:v>
                </c:pt>
                <c:pt idx="233">
                  <c:v>82.396705281335699</c:v>
                </c:pt>
                <c:pt idx="234">
                  <c:v>82.702546178152787</c:v>
                </c:pt>
                <c:pt idx="235">
                  <c:v>82.999680378321656</c:v>
                </c:pt>
                <c:pt idx="236">
                  <c:v>83.288355744594838</c:v>
                </c:pt>
                <c:pt idx="237">
                  <c:v>83.568813083553451</c:v>
                </c:pt>
                <c:pt idx="238">
                  <c:v>83.841286346482704</c:v>
                </c:pt>
                <c:pt idx="239">
                  <c:v>84.106002824528787</c:v>
                </c:pt>
                <c:pt idx="240">
                  <c:v>43.507349244907708</c:v>
                </c:pt>
                <c:pt idx="241">
                  <c:v>44.920294617868208</c:v>
                </c:pt>
                <c:pt idx="242">
                  <c:v>46.293016178804521</c:v>
                </c:pt>
                <c:pt idx="243">
                  <c:v>47.626659021564386</c:v>
                </c:pt>
                <c:pt idx="244">
                  <c:v>48.922335641396501</c:v>
                </c:pt>
                <c:pt idx="245">
                  <c:v>50.181126862969329</c:v>
                </c:pt>
                <c:pt idx="246">
                  <c:v>51.404082741971088</c:v>
                </c:pt>
                <c:pt idx="247">
                  <c:v>52.592223441042904</c:v>
                </c:pt>
                <c:pt idx="248">
                  <c:v>53.746540080775731</c:v>
                </c:pt>
                <c:pt idx="249">
                  <c:v>54.867995566481277</c:v>
                </c:pt>
                <c:pt idx="250">
                  <c:v>55.957525391426145</c:v>
                </c:pt>
                <c:pt idx="251">
                  <c:v>57.016038417199574</c:v>
                </c:pt>
                <c:pt idx="252">
                  <c:v>58.04441763186562</c:v>
                </c:pt>
                <c:pt idx="253">
                  <c:v>59.043520886532143</c:v>
                </c:pt>
                <c:pt idx="254">
                  <c:v>60.014181610951198</c:v>
                </c:pt>
                <c:pt idx="255">
                  <c:v>60.95720950874761</c:v>
                </c:pt>
                <c:pt idx="256">
                  <c:v>61.873391232855759</c:v>
                </c:pt>
                <c:pt idx="257">
                  <c:v>62.763491041728003</c:v>
                </c:pt>
                <c:pt idx="258">
                  <c:v>63.628251436862115</c:v>
                </c:pt>
                <c:pt idx="259">
                  <c:v>64.468393782179518</c:v>
                </c:pt>
                <c:pt idx="260">
                  <c:v>65.284618905771069</c:v>
                </c:pt>
                <c:pt idx="261">
                  <c:v>66.077607684512316</c:v>
                </c:pt>
                <c:pt idx="262">
                  <c:v>66.848021612035822</c:v>
                </c:pt>
                <c:pt idx="263">
                  <c:v>67.596503350534505</c:v>
                </c:pt>
                <c:pt idx="264">
                  <c:v>68.32367726685618</c:v>
                </c:pt>
                <c:pt idx="265">
                  <c:v>69.030149953336419</c:v>
                </c:pt>
                <c:pt idx="266">
                  <c:v>69.716510733804569</c:v>
                </c:pt>
                <c:pt idx="267">
                  <c:v>70.383332155184505</c:v>
                </c:pt>
                <c:pt idx="268">
                  <c:v>71.031170465100558</c:v>
                </c:pt>
                <c:pt idx="269">
                  <c:v>71.660566075886976</c:v>
                </c:pt>
                <c:pt idx="270">
                  <c:v>72.272044015387863</c:v>
                </c:pt>
                <c:pt idx="271">
                  <c:v>72.866114364923746</c:v>
                </c:pt>
                <c:pt idx="272">
                  <c:v>73.443272684790159</c:v>
                </c:pt>
                <c:pt idx="273">
                  <c:v>74.004000427642936</c:v>
                </c:pt>
                <c:pt idx="274">
                  <c:v>74.548765340115381</c:v>
                </c:pt>
                <c:pt idx="275">
                  <c:v>75.078021853002099</c:v>
                </c:pt>
                <c:pt idx="276">
                  <c:v>75.592211460335108</c:v>
                </c:pt>
                <c:pt idx="277">
                  <c:v>76.091763087668383</c:v>
                </c:pt>
                <c:pt idx="278">
                  <c:v>76.577093449877893</c:v>
                </c:pt>
                <c:pt idx="279">
                  <c:v>77.048607398776099</c:v>
                </c:pt>
                <c:pt idx="280">
                  <c:v>77.506698260830177</c:v>
                </c:pt>
                <c:pt idx="281">
                  <c:v>77.951748165266295</c:v>
                </c:pt>
                <c:pt idx="282">
                  <c:v>78.384128362833337</c:v>
                </c:pt>
                <c:pt idx="283">
                  <c:v>78.804199535492046</c:v>
                </c:pt>
                <c:pt idx="284">
                  <c:v>79.212312097287821</c:v>
                </c:pt>
                <c:pt idx="285">
                  <c:v>79.608806486658438</c:v>
                </c:pt>
                <c:pt idx="286">
                  <c:v>79.994013450420184</c:v>
                </c:pt>
                <c:pt idx="287">
                  <c:v>80.368254319669532</c:v>
                </c:pt>
                <c:pt idx="288">
                  <c:v>80.731841277830355</c:v>
                </c:pt>
                <c:pt idx="289">
                  <c:v>81.085077621070482</c:v>
                </c:pt>
                <c:pt idx="290">
                  <c:v>81.42825801130455</c:v>
                </c:pt>
                <c:pt idx="291">
                  <c:v>81.761668721994525</c:v>
                </c:pt>
                <c:pt idx="292">
                  <c:v>82.085587876952559</c:v>
                </c:pt>
                <c:pt idx="293">
                  <c:v>82.400285682345768</c:v>
                </c:pt>
                <c:pt idx="294">
                  <c:v>82.706024652096204</c:v>
                </c:pt>
                <c:pt idx="295">
                  <c:v>83.00305982686416</c:v>
                </c:pt>
                <c:pt idx="296">
                  <c:v>83.291638986797366</c:v>
                </c:pt>
                <c:pt idx="297">
                  <c:v>83.572002858223755</c:v>
                </c:pt>
                <c:pt idx="298">
                  <c:v>83.84438531445997</c:v>
                </c:pt>
                <c:pt idx="299">
                  <c:v>84.109013570903329</c:v>
                </c:pt>
                <c:pt idx="300">
                  <c:v>43.508811763042495</c:v>
                </c:pt>
                <c:pt idx="301">
                  <c:v>44.921715500950661</c:v>
                </c:pt>
                <c:pt idx="302">
                  <c:v>46.294396612103775</c:v>
                </c:pt>
                <c:pt idx="303">
                  <c:v>47.62800015660725</c:v>
                </c:pt>
                <c:pt idx="304">
                  <c:v>48.923638596928036</c:v>
                </c:pt>
                <c:pt idx="305">
                  <c:v>50.182392725886118</c:v>
                </c:pt>
                <c:pt idx="306">
                  <c:v>51.405312568227878</c:v>
                </c:pt>
                <c:pt idx="307">
                  <c:v>52.59341825653344</c:v>
                </c:pt>
                <c:pt idx="308">
                  <c:v>53.747700882188568</c:v>
                </c:pt>
                <c:pt idx="309">
                  <c:v>54.869123322131188</c:v>
                </c:pt>
                <c:pt idx="310">
                  <c:v>55.958621042061843</c:v>
                </c:pt>
                <c:pt idx="311">
                  <c:v>57.017102876788513</c:v>
                </c:pt>
                <c:pt idx="312">
                  <c:v>58.045451788356338</c:v>
                </c:pt>
                <c:pt idx="313">
                  <c:v>59.044525602595023</c:v>
                </c:pt>
                <c:pt idx="314">
                  <c:v>60.015157724698078</c:v>
                </c:pt>
                <c:pt idx="315">
                  <c:v>60.958157834430892</c:v>
                </c:pt>
                <c:pt idx="316">
                  <c:v>61.874312561547683</c:v>
                </c:pt>
                <c:pt idx="317">
                  <c:v>62.764386141980509</c:v>
                </c:pt>
                <c:pt idx="318">
                  <c:v>63.629121055347959</c:v>
                </c:pt>
                <c:pt idx="319">
                  <c:v>64.469238644315126</c:v>
                </c:pt>
                <c:pt idx="320">
                  <c:v>65.285439716321676</c:v>
                </c:pt>
                <c:pt idx="321">
                  <c:v>66.078405128179867</c:v>
                </c:pt>
                <c:pt idx="322">
                  <c:v>66.848796354030128</c:v>
                </c:pt>
                <c:pt idx="323">
                  <c:v>67.597256037128119</c:v>
                </c:pt>
                <c:pt idx="324">
                  <c:v>68.324408525923545</c:v>
                </c:pt>
                <c:pt idx="325">
                  <c:v>69.030860394877621</c:v>
                </c:pt>
                <c:pt idx="326">
                  <c:v>69.717200950454171</c:v>
                </c:pt>
                <c:pt idx="327">
                  <c:v>70.384002722705901</c:v>
                </c:pt>
                <c:pt idx="328">
                  <c:v>71.031821942866301</c:v>
                </c:pt>
                <c:pt idx="329">
                  <c:v>71.661199007345346</c:v>
                </c:pt>
                <c:pt idx="330">
                  <c:v>72.272658928516236</c:v>
                </c:pt>
                <c:pt idx="331">
                  <c:v>72.866711772669007</c:v>
                </c:pt>
                <c:pt idx="332">
                  <c:v>73.443853085496571</c:v>
                </c:pt>
                <c:pt idx="333">
                  <c:v>74.004564305467881</c:v>
                </c:pt>
                <c:pt idx="334">
                  <c:v>74.549313165433205</c:v>
                </c:pt>
                <c:pt idx="335">
                  <c:v>75.078554082796543</c:v>
                </c:pt>
                <c:pt idx="336">
                  <c:v>75.592728538580459</c:v>
                </c:pt>
                <c:pt idx="337">
                  <c:v>76.092265445699809</c:v>
                </c:pt>
                <c:pt idx="338">
                  <c:v>76.577581506751329</c:v>
                </c:pt>
                <c:pt idx="339">
                  <c:v>77.04908156161774</c:v>
                </c:pt>
                <c:pt idx="340">
                  <c:v>77.507158925176128</c:v>
                </c:pt>
                <c:pt idx="341">
                  <c:v>77.952195715392548</c:v>
                </c:pt>
                <c:pt idx="342">
                  <c:v>78.38456317207627</c:v>
                </c:pt>
                <c:pt idx="343">
                  <c:v>78.80462196655985</c:v>
                </c:pt>
                <c:pt idx="344">
                  <c:v>79.212722502563139</c:v>
                </c:pt>
                <c:pt idx="345">
                  <c:v>79.609205208492227</c:v>
                </c:pt>
                <c:pt idx="346">
                  <c:v>79.994400821417358</c:v>
                </c:pt>
                <c:pt idx="347">
                  <c:v>80.368630662966353</c:v>
                </c:pt>
                <c:pt idx="348">
                  <c:v>80.732206907364059</c:v>
                </c:pt>
                <c:pt idx="349">
                  <c:v>81.085432841841111</c:v>
                </c:pt>
                <c:pt idx="350">
                  <c:v>81.428603119629386</c:v>
                </c:pt>
                <c:pt idx="351">
                  <c:v>81.762004005755244</c:v>
                </c:pt>
                <c:pt idx="352">
                  <c:v>82.085913615835437</c:v>
                </c:pt>
                <c:pt idx="353">
                  <c:v>82.400602148074967</c:v>
                </c:pt>
                <c:pt idx="354">
                  <c:v>82.706332108660405</c:v>
                </c:pt>
                <c:pt idx="355">
                  <c:v>83.003358530736804</c:v>
                </c:pt>
                <c:pt idx="356">
                  <c:v>83.291929187150586</c:v>
                </c:pt>
                <c:pt idx="357">
                  <c:v>83.572284797136248</c:v>
                </c:pt>
                <c:pt idx="358">
                  <c:v>83.84465922711891</c:v>
                </c:pt>
                <c:pt idx="359">
                  <c:v>84.109279685800573</c:v>
                </c:pt>
                <c:pt idx="360">
                  <c:v>43.508941032603836</c:v>
                </c:pt>
                <c:pt idx="361">
                  <c:v>44.921841090458528</c:v>
                </c:pt>
                <c:pt idx="362">
                  <c:v>46.294518626322137</c:v>
                </c:pt>
                <c:pt idx="363">
                  <c:v>47.62811869731766</c:v>
                </c:pt>
                <c:pt idx="364">
                  <c:v>48.923753763014524</c:v>
                </c:pt>
                <c:pt idx="365">
                  <c:v>50.182504613417677</c:v>
                </c:pt>
                <c:pt idx="366">
                  <c:v>51.405421270538618</c:v>
                </c:pt>
                <c:pt idx="367">
                  <c:v>52.593523864300394</c:v>
                </c:pt>
                <c:pt idx="368">
                  <c:v>53.747803483507404</c:v>
                </c:pt>
                <c:pt idx="369">
                  <c:v>54.869223002589649</c:v>
                </c:pt>
                <c:pt idx="370">
                  <c:v>55.958717884811151</c:v>
                </c:pt>
                <c:pt idx="371">
                  <c:v>57.017196962612729</c:v>
                </c:pt>
                <c:pt idx="372">
                  <c:v>58.045543195739768</c:v>
                </c:pt>
                <c:pt idx="373">
                  <c:v>59.044614407787691</c:v>
                </c:pt>
                <c:pt idx="374">
                  <c:v>60.01524400177928</c:v>
                </c:pt>
                <c:pt idx="375">
                  <c:v>60.958241655371083</c:v>
                </c:pt>
                <c:pt idx="376">
                  <c:v>61.87439399626841</c:v>
                </c:pt>
                <c:pt idx="377">
                  <c:v>62.764465258412812</c:v>
                </c:pt>
                <c:pt idx="378">
                  <c:v>63.629197919489009</c:v>
                </c:pt>
                <c:pt idx="379">
                  <c:v>64.469313320283277</c:v>
                </c:pt>
                <c:pt idx="380">
                  <c:v>65.285512266409995</c:v>
                </c:pt>
                <c:pt idx="381">
                  <c:v>66.078475612907994</c:v>
                </c:pt>
                <c:pt idx="382">
                  <c:v>66.848864832194863</c:v>
                </c:pt>
                <c:pt idx="383">
                  <c:v>67.597322565852451</c:v>
                </c:pt>
                <c:pt idx="384">
                  <c:v>68.324473160704216</c:v>
                </c:pt>
                <c:pt idx="385">
                  <c:v>69.030923189631551</c:v>
                </c:pt>
                <c:pt idx="386">
                  <c:v>69.717261957563352</c:v>
                </c:pt>
                <c:pt idx="387">
                  <c:v>70.384061993061124</c:v>
                </c:pt>
                <c:pt idx="388">
                  <c:v>71.031879525909559</c:v>
                </c:pt>
                <c:pt idx="389">
                  <c:v>71.661254951111147</c:v>
                </c:pt>
                <c:pt idx="390">
                  <c:v>72.272713279671592</c:v>
                </c:pt>
                <c:pt idx="391">
                  <c:v>72.866764576552484</c:v>
                </c:pt>
                <c:pt idx="392">
                  <c:v>73.443904386155992</c:v>
                </c:pt>
                <c:pt idx="393">
                  <c:v>74.004614145697118</c:v>
                </c:pt>
                <c:pt idx="394">
                  <c:v>74.549361586807862</c:v>
                </c:pt>
                <c:pt idx="395">
                  <c:v>75.078601125708644</c:v>
                </c:pt>
                <c:pt idx="396">
                  <c:v>75.592774242272171</c:v>
                </c:pt>
                <c:pt idx="397">
                  <c:v>76.092309848296125</c:v>
                </c:pt>
                <c:pt idx="398">
                  <c:v>76.57762464529192</c:v>
                </c:pt>
                <c:pt idx="399">
                  <c:v>77.049123472087828</c:v>
                </c:pt>
                <c:pt idx="400">
                  <c:v>77.507199642536477</c:v>
                </c:pt>
                <c:pt idx="401">
                  <c:v>77.952235273608679</c:v>
                </c:pt>
                <c:pt idx="402">
                  <c:v>78.384601604146781</c:v>
                </c:pt>
                <c:pt idx="403">
                  <c:v>78.804659304543918</c:v>
                </c:pt>
                <c:pt idx="404">
                  <c:v>79.212758777607277</c:v>
                </c:pt>
                <c:pt idx="405">
                  <c:v>79.609240450856262</c:v>
                </c:pt>
                <c:pt idx="406">
                  <c:v>79.994435060499697</c:v>
                </c:pt>
                <c:pt idx="407">
                  <c:v>80.368663927328484</c:v>
                </c:pt>
                <c:pt idx="408">
                  <c:v>80.732239224754366</c:v>
                </c:pt>
                <c:pt idx="409">
                  <c:v>81.085464239218055</c:v>
                </c:pt>
                <c:pt idx="410">
                  <c:v>81.428633623183956</c:v>
                </c:pt>
                <c:pt idx="411">
                  <c:v>81.762033640932827</c:v>
                </c:pt>
                <c:pt idx="412">
                  <c:v>82.085942407357052</c:v>
                </c:pt>
                <c:pt idx="413">
                  <c:v>82.400630119957839</c:v>
                </c:pt>
                <c:pt idx="414">
                  <c:v>82.706359284238076</c:v>
                </c:pt>
                <c:pt idx="415">
                  <c:v>83.003384932678529</c:v>
                </c:pt>
                <c:pt idx="416">
                  <c:v>83.291954837480276</c:v>
                </c:pt>
                <c:pt idx="417">
                  <c:v>83.572309717250832</c:v>
                </c:pt>
                <c:pt idx="418">
                  <c:v>83.844683437806196</c:v>
                </c:pt>
                <c:pt idx="419">
                  <c:v>84.109303207256588</c:v>
                </c:pt>
                <c:pt idx="420">
                  <c:v>166.08126437956156</c:v>
                </c:pt>
                <c:pt idx="421">
                  <c:v>164.00476832343583</c:v>
                </c:pt>
                <c:pt idx="422">
                  <c:v>161.98738607923019</c:v>
                </c:pt>
                <c:pt idx="423">
                  <c:v>160.02743479146824</c:v>
                </c:pt>
                <c:pt idx="424">
                  <c:v>158.12327951230239</c:v>
                </c:pt>
                <c:pt idx="425">
                  <c:v>156.27333183767652</c:v>
                </c:pt>
                <c:pt idx="426">
                  <c:v>154.4760485823146</c:v>
                </c:pt>
                <c:pt idx="427">
                  <c:v>152.72993049242999</c:v>
                </c:pt>
                <c:pt idx="428">
                  <c:v>151.03352099508095</c:v>
                </c:pt>
                <c:pt idx="429">
                  <c:v>149.38540498313003</c:v>
                </c:pt>
                <c:pt idx="430">
                  <c:v>147.78420763479306</c:v>
                </c:pt>
                <c:pt idx="431">
                  <c:v>146.22859326679321</c:v>
                </c:pt>
                <c:pt idx="432">
                  <c:v>144.71726422016386</c:v>
                </c:pt>
                <c:pt idx="433">
                  <c:v>143.24895977777024</c:v>
                </c:pt>
                <c:pt idx="434">
                  <c:v>141.82245511264708</c:v>
                </c:pt>
                <c:pt idx="435">
                  <c:v>140.43656026627531</c:v>
                </c:pt>
                <c:pt idx="436">
                  <c:v>139.09011915594499</c:v>
                </c:pt>
                <c:pt idx="437">
                  <c:v>137.78200861037669</c:v>
                </c:pt>
                <c:pt idx="438">
                  <c:v>136.51113743279731</c:v>
                </c:pt>
                <c:pt idx="439">
                  <c:v>135.27644549068739</c:v>
                </c:pt>
                <c:pt idx="440">
                  <c:v>134.07690283144262</c:v>
                </c:pt>
                <c:pt idx="441">
                  <c:v>132.91150882321</c:v>
                </c:pt>
                <c:pt idx="442">
                  <c:v>131.77929132018298</c:v>
                </c:pt>
                <c:pt idx="443">
                  <c:v>130.67930585165905</c:v>
                </c:pt>
                <c:pt idx="444">
                  <c:v>129.61063483418326</c:v>
                </c:pt>
                <c:pt idx="445">
                  <c:v>128.57238680612039</c:v>
                </c:pt>
                <c:pt idx="446">
                  <c:v>127.56369568401757</c:v>
                </c:pt>
                <c:pt idx="447">
                  <c:v>126.5837200401366</c:v>
                </c:pt>
                <c:pt idx="448">
                  <c:v>125.63164240055367</c:v>
                </c:pt>
                <c:pt idx="449">
                  <c:v>124.70666856324073</c:v>
                </c:pt>
                <c:pt idx="450">
                  <c:v>123.80802693555979</c:v>
                </c:pt>
                <c:pt idx="451">
                  <c:v>122.93496789061749</c:v>
                </c:pt>
                <c:pt idx="452">
                  <c:v>122.08676314194298</c:v>
                </c:pt>
                <c:pt idx="453">
                  <c:v>121.26270513596751</c:v>
                </c:pt>
                <c:pt idx="454">
                  <c:v>120.46210646179902</c:v>
                </c:pt>
                <c:pt idx="455">
                  <c:v>119.68429927779908</c:v>
                </c:pt>
                <c:pt idx="456">
                  <c:v>118.92863475448441</c:v>
                </c:pt>
                <c:pt idx="457">
                  <c:v>118.19448253328761</c:v>
                </c:pt>
                <c:pt idx="458">
                  <c:v>117.48123020072605</c:v>
                </c:pt>
                <c:pt idx="459">
                  <c:v>116.78828277754016</c:v>
                </c:pt>
                <c:pt idx="460">
                  <c:v>116.115062222375</c:v>
                </c:pt>
                <c:pt idx="461">
                  <c:v>115.46100694959085</c:v>
                </c:pt>
                <c:pt idx="462">
                  <c:v>114.82557136080116</c:v>
                </c:pt>
                <c:pt idx="463">
                  <c:v>114.2082253897462</c:v>
                </c:pt>
                <c:pt idx="464">
                  <c:v>113.6084540601238</c:v>
                </c:pt>
                <c:pt idx="465">
                  <c:v>113.02575705600751</c:v>
                </c:pt>
                <c:pt idx="466">
                  <c:v>112.459648304494</c:v>
                </c:pt>
                <c:pt idx="467">
                  <c:v>111.90965557023202</c:v>
                </c:pt>
                <c:pt idx="468">
                  <c:v>111.37532006149414</c:v>
                </c:pt>
                <c:pt idx="469">
                  <c:v>110.8561960474627</c:v>
                </c:pt>
                <c:pt idx="470">
                  <c:v>110.35185048641129</c:v>
                </c:pt>
                <c:pt idx="471">
                  <c:v>109.86186266447082</c:v>
                </c:pt>
                <c:pt idx="472">
                  <c:v>109.38582384467936</c:v>
                </c:pt>
                <c:pt idx="473">
                  <c:v>108.92333692602287</c:v>
                </c:pt>
                <c:pt idx="474">
                  <c:v>108.47401611218241</c:v>
                </c:pt>
                <c:pt idx="475">
                  <c:v>108.03748658971126</c:v>
                </c:pt>
                <c:pt idx="476">
                  <c:v>107.61338421537401</c:v>
                </c:pt>
                <c:pt idx="477">
                  <c:v>107.20135521238628</c:v>
                </c:pt>
                <c:pt idx="478">
                  <c:v>106.80105587530204</c:v>
                </c:pt>
                <c:pt idx="479">
                  <c:v>106.41215228330208</c:v>
                </c:pt>
                <c:pt idx="480">
                  <c:v>209.41712489177431</c:v>
                </c:pt>
                <c:pt idx="481">
                  <c:v>206.10694100842778</c:v>
                </c:pt>
                <c:pt idx="482">
                  <c:v>202.89099163466474</c:v>
                </c:pt>
                <c:pt idx="483">
                  <c:v>199.76659409692098</c:v>
                </c:pt>
                <c:pt idx="484">
                  <c:v>196.73114209214128</c:v>
                </c:pt>
                <c:pt idx="485">
                  <c:v>193.78210351365902</c:v>
                </c:pt>
                <c:pt idx="486">
                  <c:v>190.91701833896931</c:v>
                </c:pt>
                <c:pt idx="487">
                  <c:v>188.1334965776326</c:v>
                </c:pt>
                <c:pt idx="488">
                  <c:v>185.42921627759782</c:v>
                </c:pt>
                <c:pt idx="489">
                  <c:v>182.80192158828157</c:v>
                </c:pt>
                <c:pt idx="490">
                  <c:v>180.24942087878762</c:v>
                </c:pt>
                <c:pt idx="491">
                  <c:v>177.76958490969699</c:v>
                </c:pt>
                <c:pt idx="492">
                  <c:v>175.36034505690384</c:v>
                </c:pt>
                <c:pt idx="493">
                  <c:v>173.01969158601509</c:v>
                </c:pt>
                <c:pt idx="494">
                  <c:v>170.74567197587461</c:v>
                </c:pt>
                <c:pt idx="495">
                  <c:v>168.53638928981346</c:v>
                </c:pt>
                <c:pt idx="496">
                  <c:v>166.39000059326742</c:v>
                </c:pt>
                <c:pt idx="497">
                  <c:v>164.30471541644187</c:v>
                </c:pt>
                <c:pt idx="498">
                  <c:v>162.27879426074173</c:v>
                </c:pt>
                <c:pt idx="499">
                  <c:v>160.31054714772023</c:v>
                </c:pt>
                <c:pt idx="500">
                  <c:v>158.39833220933644</c:v>
                </c:pt>
                <c:pt idx="501">
                  <c:v>156.54055431834553</c:v>
                </c:pt>
                <c:pt idx="502">
                  <c:v>154.73566375767885</c:v>
                </c:pt>
                <c:pt idx="503">
                  <c:v>152.98215492770456</c:v>
                </c:pt>
                <c:pt idx="504">
                  <c:v>151.27856509028962</c:v>
                </c:pt>
                <c:pt idx="505">
                  <c:v>149.62347314861637</c:v>
                </c:pt>
                <c:pt idx="506">
                  <c:v>148.01549846173486</c:v>
                </c:pt>
                <c:pt idx="507">
                  <c:v>146.45329969286297</c:v>
                </c:pt>
                <c:pt idx="508">
                  <c:v>144.93557369047312</c:v>
                </c:pt>
                <c:pt idx="509">
                  <c:v>143.46105440123199</c:v>
                </c:pt>
                <c:pt idx="510">
                  <c:v>142.02851181388715</c:v>
                </c:pt>
                <c:pt idx="511">
                  <c:v>140.63675093321876</c:v>
                </c:pt>
                <c:pt idx="512">
                  <c:v>139.2846107832014</c:v>
                </c:pt>
                <c:pt idx="513">
                  <c:v>137.97096343854327</c:v>
                </c:pt>
                <c:pt idx="514">
                  <c:v>136.6947130837963</c:v>
                </c:pt>
                <c:pt idx="515">
                  <c:v>135.45479509925099</c:v>
                </c:pt>
                <c:pt idx="516">
                  <c:v>134.25017517285443</c:v>
                </c:pt>
                <c:pt idx="517">
                  <c:v>133.07984843741005</c:v>
                </c:pt>
                <c:pt idx="518">
                  <c:v>131.9428386323398</c:v>
                </c:pt>
                <c:pt idx="519">
                  <c:v>130.83819728930922</c:v>
                </c:pt>
                <c:pt idx="520">
                  <c:v>129.76500294103622</c:v>
                </c:pt>
                <c:pt idx="521">
                  <c:v>128.72236035262347</c:v>
                </c:pt>
                <c:pt idx="522">
                  <c:v>127.70939977477337</c:v>
                </c:pt>
                <c:pt idx="523">
                  <c:v>126.72527621826259</c:v>
                </c:pt>
                <c:pt idx="524">
                  <c:v>125.76916874907072</c:v>
                </c:pt>
                <c:pt idx="525">
                  <c:v>124.84027980357526</c:v>
                </c:pt>
                <c:pt idx="526">
                  <c:v>123.93783452324192</c:v>
                </c:pt>
                <c:pt idx="527">
                  <c:v>123.06108010825476</c:v>
                </c:pt>
                <c:pt idx="528">
                  <c:v>122.2092851895473</c:v>
                </c:pt>
                <c:pt idx="529">
                  <c:v>121.38173921871068</c:v>
                </c:pt>
                <c:pt idx="530">
                  <c:v>120.57775187526991</c:v>
                </c:pt>
                <c:pt idx="531">
                  <c:v>119.79665249083398</c:v>
                </c:pt>
                <c:pt idx="532">
                  <c:v>119.03778948963905</c:v>
                </c:pt>
                <c:pt idx="533">
                  <c:v>118.3005298450185</c:v>
                </c:pt>
                <c:pt idx="534">
                  <c:v>117.58425855134608</c:v>
                </c:pt>
                <c:pt idx="535">
                  <c:v>116.88837811101192</c:v>
                </c:pt>
                <c:pt idx="536">
                  <c:v>116.21230803600322</c:v>
                </c:pt>
                <c:pt idx="537">
                  <c:v>115.55548436367418</c:v>
                </c:pt>
                <c:pt idx="538">
                  <c:v>114.91735918630066</c:v>
                </c:pt>
                <c:pt idx="539">
                  <c:v>114.29740019402801</c:v>
                </c:pt>
                <c:pt idx="540">
                  <c:v>224.73866531014428</c:v>
                </c:pt>
                <c:pt idx="541">
                  <c:v>220.99230691255016</c:v>
                </c:pt>
                <c:pt idx="542">
                  <c:v>217.35260006627843</c:v>
                </c:pt>
                <c:pt idx="543">
                  <c:v>213.81650860869001</c:v>
                </c:pt>
                <c:pt idx="544">
                  <c:v>210.38108281080247</c:v>
                </c:pt>
                <c:pt idx="545">
                  <c:v>207.04345691669155</c:v>
                </c:pt>
                <c:pt idx="546">
                  <c:v>203.80084675294142</c:v>
                </c:pt>
                <c:pt idx="547">
                  <c:v>200.65054740614895</c:v>
                </c:pt>
                <c:pt idx="548">
                  <c:v>197.58993096654464</c:v>
                </c:pt>
                <c:pt idx="549">
                  <c:v>194.61644433584925</c:v>
                </c:pt>
                <c:pt idx="550">
                  <c:v>191.72760709753547</c:v>
                </c:pt>
                <c:pt idx="551">
                  <c:v>188.92100944771965</c:v>
                </c:pt>
                <c:pt idx="552">
                  <c:v>186.19431018495695</c:v>
                </c:pt>
                <c:pt idx="553">
                  <c:v>183.54523475726299</c:v>
                </c:pt>
                <c:pt idx="554">
                  <c:v>180.97157336473316</c:v>
                </c:pt>
                <c:pt idx="555">
                  <c:v>178.47117911617659</c:v>
                </c:pt>
                <c:pt idx="556">
                  <c:v>176.04196623822708</c:v>
                </c:pt>
                <c:pt idx="557">
                  <c:v>173.68190833543747</c:v>
                </c:pt>
                <c:pt idx="558">
                  <c:v>171.38903669990535</c:v>
                </c:pt>
                <c:pt idx="559">
                  <c:v>169.16143866902081</c:v>
                </c:pt>
                <c:pt idx="560">
                  <c:v>166.99725602996557</c:v>
                </c:pt>
                <c:pt idx="561">
                  <c:v>164.89468346963335</c:v>
                </c:pt>
                <c:pt idx="562">
                  <c:v>162.85196706867742</c:v>
                </c:pt>
                <c:pt idx="563">
                  <c:v>160.86740283843045</c:v>
                </c:pt>
                <c:pt idx="564">
                  <c:v>158.93933529947461</c:v>
                </c:pt>
                <c:pt idx="565">
                  <c:v>157.06615610067755</c:v>
                </c:pt>
                <c:pt idx="566">
                  <c:v>155.24630267754168</c:v>
                </c:pt>
                <c:pt idx="567">
                  <c:v>153.47825694874746</c:v>
                </c:pt>
                <c:pt idx="568">
                  <c:v>151.76054404980368</c:v>
                </c:pt>
                <c:pt idx="569">
                  <c:v>150.09173110274821</c:v>
                </c:pt>
                <c:pt idx="570">
                  <c:v>148.47042602087322</c:v>
                </c:pt>
                <c:pt idx="571">
                  <c:v>146.89527634747694</c:v>
                </c:pt>
                <c:pt idx="572">
                  <c:v>145.36496812767479</c:v>
                </c:pt>
                <c:pt idx="573">
                  <c:v>143.87822481232712</c:v>
                </c:pt>
                <c:pt idx="574">
                  <c:v>142.4338061931702</c:v>
                </c:pt>
                <c:pt idx="575">
                  <c:v>141.03050736826231</c:v>
                </c:pt>
                <c:pt idx="576">
                  <c:v>139.66715773688097</c:v>
                </c:pt>
                <c:pt idx="577">
                  <c:v>138.34262002303396</c:v>
                </c:pt>
                <c:pt idx="578">
                  <c:v>137.05578932676906</c:v>
                </c:pt>
                <c:pt idx="579">
                  <c:v>135.80559220249074</c:v>
                </c:pt>
                <c:pt idx="580">
                  <c:v>134.59098576351602</c:v>
                </c:pt>
                <c:pt idx="581">
                  <c:v>133.41095681212121</c:v>
                </c:pt>
                <c:pt idx="582">
                  <c:v>132.26452099435517</c:v>
                </c:pt>
                <c:pt idx="583">
                  <c:v>131.15072197891291</c:v>
                </c:pt>
                <c:pt idx="584">
                  <c:v>130.06863065938526</c:v>
                </c:pt>
                <c:pt idx="585">
                  <c:v>129.01734437921917</c:v>
                </c:pt>
                <c:pt idx="586">
                  <c:v>127.99598617874122</c:v>
                </c:pt>
                <c:pt idx="587">
                  <c:v>127.00370406361773</c:v>
                </c:pt>
                <c:pt idx="588">
                  <c:v>126.03967029413978</c:v>
                </c:pt>
                <c:pt idx="589">
                  <c:v>125.10308069474125</c:v>
                </c:pt>
                <c:pt idx="590">
                  <c:v>124.19315398317335</c:v>
                </c:pt>
                <c:pt idx="591">
                  <c:v>123.30913111877624</c:v>
                </c:pt>
                <c:pt idx="592">
                  <c:v>122.45027466930433</c:v>
                </c:pt>
                <c:pt idx="593">
                  <c:v>121.61586819577663</c:v>
                </c:pt>
                <c:pt idx="594">
                  <c:v>120.8052156548391</c:v>
                </c:pt>
                <c:pt idx="595">
                  <c:v>120.01764081814098</c:v>
                </c:pt>
                <c:pt idx="596">
                  <c:v>119.25248670823989</c:v>
                </c:pt>
                <c:pt idx="597">
                  <c:v>118.50911505056605</c:v>
                </c:pt>
                <c:pt idx="598">
                  <c:v>117.78690574098761</c:v>
                </c:pt>
                <c:pt idx="599">
                  <c:v>117.08525632853366</c:v>
                </c:pt>
                <c:pt idx="600">
                  <c:v>230.15564787417077</c:v>
                </c:pt>
                <c:pt idx="601">
                  <c:v>226.2550784981741</c:v>
                </c:pt>
                <c:pt idx="602">
                  <c:v>222.46555076070771</c:v>
                </c:pt>
                <c:pt idx="603">
                  <c:v>218.78390352187159</c:v>
                </c:pt>
                <c:pt idx="604">
                  <c:v>215.20706563328224</c:v>
                </c:pt>
                <c:pt idx="605">
                  <c:v>211.73205337618933</c:v>
                </c:pt>
                <c:pt idx="606">
                  <c:v>208.35596797252327</c:v>
                </c:pt>
                <c:pt idx="607">
                  <c:v>205.07599316679924</c:v>
                </c:pt>
                <c:pt idx="608">
                  <c:v>201.8893928768592</c:v>
                </c:pt>
                <c:pt idx="609">
                  <c:v>198.79350891149318</c:v>
                </c:pt>
                <c:pt idx="610">
                  <c:v>195.7857587530348</c:v>
                </c:pt>
                <c:pt idx="611">
                  <c:v>192.86363340308264</c:v>
                </c:pt>
                <c:pt idx="612">
                  <c:v>190.02469528954947</c:v>
                </c:pt>
                <c:pt idx="613">
                  <c:v>187.26657623329359</c:v>
                </c:pt>
                <c:pt idx="614">
                  <c:v>184.5869754726366</c:v>
                </c:pt>
                <c:pt idx="615">
                  <c:v>181.98365774411883</c:v>
                </c:pt>
                <c:pt idx="616">
                  <c:v>179.45445141789239</c:v>
                </c:pt>
                <c:pt idx="617">
                  <c:v>176.99724668619558</c:v>
                </c:pt>
                <c:pt idx="618">
                  <c:v>174.60999380339842</c:v>
                </c:pt>
                <c:pt idx="619">
                  <c:v>172.29070137614991</c:v>
                </c:pt>
                <c:pt idx="620">
                  <c:v>170.03743470220229</c:v>
                </c:pt>
                <c:pt idx="621">
                  <c:v>167.84831415652525</c:v>
                </c:pt>
                <c:pt idx="622">
                  <c:v>165.72151362336442</c:v>
                </c:pt>
                <c:pt idx="623">
                  <c:v>163.65525897293611</c:v>
                </c:pt>
                <c:pt idx="624">
                  <c:v>161.64782658148783</c:v>
                </c:pt>
                <c:pt idx="625">
                  <c:v>159.6975418934895</c:v>
                </c:pt>
                <c:pt idx="626">
                  <c:v>157.80277802475632</c:v>
                </c:pt>
                <c:pt idx="627">
                  <c:v>155.96195440533825</c:v>
                </c:pt>
                <c:pt idx="628">
                  <c:v>154.17353546104357</c:v>
                </c:pt>
                <c:pt idx="629">
                  <c:v>152.43602933249713</c:v>
                </c:pt>
                <c:pt idx="630">
                  <c:v>150.74798663066409</c:v>
                </c:pt>
                <c:pt idx="631">
                  <c:v>149.10799922780205</c:v>
                </c:pt>
                <c:pt idx="632">
                  <c:v>147.51469908283207</c:v>
                </c:pt>
                <c:pt idx="633">
                  <c:v>145.96675710014907</c:v>
                </c:pt>
                <c:pt idx="634">
                  <c:v>144.46288202091984</c:v>
                </c:pt>
                <c:pt idx="635">
                  <c:v>143.00181934594377</c:v>
                </c:pt>
                <c:pt idx="636">
                  <c:v>141.58235028917716</c:v>
                </c:pt>
                <c:pt idx="637">
                  <c:v>140.20329076104923</c:v>
                </c:pt>
                <c:pt idx="638">
                  <c:v>138.86349038072072</c:v>
                </c:pt>
                <c:pt idx="639">
                  <c:v>137.56183151646187</c:v>
                </c:pt>
                <c:pt idx="640">
                  <c:v>136.29722835334863</c:v>
                </c:pt>
                <c:pt idx="641">
                  <c:v>135.06862598750021</c:v>
                </c:pt>
                <c:pt idx="642">
                  <c:v>133.87499954610163</c:v>
                </c:pt>
                <c:pt idx="643">
                  <c:v>132.71535333247741</c:v>
                </c:pt>
                <c:pt idx="644">
                  <c:v>131.5887199955036</c:v>
                </c:pt>
                <c:pt idx="645">
                  <c:v>130.4941597226651</c:v>
                </c:pt>
                <c:pt idx="646">
                  <c:v>129.43075945608467</c:v>
                </c:pt>
                <c:pt idx="647">
                  <c:v>128.39763213087053</c:v>
                </c:pt>
                <c:pt idx="648">
                  <c:v>127.3939159351464</c:v>
                </c:pt>
                <c:pt idx="649">
                  <c:v>126.41877359114721</c:v>
                </c:pt>
                <c:pt idx="650">
                  <c:v>125.47139165678063</c:v>
                </c:pt>
                <c:pt idx="651">
                  <c:v>124.5509798470716</c:v>
                </c:pt>
                <c:pt idx="652">
                  <c:v>123.65677037492426</c:v>
                </c:pt>
                <c:pt idx="653">
                  <c:v>122.78801731065103</c:v>
                </c:pt>
                <c:pt idx="654">
                  <c:v>121.94399595973451</c:v>
                </c:pt>
                <c:pt idx="655">
                  <c:v>121.12400225830351</c:v>
                </c:pt>
                <c:pt idx="656">
                  <c:v>120.3273521858185</c:v>
                </c:pt>
                <c:pt idx="657">
                  <c:v>119.55338119447698</c:v>
                </c:pt>
                <c:pt idx="658">
                  <c:v>118.80144365486235</c:v>
                </c:pt>
                <c:pt idx="659">
                  <c:v>118.07091231737432</c:v>
                </c:pt>
                <c:pt idx="660">
                  <c:v>232.0708404264669</c:v>
                </c:pt>
                <c:pt idx="661">
                  <c:v>228.11574923618929</c:v>
                </c:pt>
                <c:pt idx="662">
                  <c:v>224.27325181465929</c:v>
                </c:pt>
                <c:pt idx="663">
                  <c:v>220.54014283584257</c:v>
                </c:pt>
                <c:pt idx="664">
                  <c:v>216.91330822311477</c:v>
                </c:pt>
                <c:pt idx="665">
                  <c:v>213.38972255156827</c:v>
                </c:pt>
                <c:pt idx="666">
                  <c:v>209.96644652426971</c:v>
                </c:pt>
                <c:pt idx="667">
                  <c:v>206.64062452036367</c:v>
                </c:pt>
                <c:pt idx="668">
                  <c:v>203.40948221297745</c:v>
                </c:pt>
                <c:pt idx="669">
                  <c:v>200.27032425493903</c:v>
                </c:pt>
                <c:pt idx="670">
                  <c:v>197.22053203037814</c:v>
                </c:pt>
                <c:pt idx="671">
                  <c:v>194.25756147033536</c:v>
                </c:pt>
                <c:pt idx="672">
                  <c:v>191.37894093055598</c:v>
                </c:pt>
                <c:pt idx="673">
                  <c:v>188.58226912969948</c:v>
                </c:pt>
                <c:pt idx="674">
                  <c:v>185.86521314624383</c:v>
                </c:pt>
                <c:pt idx="675">
                  <c:v>183.22550647241414</c:v>
                </c:pt>
                <c:pt idx="676">
                  <c:v>180.66094712351224</c:v>
                </c:pt>
                <c:pt idx="677">
                  <c:v>178.16939580106995</c:v>
                </c:pt>
                <c:pt idx="678">
                  <c:v>175.74877410829376</c:v>
                </c:pt>
                <c:pt idx="679">
                  <c:v>173.3970628163124</c:v>
                </c:pt>
                <c:pt idx="680">
                  <c:v>171.11230017978085</c:v>
                </c:pt>
                <c:pt idx="681">
                  <c:v>168.89258030043618</c:v>
                </c:pt>
                <c:pt idx="682">
                  <c:v>166.73605153723915</c:v>
                </c:pt>
                <c:pt idx="683">
                  <c:v>164.64091496177679</c:v>
                </c:pt>
                <c:pt idx="684">
                  <c:v>162.60542285763592</c:v>
                </c:pt>
                <c:pt idx="685">
                  <c:v>160.62787726249709</c:v>
                </c:pt>
                <c:pt idx="686">
                  <c:v>158.70662855173211</c:v>
                </c:pt>
                <c:pt idx="687">
                  <c:v>156.84007406232374</c:v>
                </c:pt>
                <c:pt idx="688">
                  <c:v>155.02665675595986</c:v>
                </c:pt>
                <c:pt idx="689">
                  <c:v>153.2648639201866</c:v>
                </c:pt>
                <c:pt idx="690">
                  <c:v>151.55322590653731</c:v>
                </c:pt>
                <c:pt idx="691">
                  <c:v>149.8903149045843</c:v>
                </c:pt>
                <c:pt idx="692">
                  <c:v>148.27474375089122</c:v>
                </c:pt>
                <c:pt idx="693">
                  <c:v>146.70516477187201</c:v>
                </c:pt>
                <c:pt idx="694">
                  <c:v>145.18026865959155</c:v>
                </c:pt>
                <c:pt idx="695">
                  <c:v>143.69878337957013</c:v>
                </c:pt>
                <c:pt idx="696">
                  <c:v>142.25947310968047</c:v>
                </c:pt>
                <c:pt idx="697">
                  <c:v>140.86113720925221</c:v>
                </c:pt>
                <c:pt idx="698">
                  <c:v>139.50260921752439</c:v>
                </c:pt>
                <c:pt idx="699">
                  <c:v>138.18275588060956</c:v>
                </c:pt>
                <c:pt idx="700">
                  <c:v>136.90047620615863</c:v>
                </c:pt>
                <c:pt idx="701">
                  <c:v>135.65470054493747</c:v>
                </c:pt>
                <c:pt idx="702">
                  <c:v>134.44438969854937</c:v>
                </c:pt>
                <c:pt idx="703">
                  <c:v>133.26853405255869</c:v>
                </c:pt>
                <c:pt idx="704">
                  <c:v>132.1261527342929</c:v>
                </c:pt>
                <c:pt idx="705">
                  <c:v>131.01629279462057</c:v>
                </c:pt>
                <c:pt idx="706">
                  <c:v>129.93802841302204</c:v>
                </c:pt>
                <c:pt idx="707">
                  <c:v>128.89046012529087</c:v>
                </c:pt>
                <c:pt idx="708">
                  <c:v>127.87271407322042</c:v>
                </c:pt>
                <c:pt idx="709">
                  <c:v>126.88394127565101</c:v>
                </c:pt>
                <c:pt idx="710">
                  <c:v>125.92331692026852</c:v>
                </c:pt>
                <c:pt idx="711">
                  <c:v>124.99003967556435</c:v>
                </c:pt>
                <c:pt idx="712">
                  <c:v>124.08333102238241</c:v>
                </c:pt>
                <c:pt idx="713">
                  <c:v>123.20243460449578</c:v>
                </c:pt>
                <c:pt idx="714">
                  <c:v>122.3466155976711</c:v>
                </c:pt>
                <c:pt idx="715">
                  <c:v>121.51516009669463</c:v>
                </c:pt>
                <c:pt idx="716">
                  <c:v>120.70737451984807</c:v>
                </c:pt>
                <c:pt idx="717">
                  <c:v>119.92258503033845</c:v>
                </c:pt>
                <c:pt idx="718">
                  <c:v>119.16013697419822</c:v>
                </c:pt>
                <c:pt idx="719">
                  <c:v>234.18727351685993</c:v>
                </c:pt>
                <c:pt idx="720">
                  <c:v>230.17193158482053</c:v>
                </c:pt>
                <c:pt idx="721">
                  <c:v>226.2708986431908</c:v>
                </c:pt>
                <c:pt idx="722">
                  <c:v>222.4809205369051</c:v>
                </c:pt>
                <c:pt idx="723">
                  <c:v>218.7988357503757</c:v>
                </c:pt>
                <c:pt idx="724">
                  <c:v>215.22157277022669</c:v>
                </c:pt>
                <c:pt idx="725">
                  <c:v>211.74614752310549</c:v>
                </c:pt>
                <c:pt idx="726">
                  <c:v>208.36966088643564</c:v>
                </c:pt>
                <c:pt idx="727">
                  <c:v>205.08929627003255</c:v>
                </c:pt>
                <c:pt idx="728">
                  <c:v>201.90231726656685</c:v>
                </c:pt>
                <c:pt idx="729">
                  <c:v>198.80606536891406</c:v>
                </c:pt>
                <c:pt idx="730">
                  <c:v>195.79795775248689</c:v>
                </c:pt>
                <c:pt idx="731">
                  <c:v>192.87548512070046</c:v>
                </c:pt>
                <c:pt idx="732">
                  <c:v>190.03620961177273</c:v>
                </c:pt>
                <c:pt idx="733">
                  <c:v>187.27776276511426</c:v>
                </c:pt>
                <c:pt idx="734">
                  <c:v>184.59784354561108</c:v>
                </c:pt>
                <c:pt idx="735">
                  <c:v>181.99421642415231</c:v>
                </c:pt>
                <c:pt idx="736">
                  <c:v>179.46470951280133</c:v>
                </c:pt>
                <c:pt idx="737">
                  <c:v>177.00721275305506</c:v>
                </c:pt>
                <c:pt idx="738">
                  <c:v>174.61967615568003</c:v>
                </c:pt>
                <c:pt idx="739">
                  <c:v>172.30010809065701</c:v>
                </c:pt>
                <c:pt idx="740">
                  <c:v>170.04657362580727</c:v>
                </c:pt>
                <c:pt idx="741">
                  <c:v>167.85719291271525</c:v>
                </c:pt>
                <c:pt idx="742">
                  <c:v>165.7301396186007</c:v>
                </c:pt>
                <c:pt idx="743">
                  <c:v>163.66363940283242</c:v>
                </c:pt>
                <c:pt idx="744">
                  <c:v>161.65596843681271</c:v>
                </c:pt>
                <c:pt idx="745">
                  <c:v>159.70545196599787</c:v>
                </c:pt>
                <c:pt idx="746">
                  <c:v>157.81046291285503</c:v>
                </c:pt>
                <c:pt idx="747">
                  <c:v>155.96942051959033</c:v>
                </c:pt>
                <c:pt idx="748">
                  <c:v>154.18078902951581</c:v>
                </c:pt>
                <c:pt idx="749">
                  <c:v>152.4430764059552</c:v>
                </c:pt>
                <c:pt idx="750">
                  <c:v>150.75483308762028</c:v>
                </c:pt>
                <c:pt idx="751">
                  <c:v>149.11465077941875</c:v>
                </c:pt>
                <c:pt idx="752">
                  <c:v>147.52116127768591</c:v>
                </c:pt>
                <c:pt idx="753">
                  <c:v>145.97303532885951</c:v>
                </c:pt>
                <c:pt idx="754">
                  <c:v>144.46898152064591</c:v>
                </c:pt>
                <c:pt idx="755">
                  <c:v>143.00774520475269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70-F84A-89D0-A070B5A7F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Norepinephrine!$L$12:$L$768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1.3257575757575754E-2</c:v>
                </c:pt>
                <c:pt idx="2">
                  <c:v>2.6137734068324311E-2</c:v>
                </c:pt>
                <c:pt idx="3">
                  <c:v>3.8651219274331607E-2</c:v>
                </c:pt>
                <c:pt idx="4">
                  <c:v>5.0808469847120799E-2</c:v>
                </c:pt>
                <c:pt idx="5">
                  <c:v>6.2619627095193475E-2</c:v>
                </c:pt>
                <c:pt idx="6">
                  <c:v>7.4094543623684006E-2</c:v>
                </c:pt>
                <c:pt idx="7">
                  <c:v>8.5242791553184011E-2</c:v>
                </c:pt>
                <c:pt idx="8">
                  <c:v>9.6073670504592812E-2</c:v>
                </c:pt>
                <c:pt idx="9">
                  <c:v>0.10659621535665473</c:v>
                </c:pt>
                <c:pt idx="10">
                  <c:v>0.11681920378265433</c:v>
                </c:pt>
                <c:pt idx="11">
                  <c:v>0.12675116357255659</c:v>
                </c:pt>
                <c:pt idx="12">
                  <c:v>0.13640037974669988</c:v>
                </c:pt>
                <c:pt idx="13">
                  <c:v>0.14577490146697608</c:v>
                </c:pt>
                <c:pt idx="14">
                  <c:v>0.15488254875126264</c:v>
                </c:pt>
                <c:pt idx="15">
                  <c:v>0.16373091899670797</c:v>
                </c:pt>
                <c:pt idx="16">
                  <c:v>0.1723273933173112</c:v>
                </c:pt>
                <c:pt idx="17">
                  <c:v>0.18067914270108407</c:v>
                </c:pt>
                <c:pt idx="18">
                  <c:v>0.18879313399192932</c:v>
                </c:pt>
                <c:pt idx="19">
                  <c:v>0.19667613570122763</c:v>
                </c:pt>
                <c:pt idx="20">
                  <c:v>0.20433472365397948</c:v>
                </c:pt>
                <c:pt idx="21">
                  <c:v>0.21177528647421207</c:v>
                </c:pt>
                <c:pt idx="22">
                  <c:v>0.21900403091422793</c:v>
                </c:pt>
                <c:pt idx="23">
                  <c:v>0.22602698703213991</c:v>
                </c:pt>
                <c:pt idx="24">
                  <c:v>0.23285001322201154</c:v>
                </c:pt>
                <c:pt idx="25">
                  <c:v>0.23947880110079944</c:v>
                </c:pt>
                <c:pt idx="26">
                  <c:v>0.2459188802561737</c:v>
                </c:pt>
                <c:pt idx="27">
                  <c:v>0.25217562285917733</c:v>
                </c:pt>
                <c:pt idx="28">
                  <c:v>0.25825424814557196</c:v>
                </c:pt>
                <c:pt idx="29">
                  <c:v>0.26415982676960831</c:v>
                </c:pt>
                <c:pt idx="30">
                  <c:v>0.26989728503385352</c:v>
                </c:pt>
                <c:pt idx="31">
                  <c:v>0.27547140899860356</c:v>
                </c:pt>
                <c:pt idx="32">
                  <c:v>0.28088684847430795</c:v>
                </c:pt>
                <c:pt idx="33">
                  <c:v>0.28614812090033886</c:v>
                </c:pt>
                <c:pt idx="34">
                  <c:v>0.2912596151133387</c:v>
                </c:pt>
                <c:pt idx="35">
                  <c:v>0.29622559500828977</c:v>
                </c:pt>
                <c:pt idx="36">
                  <c:v>0.3010502030953614</c:v>
                </c:pt>
                <c:pt idx="37">
                  <c:v>0.30573746395549944</c:v>
                </c:pt>
                <c:pt idx="38">
                  <c:v>0.3102912875976428</c:v>
                </c:pt>
                <c:pt idx="39">
                  <c:v>0.31471547272036543</c:v>
                </c:pt>
                <c:pt idx="40">
                  <c:v>0.31901370988066707</c:v>
                </c:pt>
                <c:pt idx="41">
                  <c:v>0.32318958457255348</c:v>
                </c:pt>
                <c:pt idx="42">
                  <c:v>0.32724658021797615</c:v>
                </c:pt>
                <c:pt idx="43">
                  <c:v>0.33118808107262532</c:v>
                </c:pt>
                <c:pt idx="44">
                  <c:v>0.3350173750490012</c:v>
                </c:pt>
                <c:pt idx="45">
                  <c:v>0.33873765645911746</c:v>
                </c:pt>
                <c:pt idx="46">
                  <c:v>0.34235202867912551</c:v>
                </c:pt>
                <c:pt idx="47">
                  <c:v>0.34586350673808142</c:v>
                </c:pt>
                <c:pt idx="48">
                  <c:v>0.34927501983301723</c:v>
                </c:pt>
                <c:pt idx="49">
                  <c:v>0.35258941377241121</c:v>
                </c:pt>
                <c:pt idx="50">
                  <c:v>0.35580945335009839</c:v>
                </c:pt>
                <c:pt idx="51">
                  <c:v>0.35893782465160018</c:v>
                </c:pt>
                <c:pt idx="52">
                  <c:v>0.36197713729479747</c:v>
                </c:pt>
                <c:pt idx="53">
                  <c:v>0.36492992660681556</c:v>
                </c:pt>
                <c:pt idx="54">
                  <c:v>0.36779865573893822</c:v>
                </c:pt>
                <c:pt idx="55">
                  <c:v>0.37058571772131321</c:v>
                </c:pt>
                <c:pt idx="56">
                  <c:v>0.37329343745916538</c:v>
                </c:pt>
                <c:pt idx="57">
                  <c:v>0.37592407367218089</c:v>
                </c:pt>
                <c:pt idx="58">
                  <c:v>0.37847982077868081</c:v>
                </c:pt>
                <c:pt idx="59">
                  <c:v>0.38096281072615634</c:v>
                </c:pt>
                <c:pt idx="60">
                  <c:v>0.39663269052726796</c:v>
                </c:pt>
                <c:pt idx="61">
                  <c:v>0.41185647926808555</c:v>
                </c:pt>
                <c:pt idx="62">
                  <c:v>0.42664687629516451</c:v>
                </c:pt>
                <c:pt idx="63">
                  <c:v>0.44101621942931502</c:v>
                </c:pt>
                <c:pt idx="64">
                  <c:v>0.45497649525753853</c:v>
                </c:pt>
                <c:pt idx="65">
                  <c:v>0.46853934913197226</c:v>
                </c:pt>
                <c:pt idx="66">
                  <c:v>0.4817160948841836</c:v>
                </c:pt>
                <c:pt idx="67">
                  <c:v>0.49451772426291696</c:v>
                </c:pt>
                <c:pt idx="68">
                  <c:v>0.5069549161031669</c:v>
                </c:pt>
                <c:pt idx="69">
                  <c:v>0.51903804523422459</c:v>
                </c:pt>
                <c:pt idx="70">
                  <c:v>0.53077719113413091</c:v>
                </c:pt>
                <c:pt idx="71">
                  <c:v>0.54218214633775219</c:v>
                </c:pt>
                <c:pt idx="72">
                  <c:v>0.55326242460549635</c:v>
                </c:pt>
                <c:pt idx="73">
                  <c:v>0.56402726885947985</c:v>
                </c:pt>
                <c:pt idx="74">
                  <c:v>0.57448565889376868</c:v>
                </c:pt>
                <c:pt idx="75">
                  <c:v>0.58464631886512286</c:v>
                </c:pt>
                <c:pt idx="76">
                  <c:v>0.59451772457049434</c:v>
                </c:pt>
                <c:pt idx="77">
                  <c:v>0.60410811051734858</c:v>
                </c:pt>
                <c:pt idx="78">
                  <c:v>0.61342547679270831</c:v>
                </c:pt>
                <c:pt idx="79">
                  <c:v>0.62247759573664763</c:v>
                </c:pt>
                <c:pt idx="80">
                  <c:v>0.63127201842580627</c:v>
                </c:pt>
                <c:pt idx="81">
                  <c:v>0.63981608097232989</c:v>
                </c:pt>
                <c:pt idx="82">
                  <c:v>0.64811691064349175</c:v>
                </c:pt>
                <c:pt idx="83">
                  <c:v>0.6561814318071012</c:v>
                </c:pt>
                <c:pt idx="84">
                  <c:v>0.66401637170765715</c:v>
                </c:pt>
                <c:pt idx="85">
                  <c:v>0.67162826607806581</c:v>
                </c:pt>
                <c:pt idx="86">
                  <c:v>0.67902346459160545</c:v>
                </c:pt>
                <c:pt idx="87">
                  <c:v>0.68620813615868059</c:v>
                </c:pt>
                <c:pt idx="88">
                  <c:v>0.69318827407279249</c:v>
                </c:pt>
                <c:pt idx="89">
                  <c:v>0.69996970101000922</c:v>
                </c:pt>
                <c:pt idx="90">
                  <c:v>0.7065580738861148</c:v>
                </c:pt>
                <c:pt idx="91">
                  <c:v>0.71295888857548151</c:v>
                </c:pt>
                <c:pt idx="92">
                  <c:v>0.71917748449560648</c:v>
                </c:pt>
                <c:pt idx="93">
                  <c:v>0.72521904906113532</c:v>
                </c:pt>
                <c:pt idx="94">
                  <c:v>0.73108862201108848</c:v>
                </c:pt>
                <c:pt idx="95">
                  <c:v>0.73679109961289913</c:v>
                </c:pt>
                <c:pt idx="96">
                  <c:v>0.7423312387467712</c:v>
                </c:pt>
                <c:pt idx="97">
                  <c:v>0.7477136608737629</c:v>
                </c:pt>
                <c:pt idx="98">
                  <c:v>0.75294285589090715</c:v>
                </c:pt>
                <c:pt idx="99">
                  <c:v>0.75802318587658435</c:v>
                </c:pt>
                <c:pt idx="100">
                  <c:v>0.76295888872927009</c:v>
                </c:pt>
                <c:pt idx="101">
                  <c:v>0.76775408170269732</c:v>
                </c:pt>
                <c:pt idx="102">
                  <c:v>0.77241276484037713</c:v>
                </c:pt>
                <c:pt idx="103">
                  <c:v>0.77693882431234673</c:v>
                </c:pt>
                <c:pt idx="104">
                  <c:v>0.78133603565692611</c:v>
                </c:pt>
                <c:pt idx="105">
                  <c:v>0.78560806693018792</c:v>
                </c:pt>
                <c:pt idx="106">
                  <c:v>0.7897584817657689</c:v>
                </c:pt>
                <c:pt idx="107">
                  <c:v>0.79379074234757363</c:v>
                </c:pt>
                <c:pt idx="108">
                  <c:v>0.7977082122978516</c:v>
                </c:pt>
                <c:pt idx="109">
                  <c:v>0.80151415948305582</c:v>
                </c:pt>
                <c:pt idx="110">
                  <c:v>0.80521175873982553</c:v>
                </c:pt>
                <c:pt idx="111">
                  <c:v>0.8088040945233631</c:v>
                </c:pt>
                <c:pt idx="112">
                  <c:v>0.81229416348041905</c:v>
                </c:pt>
                <c:pt idx="113">
                  <c:v>0.81568487694902747</c:v>
                </c:pt>
                <c:pt idx="114">
                  <c:v>0.81897906338708026</c:v>
                </c:pt>
                <c:pt idx="115">
                  <c:v>0.82217947073176356</c:v>
                </c:pt>
                <c:pt idx="116">
                  <c:v>0.8252887686918261</c:v>
                </c:pt>
                <c:pt idx="117">
                  <c:v>0.82830955097459058</c:v>
                </c:pt>
                <c:pt idx="118">
                  <c:v>0.83124433744956705</c:v>
                </c:pt>
                <c:pt idx="119">
                  <c:v>0.83409557625047226</c:v>
                </c:pt>
                <c:pt idx="120">
                  <c:v>0.8368656458174083</c:v>
                </c:pt>
                <c:pt idx="121">
                  <c:v>0.86607200839605569</c:v>
                </c:pt>
                <c:pt idx="122">
                  <c:v>0.89444692252612501</c:v>
                </c:pt>
                <c:pt idx="123">
                  <c:v>0.92201405793097824</c:v>
                </c:pt>
                <c:pt idx="124">
                  <c:v>0.94879641050289942</c:v>
                </c:pt>
                <c:pt idx="125">
                  <c:v>0.97481632148575836</c:v>
                </c:pt>
                <c:pt idx="126">
                  <c:v>1.0000954961115796</c:v>
                </c:pt>
                <c:pt idx="127">
                  <c:v>1.0246550217065642</c:v>
                </c:pt>
                <c:pt idx="128">
                  <c:v>1.0485153852816715</c:v>
                </c:pt>
                <c:pt idx="129">
                  <c:v>1.0716964906224262</c:v>
                </c:pt>
                <c:pt idx="130">
                  <c:v>1.0942176748922161</c:v>
                </c:pt>
                <c:pt idx="131">
                  <c:v>1.1160977247629229</c:v>
                </c:pt>
                <c:pt idx="132">
                  <c:v>1.1373548920863485</c:v>
                </c:pt>
                <c:pt idx="133">
                  <c:v>1.1580069091195029</c:v>
                </c:pt>
                <c:pt idx="134">
                  <c:v>1.1780710033164608</c:v>
                </c:pt>
                <c:pt idx="135">
                  <c:v>1.1975639116991201</c:v>
                </c:pt>
                <c:pt idx="136">
                  <c:v>1.2165018948188548</c:v>
                </c:pt>
                <c:pt idx="137">
                  <c:v>1.2349007503207046</c:v>
                </c:pt>
                <c:pt idx="138">
                  <c:v>1.2527758261214215</c:v>
                </c:pt>
                <c:pt idx="139">
                  <c:v>1.2701420332123599</c:v>
                </c:pt>
                <c:pt idx="140">
                  <c:v>1.2870138580978945</c:v>
                </c:pt>
                <c:pt idx="141">
                  <c:v>1.3034053748797421</c:v>
                </c:pt>
                <c:pt idx="142">
                  <c:v>1.3193302569972623</c:v>
                </c:pt>
                <c:pt idx="143">
                  <c:v>1.3348017886335386</c:v>
                </c:pt>
                <c:pt idx="144">
                  <c:v>1.3498328757967502</c:v>
                </c:pt>
                <c:pt idx="145">
                  <c:v>1.3644360570860739</c:v>
                </c:pt>
                <c:pt idx="146">
                  <c:v>1.3786235141511085</c:v>
                </c:pt>
                <c:pt idx="147">
                  <c:v>1.3924070818535352</c:v>
                </c:pt>
                <c:pt idx="148">
                  <c:v>1.4057982581394959</c:v>
                </c:pt>
                <c:pt idx="149">
                  <c:v>1.4188082136309255</c:v>
                </c:pt>
                <c:pt idx="150">
                  <c:v>1.4314478009438358</c:v>
                </c:pt>
                <c:pt idx="151">
                  <c:v>1.4437275637413283</c:v>
                </c:pt>
                <c:pt idx="152">
                  <c:v>1.4556577455288817</c:v>
                </c:pt>
                <c:pt idx="153">
                  <c:v>1.4672482981992594</c:v>
                </c:pt>
                <c:pt idx="154">
                  <c:v>1.4785088903341539</c:v>
                </c:pt>
                <c:pt idx="155">
                  <c:v>1.4894489152695072</c:v>
                </c:pt>
                <c:pt idx="156">
                  <c:v>1.5000774989312202</c:v>
                </c:pt>
                <c:pt idx="157">
                  <c:v>1.5104035074477971</c:v>
                </c:pt>
                <c:pt idx="158">
                  <c:v>1.520435554546276</c:v>
                </c:pt>
                <c:pt idx="159">
                  <c:v>1.5301820087376061</c:v>
                </c:pt>
                <c:pt idx="160">
                  <c:v>1.5396510002974737</c:v>
                </c:pt>
                <c:pt idx="161">
                  <c:v>1.5488504280483983</c:v>
                </c:pt>
                <c:pt idx="162">
                  <c:v>1.5577879659487568</c:v>
                </c:pt>
                <c:pt idx="163">
                  <c:v>1.5664710694942261</c:v>
                </c:pt>
                <c:pt idx="164">
                  <c:v>1.5749069819369934</c:v>
                </c:pt>
                <c:pt idx="165">
                  <c:v>1.5831027403279172</c:v>
                </c:pt>
                <c:pt idx="166">
                  <c:v>1.5910651813866772</c:v>
                </c:pt>
                <c:pt idx="167">
                  <c:v>1.5988009472048155</c:v>
                </c:pt>
                <c:pt idx="168">
                  <c:v>1.6063164907864211</c:v>
                </c:pt>
                <c:pt idx="169">
                  <c:v>1.613618081431083</c:v>
                </c:pt>
                <c:pt idx="170">
                  <c:v>1.6207118099636006</c:v>
                </c:pt>
                <c:pt idx="171">
                  <c:v>1.6276035938148135</c:v>
                </c:pt>
                <c:pt idx="172">
                  <c:v>1.6342991819577939</c:v>
                </c:pt>
                <c:pt idx="173">
                  <c:v>1.6408041597035083</c:v>
                </c:pt>
                <c:pt idx="174">
                  <c:v>1.6471239533599635</c:v>
                </c:pt>
                <c:pt idx="175">
                  <c:v>1.6532638347587099</c:v>
                </c:pt>
                <c:pt idx="176">
                  <c:v>1.6592289256524864</c:v>
                </c:pt>
                <c:pt idx="177">
                  <c:v>1.6650242019876751</c:v>
                </c:pt>
                <c:pt idx="178">
                  <c:v>1.6706544980551226</c:v>
                </c:pt>
                <c:pt idx="179">
                  <c:v>1.6761245105227993</c:v>
                </c:pt>
                <c:pt idx="180">
                  <c:v>1.6814388023536557</c:v>
                </c:pt>
                <c:pt idx="181">
                  <c:v>1.7396321096422473</c:v>
                </c:pt>
                <c:pt idx="182">
                  <c:v>1.796168766434481</c:v>
                </c:pt>
                <c:pt idx="183">
                  <c:v>1.8510959343541751</c:v>
                </c:pt>
                <c:pt idx="184">
                  <c:v>1.9044594324252655</c:v>
                </c:pt>
                <c:pt idx="185">
                  <c:v>1.9563037752930188</c:v>
                </c:pt>
                <c:pt idx="186">
                  <c:v>2.0066722103571601</c:v>
                </c:pt>
                <c:pt idx="187">
                  <c:v>2.0556067538478944</c:v>
                </c:pt>
                <c:pt idx="188">
                  <c:v>2.1031482258749135</c:v>
                </c:pt>
                <c:pt idx="189">
                  <c:v>2.1493362844786232</c:v>
                </c:pt>
                <c:pt idx="190">
                  <c:v>2.194209458712002</c:v>
                </c:pt>
                <c:pt idx="191">
                  <c:v>2.23780518078068</c:v>
                </c:pt>
                <c:pt idx="192">
                  <c:v>2.2801598172680562</c:v>
                </c:pt>
                <c:pt idx="193">
                  <c:v>2.321308699471492</c:v>
                </c:pt>
                <c:pt idx="194">
                  <c:v>2.361286152874897</c:v>
                </c:pt>
                <c:pt idx="195">
                  <c:v>2.4001255257822849</c:v>
                </c:pt>
                <c:pt idx="196">
                  <c:v>2.4378592171361881</c:v>
                </c:pt>
                <c:pt idx="197">
                  <c:v>2.4745187035441369</c:v>
                </c:pt>
                <c:pt idx="198">
                  <c:v>2.5101345655357457</c:v>
                </c:pt>
                <c:pt idx="199">
                  <c:v>2.5447365130723116</c:v>
                </c:pt>
                <c:pt idx="200">
                  <c:v>2.5783534103302075</c:v>
                </c:pt>
                <c:pt idx="201">
                  <c:v>2.6110132997787319</c:v>
                </c:pt>
                <c:pt idx="202">
                  <c:v>2.6427434255725202</c:v>
                </c:pt>
                <c:pt idx="203">
                  <c:v>2.6735702562780062</c:v>
                </c:pt>
                <c:pt idx="204">
                  <c:v>2.703519506952921</c:v>
                </c:pt>
                <c:pt idx="205">
                  <c:v>2.7326161605972161</c:v>
                </c:pt>
                <c:pt idx="206">
                  <c:v>2.7608844889933333</c:v>
                </c:pt>
                <c:pt idx="207">
                  <c:v>2.7883480729531804</c:v>
                </c:pt>
                <c:pt idx="208">
                  <c:v>2.8150298219887251</c:v>
                </c:pt>
                <c:pt idx="209">
                  <c:v>2.8409519934226015</c:v>
                </c:pt>
                <c:pt idx="210">
                  <c:v>2.8661362109546729</c:v>
                </c:pt>
                <c:pt idx="211">
                  <c:v>2.89060348270004</c:v>
                </c:pt>
                <c:pt idx="212">
                  <c:v>2.9143742187135495</c:v>
                </c:pt>
                <c:pt idx="213">
                  <c:v>2.9374682480154037</c:v>
                </c:pt>
                <c:pt idx="214">
                  <c:v>2.9599048351320931</c:v>
                </c:pt>
                <c:pt idx="215">
                  <c:v>2.9817026961664324</c:v>
                </c:pt>
                <c:pt idx="216">
                  <c:v>3.00288001441012</c:v>
                </c:pt>
                <c:pt idx="217">
                  <c:v>3.0234544555118377</c:v>
                </c:pt>
                <c:pt idx="218">
                  <c:v>3.0434431822135402</c:v>
                </c:pt>
                <c:pt idx="219">
                  <c:v>3.0628628686672341</c:v>
                </c:pt>
                <c:pt idx="220">
                  <c:v>3.0817297143441853</c:v>
                </c:pt>
                <c:pt idx="221">
                  <c:v>3.1000594575481601</c:v>
                </c:pt>
                <c:pt idx="222">
                  <c:v>3.1178673885439645</c:v>
                </c:pt>
                <c:pt idx="223">
                  <c:v>3.1351683623122479</c:v>
                </c:pt>
                <c:pt idx="224">
                  <c:v>3.1519768109411954</c:v>
                </c:pt>
                <c:pt idx="225">
                  <c:v>3.1683067556654576</c:v>
                </c:pt>
                <c:pt idx="226">
                  <c:v>3.1841718185623513</c:v>
                </c:pt>
                <c:pt idx="227">
                  <c:v>3.1995852339150939</c:v>
                </c:pt>
                <c:pt idx="228">
                  <c:v>3.2145598592525517</c:v>
                </c:pt>
                <c:pt idx="229">
                  <c:v>3.2291081860746997</c:v>
                </c:pt>
                <c:pt idx="230">
                  <c:v>3.2432423502727583</c:v>
                </c:pt>
                <c:pt idx="231">
                  <c:v>3.2569741422526817</c:v>
                </c:pt>
                <c:pt idx="232">
                  <c:v>3.2703150167704549</c:v>
                </c:pt>
                <c:pt idx="233">
                  <c:v>3.2832761024873922</c:v>
                </c:pt>
                <c:pt idx="234">
                  <c:v>3.2958682112534281</c:v>
                </c:pt>
                <c:pt idx="235">
                  <c:v>3.3081018471261117</c:v>
                </c:pt>
                <c:pt idx="236">
                  <c:v>3.3199872151328664</c:v>
                </c:pt>
                <c:pt idx="237">
                  <c:v>3.3315342297837933</c:v>
                </c:pt>
                <c:pt idx="238">
                  <c:v>3.342752523342138</c:v>
                </c:pt>
                <c:pt idx="239">
                  <c:v>3.3536514538593081</c:v>
                </c:pt>
                <c:pt idx="240">
                  <c:v>3.3642401129811517</c:v>
                </c:pt>
                <c:pt idx="241">
                  <c:v>3.4805879395926165</c:v>
                </c:pt>
                <c:pt idx="242">
                  <c:v>3.5936235694294565</c:v>
                </c:pt>
                <c:pt idx="243">
                  <c:v>3.7034412943043615</c:v>
                </c:pt>
                <c:pt idx="244">
                  <c:v>3.8101327217251511</c:v>
                </c:pt>
                <c:pt idx="245">
                  <c:v>3.9137868513117202</c:v>
                </c:pt>
                <c:pt idx="246">
                  <c:v>4.0144901490375462</c:v>
                </c:pt>
                <c:pt idx="247">
                  <c:v>4.1123266193576873</c:v>
                </c:pt>
                <c:pt idx="248">
                  <c:v>4.2073778752834325</c:v>
                </c:pt>
                <c:pt idx="249">
                  <c:v>4.2997232064620583</c:v>
                </c:pt>
                <c:pt idx="250">
                  <c:v>4.3894396453185021</c:v>
                </c:pt>
                <c:pt idx="251">
                  <c:v>4.4766020313140915</c:v>
                </c:pt>
                <c:pt idx="252">
                  <c:v>4.5612830733759662</c:v>
                </c:pt>
                <c:pt idx="253">
                  <c:v>4.6435534105492495</c:v>
                </c:pt>
                <c:pt idx="254">
                  <c:v>4.7234816709225713</c:v>
                </c:pt>
                <c:pt idx="255">
                  <c:v>4.801134528876096</c:v>
                </c:pt>
                <c:pt idx="256">
                  <c:v>4.8765767606998089</c:v>
                </c:pt>
                <c:pt idx="257">
                  <c:v>4.9498712986284605</c:v>
                </c:pt>
                <c:pt idx="258">
                  <c:v>5.0210792833382403</c:v>
                </c:pt>
                <c:pt idx="259">
                  <c:v>5.0902601149489692</c:v>
                </c:pt>
                <c:pt idx="260">
                  <c:v>5.1574715025743618</c:v>
                </c:pt>
                <c:pt idx="261">
                  <c:v>5.2227695124616851</c:v>
                </c:pt>
                <c:pt idx="262">
                  <c:v>5.2862086147609855</c:v>
                </c:pt>
                <c:pt idx="263">
                  <c:v>5.3478417289628659</c:v>
                </c:pt>
                <c:pt idx="264">
                  <c:v>5.4077202680427607</c:v>
                </c:pt>
                <c:pt idx="265">
                  <c:v>5.465894181348494</c:v>
                </c:pt>
                <c:pt idx="266">
                  <c:v>5.5224119962669134</c:v>
                </c:pt>
                <c:pt idx="267">
                  <c:v>5.5773208587043657</c:v>
                </c:pt>
                <c:pt idx="268">
                  <c:v>5.6306665724147607</c:v>
                </c:pt>
                <c:pt idx="269">
                  <c:v>5.6824936372080446</c:v>
                </c:pt>
                <c:pt idx="270">
                  <c:v>5.7328452860709582</c:v>
                </c:pt>
                <c:pt idx="271">
                  <c:v>5.7817635212310288</c:v>
                </c:pt>
                <c:pt idx="272">
                  <c:v>5.8292891491939001</c:v>
                </c:pt>
                <c:pt idx="273">
                  <c:v>5.8754618147832129</c:v>
                </c:pt>
                <c:pt idx="274">
                  <c:v>5.9203200342114348</c:v>
                </c:pt>
                <c:pt idx="275">
                  <c:v>5.9639012272092309</c:v>
                </c:pt>
                <c:pt idx="276">
                  <c:v>6.0062417482401678</c:v>
                </c:pt>
                <c:pt idx="277">
                  <c:v>6.047376916826809</c:v>
                </c:pt>
                <c:pt idx="278">
                  <c:v>6.0873410470134708</c:v>
                </c:pt>
                <c:pt idx="279">
                  <c:v>6.1261674759902318</c:v>
                </c:pt>
                <c:pt idx="280">
                  <c:v>6.1638885919020883</c:v>
                </c:pt>
                <c:pt idx="281">
                  <c:v>6.2005358608664141</c:v>
                </c:pt>
                <c:pt idx="282">
                  <c:v>6.2361398532213039</c:v>
                </c:pt>
                <c:pt idx="283">
                  <c:v>6.2707302690266671</c:v>
                </c:pt>
                <c:pt idx="284">
                  <c:v>6.3043359628393638</c:v>
                </c:pt>
                <c:pt idx="285">
                  <c:v>6.3369849677830254</c:v>
                </c:pt>
                <c:pt idx="286">
                  <c:v>6.3687045189326748</c:v>
                </c:pt>
                <c:pt idx="287">
                  <c:v>6.399521076033615</c:v>
                </c:pt>
                <c:pt idx="288">
                  <c:v>6.4294603455735624</c:v>
                </c:pt>
                <c:pt idx="289">
                  <c:v>6.4585473022264281</c:v>
                </c:pt>
                <c:pt idx="290">
                  <c:v>6.4868062096856383</c:v>
                </c:pt>
                <c:pt idx="291">
                  <c:v>6.5142606409043644</c:v>
                </c:pt>
                <c:pt idx="292">
                  <c:v>6.5409334977595623</c:v>
                </c:pt>
                <c:pt idx="293">
                  <c:v>6.5668470301562047</c:v>
                </c:pt>
                <c:pt idx="294">
                  <c:v>6.5920228545876611</c:v>
                </c:pt>
                <c:pt idx="295">
                  <c:v>6.616481972167696</c:v>
                </c:pt>
                <c:pt idx="296">
                  <c:v>6.6402447861491325</c:v>
                </c:pt>
                <c:pt idx="297">
                  <c:v>6.6633311189437894</c:v>
                </c:pt>
                <c:pt idx="298">
                  <c:v>6.6857602286579008</c:v>
                </c:pt>
                <c:pt idx="299">
                  <c:v>6.7075508251567975</c:v>
                </c:pt>
                <c:pt idx="300">
                  <c:v>6.7287210856722659</c:v>
                </c:pt>
                <c:pt idx="301">
                  <c:v>6.9614098820867989</c:v>
                </c:pt>
                <c:pt idx="302">
                  <c:v>7.1874744801521055</c:v>
                </c:pt>
                <c:pt idx="303">
                  <c:v>7.4071034579366035</c:v>
                </c:pt>
                <c:pt idx="304">
                  <c:v>7.6204800250571596</c:v>
                </c:pt>
                <c:pt idx="305">
                  <c:v>7.827782175508486</c:v>
                </c:pt>
                <c:pt idx="306">
                  <c:v>8.0291828361417785</c:v>
                </c:pt>
                <c:pt idx="307">
                  <c:v>8.2248500109164606</c:v>
                </c:pt>
                <c:pt idx="308">
                  <c:v>8.4149469210453507</c:v>
                </c:pt>
                <c:pt idx="309">
                  <c:v>8.5996321411501704</c:v>
                </c:pt>
                <c:pt idx="310">
                  <c:v>8.7790597315409897</c:v>
                </c:pt>
                <c:pt idx="311">
                  <c:v>8.9533793667298944</c:v>
                </c:pt>
                <c:pt idx="312">
                  <c:v>9.1227364602861627</c:v>
                </c:pt>
                <c:pt idx="313">
                  <c:v>9.2872722861370143</c:v>
                </c:pt>
                <c:pt idx="314">
                  <c:v>9.4471240964152035</c:v>
                </c:pt>
                <c:pt idx="315">
                  <c:v>9.6024252359516922</c:v>
                </c:pt>
                <c:pt idx="316">
                  <c:v>9.7533052535089428</c:v>
                </c:pt>
                <c:pt idx="317">
                  <c:v>9.8998900098476295</c:v>
                </c:pt>
                <c:pt idx="318">
                  <c:v>10.042301782716882</c:v>
                </c:pt>
                <c:pt idx="319">
                  <c:v>10.180659368855673</c:v>
                </c:pt>
                <c:pt idx="320">
                  <c:v>10.315078183090421</c:v>
                </c:pt>
                <c:pt idx="321">
                  <c:v>10.445670354611469</c:v>
                </c:pt>
                <c:pt idx="322">
                  <c:v>10.572544820508778</c:v>
                </c:pt>
                <c:pt idx="323">
                  <c:v>10.69580741664482</c:v>
                </c:pt>
                <c:pt idx="324">
                  <c:v>10.815560965940499</c:v>
                </c:pt>
                <c:pt idx="325">
                  <c:v>10.931905364147767</c:v>
                </c:pt>
                <c:pt idx="326">
                  <c:v>11.04493766318042</c:v>
                </c:pt>
                <c:pt idx="327">
                  <c:v>11.154752152072668</c:v>
                </c:pt>
                <c:pt idx="328">
                  <c:v>11.261440435632943</c:v>
                </c:pt>
                <c:pt idx="329">
                  <c:v>11.365091510858608</c:v>
                </c:pt>
                <c:pt idx="330">
                  <c:v>11.465791841175255</c:v>
                </c:pt>
                <c:pt idx="331">
                  <c:v>11.563625428562597</c:v>
                </c:pt>
                <c:pt idx="332">
                  <c:v>11.65867388362704</c:v>
                </c:pt>
                <c:pt idx="333">
                  <c:v>11.751016493679451</c:v>
                </c:pt>
                <c:pt idx="334">
                  <c:v>11.840730288874861</c:v>
                </c:pt>
                <c:pt idx="335">
                  <c:v>11.927890106469313</c:v>
                </c:pt>
                <c:pt idx="336">
                  <c:v>12.012568653247447</c:v>
                </c:pt>
                <c:pt idx="337">
                  <c:v>12.094836566172873</c:v>
                </c:pt>
                <c:pt idx="338">
                  <c:v>12.17476247131197</c:v>
                </c:pt>
                <c:pt idx="339">
                  <c:v>12.252413041080212</c:v>
                </c:pt>
                <c:pt idx="340">
                  <c:v>12.327853049858838</c:v>
                </c:pt>
                <c:pt idx="341">
                  <c:v>12.40114542802818</c:v>
                </c:pt>
                <c:pt idx="342">
                  <c:v>12.472351314462808</c:v>
                </c:pt>
                <c:pt idx="343">
                  <c:v>12.541530107532203</c:v>
                </c:pt>
                <c:pt idx="344">
                  <c:v>12.608739514649576</c:v>
                </c:pt>
                <c:pt idx="345">
                  <c:v>12.674035600410102</c:v>
                </c:pt>
                <c:pt idx="346">
                  <c:v>12.737472833358757</c:v>
                </c:pt>
                <c:pt idx="347">
                  <c:v>12.799104131426777</c:v>
                </c:pt>
                <c:pt idx="348">
                  <c:v>12.858980906074617</c:v>
                </c:pt>
                <c:pt idx="349">
                  <c:v>12.917153105178249</c:v>
                </c:pt>
                <c:pt idx="350">
                  <c:v>12.973669254694578</c:v>
                </c:pt>
                <c:pt idx="351">
                  <c:v>13.028576499140701</c:v>
                </c:pt>
                <c:pt idx="352">
                  <c:v>13.081920640920838</c:v>
                </c:pt>
                <c:pt idx="353">
                  <c:v>13.13374617853367</c:v>
                </c:pt>
                <c:pt idx="354">
                  <c:v>13.184096343691994</c:v>
                </c:pt>
                <c:pt idx="355">
                  <c:v>13.233013137385665</c:v>
                </c:pt>
                <c:pt idx="356">
                  <c:v>13.280537364917889</c:v>
                </c:pt>
                <c:pt idx="357">
                  <c:v>13.326708669944093</c:v>
                </c:pt>
                <c:pt idx="358">
                  <c:v>13.371565567541801</c:v>
                </c:pt>
                <c:pt idx="359">
                  <c:v>13.415145476339026</c:v>
                </c:pt>
                <c:pt idx="360">
                  <c:v>13.457484749728092</c:v>
                </c:pt>
                <c:pt idx="361">
                  <c:v>13.922861130433228</c:v>
                </c:pt>
                <c:pt idx="362">
                  <c:v>14.37498914894673</c:v>
                </c:pt>
                <c:pt idx="363">
                  <c:v>14.814245960423085</c:v>
                </c:pt>
                <c:pt idx="364">
                  <c:v>15.240997983141652</c:v>
                </c:pt>
                <c:pt idx="365">
                  <c:v>15.655601204164647</c:v>
                </c:pt>
                <c:pt idx="366">
                  <c:v>16.058401476293657</c:v>
                </c:pt>
                <c:pt idx="367">
                  <c:v>16.449734806572359</c:v>
                </c:pt>
                <c:pt idx="368">
                  <c:v>16.829927636576127</c:v>
                </c:pt>
                <c:pt idx="369">
                  <c:v>17.19929711472237</c:v>
                </c:pt>
                <c:pt idx="370">
                  <c:v>17.558151360828688</c:v>
                </c:pt>
                <c:pt idx="371">
                  <c:v>17.906789723139568</c:v>
                </c:pt>
                <c:pt idx="372">
                  <c:v>18.245503028036072</c:v>
                </c:pt>
                <c:pt idx="373">
                  <c:v>18.574573822636726</c:v>
                </c:pt>
                <c:pt idx="374">
                  <c:v>18.89427661049206</c:v>
                </c:pt>
                <c:pt idx="375">
                  <c:v>19.204878080569369</c:v>
                </c:pt>
                <c:pt idx="376">
                  <c:v>19.506637329718746</c:v>
                </c:pt>
                <c:pt idx="377">
                  <c:v>19.79980607880589</c:v>
                </c:pt>
                <c:pt idx="378">
                  <c:v>20.084628882692101</c:v>
                </c:pt>
                <c:pt idx="379">
                  <c:v>20.361343334236484</c:v>
                </c:pt>
                <c:pt idx="380">
                  <c:v>20.630180262490647</c:v>
                </c:pt>
                <c:pt idx="381">
                  <c:v>20.891363925251198</c:v>
                </c:pt>
                <c:pt idx="382">
                  <c:v>21.145112196130558</c:v>
                </c:pt>
                <c:pt idx="383">
                  <c:v>21.391636746302357</c:v>
                </c:pt>
                <c:pt idx="384">
                  <c:v>21.631143221072783</c:v>
                </c:pt>
                <c:pt idx="385">
                  <c:v>21.863831411425348</c:v>
                </c:pt>
                <c:pt idx="386">
                  <c:v>22.089895420682097</c:v>
                </c:pt>
                <c:pt idx="387">
                  <c:v>22.309523826420271</c:v>
                </c:pt>
                <c:pt idx="388">
                  <c:v>22.522899837779558</c:v>
                </c:pt>
                <c:pt idx="389">
                  <c:v>22.730201448291059</c:v>
                </c:pt>
                <c:pt idx="390">
                  <c:v>22.931601584355565</c:v>
                </c:pt>
                <c:pt idx="391">
                  <c:v>23.127268249494911</c:v>
                </c:pt>
                <c:pt idx="392">
                  <c:v>23.317364664496793</c:v>
                </c:pt>
                <c:pt idx="393">
                  <c:v>23.502049403569917</c:v>
                </c:pt>
                <c:pt idx="394">
                  <c:v>23.681476526623079</c:v>
                </c:pt>
                <c:pt idx="395">
                  <c:v>23.855795707778515</c:v>
                </c:pt>
                <c:pt idx="396">
                  <c:v>24.025152360226766</c:v>
                </c:pt>
                <c:pt idx="397">
                  <c:v>24.189687757527096</c:v>
                </c:pt>
                <c:pt idx="398">
                  <c:v>24.34953915145476</c:v>
                </c:pt>
                <c:pt idx="399">
                  <c:v>24.504839886493414</c:v>
                </c:pt>
                <c:pt idx="400">
                  <c:v>24.655719511068106</c:v>
                </c:pt>
                <c:pt idx="401">
                  <c:v>24.802303885611671</c:v>
                </c:pt>
                <c:pt idx="402">
                  <c:v>24.944715287554779</c:v>
                </c:pt>
                <c:pt idx="403">
                  <c:v>25.083072513326968</c:v>
                </c:pt>
                <c:pt idx="404">
                  <c:v>25.217490977454055</c:v>
                </c:pt>
                <c:pt idx="405">
                  <c:v>25.348082808834327</c:v>
                </c:pt>
                <c:pt idx="406">
                  <c:v>25.474956944274005</c:v>
                </c:pt>
                <c:pt idx="407">
                  <c:v>25.598219219359905</c:v>
                </c:pt>
                <c:pt idx="408">
                  <c:v>25.717972456745116</c:v>
                </c:pt>
                <c:pt idx="409">
                  <c:v>25.834316551921397</c:v>
                </c:pt>
                <c:pt idx="410">
                  <c:v>25.947348556549777</c:v>
                </c:pt>
                <c:pt idx="411">
                  <c:v>26.057162759418866</c:v>
                </c:pt>
                <c:pt idx="412">
                  <c:v>26.163850765098505</c:v>
                </c:pt>
                <c:pt idx="413">
                  <c:v>26.267501570354256</c:v>
                </c:pt>
                <c:pt idx="414">
                  <c:v>26.368201638386509</c:v>
                </c:pt>
                <c:pt idx="415">
                  <c:v>26.466034970956184</c:v>
                </c:pt>
                <c:pt idx="416">
                  <c:v>26.561083178457128</c:v>
                </c:pt>
                <c:pt idx="417">
                  <c:v>26.653425547993688</c:v>
                </c:pt>
                <c:pt idx="418">
                  <c:v>26.743139109520268</c:v>
                </c:pt>
                <c:pt idx="419">
                  <c:v>26.830298700097984</c:v>
                </c:pt>
                <c:pt idx="420">
                  <c:v>26.914977026322109</c:v>
                </c:pt>
                <c:pt idx="421">
                  <c:v>26.573002300729851</c:v>
                </c:pt>
                <c:pt idx="422">
                  <c:v>26.240762931749732</c:v>
                </c:pt>
                <c:pt idx="423">
                  <c:v>25.917981772676832</c:v>
                </c:pt>
                <c:pt idx="424">
                  <c:v>25.604389566634918</c:v>
                </c:pt>
                <c:pt idx="425">
                  <c:v>25.299724721968381</c:v>
                </c:pt>
                <c:pt idx="426">
                  <c:v>25.003733094028245</c:v>
                </c:pt>
                <c:pt idx="427">
                  <c:v>24.716167773170337</c:v>
                </c:pt>
                <c:pt idx="428">
                  <c:v>24.436788878788796</c:v>
                </c:pt>
                <c:pt idx="429">
                  <c:v>24.16536335921295</c:v>
                </c:pt>
                <c:pt idx="430">
                  <c:v>23.901664797300803</c:v>
                </c:pt>
                <c:pt idx="431">
                  <c:v>23.645473221566888</c:v>
                </c:pt>
                <c:pt idx="432">
                  <c:v>23.396574922686913</c:v>
                </c:pt>
                <c:pt idx="433">
                  <c:v>23.154762275226219</c:v>
                </c:pt>
                <c:pt idx="434">
                  <c:v>22.919833564443238</c:v>
                </c:pt>
                <c:pt idx="435">
                  <c:v>22.691592818023533</c:v>
                </c:pt>
                <c:pt idx="436">
                  <c:v>22.46984964260405</c:v>
                </c:pt>
                <c:pt idx="437">
                  <c:v>22.254419064951197</c:v>
                </c:pt>
                <c:pt idx="438">
                  <c:v>22.045121377660269</c:v>
                </c:pt>
                <c:pt idx="439">
                  <c:v>21.841781989247568</c:v>
                </c:pt>
                <c:pt idx="440">
                  <c:v>21.644231278509984</c:v>
                </c:pt>
                <c:pt idx="441">
                  <c:v>21.45230445303082</c:v>
                </c:pt>
                <c:pt idx="442">
                  <c:v>21.265841411713598</c:v>
                </c:pt>
                <c:pt idx="443">
                  <c:v>21.084686611229277</c:v>
                </c:pt>
                <c:pt idx="444">
                  <c:v>20.908688936265449</c:v>
                </c:pt>
                <c:pt idx="445">
                  <c:v>20.737701573469323</c:v>
                </c:pt>
                <c:pt idx="446">
                  <c:v>20.571581888979264</c:v>
                </c:pt>
                <c:pt idx="447">
                  <c:v>20.410191309442812</c:v>
                </c:pt>
                <c:pt idx="448">
                  <c:v>20.253395206421857</c:v>
                </c:pt>
                <c:pt idx="449">
                  <c:v>20.101062784088587</c:v>
                </c:pt>
                <c:pt idx="450">
                  <c:v>19.953066970118517</c:v>
                </c:pt>
                <c:pt idx="451">
                  <c:v>19.809284309689566</c:v>
                </c:pt>
                <c:pt idx="452">
                  <c:v>19.669594862498798</c:v>
                </c:pt>
                <c:pt idx="453">
                  <c:v>19.533882102710876</c:v>
                </c:pt>
                <c:pt idx="454">
                  <c:v>19.402032821754801</c:v>
                </c:pt>
                <c:pt idx="455">
                  <c:v>19.273937033887844</c:v>
                </c:pt>
                <c:pt idx="456">
                  <c:v>19.149487884447854</c:v>
                </c:pt>
                <c:pt idx="457">
                  <c:v>19.028581560717505</c:v>
                </c:pt>
                <c:pt idx="458">
                  <c:v>18.911117205326018</c:v>
                </c:pt>
                <c:pt idx="459">
                  <c:v>18.796996832116168</c:v>
                </c:pt>
                <c:pt idx="460">
                  <c:v>18.686125244406426</c:v>
                </c:pt>
                <c:pt idx="461">
                  <c:v>18.57840995558</c:v>
                </c:pt>
                <c:pt idx="462">
                  <c:v>18.473761111934536</c:v>
                </c:pt>
                <c:pt idx="463">
                  <c:v>18.372091417728186</c:v>
                </c:pt>
                <c:pt idx="464">
                  <c:v>18.273316062359392</c:v>
                </c:pt>
                <c:pt idx="465">
                  <c:v>18.177352649619809</c:v>
                </c:pt>
                <c:pt idx="466">
                  <c:v>18.0841211289612</c:v>
                </c:pt>
                <c:pt idx="467">
                  <c:v>17.99354372871904</c:v>
                </c:pt>
                <c:pt idx="468">
                  <c:v>17.905544891237124</c:v>
                </c:pt>
                <c:pt idx="469">
                  <c:v>17.820051209839061</c:v>
                </c:pt>
                <c:pt idx="470">
                  <c:v>17.736991367594033</c:v>
                </c:pt>
                <c:pt idx="471">
                  <c:v>17.656296077825807</c:v>
                </c:pt>
                <c:pt idx="472">
                  <c:v>17.577898026315331</c:v>
                </c:pt>
                <c:pt idx="473">
                  <c:v>17.501731815148698</c:v>
                </c:pt>
                <c:pt idx="474">
                  <c:v>17.42773390816366</c:v>
                </c:pt>
                <c:pt idx="475">
                  <c:v>17.355842577949186</c:v>
                </c:pt>
                <c:pt idx="476">
                  <c:v>17.285997854353802</c:v>
                </c:pt>
                <c:pt idx="477">
                  <c:v>17.218141474459841</c:v>
                </c:pt>
                <c:pt idx="478">
                  <c:v>17.152216833981804</c:v>
                </c:pt>
                <c:pt idx="479">
                  <c:v>17.088168940048327</c:v>
                </c:pt>
                <c:pt idx="480">
                  <c:v>17.025944365328332</c:v>
                </c:pt>
                <c:pt idx="481">
                  <c:v>16.753369991341945</c:v>
                </c:pt>
                <c:pt idx="482">
                  <c:v>16.488555280674223</c:v>
                </c:pt>
                <c:pt idx="483">
                  <c:v>16.23127933077318</c:v>
                </c:pt>
                <c:pt idx="484">
                  <c:v>15.981327527753679</c:v>
                </c:pt>
                <c:pt idx="485">
                  <c:v>15.738491367371303</c:v>
                </c:pt>
                <c:pt idx="486">
                  <c:v>15.502568281092723</c:v>
                </c:pt>
                <c:pt idx="487">
                  <c:v>15.273361467117546</c:v>
                </c:pt>
                <c:pt idx="488">
                  <c:v>15.050679726210609</c:v>
                </c:pt>
                <c:pt idx="489">
                  <c:v>14.834337302207825</c:v>
                </c:pt>
                <c:pt idx="490">
                  <c:v>14.624153727062525</c:v>
                </c:pt>
                <c:pt idx="491">
                  <c:v>14.419953670303009</c:v>
                </c:pt>
                <c:pt idx="492">
                  <c:v>14.221566792775759</c:v>
                </c:pt>
                <c:pt idx="493">
                  <c:v>14.028827604552307</c:v>
                </c:pt>
                <c:pt idx="494">
                  <c:v>13.841575326881207</c:v>
                </c:pt>
                <c:pt idx="495">
                  <c:v>13.65965375806997</c:v>
                </c:pt>
                <c:pt idx="496">
                  <c:v>13.482911143185076</c:v>
                </c:pt>
                <c:pt idx="497">
                  <c:v>13.311200047461393</c:v>
                </c:pt>
                <c:pt idx="498">
                  <c:v>13.14437723331535</c:v>
                </c:pt>
                <c:pt idx="499">
                  <c:v>12.982303540859339</c:v>
                </c:pt>
                <c:pt idx="500">
                  <c:v>12.824843771817619</c:v>
                </c:pt>
                <c:pt idx="501">
                  <c:v>12.671866576746915</c:v>
                </c:pt>
                <c:pt idx="502">
                  <c:v>12.523244345467642</c:v>
                </c:pt>
                <c:pt idx="503">
                  <c:v>12.378853100614307</c:v>
                </c:pt>
                <c:pt idx="504">
                  <c:v>12.238572394216364</c:v>
                </c:pt>
                <c:pt idx="505">
                  <c:v>12.102285207223169</c:v>
                </c:pt>
                <c:pt idx="506">
                  <c:v>11.96987785188931</c:v>
                </c:pt>
                <c:pt idx="507">
                  <c:v>11.84123987693879</c:v>
                </c:pt>
                <c:pt idx="508">
                  <c:v>11.716263975429037</c:v>
                </c:pt>
                <c:pt idx="509">
                  <c:v>11.594845895237849</c:v>
                </c:pt>
                <c:pt idx="510">
                  <c:v>11.476884352098558</c:v>
                </c:pt>
                <c:pt idx="511">
                  <c:v>11.362280945110973</c:v>
                </c:pt>
                <c:pt idx="512">
                  <c:v>11.250940074657501</c:v>
                </c:pt>
                <c:pt idx="513">
                  <c:v>11.142768862656112</c:v>
                </c:pt>
                <c:pt idx="514">
                  <c:v>11.037677075083462</c:v>
                </c:pt>
                <c:pt idx="515">
                  <c:v>10.935577046703704</c:v>
                </c:pt>
                <c:pt idx="516">
                  <c:v>10.836383607940078</c:v>
                </c:pt>
                <c:pt idx="517">
                  <c:v>10.740014013828354</c:v>
                </c:pt>
                <c:pt idx="518">
                  <c:v>10.646387874992804</c:v>
                </c:pt>
                <c:pt idx="519">
                  <c:v>10.555427090587184</c:v>
                </c:pt>
                <c:pt idx="520">
                  <c:v>10.467055783144737</c:v>
                </c:pt>
                <c:pt idx="521">
                  <c:v>10.381200235282897</c:v>
                </c:pt>
                <c:pt idx="522">
                  <c:v>10.297788828209878</c:v>
                </c:pt>
                <c:pt idx="523">
                  <c:v>10.21675198198187</c:v>
                </c:pt>
                <c:pt idx="524">
                  <c:v>10.138022097461008</c:v>
                </c:pt>
                <c:pt idx="525">
                  <c:v>10.061533499925657</c:v>
                </c:pt>
                <c:pt idx="526">
                  <c:v>9.9872223842860208</c:v>
                </c:pt>
                <c:pt idx="527">
                  <c:v>9.9150267618593535</c:v>
                </c:pt>
                <c:pt idx="528">
                  <c:v>9.8448864086603809</c:v>
                </c:pt>
                <c:pt idx="529">
                  <c:v>9.7767428151637841</c:v>
                </c:pt>
                <c:pt idx="530">
                  <c:v>9.7105391374968537</c:v>
                </c:pt>
                <c:pt idx="531">
                  <c:v>9.6462201500215929</c:v>
                </c:pt>
                <c:pt idx="532">
                  <c:v>9.5837321992667182</c:v>
                </c:pt>
                <c:pt idx="533">
                  <c:v>9.5230231591711245</c:v>
                </c:pt>
                <c:pt idx="534">
                  <c:v>9.4640423876014808</c:v>
                </c:pt>
                <c:pt idx="535">
                  <c:v>9.406740684107687</c:v>
                </c:pt>
                <c:pt idx="536">
                  <c:v>9.3510702488809532</c:v>
                </c:pt>
                <c:pt idx="537">
                  <c:v>9.2969846428802576</c:v>
                </c:pt>
                <c:pt idx="538">
                  <c:v>9.2444387490939341</c:v>
                </c:pt>
                <c:pt idx="539">
                  <c:v>9.1933887349040528</c:v>
                </c:pt>
                <c:pt idx="540">
                  <c:v>9.1437920155222407</c:v>
                </c:pt>
                <c:pt idx="541">
                  <c:v>8.9895466124057712</c:v>
                </c:pt>
                <c:pt idx="542">
                  <c:v>8.8396922765020065</c:v>
                </c:pt>
                <c:pt idx="543">
                  <c:v>8.6941040026511374</c:v>
                </c:pt>
                <c:pt idx="544">
                  <c:v>8.5526603443476006</c:v>
                </c:pt>
                <c:pt idx="545">
                  <c:v>8.4152433124320982</c:v>
                </c:pt>
                <c:pt idx="546">
                  <c:v>8.2817382766676619</c:v>
                </c:pt>
                <c:pt idx="547">
                  <c:v>8.1520338701176573</c:v>
                </c:pt>
                <c:pt idx="548">
                  <c:v>8.0260218962459575</c:v>
                </c:pt>
                <c:pt idx="549">
                  <c:v>7.9035972386617859</c:v>
                </c:pt>
                <c:pt idx="550">
                  <c:v>7.7846577734339704</c:v>
                </c:pt>
                <c:pt idx="551">
                  <c:v>7.6691042839014187</c:v>
                </c:pt>
                <c:pt idx="552">
                  <c:v>7.5568403779087863</c:v>
                </c:pt>
                <c:pt idx="553">
                  <c:v>7.4477724073982783</c:v>
                </c:pt>
                <c:pt idx="554">
                  <c:v>7.3418093902905195</c:v>
                </c:pt>
                <c:pt idx="555">
                  <c:v>7.2388629345893261</c:v>
                </c:pt>
                <c:pt idx="556">
                  <c:v>7.1388471646470633</c:v>
                </c:pt>
                <c:pt idx="557">
                  <c:v>7.0416786495290831</c:v>
                </c:pt>
                <c:pt idx="558">
                  <c:v>6.9472763334174985</c:v>
                </c:pt>
                <c:pt idx="559">
                  <c:v>6.855561467996214</c:v>
                </c:pt>
                <c:pt idx="560">
                  <c:v>6.7664575467608321</c:v>
                </c:pt>
                <c:pt idx="561">
                  <c:v>6.6798902411986232</c:v>
                </c:pt>
                <c:pt idx="562">
                  <c:v>6.5957873387853336</c:v>
                </c:pt>
                <c:pt idx="563">
                  <c:v>6.5140786827470967</c:v>
                </c:pt>
                <c:pt idx="564">
                  <c:v>6.4346961135372176</c:v>
                </c:pt>
                <c:pt idx="565">
                  <c:v>6.3575734119789846</c:v>
                </c:pt>
                <c:pt idx="566">
                  <c:v>6.2826462440271023</c:v>
                </c:pt>
                <c:pt idx="567">
                  <c:v>6.2098521071016668</c:v>
                </c:pt>
                <c:pt idx="568">
                  <c:v>6.1391302779498984</c:v>
                </c:pt>
                <c:pt idx="569">
                  <c:v>6.0704217619921472</c:v>
                </c:pt>
                <c:pt idx="570">
                  <c:v>6.0036692441099282</c:v>
                </c:pt>
                <c:pt idx="571">
                  <c:v>5.9388170408349286</c:v>
                </c:pt>
                <c:pt idx="572">
                  <c:v>5.8758110538990778</c:v>
                </c:pt>
                <c:pt idx="573">
                  <c:v>5.8145987251069915</c:v>
                </c:pt>
                <c:pt idx="574">
                  <c:v>5.7551289924930851</c:v>
                </c:pt>
                <c:pt idx="575">
                  <c:v>5.6973522477268084</c:v>
                </c:pt>
                <c:pt idx="576">
                  <c:v>5.6412202947304921</c:v>
                </c:pt>
                <c:pt idx="577">
                  <c:v>5.5866863094752386</c:v>
                </c:pt>
                <c:pt idx="578">
                  <c:v>5.5337048009213587</c:v>
                </c:pt>
                <c:pt idx="579">
                  <c:v>5.482231573070762</c:v>
                </c:pt>
                <c:pt idx="580">
                  <c:v>5.4322236880996293</c:v>
                </c:pt>
                <c:pt idx="581">
                  <c:v>5.383639430540641</c:v>
                </c:pt>
                <c:pt idx="582">
                  <c:v>5.3364382724848483</c:v>
                </c:pt>
                <c:pt idx="583">
                  <c:v>5.2905808397742069</c:v>
                </c:pt>
                <c:pt idx="584">
                  <c:v>5.2460288791565164</c:v>
                </c:pt>
                <c:pt idx="585">
                  <c:v>5.2027452263754101</c:v>
                </c:pt>
                <c:pt idx="586">
                  <c:v>5.1606937751687667</c:v>
                </c:pt>
                <c:pt idx="587">
                  <c:v>5.1198394471496487</c:v>
                </c:pt>
                <c:pt idx="588">
                  <c:v>5.0801481625447096</c:v>
                </c:pt>
                <c:pt idx="589">
                  <c:v>5.0415868117655913</c:v>
                </c:pt>
                <c:pt idx="590">
                  <c:v>5.0041232277896501</c:v>
                </c:pt>
                <c:pt idx="591">
                  <c:v>4.9677261593269337</c:v>
                </c:pt>
                <c:pt idx="592">
                  <c:v>4.9323652447510495</c:v>
                </c:pt>
                <c:pt idx="593">
                  <c:v>4.8980109867721735</c:v>
                </c:pt>
                <c:pt idx="594">
                  <c:v>4.8646347278310653</c:v>
                </c:pt>
                <c:pt idx="595">
                  <c:v>4.8322086261935642</c:v>
                </c:pt>
                <c:pt idx="596">
                  <c:v>4.8007056327256388</c:v>
                </c:pt>
                <c:pt idx="597">
                  <c:v>4.7700994683295956</c:v>
                </c:pt>
                <c:pt idx="598">
                  <c:v>4.740364602022642</c:v>
                </c:pt>
                <c:pt idx="599">
                  <c:v>4.7114762296395041</c:v>
                </c:pt>
                <c:pt idx="600">
                  <c:v>4.6834102531413464</c:v>
                </c:pt>
                <c:pt idx="601">
                  <c:v>4.6031129574834155</c:v>
                </c:pt>
                <c:pt idx="602">
                  <c:v>4.525101569963482</c:v>
                </c:pt>
                <c:pt idx="603">
                  <c:v>4.4493110152141542</c:v>
                </c:pt>
                <c:pt idx="604">
                  <c:v>4.3756780704374316</c:v>
                </c:pt>
                <c:pt idx="605">
                  <c:v>4.3041413126656449</c:v>
                </c:pt>
                <c:pt idx="606">
                  <c:v>4.2346410675237864</c:v>
                </c:pt>
                <c:pt idx="607">
                  <c:v>4.1671193594504654</c:v>
                </c:pt>
                <c:pt idx="608">
                  <c:v>4.1015198633359846</c:v>
                </c:pt>
                <c:pt idx="609">
                  <c:v>4.0377878575371842</c:v>
                </c:pt>
                <c:pt idx="610">
                  <c:v>3.9758701782298633</c:v>
                </c:pt>
                <c:pt idx="611">
                  <c:v>3.9157151750606958</c:v>
                </c:pt>
                <c:pt idx="612">
                  <c:v>3.8572726680616527</c:v>
                </c:pt>
                <c:pt idx="613">
                  <c:v>3.8004939057909892</c:v>
                </c:pt>
                <c:pt idx="614">
                  <c:v>3.7453315246658718</c:v>
                </c:pt>
                <c:pt idx="615">
                  <c:v>3.6917395094527321</c:v>
                </c:pt>
                <c:pt idx="616">
                  <c:v>3.6396731548823764</c:v>
                </c:pt>
                <c:pt idx="617">
                  <c:v>3.5890890283578476</c:v>
                </c:pt>
                <c:pt idx="618">
                  <c:v>3.5399449337239117</c:v>
                </c:pt>
                <c:pt idx="619">
                  <c:v>3.4921998760679687</c:v>
                </c:pt>
                <c:pt idx="620">
                  <c:v>3.445814027522998</c:v>
                </c:pt>
                <c:pt idx="621">
                  <c:v>3.4007486940440459</c:v>
                </c:pt>
                <c:pt idx="622">
                  <c:v>3.3569662831305052</c:v>
                </c:pt>
                <c:pt idx="623">
                  <c:v>3.3144302724672885</c:v>
                </c:pt>
                <c:pt idx="624">
                  <c:v>3.2731051794587223</c:v>
                </c:pt>
                <c:pt idx="625">
                  <c:v>3.2329565316297568</c:v>
                </c:pt>
                <c:pt idx="626">
                  <c:v>3.1939508378697901</c:v>
                </c:pt>
                <c:pt idx="627">
                  <c:v>3.1560555604951266</c:v>
                </c:pt>
                <c:pt idx="628">
                  <c:v>3.1192390881067649</c:v>
                </c:pt>
                <c:pt idx="629">
                  <c:v>3.0834707092208715</c:v>
                </c:pt>
                <c:pt idx="630">
                  <c:v>3.0487205866499427</c:v>
                </c:pt>
                <c:pt idx="631">
                  <c:v>3.0149597326132818</c:v>
                </c:pt>
                <c:pt idx="632">
                  <c:v>2.9821599845560409</c:v>
                </c:pt>
                <c:pt idx="633">
                  <c:v>2.9502939816566411</c:v>
                </c:pt>
                <c:pt idx="634">
                  <c:v>2.9193351420029812</c:v>
                </c:pt>
                <c:pt idx="635">
                  <c:v>2.8892576404183967</c:v>
                </c:pt>
                <c:pt idx="636">
                  <c:v>2.8600363869188756</c:v>
                </c:pt>
                <c:pt idx="637">
                  <c:v>2.8316470057835432</c:v>
                </c:pt>
                <c:pt idx="638">
                  <c:v>2.8040658152209845</c:v>
                </c:pt>
                <c:pt idx="639">
                  <c:v>2.7772698076144144</c:v>
                </c:pt>
                <c:pt idx="640">
                  <c:v>2.7512366303292373</c:v>
                </c:pt>
                <c:pt idx="641">
                  <c:v>2.7259445670669726</c:v>
                </c:pt>
                <c:pt idx="642">
                  <c:v>2.701372519750004</c:v>
                </c:pt>
                <c:pt idx="643">
                  <c:v>2.6774999909220325</c:v>
                </c:pt>
                <c:pt idx="644">
                  <c:v>2.6543070666495483</c:v>
                </c:pt>
                <c:pt idx="645">
                  <c:v>2.6317743999100718</c:v>
                </c:pt>
                <c:pt idx="646">
                  <c:v>2.6098831944533019</c:v>
                </c:pt>
                <c:pt idx="647">
                  <c:v>2.5886151891216933</c:v>
                </c:pt>
                <c:pt idx="648">
                  <c:v>2.5679526426174109</c:v>
                </c:pt>
                <c:pt idx="649">
                  <c:v>2.5478783187029279</c:v>
                </c:pt>
                <c:pt idx="650">
                  <c:v>2.5283754718229443</c:v>
                </c:pt>
                <c:pt idx="651">
                  <c:v>2.5094278331356126</c:v>
                </c:pt>
                <c:pt idx="652">
                  <c:v>2.4910195969414319</c:v>
                </c:pt>
                <c:pt idx="653">
                  <c:v>2.4731354074984853</c:v>
                </c:pt>
                <c:pt idx="654">
                  <c:v>2.4557603462130206</c:v>
                </c:pt>
                <c:pt idx="655">
                  <c:v>2.4388799191946902</c:v>
                </c:pt>
                <c:pt idx="656">
                  <c:v>2.4224800451660702</c:v>
                </c:pt>
                <c:pt idx="657">
                  <c:v>2.4065470437163698</c:v>
                </c:pt>
                <c:pt idx="658">
                  <c:v>2.3910676238895396</c:v>
                </c:pt>
                <c:pt idx="659">
                  <c:v>2.3760288730972472</c:v>
                </c:pt>
                <c:pt idx="660">
                  <c:v>2.3614182463474864</c:v>
                </c:pt>
                <c:pt idx="661">
                  <c:v>2.3207084042646691</c:v>
                </c:pt>
                <c:pt idx="662">
                  <c:v>2.2811574923618929</c:v>
                </c:pt>
                <c:pt idx="663">
                  <c:v>2.2427325181465929</c:v>
                </c:pt>
                <c:pt idx="664">
                  <c:v>2.2054014283584258</c:v>
                </c:pt>
                <c:pt idx="665">
                  <c:v>2.1691330822311476</c:v>
                </c:pt>
                <c:pt idx="666">
                  <c:v>2.1338972255156827</c:v>
                </c:pt>
                <c:pt idx="667">
                  <c:v>2.099664465242697</c:v>
                </c:pt>
                <c:pt idx="668">
                  <c:v>2.0664062452036367</c:v>
                </c:pt>
                <c:pt idx="669">
                  <c:v>2.0340948221297745</c:v>
                </c:pt>
                <c:pt idx="670">
                  <c:v>2.0027032425493903</c:v>
                </c:pt>
                <c:pt idx="671">
                  <c:v>1.9722053203037815</c:v>
                </c:pt>
                <c:pt idx="672">
                  <c:v>1.9425756147033537</c:v>
                </c:pt>
                <c:pt idx="673">
                  <c:v>1.9137894093055599</c:v>
                </c:pt>
                <c:pt idx="674">
                  <c:v>1.8858226912969949</c:v>
                </c:pt>
                <c:pt idx="675">
                  <c:v>1.8586521314624382</c:v>
                </c:pt>
                <c:pt idx="676">
                  <c:v>1.8322550647241413</c:v>
                </c:pt>
                <c:pt idx="677">
                  <c:v>1.8066094712351224</c:v>
                </c:pt>
                <c:pt idx="678">
                  <c:v>1.7816939580106996</c:v>
                </c:pt>
                <c:pt idx="679">
                  <c:v>1.7574877410829375</c:v>
                </c:pt>
                <c:pt idx="680">
                  <c:v>1.733970628163124</c:v>
                </c:pt>
                <c:pt idx="681">
                  <c:v>1.7111230017978085</c:v>
                </c:pt>
                <c:pt idx="682">
                  <c:v>1.6889258030043619</c:v>
                </c:pt>
                <c:pt idx="683">
                  <c:v>1.6673605153723914</c:v>
                </c:pt>
                <c:pt idx="684">
                  <c:v>1.646409149617768</c:v>
                </c:pt>
                <c:pt idx="685">
                  <c:v>1.6260542285763591</c:v>
                </c:pt>
                <c:pt idx="686">
                  <c:v>1.606278772624971</c:v>
                </c:pt>
                <c:pt idx="687">
                  <c:v>1.587066285517321</c:v>
                </c:pt>
                <c:pt idx="688">
                  <c:v>1.5684007406232374</c:v>
                </c:pt>
                <c:pt idx="689">
                  <c:v>1.5502665675595986</c:v>
                </c:pt>
                <c:pt idx="690">
                  <c:v>1.5326486392018659</c:v>
                </c:pt>
                <c:pt idx="691">
                  <c:v>1.515532259065373</c:v>
                </c:pt>
                <c:pt idx="692">
                  <c:v>1.4989031490458431</c:v>
                </c:pt>
                <c:pt idx="693">
                  <c:v>1.4827474375089122</c:v>
                </c:pt>
                <c:pt idx="694">
                  <c:v>1.4670516477187201</c:v>
                </c:pt>
                <c:pt idx="695">
                  <c:v>1.4518026865959155</c:v>
                </c:pt>
                <c:pt idx="696">
                  <c:v>1.4369878337957014</c:v>
                </c:pt>
                <c:pt idx="697">
                  <c:v>1.4225947310968048</c:v>
                </c:pt>
                <c:pt idx="698">
                  <c:v>1.408611372092522</c:v>
                </c:pt>
                <c:pt idx="699">
                  <c:v>1.395026092175244</c:v>
                </c:pt>
                <c:pt idx="700">
                  <c:v>1.3818275588060955</c:v>
                </c:pt>
                <c:pt idx="701">
                  <c:v>1.3690047620615864</c:v>
                </c:pt>
                <c:pt idx="702">
                  <c:v>1.3565470054493747</c:v>
                </c:pt>
                <c:pt idx="703">
                  <c:v>1.3444438969854937</c:v>
                </c:pt>
                <c:pt idx="704">
                  <c:v>1.332685340525587</c:v>
                </c:pt>
                <c:pt idx="705">
                  <c:v>1.3212615273429291</c:v>
                </c:pt>
                <c:pt idx="706">
                  <c:v>1.3101629279462057</c:v>
                </c:pt>
                <c:pt idx="707">
                  <c:v>1.2993802841302204</c:v>
                </c:pt>
                <c:pt idx="708">
                  <c:v>1.2889046012529086</c:v>
                </c:pt>
                <c:pt idx="709">
                  <c:v>1.2787271407322043</c:v>
                </c:pt>
                <c:pt idx="710">
                  <c:v>1.2688394127565101</c:v>
                </c:pt>
                <c:pt idx="711">
                  <c:v>1.2592331692026852</c:v>
                </c:pt>
                <c:pt idx="712">
                  <c:v>1.2499003967556435</c:v>
                </c:pt>
                <c:pt idx="713">
                  <c:v>1.240833310223824</c:v>
                </c:pt>
                <c:pt idx="714">
                  <c:v>1.2320243460449578</c:v>
                </c:pt>
                <c:pt idx="715">
                  <c:v>1.223466155976711</c:v>
                </c:pt>
                <c:pt idx="716">
                  <c:v>1.2151516009669463</c:v>
                </c:pt>
                <c:pt idx="717">
                  <c:v>1.2070737451984808</c:v>
                </c:pt>
                <c:pt idx="718">
                  <c:v>1.1992258503033846</c:v>
                </c:pt>
                <c:pt idx="719">
                  <c:v>1.1916013697419823</c:v>
                </c:pt>
                <c:pt idx="720">
                  <c:v>1.1709363675842996</c:v>
                </c:pt>
                <c:pt idx="721">
                  <c:v>1.1508596579241026</c:v>
                </c:pt>
                <c:pt idx="722">
                  <c:v>1.131354493215954</c:v>
                </c:pt>
                <c:pt idx="723">
                  <c:v>1.1124046026845256</c:v>
                </c:pt>
                <c:pt idx="724">
                  <c:v>1.0939941787518785</c:v>
                </c:pt>
                <c:pt idx="725">
                  <c:v>1.0761078638511334</c:v>
                </c:pt>
                <c:pt idx="726">
                  <c:v>1.0587307376155275</c:v>
                </c:pt>
                <c:pt idx="727">
                  <c:v>1.0418483044321782</c:v>
                </c:pt>
                <c:pt idx="728">
                  <c:v>1.0254464813501627</c:v>
                </c:pt>
                <c:pt idx="729">
                  <c:v>1.0095115863328343</c:v>
                </c:pt>
                <c:pt idx="730">
                  <c:v>0.99403032684457027</c:v>
                </c:pt>
                <c:pt idx="731">
                  <c:v>0.97898978876243448</c:v>
                </c:pt>
                <c:pt idx="732">
                  <c:v>0.96437742560350226</c:v>
                </c:pt>
                <c:pt idx="733">
                  <c:v>0.95018104805886372</c:v>
                </c:pt>
                <c:pt idx="734">
                  <c:v>0.93638881382557126</c:v>
                </c:pt>
                <c:pt idx="735">
                  <c:v>0.92298921772805542</c:v>
                </c:pt>
                <c:pt idx="736">
                  <c:v>0.90997108212076161</c:v>
                </c:pt>
                <c:pt idx="737">
                  <c:v>0.89732354756400667</c:v>
                </c:pt>
                <c:pt idx="738">
                  <c:v>0.88503606376527533</c:v>
                </c:pt>
                <c:pt idx="739">
                  <c:v>0.87309838077840007</c:v>
                </c:pt>
                <c:pt idx="740">
                  <c:v>0.86150054045328506</c:v>
                </c:pt>
                <c:pt idx="741">
                  <c:v>0.85023286812903631</c:v>
                </c:pt>
                <c:pt idx="742">
                  <c:v>0.83928596456357629</c:v>
                </c:pt>
                <c:pt idx="743">
                  <c:v>0.82865069809300351</c:v>
                </c:pt>
                <c:pt idx="744">
                  <c:v>0.81831819701416209</c:v>
                </c:pt>
                <c:pt idx="745">
                  <c:v>0.80827984218406357</c:v>
                </c:pt>
                <c:pt idx="746">
                  <c:v>0.79852725982998929</c:v>
                </c:pt>
                <c:pt idx="747">
                  <c:v>0.78905231456427516</c:v>
                </c:pt>
                <c:pt idx="748">
                  <c:v>0.77984710259795165</c:v>
                </c:pt>
                <c:pt idx="749">
                  <c:v>0.77090394514757898</c:v>
                </c:pt>
                <c:pt idx="750">
                  <c:v>0.76221538202977601</c:v>
                </c:pt>
                <c:pt idx="751">
                  <c:v>0.75377416543810138</c:v>
                </c:pt>
                <c:pt idx="752">
                  <c:v>0.74557325389709372</c:v>
                </c:pt>
                <c:pt idx="753">
                  <c:v>0.73760580638842954</c:v>
                </c:pt>
                <c:pt idx="754">
                  <c:v>0.72986517664429751</c:v>
                </c:pt>
                <c:pt idx="755">
                  <c:v>0.72234490760322956</c:v>
                </c:pt>
                <c:pt idx="756">
                  <c:v>0.7150387260237635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59-6B42-92CC-D92C350F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Epinephrine!$H$12:$H$768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0.23966016859852476</c:v>
                </c:pt>
                <c:pt idx="2">
                  <c:v>0.23966016859852476</c:v>
                </c:pt>
                <c:pt idx="3">
                  <c:v>0.23966016859852476</c:v>
                </c:pt>
                <c:pt idx="4">
                  <c:v>0.23966016859852476</c:v>
                </c:pt>
                <c:pt idx="5">
                  <c:v>0.23966016859852476</c:v>
                </c:pt>
                <c:pt idx="6">
                  <c:v>0.23966016859852476</c:v>
                </c:pt>
                <c:pt idx="7">
                  <c:v>0.23966016859852476</c:v>
                </c:pt>
                <c:pt idx="8">
                  <c:v>0.23966016859852476</c:v>
                </c:pt>
                <c:pt idx="9">
                  <c:v>0.23966016859852476</c:v>
                </c:pt>
                <c:pt idx="10">
                  <c:v>0.23966016859852476</c:v>
                </c:pt>
                <c:pt idx="11">
                  <c:v>0.23966016859852476</c:v>
                </c:pt>
                <c:pt idx="12">
                  <c:v>0.23966016859852476</c:v>
                </c:pt>
                <c:pt idx="13">
                  <c:v>0.23966016859852476</c:v>
                </c:pt>
                <c:pt idx="14">
                  <c:v>0.23966016859852476</c:v>
                </c:pt>
                <c:pt idx="15">
                  <c:v>0.23966016859852476</c:v>
                </c:pt>
                <c:pt idx="16">
                  <c:v>0.23966016859852476</c:v>
                </c:pt>
                <c:pt idx="17">
                  <c:v>0.23966016859852476</c:v>
                </c:pt>
                <c:pt idx="18">
                  <c:v>0.23966016859852476</c:v>
                </c:pt>
                <c:pt idx="19">
                  <c:v>0.23966016859852476</c:v>
                </c:pt>
                <c:pt idx="20">
                  <c:v>0.23966016859852476</c:v>
                </c:pt>
                <c:pt idx="21">
                  <c:v>0.23966016859852476</c:v>
                </c:pt>
                <c:pt idx="22">
                  <c:v>0.23966016859852476</c:v>
                </c:pt>
                <c:pt idx="23">
                  <c:v>0.23966016859852476</c:v>
                </c:pt>
                <c:pt idx="24">
                  <c:v>0.23966016859852476</c:v>
                </c:pt>
                <c:pt idx="25">
                  <c:v>0.23966016859852476</c:v>
                </c:pt>
                <c:pt idx="26">
                  <c:v>0.23966016859852476</c:v>
                </c:pt>
                <c:pt idx="27">
                  <c:v>0.23966016859852476</c:v>
                </c:pt>
                <c:pt idx="28">
                  <c:v>0.23966016859852476</c:v>
                </c:pt>
                <c:pt idx="29">
                  <c:v>0.23966016859852476</c:v>
                </c:pt>
                <c:pt idx="30">
                  <c:v>0.23966016859852476</c:v>
                </c:pt>
                <c:pt idx="31">
                  <c:v>0.23966016859852476</c:v>
                </c:pt>
                <c:pt idx="32">
                  <c:v>0.23966016859852476</c:v>
                </c:pt>
                <c:pt idx="33">
                  <c:v>0.23966016859852476</c:v>
                </c:pt>
                <c:pt idx="34">
                  <c:v>0.23966016859852476</c:v>
                </c:pt>
                <c:pt idx="35">
                  <c:v>0.23966016859852476</c:v>
                </c:pt>
                <c:pt idx="36">
                  <c:v>0.23966016859852476</c:v>
                </c:pt>
                <c:pt idx="37">
                  <c:v>0.23966016859852476</c:v>
                </c:pt>
                <c:pt idx="38">
                  <c:v>0.23966016859852476</c:v>
                </c:pt>
                <c:pt idx="39">
                  <c:v>0.23966016859852476</c:v>
                </c:pt>
                <c:pt idx="40">
                  <c:v>0.23966016859852476</c:v>
                </c:pt>
                <c:pt idx="41">
                  <c:v>0.23966016859852476</c:v>
                </c:pt>
                <c:pt idx="42">
                  <c:v>0.23966016859852476</c:v>
                </c:pt>
                <c:pt idx="43">
                  <c:v>0.23966016859852476</c:v>
                </c:pt>
                <c:pt idx="44">
                  <c:v>0.23966016859852476</c:v>
                </c:pt>
                <c:pt idx="45">
                  <c:v>0.23966016859852476</c:v>
                </c:pt>
                <c:pt idx="46">
                  <c:v>0.23966016859852476</c:v>
                </c:pt>
                <c:pt idx="47">
                  <c:v>0.23966016859852476</c:v>
                </c:pt>
                <c:pt idx="48">
                  <c:v>0.23966016859852476</c:v>
                </c:pt>
                <c:pt idx="49">
                  <c:v>0.23966016859852476</c:v>
                </c:pt>
                <c:pt idx="50">
                  <c:v>0.23966016859852476</c:v>
                </c:pt>
                <c:pt idx="51">
                  <c:v>0.23966016859852476</c:v>
                </c:pt>
                <c:pt idx="52">
                  <c:v>0.23966016859852476</c:v>
                </c:pt>
                <c:pt idx="53">
                  <c:v>0.23966016859852476</c:v>
                </c:pt>
                <c:pt idx="54">
                  <c:v>0.23966016859852476</c:v>
                </c:pt>
                <c:pt idx="55">
                  <c:v>0.23966016859852476</c:v>
                </c:pt>
                <c:pt idx="56">
                  <c:v>0.23966016859852476</c:v>
                </c:pt>
                <c:pt idx="57">
                  <c:v>0.23966016859852476</c:v>
                </c:pt>
                <c:pt idx="58">
                  <c:v>0.23966016859852476</c:v>
                </c:pt>
                <c:pt idx="59">
                  <c:v>0.23966016859852476</c:v>
                </c:pt>
                <c:pt idx="60">
                  <c:v>0.47932033719704953</c:v>
                </c:pt>
                <c:pt idx="61">
                  <c:v>0.47932033719704953</c:v>
                </c:pt>
                <c:pt idx="62">
                  <c:v>0.47932033719704953</c:v>
                </c:pt>
                <c:pt idx="63">
                  <c:v>0.47932033719704953</c:v>
                </c:pt>
                <c:pt idx="64">
                  <c:v>0.47932033719704953</c:v>
                </c:pt>
                <c:pt idx="65">
                  <c:v>0.47932033719704953</c:v>
                </c:pt>
                <c:pt idx="66">
                  <c:v>0.47932033719704953</c:v>
                </c:pt>
                <c:pt idx="67">
                  <c:v>0.47932033719704953</c:v>
                </c:pt>
                <c:pt idx="68">
                  <c:v>0.47932033719704953</c:v>
                </c:pt>
                <c:pt idx="69">
                  <c:v>0.47932033719704953</c:v>
                </c:pt>
                <c:pt idx="70">
                  <c:v>0.47932033719704953</c:v>
                </c:pt>
                <c:pt idx="71">
                  <c:v>0.47932033719704953</c:v>
                </c:pt>
                <c:pt idx="72">
                  <c:v>0.47932033719704953</c:v>
                </c:pt>
                <c:pt idx="73">
                  <c:v>0.47932033719704953</c:v>
                </c:pt>
                <c:pt idx="74">
                  <c:v>0.47932033719704953</c:v>
                </c:pt>
                <c:pt idx="75">
                  <c:v>0.47932033719704953</c:v>
                </c:pt>
                <c:pt idx="76">
                  <c:v>0.47932033719704953</c:v>
                </c:pt>
                <c:pt idx="77">
                  <c:v>0.47932033719704953</c:v>
                </c:pt>
                <c:pt idx="78">
                  <c:v>0.47932033719704953</c:v>
                </c:pt>
                <c:pt idx="79">
                  <c:v>0.47932033719704953</c:v>
                </c:pt>
                <c:pt idx="80">
                  <c:v>0.47932033719704953</c:v>
                </c:pt>
                <c:pt idx="81">
                  <c:v>0.47932033719704953</c:v>
                </c:pt>
                <c:pt idx="82">
                  <c:v>0.47932033719704953</c:v>
                </c:pt>
                <c:pt idx="83">
                  <c:v>0.47932033719704953</c:v>
                </c:pt>
                <c:pt idx="84">
                  <c:v>0.47932033719704953</c:v>
                </c:pt>
                <c:pt idx="85">
                  <c:v>0.47932033719704953</c:v>
                </c:pt>
                <c:pt idx="86">
                  <c:v>0.47932033719704953</c:v>
                </c:pt>
                <c:pt idx="87">
                  <c:v>0.47932033719704953</c:v>
                </c:pt>
                <c:pt idx="88">
                  <c:v>0.47932033719704953</c:v>
                </c:pt>
                <c:pt idx="89">
                  <c:v>0.47932033719704953</c:v>
                </c:pt>
                <c:pt idx="90">
                  <c:v>0.95864067439409906</c:v>
                </c:pt>
                <c:pt idx="91">
                  <c:v>0.95864067439409906</c:v>
                </c:pt>
                <c:pt idx="92">
                  <c:v>0.95864067439409906</c:v>
                </c:pt>
                <c:pt idx="93">
                  <c:v>0.95864067439409906</c:v>
                </c:pt>
                <c:pt idx="94">
                  <c:v>0.95864067439409906</c:v>
                </c:pt>
                <c:pt idx="95">
                  <c:v>0.95864067439409906</c:v>
                </c:pt>
                <c:pt idx="96">
                  <c:v>0.95864067439409906</c:v>
                </c:pt>
                <c:pt idx="97">
                  <c:v>0.95864067439409906</c:v>
                </c:pt>
                <c:pt idx="98">
                  <c:v>0.95864067439409906</c:v>
                </c:pt>
                <c:pt idx="99">
                  <c:v>0.95864067439409906</c:v>
                </c:pt>
                <c:pt idx="100">
                  <c:v>0.95864067439409906</c:v>
                </c:pt>
                <c:pt idx="101">
                  <c:v>0.95864067439409906</c:v>
                </c:pt>
                <c:pt idx="102">
                  <c:v>0.95864067439409906</c:v>
                </c:pt>
                <c:pt idx="103">
                  <c:v>0.95864067439409906</c:v>
                </c:pt>
                <c:pt idx="104">
                  <c:v>0.95864067439409906</c:v>
                </c:pt>
                <c:pt idx="105">
                  <c:v>0.95864067439409906</c:v>
                </c:pt>
                <c:pt idx="106">
                  <c:v>0.95864067439409906</c:v>
                </c:pt>
                <c:pt idx="107">
                  <c:v>0.95864067439409906</c:v>
                </c:pt>
                <c:pt idx="108">
                  <c:v>0.95864067439409906</c:v>
                </c:pt>
                <c:pt idx="109">
                  <c:v>0.95864067439409906</c:v>
                </c:pt>
                <c:pt idx="110">
                  <c:v>0.95864067439409906</c:v>
                </c:pt>
                <c:pt idx="111">
                  <c:v>0.95864067439409906</c:v>
                </c:pt>
                <c:pt idx="112">
                  <c:v>0.95864067439409906</c:v>
                </c:pt>
                <c:pt idx="113">
                  <c:v>0.95864067439409906</c:v>
                </c:pt>
                <c:pt idx="114">
                  <c:v>0.95864067439409906</c:v>
                </c:pt>
                <c:pt idx="115">
                  <c:v>0.95864067439409906</c:v>
                </c:pt>
                <c:pt idx="116">
                  <c:v>0.95864067439409906</c:v>
                </c:pt>
                <c:pt idx="117">
                  <c:v>0.95864067439409906</c:v>
                </c:pt>
                <c:pt idx="118">
                  <c:v>0.95864067439409906</c:v>
                </c:pt>
                <c:pt idx="119">
                  <c:v>0.95864067439409906</c:v>
                </c:pt>
                <c:pt idx="120">
                  <c:v>1.9172813487881981</c:v>
                </c:pt>
                <c:pt idx="121">
                  <c:v>1.9172813487881981</c:v>
                </c:pt>
                <c:pt idx="122">
                  <c:v>1.9172813487881981</c:v>
                </c:pt>
                <c:pt idx="123">
                  <c:v>1.9172813487881981</c:v>
                </c:pt>
                <c:pt idx="124">
                  <c:v>1.9172813487881981</c:v>
                </c:pt>
                <c:pt idx="125">
                  <c:v>1.9172813487881981</c:v>
                </c:pt>
                <c:pt idx="126">
                  <c:v>1.9172813487881981</c:v>
                </c:pt>
                <c:pt idx="127">
                  <c:v>1.9172813487881981</c:v>
                </c:pt>
                <c:pt idx="128">
                  <c:v>1.9172813487881981</c:v>
                </c:pt>
                <c:pt idx="129">
                  <c:v>1.9172813487881981</c:v>
                </c:pt>
                <c:pt idx="130">
                  <c:v>1.9172813487881981</c:v>
                </c:pt>
                <c:pt idx="131">
                  <c:v>1.9172813487881981</c:v>
                </c:pt>
                <c:pt idx="132">
                  <c:v>1.9172813487881981</c:v>
                </c:pt>
                <c:pt idx="133">
                  <c:v>1.9172813487881981</c:v>
                </c:pt>
                <c:pt idx="134">
                  <c:v>1.9172813487881981</c:v>
                </c:pt>
                <c:pt idx="135">
                  <c:v>1.9172813487881981</c:v>
                </c:pt>
                <c:pt idx="136">
                  <c:v>1.9172813487881981</c:v>
                </c:pt>
                <c:pt idx="137">
                  <c:v>1.9172813487881981</c:v>
                </c:pt>
                <c:pt idx="138">
                  <c:v>1.9172813487881981</c:v>
                </c:pt>
                <c:pt idx="139">
                  <c:v>1.9172813487881981</c:v>
                </c:pt>
                <c:pt idx="140">
                  <c:v>1.9172813487881981</c:v>
                </c:pt>
                <c:pt idx="141">
                  <c:v>1.9172813487881981</c:v>
                </c:pt>
                <c:pt idx="142">
                  <c:v>1.9172813487881981</c:v>
                </c:pt>
                <c:pt idx="143">
                  <c:v>1.9172813487881981</c:v>
                </c:pt>
                <c:pt idx="144">
                  <c:v>1.9172813487881981</c:v>
                </c:pt>
                <c:pt idx="145">
                  <c:v>1.9172813487881981</c:v>
                </c:pt>
                <c:pt idx="146">
                  <c:v>1.9172813487881981</c:v>
                </c:pt>
                <c:pt idx="147">
                  <c:v>1.9172813487881981</c:v>
                </c:pt>
                <c:pt idx="148">
                  <c:v>1.9172813487881981</c:v>
                </c:pt>
                <c:pt idx="149">
                  <c:v>1.9172813487881981</c:v>
                </c:pt>
                <c:pt idx="150">
                  <c:v>1.9172813487881981</c:v>
                </c:pt>
                <c:pt idx="151">
                  <c:v>1.9172813487881981</c:v>
                </c:pt>
                <c:pt idx="152">
                  <c:v>3.8345626975763962</c:v>
                </c:pt>
                <c:pt idx="153">
                  <c:v>3.8345626975763962</c:v>
                </c:pt>
                <c:pt idx="154">
                  <c:v>3.8345626975763962</c:v>
                </c:pt>
                <c:pt idx="155">
                  <c:v>3.8345626975763962</c:v>
                </c:pt>
                <c:pt idx="156">
                  <c:v>3.8345626975763962</c:v>
                </c:pt>
                <c:pt idx="157">
                  <c:v>3.8345626975763962</c:v>
                </c:pt>
                <c:pt idx="158">
                  <c:v>3.8345626975763962</c:v>
                </c:pt>
                <c:pt idx="159">
                  <c:v>3.8345626975763962</c:v>
                </c:pt>
                <c:pt idx="160">
                  <c:v>3.8345626975763962</c:v>
                </c:pt>
                <c:pt idx="161">
                  <c:v>3.8345626975763962</c:v>
                </c:pt>
                <c:pt idx="162">
                  <c:v>3.8345626975763962</c:v>
                </c:pt>
                <c:pt idx="163">
                  <c:v>3.8345626975763962</c:v>
                </c:pt>
                <c:pt idx="164">
                  <c:v>3.8345626975763962</c:v>
                </c:pt>
                <c:pt idx="165">
                  <c:v>3.8345626975763962</c:v>
                </c:pt>
                <c:pt idx="166">
                  <c:v>3.8345626975763962</c:v>
                </c:pt>
                <c:pt idx="167">
                  <c:v>3.8345626975763962</c:v>
                </c:pt>
                <c:pt idx="168">
                  <c:v>3.8345626975763962</c:v>
                </c:pt>
                <c:pt idx="169">
                  <c:v>3.8345626975763962</c:v>
                </c:pt>
                <c:pt idx="170">
                  <c:v>3.8345626975763962</c:v>
                </c:pt>
                <c:pt idx="171">
                  <c:v>3.8345626975763962</c:v>
                </c:pt>
                <c:pt idx="172">
                  <c:v>3.8345626975763962</c:v>
                </c:pt>
                <c:pt idx="173">
                  <c:v>3.8345626975763962</c:v>
                </c:pt>
                <c:pt idx="174">
                  <c:v>3.8345626975763962</c:v>
                </c:pt>
                <c:pt idx="175">
                  <c:v>3.8345626975763962</c:v>
                </c:pt>
                <c:pt idx="176">
                  <c:v>3.8345626975763962</c:v>
                </c:pt>
                <c:pt idx="177">
                  <c:v>3.8345626975763962</c:v>
                </c:pt>
                <c:pt idx="178">
                  <c:v>3.8345626975763962</c:v>
                </c:pt>
                <c:pt idx="179">
                  <c:v>3.8345626975763962</c:v>
                </c:pt>
                <c:pt idx="180">
                  <c:v>3.8345626975763962</c:v>
                </c:pt>
                <c:pt idx="181">
                  <c:v>7.6691253951527925</c:v>
                </c:pt>
                <c:pt idx="182">
                  <c:v>7.6691253951527925</c:v>
                </c:pt>
                <c:pt idx="183">
                  <c:v>7.6691253951527925</c:v>
                </c:pt>
                <c:pt idx="184">
                  <c:v>7.6691253951527925</c:v>
                </c:pt>
                <c:pt idx="185">
                  <c:v>7.6691253951527925</c:v>
                </c:pt>
                <c:pt idx="186">
                  <c:v>7.6691253951527925</c:v>
                </c:pt>
                <c:pt idx="187">
                  <c:v>7.6691253951527925</c:v>
                </c:pt>
                <c:pt idx="188">
                  <c:v>7.6691253951527925</c:v>
                </c:pt>
                <c:pt idx="189">
                  <c:v>7.6691253951527925</c:v>
                </c:pt>
                <c:pt idx="190">
                  <c:v>7.6691253951527925</c:v>
                </c:pt>
                <c:pt idx="191">
                  <c:v>7.6691253951527925</c:v>
                </c:pt>
                <c:pt idx="192">
                  <c:v>7.6691253951527925</c:v>
                </c:pt>
                <c:pt idx="193">
                  <c:v>7.6691253951527925</c:v>
                </c:pt>
                <c:pt idx="194">
                  <c:v>7.6691253951527925</c:v>
                </c:pt>
                <c:pt idx="195">
                  <c:v>7.6691253951527925</c:v>
                </c:pt>
                <c:pt idx="196">
                  <c:v>7.6691253951527925</c:v>
                </c:pt>
                <c:pt idx="197">
                  <c:v>7.6691253951527925</c:v>
                </c:pt>
                <c:pt idx="198">
                  <c:v>7.6691253951527925</c:v>
                </c:pt>
                <c:pt idx="199">
                  <c:v>7.6691253951527925</c:v>
                </c:pt>
                <c:pt idx="200">
                  <c:v>7.6691253951527925</c:v>
                </c:pt>
                <c:pt idx="201">
                  <c:v>7.6691253951527925</c:v>
                </c:pt>
                <c:pt idx="202">
                  <c:v>7.6691253951527925</c:v>
                </c:pt>
                <c:pt idx="203">
                  <c:v>7.6691253951527925</c:v>
                </c:pt>
                <c:pt idx="204">
                  <c:v>7.6691253951527925</c:v>
                </c:pt>
                <c:pt idx="205">
                  <c:v>7.6691253951527925</c:v>
                </c:pt>
                <c:pt idx="206">
                  <c:v>7.6691253951527925</c:v>
                </c:pt>
                <c:pt idx="207">
                  <c:v>7.6691253951527925</c:v>
                </c:pt>
                <c:pt idx="208">
                  <c:v>7.6691253951527925</c:v>
                </c:pt>
                <c:pt idx="209">
                  <c:v>7.6691253951527925</c:v>
                </c:pt>
                <c:pt idx="210">
                  <c:v>7.6691253951527925</c:v>
                </c:pt>
                <c:pt idx="211">
                  <c:v>15.338250790305585</c:v>
                </c:pt>
                <c:pt idx="212">
                  <c:v>15.338250790305585</c:v>
                </c:pt>
                <c:pt idx="213">
                  <c:v>15.338250790305585</c:v>
                </c:pt>
                <c:pt idx="214">
                  <c:v>15.338250790305585</c:v>
                </c:pt>
                <c:pt idx="215">
                  <c:v>15.338250790305585</c:v>
                </c:pt>
                <c:pt idx="216">
                  <c:v>15.338250790305585</c:v>
                </c:pt>
                <c:pt idx="217">
                  <c:v>15.338250790305585</c:v>
                </c:pt>
                <c:pt idx="218">
                  <c:v>15.338250790305585</c:v>
                </c:pt>
                <c:pt idx="219">
                  <c:v>15.338250790305585</c:v>
                </c:pt>
                <c:pt idx="220">
                  <c:v>15.338250790305585</c:v>
                </c:pt>
                <c:pt idx="221">
                  <c:v>15.338250790305585</c:v>
                </c:pt>
                <c:pt idx="222">
                  <c:v>15.338250790305585</c:v>
                </c:pt>
                <c:pt idx="223">
                  <c:v>15.338250790305585</c:v>
                </c:pt>
                <c:pt idx="224">
                  <c:v>15.338250790305585</c:v>
                </c:pt>
                <c:pt idx="225">
                  <c:v>15.338250790305585</c:v>
                </c:pt>
                <c:pt idx="226">
                  <c:v>15.338250790305585</c:v>
                </c:pt>
                <c:pt idx="227">
                  <c:v>15.338250790305585</c:v>
                </c:pt>
                <c:pt idx="228">
                  <c:v>15.338250790305585</c:v>
                </c:pt>
                <c:pt idx="229">
                  <c:v>15.338250790305585</c:v>
                </c:pt>
                <c:pt idx="230">
                  <c:v>15.338250790305585</c:v>
                </c:pt>
                <c:pt idx="231">
                  <c:v>15.338250790305585</c:v>
                </c:pt>
                <c:pt idx="232">
                  <c:v>15.338250790305585</c:v>
                </c:pt>
                <c:pt idx="233">
                  <c:v>15.338250790305585</c:v>
                </c:pt>
                <c:pt idx="234">
                  <c:v>15.338250790305585</c:v>
                </c:pt>
                <c:pt idx="235">
                  <c:v>15.338250790305585</c:v>
                </c:pt>
                <c:pt idx="236">
                  <c:v>15.338250790305585</c:v>
                </c:pt>
                <c:pt idx="237">
                  <c:v>15.338250790305585</c:v>
                </c:pt>
                <c:pt idx="238">
                  <c:v>15.338250790305585</c:v>
                </c:pt>
                <c:pt idx="239">
                  <c:v>15.338250790305585</c:v>
                </c:pt>
                <c:pt idx="240">
                  <c:v>15.338250790305585</c:v>
                </c:pt>
                <c:pt idx="241">
                  <c:v>7.6691253951527925</c:v>
                </c:pt>
                <c:pt idx="242">
                  <c:v>7.6691253951527925</c:v>
                </c:pt>
                <c:pt idx="243">
                  <c:v>7.6691253951527925</c:v>
                </c:pt>
                <c:pt idx="244">
                  <c:v>7.6691253951527925</c:v>
                </c:pt>
                <c:pt idx="245">
                  <c:v>7.6691253951527925</c:v>
                </c:pt>
                <c:pt idx="246">
                  <c:v>7.6691253951527925</c:v>
                </c:pt>
                <c:pt idx="247">
                  <c:v>7.6691253951527925</c:v>
                </c:pt>
                <c:pt idx="248">
                  <c:v>7.6691253951527925</c:v>
                </c:pt>
                <c:pt idx="249">
                  <c:v>7.6691253951527925</c:v>
                </c:pt>
                <c:pt idx="250">
                  <c:v>7.6691253951527925</c:v>
                </c:pt>
                <c:pt idx="251">
                  <c:v>7.6691253951527925</c:v>
                </c:pt>
                <c:pt idx="252">
                  <c:v>7.6691253951527925</c:v>
                </c:pt>
                <c:pt idx="253">
                  <c:v>7.6691253951527925</c:v>
                </c:pt>
                <c:pt idx="254">
                  <c:v>7.6691253951527925</c:v>
                </c:pt>
                <c:pt idx="255">
                  <c:v>7.6691253951527925</c:v>
                </c:pt>
                <c:pt idx="256">
                  <c:v>7.6691253951527925</c:v>
                </c:pt>
                <c:pt idx="257">
                  <c:v>7.6691253951527925</c:v>
                </c:pt>
                <c:pt idx="258">
                  <c:v>7.6691253951527925</c:v>
                </c:pt>
                <c:pt idx="259">
                  <c:v>7.6691253951527925</c:v>
                </c:pt>
                <c:pt idx="260">
                  <c:v>7.6691253951527925</c:v>
                </c:pt>
                <c:pt idx="261">
                  <c:v>7.6691253951527925</c:v>
                </c:pt>
                <c:pt idx="262">
                  <c:v>7.6691253951527925</c:v>
                </c:pt>
                <c:pt idx="263">
                  <c:v>7.6691253951527925</c:v>
                </c:pt>
                <c:pt idx="264">
                  <c:v>7.6691253951527925</c:v>
                </c:pt>
                <c:pt idx="265">
                  <c:v>7.6691253951527925</c:v>
                </c:pt>
                <c:pt idx="266">
                  <c:v>7.6691253951527925</c:v>
                </c:pt>
                <c:pt idx="267">
                  <c:v>7.6691253951527925</c:v>
                </c:pt>
                <c:pt idx="268">
                  <c:v>7.6691253951527925</c:v>
                </c:pt>
                <c:pt idx="269">
                  <c:v>7.6691253951527925</c:v>
                </c:pt>
                <c:pt idx="270">
                  <c:v>7.6691253951527925</c:v>
                </c:pt>
                <c:pt idx="271">
                  <c:v>3.8345626975763962</c:v>
                </c:pt>
                <c:pt idx="272">
                  <c:v>3.8345626975763962</c:v>
                </c:pt>
                <c:pt idx="273">
                  <c:v>3.8345626975763962</c:v>
                </c:pt>
                <c:pt idx="274">
                  <c:v>3.8345626975763962</c:v>
                </c:pt>
                <c:pt idx="275">
                  <c:v>3.8345626975763962</c:v>
                </c:pt>
                <c:pt idx="276">
                  <c:v>3.8345626975763962</c:v>
                </c:pt>
                <c:pt idx="277">
                  <c:v>3.8345626975763962</c:v>
                </c:pt>
                <c:pt idx="278">
                  <c:v>3.8345626975763962</c:v>
                </c:pt>
                <c:pt idx="279">
                  <c:v>3.8345626975763962</c:v>
                </c:pt>
                <c:pt idx="280">
                  <c:v>3.8345626975763962</c:v>
                </c:pt>
                <c:pt idx="281">
                  <c:v>3.8345626975763962</c:v>
                </c:pt>
                <c:pt idx="282">
                  <c:v>3.8345626975763962</c:v>
                </c:pt>
                <c:pt idx="283">
                  <c:v>3.8345626975763962</c:v>
                </c:pt>
                <c:pt idx="284">
                  <c:v>3.8345626975763962</c:v>
                </c:pt>
                <c:pt idx="285">
                  <c:v>3.8345626975763962</c:v>
                </c:pt>
                <c:pt idx="286">
                  <c:v>3.8345626975763962</c:v>
                </c:pt>
                <c:pt idx="287">
                  <c:v>3.8345626975763962</c:v>
                </c:pt>
                <c:pt idx="288">
                  <c:v>3.8345626975763962</c:v>
                </c:pt>
                <c:pt idx="289">
                  <c:v>3.8345626975763962</c:v>
                </c:pt>
                <c:pt idx="290">
                  <c:v>3.8345626975763962</c:v>
                </c:pt>
                <c:pt idx="291">
                  <c:v>3.8345626975763962</c:v>
                </c:pt>
                <c:pt idx="292">
                  <c:v>3.8345626975763962</c:v>
                </c:pt>
                <c:pt idx="293">
                  <c:v>3.8345626975763962</c:v>
                </c:pt>
                <c:pt idx="294">
                  <c:v>3.8345626975763962</c:v>
                </c:pt>
                <c:pt idx="295">
                  <c:v>3.8345626975763962</c:v>
                </c:pt>
                <c:pt idx="296">
                  <c:v>3.8345626975763962</c:v>
                </c:pt>
                <c:pt idx="297">
                  <c:v>3.8345626975763962</c:v>
                </c:pt>
                <c:pt idx="298">
                  <c:v>3.8345626975763962</c:v>
                </c:pt>
                <c:pt idx="299">
                  <c:v>3.8345626975763962</c:v>
                </c:pt>
                <c:pt idx="300">
                  <c:v>3.8345626975763962</c:v>
                </c:pt>
                <c:pt idx="301">
                  <c:v>1.9172813487881981</c:v>
                </c:pt>
                <c:pt idx="302">
                  <c:v>1.9172813487881981</c:v>
                </c:pt>
                <c:pt idx="303">
                  <c:v>1.9172813487881981</c:v>
                </c:pt>
                <c:pt idx="304">
                  <c:v>1.9172813487881981</c:v>
                </c:pt>
                <c:pt idx="305">
                  <c:v>1.9172813487881981</c:v>
                </c:pt>
                <c:pt idx="306">
                  <c:v>1.9172813487881981</c:v>
                </c:pt>
                <c:pt idx="307">
                  <c:v>1.9172813487881981</c:v>
                </c:pt>
                <c:pt idx="308">
                  <c:v>1.9172813487881981</c:v>
                </c:pt>
                <c:pt idx="309">
                  <c:v>1.9172813487881981</c:v>
                </c:pt>
                <c:pt idx="310">
                  <c:v>1.9172813487881981</c:v>
                </c:pt>
                <c:pt idx="311">
                  <c:v>1.9172813487881981</c:v>
                </c:pt>
                <c:pt idx="312">
                  <c:v>1.9172813487881981</c:v>
                </c:pt>
                <c:pt idx="313">
                  <c:v>1.9172813487881981</c:v>
                </c:pt>
                <c:pt idx="314">
                  <c:v>1.9172813487881981</c:v>
                </c:pt>
                <c:pt idx="315">
                  <c:v>1.9172813487881981</c:v>
                </c:pt>
                <c:pt idx="316">
                  <c:v>1.9172813487881981</c:v>
                </c:pt>
                <c:pt idx="317">
                  <c:v>1.9172813487881981</c:v>
                </c:pt>
                <c:pt idx="318">
                  <c:v>1.9172813487881981</c:v>
                </c:pt>
                <c:pt idx="319">
                  <c:v>1.9172813487881981</c:v>
                </c:pt>
                <c:pt idx="320">
                  <c:v>1.9172813487881981</c:v>
                </c:pt>
                <c:pt idx="321">
                  <c:v>1.9172813487881981</c:v>
                </c:pt>
                <c:pt idx="322">
                  <c:v>1.9172813487881981</c:v>
                </c:pt>
                <c:pt idx="323">
                  <c:v>1.9172813487881981</c:v>
                </c:pt>
                <c:pt idx="324">
                  <c:v>1.9172813487881981</c:v>
                </c:pt>
                <c:pt idx="325">
                  <c:v>1.9172813487881981</c:v>
                </c:pt>
                <c:pt idx="326">
                  <c:v>1.9172813487881981</c:v>
                </c:pt>
                <c:pt idx="327">
                  <c:v>1.9172813487881981</c:v>
                </c:pt>
                <c:pt idx="328">
                  <c:v>1.9172813487881981</c:v>
                </c:pt>
                <c:pt idx="329">
                  <c:v>1.9172813487881981</c:v>
                </c:pt>
                <c:pt idx="330">
                  <c:v>1.9172813487881981</c:v>
                </c:pt>
                <c:pt idx="331">
                  <c:v>1.9172813487881981</c:v>
                </c:pt>
                <c:pt idx="332">
                  <c:v>0.95864067439409906</c:v>
                </c:pt>
                <c:pt idx="333">
                  <c:v>0.95864067439409906</c:v>
                </c:pt>
                <c:pt idx="334">
                  <c:v>0.95864067439409906</c:v>
                </c:pt>
                <c:pt idx="335">
                  <c:v>0.95864067439409906</c:v>
                </c:pt>
                <c:pt idx="336">
                  <c:v>0.95864067439409906</c:v>
                </c:pt>
                <c:pt idx="337">
                  <c:v>0.95864067439409906</c:v>
                </c:pt>
                <c:pt idx="338">
                  <c:v>0.95864067439409906</c:v>
                </c:pt>
                <c:pt idx="339">
                  <c:v>0.95864067439409906</c:v>
                </c:pt>
                <c:pt idx="340">
                  <c:v>0.95864067439409906</c:v>
                </c:pt>
                <c:pt idx="341">
                  <c:v>0.95864067439409906</c:v>
                </c:pt>
                <c:pt idx="342">
                  <c:v>0.95864067439409906</c:v>
                </c:pt>
                <c:pt idx="343">
                  <c:v>0.95864067439409906</c:v>
                </c:pt>
                <c:pt idx="344">
                  <c:v>0.95864067439409906</c:v>
                </c:pt>
                <c:pt idx="345">
                  <c:v>0.95864067439409906</c:v>
                </c:pt>
                <c:pt idx="346">
                  <c:v>0.95864067439409906</c:v>
                </c:pt>
                <c:pt idx="347">
                  <c:v>0.95864067439409906</c:v>
                </c:pt>
                <c:pt idx="348">
                  <c:v>0.95864067439409906</c:v>
                </c:pt>
                <c:pt idx="349">
                  <c:v>0.95864067439409906</c:v>
                </c:pt>
                <c:pt idx="350">
                  <c:v>0.95864067439409906</c:v>
                </c:pt>
                <c:pt idx="351">
                  <c:v>0.95864067439409906</c:v>
                </c:pt>
                <c:pt idx="352">
                  <c:v>0.95864067439409906</c:v>
                </c:pt>
                <c:pt idx="353">
                  <c:v>0.95864067439409906</c:v>
                </c:pt>
                <c:pt idx="354">
                  <c:v>0.95864067439409906</c:v>
                </c:pt>
                <c:pt idx="355">
                  <c:v>0.95864067439409906</c:v>
                </c:pt>
                <c:pt idx="356">
                  <c:v>0.95864067439409906</c:v>
                </c:pt>
                <c:pt idx="357">
                  <c:v>0.95864067439409906</c:v>
                </c:pt>
                <c:pt idx="358">
                  <c:v>0.95864067439409906</c:v>
                </c:pt>
                <c:pt idx="359">
                  <c:v>0.95864067439409906</c:v>
                </c:pt>
                <c:pt idx="360">
                  <c:v>0.95864067439409906</c:v>
                </c:pt>
                <c:pt idx="361">
                  <c:v>0.95864067439409906</c:v>
                </c:pt>
                <c:pt idx="362">
                  <c:v>0.47932033719704953</c:v>
                </c:pt>
                <c:pt idx="363">
                  <c:v>0.47932033719704953</c:v>
                </c:pt>
                <c:pt idx="364">
                  <c:v>0.47932033719704953</c:v>
                </c:pt>
                <c:pt idx="365">
                  <c:v>0.47932033719704953</c:v>
                </c:pt>
                <c:pt idx="366">
                  <c:v>0.47932033719704953</c:v>
                </c:pt>
                <c:pt idx="367">
                  <c:v>0.47932033719704953</c:v>
                </c:pt>
                <c:pt idx="368">
                  <c:v>0.47932033719704953</c:v>
                </c:pt>
                <c:pt idx="369">
                  <c:v>0.47932033719704953</c:v>
                </c:pt>
                <c:pt idx="370">
                  <c:v>0.47932033719704953</c:v>
                </c:pt>
                <c:pt idx="371">
                  <c:v>0.47932033719704953</c:v>
                </c:pt>
                <c:pt idx="372">
                  <c:v>0.47932033719704953</c:v>
                </c:pt>
                <c:pt idx="373">
                  <c:v>0.47932033719704953</c:v>
                </c:pt>
                <c:pt idx="374">
                  <c:v>0.47932033719704953</c:v>
                </c:pt>
                <c:pt idx="375">
                  <c:v>0.47932033719704953</c:v>
                </c:pt>
                <c:pt idx="376">
                  <c:v>0.47932033719704953</c:v>
                </c:pt>
                <c:pt idx="377">
                  <c:v>0.47932033719704953</c:v>
                </c:pt>
                <c:pt idx="378">
                  <c:v>0.47932033719704953</c:v>
                </c:pt>
                <c:pt idx="379">
                  <c:v>0.47932033719704953</c:v>
                </c:pt>
                <c:pt idx="380">
                  <c:v>0.47932033719704953</c:v>
                </c:pt>
                <c:pt idx="381">
                  <c:v>0.47932033719704953</c:v>
                </c:pt>
                <c:pt idx="382">
                  <c:v>0.47932033719704953</c:v>
                </c:pt>
                <c:pt idx="383">
                  <c:v>0.47932033719704953</c:v>
                </c:pt>
                <c:pt idx="384">
                  <c:v>0.47932033719704953</c:v>
                </c:pt>
                <c:pt idx="385">
                  <c:v>0.47932033719704953</c:v>
                </c:pt>
                <c:pt idx="386">
                  <c:v>0.47932033719704953</c:v>
                </c:pt>
                <c:pt idx="387">
                  <c:v>0.47932033719704953</c:v>
                </c:pt>
                <c:pt idx="388">
                  <c:v>0.47932033719704953</c:v>
                </c:pt>
                <c:pt idx="389">
                  <c:v>0.47932033719704953</c:v>
                </c:pt>
                <c:pt idx="390">
                  <c:v>0.47932033719704953</c:v>
                </c:pt>
                <c:pt idx="391">
                  <c:v>0.47932033719704953</c:v>
                </c:pt>
                <c:pt idx="392">
                  <c:v>0.23966016859852476</c:v>
                </c:pt>
                <c:pt idx="393">
                  <c:v>0.23966016859852476</c:v>
                </c:pt>
                <c:pt idx="394">
                  <c:v>0.23966016859852476</c:v>
                </c:pt>
                <c:pt idx="395">
                  <c:v>0.23966016859852476</c:v>
                </c:pt>
                <c:pt idx="396">
                  <c:v>0.23966016859852476</c:v>
                </c:pt>
                <c:pt idx="397">
                  <c:v>0.23966016859852476</c:v>
                </c:pt>
                <c:pt idx="398">
                  <c:v>0.23966016859852476</c:v>
                </c:pt>
                <c:pt idx="399">
                  <c:v>0.23966016859852476</c:v>
                </c:pt>
                <c:pt idx="400">
                  <c:v>0.23966016859852476</c:v>
                </c:pt>
                <c:pt idx="401">
                  <c:v>0.23966016859852476</c:v>
                </c:pt>
                <c:pt idx="402">
                  <c:v>0.23966016859852476</c:v>
                </c:pt>
                <c:pt idx="403">
                  <c:v>0.23966016859852476</c:v>
                </c:pt>
                <c:pt idx="404">
                  <c:v>0.23966016859852476</c:v>
                </c:pt>
                <c:pt idx="405">
                  <c:v>0.23966016859852476</c:v>
                </c:pt>
                <c:pt idx="406">
                  <c:v>0.23966016859852476</c:v>
                </c:pt>
                <c:pt idx="407">
                  <c:v>0.23966016859852476</c:v>
                </c:pt>
                <c:pt idx="408">
                  <c:v>0.23966016859852476</c:v>
                </c:pt>
                <c:pt idx="409">
                  <c:v>0.23966016859852476</c:v>
                </c:pt>
                <c:pt idx="410">
                  <c:v>0.23966016859852476</c:v>
                </c:pt>
                <c:pt idx="411">
                  <c:v>0.23966016859852476</c:v>
                </c:pt>
                <c:pt idx="412">
                  <c:v>0.23966016859852476</c:v>
                </c:pt>
                <c:pt idx="413">
                  <c:v>0.23966016859852476</c:v>
                </c:pt>
                <c:pt idx="414">
                  <c:v>0.23966016859852476</c:v>
                </c:pt>
                <c:pt idx="415">
                  <c:v>0.23966016859852476</c:v>
                </c:pt>
                <c:pt idx="416">
                  <c:v>0.23966016859852476</c:v>
                </c:pt>
                <c:pt idx="417">
                  <c:v>0.23966016859852476</c:v>
                </c:pt>
                <c:pt idx="418">
                  <c:v>0.23966016859852476</c:v>
                </c:pt>
                <c:pt idx="419">
                  <c:v>0.23966016859852476</c:v>
                </c:pt>
                <c:pt idx="420">
                  <c:v>0.23966016859852476</c:v>
                </c:pt>
                <c:pt idx="421">
                  <c:v>0.23966016859852476</c:v>
                </c:pt>
                <c:pt idx="422">
                  <c:v>0.23966016859852476</c:v>
                </c:pt>
                <c:pt idx="423">
                  <c:v>0.23966016859852476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DC-A341-A731-6E56345D8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Epinephrine!$I$12:$I$768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1.4444444444444446</c:v>
                </c:pt>
                <c:pt idx="2">
                  <c:v>2.8681801758136052</c:v>
                </c:pt>
                <c:pt idx="3">
                  <c:v>4.2715040908132575</c:v>
                </c:pt>
                <c:pt idx="4">
                  <c:v>5.6547088296000867</c:v>
                </c:pt>
                <c:pt idx="5">
                  <c:v>7.0180828368069772</c:v>
                </c:pt>
                <c:pt idx="6">
                  <c:v>8.3619104216934126</c:v>
                </c:pt>
                <c:pt idx="7">
                  <c:v>9.6864718174334925</c:v>
                </c:pt>
                <c:pt idx="8">
                  <c:v>10.992043239553972</c:v>
                </c:pt>
                <c:pt idx="9">
                  <c:v>12.278896943534463</c:v>
                </c:pt>
                <c:pt idx="10">
                  <c:v>13.547301281581847</c:v>
                </c:pt>
                <c:pt idx="11">
                  <c:v>14.797520758590721</c:v>
                </c:pt>
                <c:pt idx="12">
                  <c:v>16.029816087301548</c:v>
                </c:pt>
                <c:pt idx="13">
                  <c:v>17.244444242668024</c:v>
                </c:pt>
                <c:pt idx="14">
                  <c:v>18.441658515444974</c:v>
                </c:pt>
                <c:pt idx="15">
                  <c:v>19.621708565007992</c:v>
                </c:pt>
                <c:pt idx="16">
                  <c:v>20.784840471415787</c:v>
                </c:pt>
                <c:pt idx="17">
                  <c:v>21.931296786726147</c:v>
                </c:pt>
                <c:pt idx="18">
                  <c:v>23.061316585576208</c:v>
                </c:pt>
                <c:pt idx="19">
                  <c:v>24.1751355150375</c:v>
                </c:pt>
                <c:pt idx="20">
                  <c:v>25.272985843756306</c:v>
                </c:pt>
                <c:pt idx="21">
                  <c:v>26.355096510389465</c:v>
                </c:pt>
                <c:pt idx="22">
                  <c:v>27.421693171345773</c:v>
                </c:pt>
                <c:pt idx="23">
                  <c:v>28.472998247842906</c:v>
                </c:pt>
                <c:pt idx="24">
                  <c:v>29.509230972289739</c:v>
                </c:pt>
                <c:pt idx="25">
                  <c:v>30.530607434003642</c:v>
                </c:pt>
                <c:pt idx="26">
                  <c:v>31.537340624272364</c:v>
                </c:pt>
                <c:pt idx="27">
                  <c:v>32.529640480769878</c:v>
                </c:pt>
                <c:pt idx="28">
                  <c:v>33.50771393133541</c:v>
                </c:pt>
                <c:pt idx="29">
                  <c:v>34.471764937124874</c:v>
                </c:pt>
                <c:pt idx="30">
                  <c:v>35.421994535143611</c:v>
                </c:pt>
                <c:pt idx="31">
                  <c:v>36.358600880169348</c:v>
                </c:pt>
                <c:pt idx="32">
                  <c:v>37.281779286074098</c:v>
                </c:pt>
                <c:pt idx="33">
                  <c:v>38.191722266553732</c:v>
                </c:pt>
                <c:pt idx="34">
                  <c:v>39.088619575273469</c:v>
                </c:pt>
                <c:pt idx="35">
                  <c:v>39.972658245437948</c:v>
                </c:pt>
                <c:pt idx="36">
                  <c:v>40.844022628793873</c:v>
                </c:pt>
                <c:pt idx="37">
                  <c:v>41.70289443407362</c:v>
                </c:pt>
                <c:pt idx="38">
                  <c:v>42.549452764887526</c:v>
                </c:pt>
                <c:pt idx="39">
                  <c:v>43.383874157073052</c:v>
                </c:pt>
                <c:pt idx="40">
                  <c:v>44.206332615508444</c:v>
                </c:pt>
                <c:pt idx="41">
                  <c:v>45.016999650398546</c:v>
                </c:pt>
                <c:pt idx="42">
                  <c:v>45.816044313040486</c:v>
                </c:pt>
                <c:pt idx="43">
                  <c:v>46.6036332310765</c:v>
                </c:pt>
                <c:pt idx="44">
                  <c:v>47.379930643241451</c:v>
                </c:pt>
                <c:pt idx="45">
                  <c:v>48.145098433612056</c:v>
                </c:pt>
                <c:pt idx="46">
                  <c:v>48.899296165365186</c:v>
                </c:pt>
                <c:pt idx="47">
                  <c:v>49.642681114052152</c:v>
                </c:pt>
                <c:pt idx="48">
                  <c:v>50.375408300395918</c:v>
                </c:pt>
                <c:pt idx="49">
                  <c:v>51.09763052261814</c:v>
                </c:pt>
                <c:pt idx="50">
                  <c:v>51.809498388302735</c:v>
                </c:pt>
                <c:pt idx="51">
                  <c:v>52.511160345802551</c:v>
                </c:pt>
                <c:pt idx="52">
                  <c:v>53.202762715195973</c:v>
                </c:pt>
                <c:pt idx="53">
                  <c:v>53.884449718799424</c:v>
                </c:pt>
                <c:pt idx="54">
                  <c:v>54.556363511242658</c:v>
                </c:pt>
                <c:pt idx="55">
                  <c:v>55.218644209112696</c:v>
                </c:pt>
                <c:pt idx="56">
                  <c:v>55.871429920172943</c:v>
                </c:pt>
                <c:pt idx="57">
                  <c:v>56.514856772163192</c:v>
                </c:pt>
                <c:pt idx="58">
                  <c:v>57.149058941186894</c:v>
                </c:pt>
                <c:pt idx="59">
                  <c:v>57.774168679691329</c:v>
                </c:pt>
                <c:pt idx="60">
                  <c:v>29.917380394245598</c:v>
                </c:pt>
                <c:pt idx="61">
                  <c:v>30.932905298771797</c:v>
                </c:pt>
                <c:pt idx="62">
                  <c:v>31.93387082446586</c:v>
                </c:pt>
                <c:pt idx="63">
                  <c:v>32.920485706250027</c:v>
                </c:pt>
                <c:pt idx="64">
                  <c:v>33.892955686455423</c:v>
                </c:pt>
                <c:pt idx="65">
                  <c:v>34.851483557726233</c:v>
                </c:pt>
                <c:pt idx="66">
                  <c:v>35.796269205308782</c:v>
                </c:pt>
                <c:pt idx="67">
                  <c:v>36.727509648734348</c:v>
                </c:pt>
                <c:pt idx="68">
                  <c:v>37.645399082904298</c:v>
                </c:pt>
                <c:pt idx="69">
                  <c:v>38.550128918586275</c:v>
                </c:pt>
                <c:pt idx="70">
                  <c:v>39.441887822329782</c:v>
                </c:pt>
                <c:pt idx="71">
                  <c:v>40.320861755809482</c:v>
                </c:pt>
                <c:pt idx="72">
                  <c:v>41.187234014604421</c:v>
                </c:pt>
                <c:pt idx="73">
                  <c:v>42.04118526642138</c:v>
                </c:pt>
                <c:pt idx="74">
                  <c:v>42.882893588770067</c:v>
                </c:pt>
                <c:pt idx="75">
                  <c:v>43.712534506098336</c:v>
                </c:pt>
                <c:pt idx="76">
                  <c:v>44.530281026394903</c:v>
                </c:pt>
                <c:pt idx="77">
                  <c:v>45.336303677267296</c:v>
                </c:pt>
                <c:pt idx="78">
                  <c:v>46.130770541502628</c:v>
                </c:pt>
                <c:pt idx="79">
                  <c:v>46.913847292118461</c:v>
                </c:pt>
                <c:pt idx="80">
                  <c:v>47.68569722691123</c:v>
                </c:pt>
                <c:pt idx="81">
                  <c:v>48.446481302509284</c:v>
                </c:pt>
                <c:pt idx="82">
                  <c:v>49.196358167937788</c:v>
                </c:pt>
                <c:pt idx="83">
                  <c:v>49.935484197702323</c:v>
                </c:pt>
                <c:pt idx="84">
                  <c:v>50.664013524398257</c:v>
                </c:pt>
                <c:pt idx="85">
                  <c:v>51.382098070852557</c:v>
                </c:pt>
                <c:pt idx="86">
                  <c:v>52.089887581804781</c:v>
                </c:pt>
                <c:pt idx="87">
                  <c:v>52.787529655133937</c:v>
                </c:pt>
                <c:pt idx="88">
                  <c:v>53.475169772637521</c:v>
                </c:pt>
                <c:pt idx="89">
                  <c:v>54.152951330369426</c:v>
                </c:pt>
                <c:pt idx="90">
                  <c:v>28.13273005649361</c:v>
                </c:pt>
                <c:pt idx="91">
                  <c:v>29.173841138408878</c:v>
                </c:pt>
                <c:pt idx="92">
                  <c:v>30.200026017549231</c:v>
                </c:pt>
                <c:pt idx="93">
                  <c:v>31.211498687918905</c:v>
                </c:pt>
                <c:pt idx="94">
                  <c:v>32.208470075532617</c:v>
                </c:pt>
                <c:pt idx="95">
                  <c:v>33.19114808240068</c:v>
                </c:pt>
                <c:pt idx="96">
                  <c:v>34.159737629883622</c:v>
                </c:pt>
                <c:pt idx="97">
                  <c:v>35.114440701425117</c:v>
                </c:pt>
                <c:pt idx="98">
                  <c:v>36.055456384672318</c:v>
                </c:pt>
                <c:pt idx="99">
                  <c:v>36.982980912992339</c:v>
                </c:pt>
                <c:pt idx="100">
                  <c:v>37.897207706393473</c:v>
                </c:pt>
                <c:pt idx="101">
                  <c:v>38.798327411859795</c:v>
                </c:pt>
                <c:pt idx="102">
                  <c:v>39.686527943107443</c:v>
                </c:pt>
                <c:pt idx="103">
                  <c:v>40.56199451977092</c:v>
                </c:pt>
                <c:pt idx="104">
                  <c:v>41.424909706027599</c:v>
                </c:pt>
                <c:pt idx="105">
                  <c:v>42.275453448668557</c:v>
                </c:pt>
                <c:pt idx="106">
                  <c:v>43.113803114623444</c:v>
                </c:pt>
                <c:pt idx="107">
                  <c:v>43.940133527947467</c:v>
                </c:pt>
                <c:pt idx="108">
                  <c:v>44.754617006278089</c:v>
                </c:pt>
                <c:pt idx="109">
                  <c:v>45.557423396769039</c:v>
                </c:pt>
                <c:pt idx="110">
                  <c:v>46.348720111509138</c:v>
                </c:pt>
                <c:pt idx="111">
                  <c:v>47.128672162433332</c:v>
                </c:pt>
                <c:pt idx="112">
                  <c:v>47.897442195733255</c:v>
                </c:pt>
                <c:pt idx="113">
                  <c:v>48.655190525774373</c:v>
                </c:pt>
                <c:pt idx="114">
                  <c:v>49.402075168526963</c:v>
                </c:pt>
                <c:pt idx="115">
                  <c:v>50.138251874517714</c:v>
                </c:pt>
                <c:pt idx="116">
                  <c:v>50.863874161308956</c:v>
                </c:pt>
                <c:pt idx="117">
                  <c:v>51.57909334551222</c:v>
                </c:pt>
                <c:pt idx="118">
                  <c:v>52.284058574342829</c:v>
                </c:pt>
                <c:pt idx="119">
                  <c:v>52.978916856722122</c:v>
                </c:pt>
                <c:pt idx="120">
                  <c:v>27.554128769189084</c:v>
                </c:pt>
                <c:pt idx="121">
                  <c:v>28.603535142826971</c:v>
                </c:pt>
                <c:pt idx="122">
                  <c:v>29.637896385740291</c:v>
                </c:pt>
                <c:pt idx="123">
                  <c:v>30.657428196979673</c:v>
                </c:pt>
                <c:pt idx="124">
                  <c:v>31.662343183161308</c:v>
                </c:pt>
                <c:pt idx="125">
                  <c:v>32.652850902802562</c:v>
                </c:pt>
                <c:pt idx="126">
                  <c:v>33.629157910021959</c:v>
                </c:pt>
                <c:pt idx="127">
                  <c:v>34.591467797612644</c:v>
                </c:pt>
                <c:pt idx="128">
                  <c:v>35.539981239498367</c:v>
                </c:pt>
                <c:pt idx="129">
                  <c:v>36.474896032580666</c:v>
                </c:pt>
                <c:pt idx="130">
                  <c:v>37.396407137986195</c:v>
                </c:pt>
                <c:pt idx="131">
                  <c:v>38.304706721722653</c:v>
                </c:pt>
                <c:pt idx="132">
                  <c:v>39.199984194751885</c:v>
                </c:pt>
                <c:pt idx="133">
                  <c:v>40.082426252488382</c:v>
                </c:pt>
                <c:pt idx="134">
                  <c:v>40.952216913731569</c:v>
                </c:pt>
                <c:pt idx="135">
                  <c:v>41.809537559039896</c:v>
                </c:pt>
                <c:pt idx="136">
                  <c:v>42.654566968554761</c:v>
                </c:pt>
                <c:pt idx="137">
                  <c:v>43.487481359282221</c:v>
                </c:pt>
                <c:pt idx="138">
                  <c:v>44.308454421840089</c:v>
                </c:pt>
                <c:pt idx="139">
                  <c:v>45.117657356678308</c:v>
                </c:pt>
                <c:pt idx="140">
                  <c:v>45.915258909779972</c:v>
                </c:pt>
                <c:pt idx="141">
                  <c:v>46.701425407850543</c:v>
                </c:pt>
                <c:pt idx="142">
                  <c:v>47.476320793002536</c:v>
                </c:pt>
                <c:pt idx="143">
                  <c:v>48.240106656942963</c:v>
                </c:pt>
                <c:pt idx="144">
                  <c:v>48.992942274670654</c:v>
                </c:pt>
                <c:pt idx="145">
                  <c:v>49.734984637690388</c:v>
                </c:pt>
                <c:pt idx="146">
                  <c:v>50.466388486750944</c:v>
                </c:pt>
                <c:pt idx="147">
                  <c:v>51.187306344113715</c:v>
                </c:pt>
                <c:pt idx="148">
                  <c:v>51.89788854535874</c:v>
                </c:pt>
                <c:pt idx="149">
                  <c:v>52.59828327073469</c:v>
                </c:pt>
                <c:pt idx="150">
                  <c:v>53.288636576059467</c:v>
                </c:pt>
                <c:pt idx="151">
                  <c:v>53.969092423177713</c:v>
                </c:pt>
                <c:pt idx="152">
                  <c:v>28.042118577213071</c:v>
                </c:pt>
                <c:pt idx="153">
                  <c:v>29.084528737907707</c:v>
                </c:pt>
                <c:pt idx="154">
                  <c:v>30.11199407119301</c:v>
                </c:pt>
                <c:pt idx="155">
                  <c:v>31.12472883809091</c:v>
                </c:pt>
                <c:pt idx="156">
                  <c:v>32.122944227805618</c:v>
                </c:pt>
                <c:pt idx="157">
                  <c:v>33.106848401763678</c:v>
                </c:pt>
                <c:pt idx="158">
                  <c:v>34.076646537022611</c:v>
                </c:pt>
                <c:pt idx="159">
                  <c:v>35.032540869057222</c:v>
                </c:pt>
                <c:pt idx="160">
                  <c:v>35.974730733932482</c:v>
                </c:pt>
                <c:pt idx="161">
                  <c:v>36.9034126098718</c:v>
                </c:pt>
                <c:pt idx="162">
                  <c:v>37.818780158229316</c:v>
                </c:pt>
                <c:pt idx="163">
                  <c:v>38.721024263874817</c:v>
                </c:pt>
                <c:pt idx="164">
                  <c:v>39.610333074999609</c:v>
                </c:pt>
                <c:pt idx="165">
                  <c:v>40.486892042351776</c:v>
                </c:pt>
                <c:pt idx="166">
                  <c:v>41.350883957908849</c:v>
                </c:pt>
                <c:pt idx="167">
                  <c:v>42.202488992996109</c:v>
                </c:pt>
                <c:pt idx="168">
                  <c:v>43.041884735858297</c:v>
                </c:pt>
                <c:pt idx="169">
                  <c:v>43.869246228692795</c:v>
                </c:pt>
                <c:pt idx="170">
                  <c:v>44.684746004151769</c:v>
                </c:pt>
                <c:pt idx="171">
                  <c:v>45.488554121321016</c:v>
                </c:pt>
                <c:pt idx="172">
                  <c:v>46.280838201183002</c:v>
                </c:pt>
                <c:pt idx="173">
                  <c:v>47.061763461571473</c:v>
                </c:pt>
                <c:pt idx="174">
                  <c:v>47.831492751624886</c:v>
                </c:pt>
                <c:pt idx="175">
                  <c:v>48.590186585745975</c:v>
                </c:pt>
                <c:pt idx="176">
                  <c:v>49.338003177074356</c:v>
                </c:pt>
                <c:pt idx="177">
                  <c:v>50.075098470479297</c:v>
                </c:pt>
                <c:pt idx="178">
                  <c:v>50.801626175079427</c:v>
                </c:pt>
                <c:pt idx="179">
                  <c:v>51.517737796296316</c:v>
                </c:pt>
                <c:pt idx="180">
                  <c:v>52.223582667448362</c:v>
                </c:pt>
                <c:pt idx="181">
                  <c:v>27.181876212668151</c:v>
                </c:pt>
                <c:pt idx="182">
                  <c:v>28.236619497264559</c:v>
                </c:pt>
                <c:pt idx="183">
                  <c:v>29.276241136904112</c:v>
                </c:pt>
                <c:pt idx="184">
                  <c:v>30.300957927606792</c:v>
                </c:pt>
                <c:pt idx="185">
                  <c:v>31.310983557231108</c:v>
                </c:pt>
                <c:pt idx="186">
                  <c:v>32.306528650035176</c:v>
                </c:pt>
                <c:pt idx="187">
                  <c:v>33.287800810598981</c:v>
                </c:pt>
                <c:pt idx="188">
                  <c:v>34.255004667116864</c:v>
                </c:pt>
                <c:pt idx="189">
                  <c:v>35.208341914069401</c:v>
                </c:pt>
                <c:pt idx="190">
                  <c:v>36.148011354283476</c:v>
                </c:pt>
                <c:pt idx="191">
                  <c:v>37.074208940389312</c:v>
                </c:pt>
                <c:pt idx="192">
                  <c:v>37.987127815683216</c:v>
                </c:pt>
                <c:pt idx="193">
                  <c:v>38.886958354404406</c:v>
                </c:pt>
                <c:pt idx="194">
                  <c:v>39.773888201434453</c:v>
                </c:pt>
                <c:pt idx="195">
                  <c:v>40.648102311427543</c:v>
                </c:pt>
                <c:pt idx="196">
                  <c:v>41.509782987379715</c:v>
                </c:pt>
                <c:pt idx="197">
                  <c:v>42.359109918645174</c:v>
                </c:pt>
                <c:pt idx="198">
                  <c:v>43.196260218407545</c:v>
                </c:pt>
                <c:pt idx="199">
                  <c:v>44.021408460613912</c:v>
                </c:pt>
                <c:pt idx="200">
                  <c:v>44.834726716379365</c:v>
                </c:pt>
                <c:pt idx="201">
                  <c:v>45.636384589869607</c:v>
                </c:pt>
                <c:pt idx="202">
                  <c:v>46.42654925366908</c:v>
                </c:pt>
                <c:pt idx="203">
                  <c:v>47.205385483642118</c:v>
                </c:pt>
                <c:pt idx="204">
                  <c:v>47.973055693294214</c:v>
                </c:pt>
                <c:pt idx="205">
                  <c:v>48.729719967640676</c:v>
                </c:pt>
                <c:pt idx="206">
                  <c:v>49.475536096589778</c:v>
                </c:pt>
                <c:pt idx="207">
                  <c:v>50.210659607847184</c:v>
                </c:pt>
                <c:pt idx="208">
                  <c:v>50.935243799348761</c:v>
                </c:pt>
                <c:pt idx="209">
                  <c:v>51.64943977122833</c:v>
                </c:pt>
                <c:pt idx="210">
                  <c:v>52.353396457327086</c:v>
                </c:pt>
                <c:pt idx="211">
                  <c:v>27.245852550347887</c:v>
                </c:pt>
                <c:pt idx="212">
                  <c:v>28.299678618899254</c:v>
                </c:pt>
                <c:pt idx="213">
                  <c:v>29.338396192438012</c:v>
                </c:pt>
                <c:pt idx="214">
                  <c:v>30.362221878455991</c:v>
                </c:pt>
                <c:pt idx="215">
                  <c:v>31.371369178986459</c:v>
                </c:pt>
                <c:pt idx="216">
                  <c:v>32.366048535126438</c:v>
                </c:pt>
                <c:pt idx="217">
                  <c:v>33.34646737092072</c:v>
                </c:pt>
                <c:pt idx="218">
                  <c:v>34.31283013661681</c:v>
                </c:pt>
                <c:pt idx="219">
                  <c:v>35.26533835129959</c:v>
                </c:pt>
                <c:pt idx="220">
                  <c:v>36.204190644914881</c:v>
                </c:pt>
                <c:pt idx="221">
                  <c:v>37.129582799690404</c:v>
                </c:pt>
                <c:pt idx="222">
                  <c:v>38.041707790962967</c:v>
                </c:pt>
                <c:pt idx="223">
                  <c:v>38.940755827420354</c:v>
                </c:pt>
                <c:pt idx="224">
                  <c:v>39.826914390766113</c:v>
                </c:pt>
                <c:pt idx="225">
                  <c:v>40.700368274815887</c:v>
                </c:pt>
                <c:pt idx="226">
                  <c:v>41.56129962403309</c:v>
                </c:pt>
                <c:pt idx="227">
                  <c:v>42.40988797151212</c:v>
                </c:pt>
                <c:pt idx="228">
                  <c:v>43.246310276417098</c:v>
                </c:pt>
                <c:pt idx="229">
                  <c:v>44.070740960883739</c:v>
                </c:pt>
                <c:pt idx="230">
                  <c:v>44.883351946392246</c:v>
                </c:pt>
                <c:pt idx="231">
                  <c:v>45.684312689618714</c:v>
                </c:pt>
                <c:pt idx="232">
                  <c:v>46.473790217772532</c:v>
                </c:pt>
                <c:pt idx="233">
                  <c:v>47.251949163427177</c:v>
                </c:pt>
                <c:pt idx="234">
                  <c:v>48.018951798851603</c:v>
                </c:pt>
                <c:pt idx="235">
                  <c:v>48.774958069849511</c:v>
                </c:pt>
                <c:pt idx="236">
                  <c:v>49.520125629113345</c:v>
                </c:pt>
                <c:pt idx="237">
                  <c:v>50.254609869100229</c:v>
                </c:pt>
                <c:pt idx="238">
                  <c:v>50.978563954436517</c:v>
                </c:pt>
                <c:pt idx="239">
                  <c:v>51.692138853857713</c:v>
                </c:pt>
                <c:pt idx="240">
                  <c:v>52.395483371690553</c:v>
                </c:pt>
                <c:pt idx="241">
                  <c:v>104.73304391332299</c:v>
                </c:pt>
                <c:pt idx="242">
                  <c:v>104.67595151137361</c:v>
                </c:pt>
                <c:pt idx="243">
                  <c:v>104.61967763185014</c:v>
                </c:pt>
                <c:pt idx="244">
                  <c:v>104.56421053975915</c:v>
                </c:pt>
                <c:pt idx="245">
                  <c:v>104.50953866834946</c:v>
                </c:pt>
                <c:pt idx="246">
                  <c:v>104.45565061670014</c:v>
                </c:pt>
                <c:pt idx="247">
                  <c:v>104.40253514734299</c:v>
                </c:pt>
                <c:pt idx="248">
                  <c:v>104.35018118391915</c:v>
                </c:pt>
                <c:pt idx="249">
                  <c:v>104.29857780886933</c:v>
                </c:pt>
                <c:pt idx="250">
                  <c:v>104.24771426115707</c:v>
                </c:pt>
                <c:pt idx="251">
                  <c:v>104.19757993402483</c:v>
                </c:pt>
                <c:pt idx="252">
                  <c:v>104.14816437278201</c:v>
                </c:pt>
                <c:pt idx="253">
                  <c:v>104.09945727262479</c:v>
                </c:pt>
                <c:pt idx="254">
                  <c:v>104.05144847648732</c:v>
                </c:pt>
                <c:pt idx="255">
                  <c:v>104.00412797292363</c:v>
                </c:pt>
                <c:pt idx="256">
                  <c:v>103.95748589401977</c:v>
                </c:pt>
                <c:pt idx="257">
                  <c:v>103.91151251333615</c:v>
                </c:pt>
                <c:pt idx="258">
                  <c:v>103.86619824387924</c:v>
                </c:pt>
                <c:pt idx="259">
                  <c:v>103.82153363610229</c:v>
                </c:pt>
                <c:pt idx="260">
                  <c:v>103.77750937593487</c:v>
                </c:pt>
                <c:pt idx="261">
                  <c:v>103.73411628284046</c:v>
                </c:pt>
                <c:pt idx="262">
                  <c:v>103.69134530790214</c:v>
                </c:pt>
                <c:pt idx="263">
                  <c:v>103.64918753193548</c:v>
                </c:pt>
                <c:pt idx="264">
                  <c:v>103.60763416362863</c:v>
                </c:pt>
                <c:pt idx="265">
                  <c:v>103.56667653770901</c:v>
                </c:pt>
                <c:pt idx="266">
                  <c:v>103.52630611313639</c:v>
                </c:pt>
                <c:pt idx="267">
                  <c:v>103.48651447132167</c:v>
                </c:pt>
                <c:pt idx="268">
                  <c:v>103.44729331437144</c:v>
                </c:pt>
                <c:pt idx="269">
                  <c:v>103.40863446335749</c:v>
                </c:pt>
                <c:pt idx="270">
                  <c:v>103.37052985661133</c:v>
                </c:pt>
                <c:pt idx="271">
                  <c:v>205.2214986516415</c:v>
                </c:pt>
                <c:pt idx="272">
                  <c:v>203.72372323515435</c:v>
                </c:pt>
                <c:pt idx="273">
                  <c:v>202.24742112729496</c:v>
                </c:pt>
                <c:pt idx="274">
                  <c:v>200.79228446950304</c:v>
                </c:pt>
                <c:pt idx="275">
                  <c:v>199.35800981692526</c:v>
                </c:pt>
                <c:pt idx="276">
                  <c:v>197.94429807513689</c:v>
                </c:pt>
                <c:pt idx="277">
                  <c:v>196.5508544377706</c:v>
                </c:pt>
                <c:pt idx="278">
                  <c:v>195.17738832503932</c:v>
                </c:pt>
                <c:pt idx="279">
                  <c:v>193.82361332314071</c:v>
                </c:pt>
                <c:pt idx="280">
                  <c:v>192.48924712453018</c:v>
                </c:pt>
                <c:pt idx="281">
                  <c:v>191.17401146905038</c:v>
                </c:pt>
                <c:pt idx="282">
                  <c:v>189.87763208590454</c:v>
                </c:pt>
                <c:pt idx="283">
                  <c:v>188.59983863646181</c:v>
                </c:pt>
                <c:pt idx="284">
                  <c:v>187.34036465788262</c:v>
                </c:pt>
                <c:pt idx="285">
                  <c:v>186.09894750755217</c:v>
                </c:pt>
                <c:pt idx="286">
                  <c:v>184.87532830831069</c:v>
                </c:pt>
                <c:pt idx="287">
                  <c:v>183.6692518944688</c:v>
                </c:pt>
                <c:pt idx="288">
                  <c:v>182.48046675859686</c:v>
                </c:pt>
                <c:pt idx="289">
                  <c:v>181.30872499907744</c:v>
                </c:pt>
                <c:pt idx="290">
                  <c:v>180.15378226840926</c:v>
                </c:pt>
                <c:pt idx="291">
                  <c:v>179.0153977222526</c:v>
                </c:pt>
                <c:pt idx="292">
                  <c:v>177.89333396920532</c:v>
                </c:pt>
                <c:pt idx="293">
                  <c:v>176.78735702129848</c:v>
                </c:pt>
                <c:pt idx="294">
                  <c:v>175.69723624520233</c:v>
                </c:pt>
                <c:pt idx="295">
                  <c:v>174.62274431413124</c:v>
                </c:pt>
                <c:pt idx="296">
                  <c:v>173.56365716043868</c:v>
                </c:pt>
                <c:pt idx="297">
                  <c:v>172.51975392889133</c:v>
                </c:pt>
                <c:pt idx="298">
                  <c:v>171.49081693061353</c:v>
                </c:pt>
                <c:pt idx="299">
                  <c:v>170.47663159769181</c:v>
                </c:pt>
                <c:pt idx="300">
                  <c:v>169.4769864384302</c:v>
                </c:pt>
                <c:pt idx="301">
                  <c:v>335.5389015420501</c:v>
                </c:pt>
                <c:pt idx="302">
                  <c:v>332.1727914065965</c:v>
                </c:pt>
                <c:pt idx="303">
                  <c:v>328.85494052351015</c:v>
                </c:pt>
                <c:pt idx="304">
                  <c:v>325.58465700947613</c:v>
                </c:pt>
                <c:pt idx="305">
                  <c:v>322.36125890057303</c:v>
                </c:pt>
                <c:pt idx="306">
                  <c:v>319.18407401006095</c:v>
                </c:pt>
                <c:pt idx="307">
                  <c:v>316.05243978820744</c:v>
                </c:pt>
                <c:pt idx="308">
                  <c:v>312.96570318412427</c:v>
                </c:pt>
                <c:pt idx="309">
                  <c:v>309.92322050958393</c:v>
                </c:pt>
                <c:pt idx="310">
                  <c:v>306.92435730478911</c:v>
                </c:pt>
                <c:pt idx="311">
                  <c:v>303.9684882060667</c:v>
                </c:pt>
                <c:pt idx="312">
                  <c:v>301.05499681545831</c:v>
                </c:pt>
                <c:pt idx="313">
                  <c:v>298.18327557218055</c:v>
                </c:pt>
                <c:pt idx="314">
                  <c:v>295.35272562592843</c:v>
                </c:pt>
                <c:pt idx="315">
                  <c:v>292.56275671199472</c:v>
                </c:pt>
                <c:pt idx="316">
                  <c:v>289.81278702818014</c:v>
                </c:pt>
                <c:pt idx="317">
                  <c:v>287.10224311346792</c:v>
                </c:pt>
                <c:pt idx="318">
                  <c:v>284.43055972843803</c:v>
                </c:pt>
                <c:pt idx="319">
                  <c:v>281.7971797373956</c:v>
                </c:pt>
                <c:pt idx="320">
                  <c:v>279.20155399218964</c:v>
                </c:pt>
                <c:pt idx="321">
                  <c:v>276.64314121769712</c:v>
                </c:pt>
                <c:pt idx="322">
                  <c:v>274.12140789894892</c:v>
                </c:pt>
                <c:pt idx="323">
                  <c:v>271.63582816987395</c:v>
                </c:pt>
                <c:pt idx="324">
                  <c:v>269.18588370363881</c:v>
                </c:pt>
                <c:pt idx="325">
                  <c:v>266.77106360455861</c:v>
                </c:pt>
                <c:pt idx="326">
                  <c:v>264.39086430155862</c:v>
                </c:pt>
                <c:pt idx="327">
                  <c:v>262.04478944316247</c:v>
                </c:pt>
                <c:pt idx="328">
                  <c:v>259.73234979398649</c:v>
                </c:pt>
                <c:pt idx="329">
                  <c:v>257.4530631327172</c:v>
                </c:pt>
                <c:pt idx="330">
                  <c:v>255.20645415155263</c:v>
                </c:pt>
                <c:pt idx="331">
                  <c:v>252.99205435708421</c:v>
                </c:pt>
                <c:pt idx="332">
                  <c:v>500.17435950075605</c:v>
                </c:pt>
                <c:pt idx="333">
                  <c:v>494.4479035077668</c:v>
                </c:pt>
                <c:pt idx="334">
                  <c:v>488.80354657684472</c:v>
                </c:pt>
                <c:pt idx="335">
                  <c:v>483.24011167004511</c:v>
                </c:pt>
                <c:pt idx="336">
                  <c:v>477.75643862438261</c:v>
                </c:pt>
                <c:pt idx="337">
                  <c:v>472.35138390989783</c:v>
                </c:pt>
                <c:pt idx="338">
                  <c:v>467.02382039119368</c:v>
                </c:pt>
                <c:pt idx="339">
                  <c:v>461.77263709238883</c:v>
                </c:pt>
                <c:pt idx="340">
                  <c:v>456.59673896544291</c:v>
                </c:pt>
                <c:pt idx="341">
                  <c:v>451.49504666180167</c:v>
                </c:pt>
                <c:pt idx="342">
                  <c:v>446.46649630731662</c:v>
                </c:pt>
                <c:pt idx="343">
                  <c:v>441.51003928039165</c:v>
                </c:pt>
                <c:pt idx="344">
                  <c:v>436.62464199331009</c:v>
                </c:pt>
                <c:pt idx="345">
                  <c:v>431.8092856766973</c:v>
                </c:pt>
                <c:pt idx="346">
                  <c:v>427.06296616707249</c:v>
                </c:pt>
                <c:pt idx="347">
                  <c:v>422.38469369744729</c:v>
                </c:pt>
                <c:pt idx="348">
                  <c:v>417.77349269092622</c:v>
                </c:pt>
                <c:pt idx="349">
                  <c:v>413.22840155726578</c:v>
                </c:pt>
                <c:pt idx="350">
                  <c:v>408.74847249235097</c:v>
                </c:pt>
                <c:pt idx="351">
                  <c:v>404.33277128054578</c:v>
                </c:pt>
                <c:pt idx="352">
                  <c:v>399.98037709987864</c:v>
                </c:pt>
                <c:pt idx="353">
                  <c:v>395.69038233001925</c:v>
                </c:pt>
                <c:pt idx="354">
                  <c:v>391.46189236301001</c:v>
                </c:pt>
                <c:pt idx="355">
                  <c:v>387.29402541670964</c:v>
                </c:pt>
                <c:pt idx="356">
                  <c:v>383.18591235091259</c:v>
                </c:pt>
                <c:pt idx="357">
                  <c:v>379.13669648610352</c:v>
                </c:pt>
                <c:pt idx="358">
                  <c:v>375.14553342481116</c:v>
                </c:pt>
                <c:pt idx="359">
                  <c:v>371.21159087552326</c:v>
                </c:pt>
                <c:pt idx="360">
                  <c:v>367.33404847912539</c:v>
                </c:pt>
                <c:pt idx="361">
                  <c:v>363.5120976378289</c:v>
                </c:pt>
                <c:pt idx="362">
                  <c:v>718.04543824865755</c:v>
                </c:pt>
                <c:pt idx="363">
                  <c:v>709.19540787761161</c:v>
                </c:pt>
                <c:pt idx="364">
                  <c:v>700.47225863402355</c:v>
                </c:pt>
                <c:pt idx="365">
                  <c:v>691.87417144837275</c:v>
                </c:pt>
                <c:pt idx="366">
                  <c:v>683.39935333077722</c:v>
                </c:pt>
                <c:pt idx="367">
                  <c:v>675.04603699709401</c:v>
                </c:pt>
                <c:pt idx="368">
                  <c:v>666.81248050038255</c:v>
                </c:pt>
                <c:pt idx="369">
                  <c:v>658.69696686764917</c:v>
                </c:pt>
                <c:pt idx="370">
                  <c:v>650.69780374180118</c:v>
                </c:pt>
                <c:pt idx="371">
                  <c:v>642.81332302873318</c:v>
                </c:pt>
                <c:pt idx="372">
                  <c:v>635.04188054947372</c:v>
                </c:pt>
                <c:pt idx="373">
                  <c:v>627.38185569731866</c:v>
                </c:pt>
                <c:pt idx="374">
                  <c:v>619.83165109988022</c:v>
                </c:pt>
                <c:pt idx="375">
                  <c:v>612.38969228598114</c:v>
                </c:pt>
                <c:pt idx="376">
                  <c:v>605.05442735732481</c:v>
                </c:pt>
                <c:pt idx="377">
                  <c:v>597.82432666487227</c:v>
                </c:pt>
                <c:pt idx="378">
                  <c:v>590.69788248985878</c:v>
                </c:pt>
                <c:pt idx="379">
                  <c:v>583.67360872938434</c:v>
                </c:pt>
                <c:pt idx="380">
                  <c:v>576.75004058651075</c:v>
                </c:pt>
                <c:pt idx="381">
                  <c:v>569.9257342648026</c:v>
                </c:pt>
                <c:pt idx="382">
                  <c:v>563.19926666724734</c:v>
                </c:pt>
                <c:pt idx="383">
                  <c:v>556.56923509949138</c:v>
                </c:pt>
                <c:pt idx="384">
                  <c:v>550.03425697733167</c:v>
                </c:pt>
                <c:pt idx="385">
                  <c:v>543.5929695384001</c:v>
                </c:pt>
                <c:pt idx="386">
                  <c:v>537.24402955798189</c:v>
                </c:pt>
                <c:pt idx="387">
                  <c:v>530.98611306890837</c:v>
                </c:pt>
                <c:pt idx="388">
                  <c:v>524.81791508546496</c:v>
                </c:pt>
                <c:pt idx="389">
                  <c:v>518.73814933125811</c:v>
                </c:pt>
                <c:pt idx="390">
                  <c:v>512.74554797098369</c:v>
                </c:pt>
                <c:pt idx="391">
                  <c:v>506.83886134603995</c:v>
                </c:pt>
                <c:pt idx="392">
                  <c:v>1000.5892709834209</c:v>
                </c:pt>
                <c:pt idx="393">
                  <c:v>987.68846580701654</c:v>
                </c:pt>
                <c:pt idx="394">
                  <c:v>974.97261691180802</c:v>
                </c:pt>
                <c:pt idx="395">
                  <c:v>962.43907261633149</c:v>
                </c:pt>
                <c:pt idx="396">
                  <c:v>950.08521925575349</c:v>
                </c:pt>
                <c:pt idx="397">
                  <c:v>937.90848063683416</c:v>
                </c:pt>
                <c:pt idx="398">
                  <c:v>925.90631750070497</c:v>
                </c:pt>
                <c:pt idx="399">
                  <c:v>914.07622699334627</c:v>
                </c:pt>
                <c:pt idx="400">
                  <c:v>902.41574214366017</c:v>
                </c:pt>
                <c:pt idx="401">
                  <c:v>890.92243134902333</c:v>
                </c:pt>
                <c:pt idx="402">
                  <c:v>879.59389786821566</c:v>
                </c:pt>
                <c:pt idx="403">
                  <c:v>868.42777932162051</c:v>
                </c:pt>
                <c:pt idx="404">
                  <c:v>857.42174719858792</c:v>
                </c:pt>
                <c:pt idx="405">
                  <c:v>846.57350637186278</c:v>
                </c:pt>
                <c:pt idx="406">
                  <c:v>835.88079461897405</c:v>
                </c:pt>
                <c:pt idx="407">
                  <c:v>825.34138215048392</c:v>
                </c:pt>
                <c:pt idx="408">
                  <c:v>814.95307114500383</c:v>
                </c:pt>
                <c:pt idx="409">
                  <c:v>804.71369529087337</c:v>
                </c:pt>
                <c:pt idx="410">
                  <c:v>794.6211193344119</c:v>
                </c:pt>
                <c:pt idx="411">
                  <c:v>784.67323863464719</c:v>
                </c:pt>
                <c:pt idx="412">
                  <c:v>774.86797872442605</c:v>
                </c:pt>
                <c:pt idx="413">
                  <c:v>765.20329487781908</c:v>
                </c:pt>
                <c:pt idx="414">
                  <c:v>755.67717168372633</c:v>
                </c:pt>
                <c:pt idx="415">
                  <c:v>746.28762262559633</c:v>
                </c:pt>
                <c:pt idx="416">
                  <c:v>737.03268966717087</c:v>
                </c:pt>
                <c:pt idx="417">
                  <c:v>727.91044284416876</c:v>
                </c:pt>
                <c:pt idx="418">
                  <c:v>718.91897986182323</c:v>
                </c:pt>
                <c:pt idx="419">
                  <c:v>710.05642569818974</c:v>
                </c:pt>
                <c:pt idx="420">
                  <c:v>701.32093221314085</c:v>
                </c:pt>
                <c:pt idx="421">
                  <c:v>692.71067776296695</c:v>
                </c:pt>
                <c:pt idx="422">
                  <c:v>684.22386682050262</c:v>
                </c:pt>
                <c:pt idx="423">
                  <c:v>675.85872960069878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AD-4344-9C49-E051D5CCC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Epinephrine!$J$12:$J$768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7.2222222222222236E-3</c:v>
                </c:pt>
                <c:pt idx="2">
                  <c:v>1.4340900879068025E-2</c:v>
                </c:pt>
                <c:pt idx="3">
                  <c:v>2.1357520454066289E-2</c:v>
                </c:pt>
                <c:pt idx="4">
                  <c:v>2.8273544148000433E-2</c:v>
                </c:pt>
                <c:pt idx="5">
                  <c:v>3.5090414184034885E-2</c:v>
                </c:pt>
                <c:pt idx="6">
                  <c:v>4.1809552108467062E-2</c:v>
                </c:pt>
                <c:pt idx="7">
                  <c:v>4.8432359087167462E-2</c:v>
                </c:pt>
                <c:pt idx="8">
                  <c:v>5.4960216197769862E-2</c:v>
                </c:pt>
                <c:pt idx="9">
                  <c:v>6.139448471767231E-2</c:v>
                </c:pt>
                <c:pt idx="10">
                  <c:v>6.7736506407909236E-2</c:v>
                </c:pt>
                <c:pt idx="11">
                  <c:v>7.3987603792953605E-2</c:v>
                </c:pt>
                <c:pt idx="12">
                  <c:v>8.0149080436507744E-2</c:v>
                </c:pt>
                <c:pt idx="13">
                  <c:v>8.6222221213340125E-2</c:v>
                </c:pt>
                <c:pt idx="14">
                  <c:v>9.2208292577224876E-2</c:v>
                </c:pt>
                <c:pt idx="15">
                  <c:v>9.810854282503996E-2</c:v>
                </c:pt>
                <c:pt idx="16">
                  <c:v>0.10392420235707894</c:v>
                </c:pt>
                <c:pt idx="17">
                  <c:v>0.10965648393363074</c:v>
                </c:pt>
                <c:pt idx="18">
                  <c:v>0.11530658292788104</c:v>
                </c:pt>
                <c:pt idx="19">
                  <c:v>0.1208756775751875</c:v>
                </c:pt>
                <c:pt idx="20">
                  <c:v>0.12636492921878154</c:v>
                </c:pt>
                <c:pt idx="21">
                  <c:v>0.13177548255194732</c:v>
                </c:pt>
                <c:pt idx="22">
                  <c:v>0.13710846585672887</c:v>
                </c:pt>
                <c:pt idx="23">
                  <c:v>0.14236499123921453</c:v>
                </c:pt>
                <c:pt idx="24">
                  <c:v>0.1475461548614487</c:v>
                </c:pt>
                <c:pt idx="25">
                  <c:v>0.15265303717001821</c:v>
                </c:pt>
                <c:pt idx="26">
                  <c:v>0.15768670312136182</c:v>
                </c:pt>
                <c:pt idx="27">
                  <c:v>0.16264820240384939</c:v>
                </c:pt>
                <c:pt idx="28">
                  <c:v>0.16753856965667704</c:v>
                </c:pt>
                <c:pt idx="29">
                  <c:v>0.17235882468562436</c:v>
                </c:pt>
                <c:pt idx="30">
                  <c:v>0.17710997267571804</c:v>
                </c:pt>
                <c:pt idx="31">
                  <c:v>0.18179300440084675</c:v>
                </c:pt>
                <c:pt idx="32">
                  <c:v>0.18640889643037048</c:v>
                </c:pt>
                <c:pt idx="33">
                  <c:v>0.19095861133276867</c:v>
                </c:pt>
                <c:pt idx="34">
                  <c:v>0.19544309787636735</c:v>
                </c:pt>
                <c:pt idx="35">
                  <c:v>0.19986329122718974</c:v>
                </c:pt>
                <c:pt idx="36">
                  <c:v>0.20422011314396937</c:v>
                </c:pt>
                <c:pt idx="37">
                  <c:v>0.20851447217036811</c:v>
                </c:pt>
                <c:pt idx="38">
                  <c:v>0.21274726382443762</c:v>
                </c:pt>
                <c:pt idx="39">
                  <c:v>0.21691937078536527</c:v>
                </c:pt>
                <c:pt idx="40">
                  <c:v>0.22103166307754221</c:v>
                </c:pt>
                <c:pt idx="41">
                  <c:v>0.22508499825199274</c:v>
                </c:pt>
                <c:pt idx="42">
                  <c:v>0.22908022156520244</c:v>
                </c:pt>
                <c:pt idx="43">
                  <c:v>0.23301816615538251</c:v>
                </c:pt>
                <c:pt idx="44">
                  <c:v>0.23689965321620726</c:v>
                </c:pt>
                <c:pt idx="45">
                  <c:v>0.24072549216806027</c:v>
                </c:pt>
                <c:pt idx="46">
                  <c:v>0.24449648082682593</c:v>
                </c:pt>
                <c:pt idx="47">
                  <c:v>0.24821340557026075</c:v>
                </c:pt>
                <c:pt idx="48">
                  <c:v>0.25187704150197959</c:v>
                </c:pt>
                <c:pt idx="49">
                  <c:v>0.25548815261309071</c:v>
                </c:pt>
                <c:pt idx="50">
                  <c:v>0.25904749194151366</c:v>
                </c:pt>
                <c:pt idx="51">
                  <c:v>0.26255580172901277</c:v>
                </c:pt>
                <c:pt idx="52">
                  <c:v>0.26601381357597986</c:v>
                </c:pt>
                <c:pt idx="53">
                  <c:v>0.2694222485939971</c:v>
                </c:pt>
                <c:pt idx="54">
                  <c:v>0.27278181755621328</c:v>
                </c:pt>
                <c:pt idx="55">
                  <c:v>0.2760932210455635</c:v>
                </c:pt>
                <c:pt idx="56">
                  <c:v>0.27935714960086472</c:v>
                </c:pt>
                <c:pt idx="57">
                  <c:v>0.28257428386081596</c:v>
                </c:pt>
                <c:pt idx="58">
                  <c:v>0.28574529470593446</c:v>
                </c:pt>
                <c:pt idx="59">
                  <c:v>0.28887084339845664</c:v>
                </c:pt>
                <c:pt idx="60">
                  <c:v>0.29917380394245596</c:v>
                </c:pt>
                <c:pt idx="61">
                  <c:v>0.30932905298771796</c:v>
                </c:pt>
                <c:pt idx="62">
                  <c:v>0.3193387082446586</c:v>
                </c:pt>
                <c:pt idx="63">
                  <c:v>0.32920485706250024</c:v>
                </c:pt>
                <c:pt idx="64">
                  <c:v>0.33892955686455423</c:v>
                </c:pt>
                <c:pt idx="65">
                  <c:v>0.34851483557726232</c:v>
                </c:pt>
                <c:pt idx="66">
                  <c:v>0.35796269205308784</c:v>
                </c:pt>
                <c:pt idx="67">
                  <c:v>0.36727509648734347</c:v>
                </c:pt>
                <c:pt idx="68">
                  <c:v>0.37645399082904296</c:v>
                </c:pt>
                <c:pt idx="69">
                  <c:v>0.38550128918586274</c:v>
                </c:pt>
                <c:pt idx="70">
                  <c:v>0.3944188782232978</c:v>
                </c:pt>
                <c:pt idx="71">
                  <c:v>0.40320861755809484</c:v>
                </c:pt>
                <c:pt idx="72">
                  <c:v>0.41187234014604424</c:v>
                </c:pt>
                <c:pt idx="73">
                  <c:v>0.42041185266421377</c:v>
                </c:pt>
                <c:pt idx="74">
                  <c:v>0.42882893588770066</c:v>
                </c:pt>
                <c:pt idx="75">
                  <c:v>0.43712534506098338</c:v>
                </c:pt>
                <c:pt idx="76">
                  <c:v>0.44530281026394902</c:v>
                </c:pt>
                <c:pt idx="77">
                  <c:v>0.45336303677267298</c:v>
                </c:pt>
                <c:pt idx="78">
                  <c:v>0.4613077054150263</c:v>
                </c:pt>
                <c:pt idx="79">
                  <c:v>0.4691384729211846</c:v>
                </c:pt>
                <c:pt idx="80">
                  <c:v>0.47685697226911228</c:v>
                </c:pt>
                <c:pt idx="81">
                  <c:v>0.48446481302509281</c:v>
                </c:pt>
                <c:pt idx="82">
                  <c:v>0.49196358167937787</c:v>
                </c:pt>
                <c:pt idx="83">
                  <c:v>0.49935484197702323</c:v>
                </c:pt>
                <c:pt idx="84">
                  <c:v>0.50664013524398255</c:v>
                </c:pt>
                <c:pt idx="85">
                  <c:v>0.51382098070852555</c:v>
                </c:pt>
                <c:pt idx="86">
                  <c:v>0.52089887581804784</c:v>
                </c:pt>
                <c:pt idx="87">
                  <c:v>0.52787529655133936</c:v>
                </c:pt>
                <c:pt idx="88">
                  <c:v>0.53475169772637521</c:v>
                </c:pt>
                <c:pt idx="89">
                  <c:v>0.54152951330369425</c:v>
                </c:pt>
                <c:pt idx="90">
                  <c:v>0.5626546011298722</c:v>
                </c:pt>
                <c:pt idx="91">
                  <c:v>0.58347682276817758</c:v>
                </c:pt>
                <c:pt idx="92">
                  <c:v>0.60400052035098462</c:v>
                </c:pt>
                <c:pt idx="93">
                  <c:v>0.62422997375837808</c:v>
                </c:pt>
                <c:pt idx="94">
                  <c:v>0.64416940151065238</c:v>
                </c:pt>
                <c:pt idx="95">
                  <c:v>0.66382296164801358</c:v>
                </c:pt>
                <c:pt idx="96">
                  <c:v>0.68319475259767248</c:v>
                </c:pt>
                <c:pt idx="97">
                  <c:v>0.7022888140285023</c:v>
                </c:pt>
                <c:pt idx="98">
                  <c:v>0.72110912769344637</c:v>
                </c:pt>
                <c:pt idx="99">
                  <c:v>0.73965961825984683</c:v>
                </c:pt>
                <c:pt idx="100">
                  <c:v>0.75794415412786942</c:v>
                </c:pt>
                <c:pt idx="101">
                  <c:v>0.77596654823719591</c:v>
                </c:pt>
                <c:pt idx="102">
                  <c:v>0.79373055886214883</c:v>
                </c:pt>
                <c:pt idx="103">
                  <c:v>0.81123989039541844</c:v>
                </c:pt>
                <c:pt idx="104">
                  <c:v>0.82849819412055192</c:v>
                </c:pt>
                <c:pt idx="105">
                  <c:v>0.84550906897337119</c:v>
                </c:pt>
                <c:pt idx="106">
                  <c:v>0.86227606229246889</c:v>
                </c:pt>
                <c:pt idx="107">
                  <c:v>0.87880267055894934</c:v>
                </c:pt>
                <c:pt idx="108">
                  <c:v>0.89509234012556183</c:v>
                </c:pt>
                <c:pt idx="109">
                  <c:v>0.91114846793538073</c:v>
                </c:pt>
                <c:pt idx="110">
                  <c:v>0.92697440223018279</c:v>
                </c:pt>
                <c:pt idx="111">
                  <c:v>0.94257344324866665</c:v>
                </c:pt>
                <c:pt idx="112">
                  <c:v>0.95794884391466506</c:v>
                </c:pt>
                <c:pt idx="113">
                  <c:v>0.97310381051548744</c:v>
                </c:pt>
                <c:pt idx="114">
                  <c:v>0.98804150337053931</c:v>
                </c:pt>
                <c:pt idx="115">
                  <c:v>1.0027650374903543</c:v>
                </c:pt>
                <c:pt idx="116">
                  <c:v>1.0172774832261791</c:v>
                </c:pt>
                <c:pt idx="117">
                  <c:v>1.0315818669102443</c:v>
                </c:pt>
                <c:pt idx="118">
                  <c:v>1.0456811714868566</c:v>
                </c:pt>
                <c:pt idx="119">
                  <c:v>1.0595783371344425</c:v>
                </c:pt>
                <c:pt idx="120">
                  <c:v>1.1021651507675634</c:v>
                </c:pt>
                <c:pt idx="121">
                  <c:v>1.1441414057130788</c:v>
                </c:pt>
                <c:pt idx="122">
                  <c:v>1.1855158554296117</c:v>
                </c:pt>
                <c:pt idx="123">
                  <c:v>1.226297127879187</c:v>
                </c:pt>
                <c:pt idx="124">
                  <c:v>1.2664937273264523</c:v>
                </c:pt>
                <c:pt idx="125">
                  <c:v>1.3061140361121024</c:v>
                </c:pt>
                <c:pt idx="126">
                  <c:v>1.3451663164008785</c:v>
                </c:pt>
                <c:pt idx="127">
                  <c:v>1.3836587119045058</c:v>
                </c:pt>
                <c:pt idx="128">
                  <c:v>1.4215992495799348</c:v>
                </c:pt>
                <c:pt idx="129">
                  <c:v>1.4589958413032267</c:v>
                </c:pt>
                <c:pt idx="130">
                  <c:v>1.4958562855194477</c:v>
                </c:pt>
                <c:pt idx="131">
                  <c:v>1.5321882688689061</c:v>
                </c:pt>
                <c:pt idx="132">
                  <c:v>1.5679993677900754</c:v>
                </c:pt>
                <c:pt idx="133">
                  <c:v>1.6032970500995354</c:v>
                </c:pt>
                <c:pt idx="134">
                  <c:v>1.6380886765492628</c:v>
                </c:pt>
                <c:pt idx="135">
                  <c:v>1.6723815023615958</c:v>
                </c:pt>
                <c:pt idx="136">
                  <c:v>1.7061826787421905</c:v>
                </c:pt>
                <c:pt idx="137">
                  <c:v>1.7394992543712888</c:v>
                </c:pt>
                <c:pt idx="138">
                  <c:v>1.7723381768736035</c:v>
                </c:pt>
                <c:pt idx="139">
                  <c:v>1.8047062942671324</c:v>
                </c:pt>
                <c:pt idx="140">
                  <c:v>1.8366103563911989</c:v>
                </c:pt>
                <c:pt idx="141">
                  <c:v>1.8680570163140218</c:v>
                </c:pt>
                <c:pt idx="142">
                  <c:v>1.8990528317201014</c:v>
                </c:pt>
                <c:pt idx="143">
                  <c:v>1.9296042662777184</c:v>
                </c:pt>
                <c:pt idx="144">
                  <c:v>1.9597176909868261</c:v>
                </c:pt>
                <c:pt idx="145">
                  <c:v>1.9893993855076155</c:v>
                </c:pt>
                <c:pt idx="146">
                  <c:v>2.0186555394700378</c:v>
                </c:pt>
                <c:pt idx="147">
                  <c:v>2.0474922537645486</c:v>
                </c:pt>
                <c:pt idx="148">
                  <c:v>2.0759155418143496</c:v>
                </c:pt>
                <c:pt idx="149">
                  <c:v>2.1039313308293877</c:v>
                </c:pt>
                <c:pt idx="150">
                  <c:v>2.1315454630423787</c:v>
                </c:pt>
                <c:pt idx="151">
                  <c:v>2.1587636969271085</c:v>
                </c:pt>
                <c:pt idx="152">
                  <c:v>2.2433694861770457</c:v>
                </c:pt>
                <c:pt idx="153">
                  <c:v>2.3267622990326164</c:v>
                </c:pt>
                <c:pt idx="154">
                  <c:v>2.4089595256954408</c:v>
                </c:pt>
                <c:pt idx="155">
                  <c:v>2.4899783070472727</c:v>
                </c:pt>
                <c:pt idx="156">
                  <c:v>2.5698355382244493</c:v>
                </c:pt>
                <c:pt idx="157">
                  <c:v>2.6485478721410942</c:v>
                </c:pt>
                <c:pt idx="158">
                  <c:v>2.7261317229618087</c:v>
                </c:pt>
                <c:pt idx="159">
                  <c:v>2.8026032695245777</c:v>
                </c:pt>
                <c:pt idx="160">
                  <c:v>2.8779784587145985</c:v>
                </c:pt>
                <c:pt idx="161">
                  <c:v>2.952273008789744</c:v>
                </c:pt>
                <c:pt idx="162">
                  <c:v>3.0255024126583452</c:v>
                </c:pt>
                <c:pt idx="163">
                  <c:v>3.0976819411099852</c:v>
                </c:pt>
                <c:pt idx="164">
                  <c:v>3.1688266459999688</c:v>
                </c:pt>
                <c:pt idx="165">
                  <c:v>3.2389513633881419</c:v>
                </c:pt>
                <c:pt idx="166">
                  <c:v>3.3080707166327077</c:v>
                </c:pt>
                <c:pt idx="167">
                  <c:v>3.3761991194396885</c:v>
                </c:pt>
                <c:pt idx="168">
                  <c:v>3.4433507788686639</c:v>
                </c:pt>
                <c:pt idx="169">
                  <c:v>3.5095396982954234</c:v>
                </c:pt>
                <c:pt idx="170">
                  <c:v>3.5747796803321417</c:v>
                </c:pt>
                <c:pt idx="171">
                  <c:v>3.6390843297056814</c:v>
                </c:pt>
                <c:pt idx="172">
                  <c:v>3.70246705609464</c:v>
                </c:pt>
                <c:pt idx="173">
                  <c:v>3.7649410769257177</c:v>
                </c:pt>
                <c:pt idx="174">
                  <c:v>3.826519420129991</c:v>
                </c:pt>
                <c:pt idx="175">
                  <c:v>3.8872149268596781</c:v>
                </c:pt>
                <c:pt idx="176">
                  <c:v>3.9470402541659486</c:v>
                </c:pt>
                <c:pt idx="177">
                  <c:v>4.0060078776383437</c:v>
                </c:pt>
                <c:pt idx="178">
                  <c:v>4.0641300940063543</c:v>
                </c:pt>
                <c:pt idx="179">
                  <c:v>4.1214190237037052</c:v>
                </c:pt>
                <c:pt idx="180">
                  <c:v>4.1778866133958692</c:v>
                </c:pt>
                <c:pt idx="181">
                  <c:v>4.3491001940269038</c:v>
                </c:pt>
                <c:pt idx="182">
                  <c:v>4.5178591195623294</c:v>
                </c:pt>
                <c:pt idx="183">
                  <c:v>4.6841985819046581</c:v>
                </c:pt>
                <c:pt idx="184">
                  <c:v>4.8481532684170867</c:v>
                </c:pt>
                <c:pt idx="185">
                  <c:v>5.0097573691569774</c:v>
                </c:pt>
                <c:pt idx="186">
                  <c:v>5.1690445840056283</c:v>
                </c:pt>
                <c:pt idx="187">
                  <c:v>5.3260481296958373</c:v>
                </c:pt>
                <c:pt idx="188">
                  <c:v>5.4808007467386979</c:v>
                </c:pt>
                <c:pt idx="189">
                  <c:v>5.6333347062511043</c:v>
                </c:pt>
                <c:pt idx="190">
                  <c:v>5.7836818166853563</c:v>
                </c:pt>
                <c:pt idx="191">
                  <c:v>5.9318734304622902</c:v>
                </c:pt>
                <c:pt idx="192">
                  <c:v>6.0779404505093142</c:v>
                </c:pt>
                <c:pt idx="193">
                  <c:v>6.2219133367047048</c:v>
                </c:pt>
                <c:pt idx="194">
                  <c:v>6.3638221122295127</c:v>
                </c:pt>
                <c:pt idx="195">
                  <c:v>6.5036963698284067</c:v>
                </c:pt>
                <c:pt idx="196">
                  <c:v>6.6415652779807548</c:v>
                </c:pt>
                <c:pt idx="197">
                  <c:v>6.7774575869832283</c:v>
                </c:pt>
                <c:pt idx="198">
                  <c:v>6.9114016349452072</c:v>
                </c:pt>
                <c:pt idx="199">
                  <c:v>7.0434253536982263</c:v>
                </c:pt>
                <c:pt idx="200">
                  <c:v>7.1735562746206982</c:v>
                </c:pt>
                <c:pt idx="201">
                  <c:v>7.3018215343791368</c:v>
                </c:pt>
                <c:pt idx="202">
                  <c:v>7.4282478805870529</c:v>
                </c:pt>
                <c:pt idx="203">
                  <c:v>7.5528616773827393</c:v>
                </c:pt>
                <c:pt idx="204">
                  <c:v>7.6756889109270743</c:v>
                </c:pt>
                <c:pt idx="205">
                  <c:v>7.7967551948225085</c:v>
                </c:pt>
                <c:pt idx="206">
                  <c:v>7.9160857754543645</c:v>
                </c:pt>
                <c:pt idx="207">
                  <c:v>8.0337055372555497</c:v>
                </c:pt>
                <c:pt idx="208">
                  <c:v>8.1496390078958019</c:v>
                </c:pt>
                <c:pt idx="209">
                  <c:v>8.2639103633965334</c:v>
                </c:pt>
                <c:pt idx="210">
                  <c:v>8.3765434331723334</c:v>
                </c:pt>
                <c:pt idx="211">
                  <c:v>8.7186728161113241</c:v>
                </c:pt>
                <c:pt idx="212">
                  <c:v>9.0558971580477614</c:v>
                </c:pt>
                <c:pt idx="213">
                  <c:v>9.3882867815801632</c:v>
                </c:pt>
                <c:pt idx="214">
                  <c:v>9.7159110011059173</c:v>
                </c:pt>
                <c:pt idx="215">
                  <c:v>10.038838137275667</c:v>
                </c:pt>
                <c:pt idx="216">
                  <c:v>10.357135531240461</c:v>
                </c:pt>
                <c:pt idx="217">
                  <c:v>10.67086955869463</c:v>
                </c:pt>
                <c:pt idx="218">
                  <c:v>10.98010564371738</c:v>
                </c:pt>
                <c:pt idx="219">
                  <c:v>11.284908272415869</c:v>
                </c:pt>
                <c:pt idx="220">
                  <c:v>11.585341006372762</c:v>
                </c:pt>
                <c:pt idx="221">
                  <c:v>11.881466495900929</c:v>
                </c:pt>
                <c:pt idx="222">
                  <c:v>12.173346493108149</c:v>
                </c:pt>
                <c:pt idx="223">
                  <c:v>12.461041864774513</c:v>
                </c:pt>
                <c:pt idx="224">
                  <c:v>12.744612605045155</c:v>
                </c:pt>
                <c:pt idx="225">
                  <c:v>13.024117847941083</c:v>
                </c:pt>
                <c:pt idx="226">
                  <c:v>13.299615879690588</c:v>
                </c:pt>
                <c:pt idx="227">
                  <c:v>13.571164150883879</c:v>
                </c:pt>
                <c:pt idx="228">
                  <c:v>13.838819288453472</c:v>
                </c:pt>
                <c:pt idx="229">
                  <c:v>14.102637107482797</c:v>
                </c:pt>
                <c:pt idx="230">
                  <c:v>14.362672622845519</c:v>
                </c:pt>
                <c:pt idx="231">
                  <c:v>14.618980060677989</c:v>
                </c:pt>
                <c:pt idx="232">
                  <c:v>14.87161286968721</c:v>
                </c:pt>
                <c:pt idx="233">
                  <c:v>15.120623732296696</c:v>
                </c:pt>
                <c:pt idx="234">
                  <c:v>15.366064575632514</c:v>
                </c:pt>
                <c:pt idx="235">
                  <c:v>15.607986582351844</c:v>
                </c:pt>
                <c:pt idx="236">
                  <c:v>15.84644020131627</c:v>
                </c:pt>
                <c:pt idx="237">
                  <c:v>16.081475158112074</c:v>
                </c:pt>
                <c:pt idx="238">
                  <c:v>16.313140465419686</c:v>
                </c:pt>
                <c:pt idx="239">
                  <c:v>16.541484433234469</c:v>
                </c:pt>
                <c:pt idx="240">
                  <c:v>16.766554678940977</c:v>
                </c:pt>
                <c:pt idx="241">
                  <c:v>16.757287026131678</c:v>
                </c:pt>
                <c:pt idx="242">
                  <c:v>16.748152241819778</c:v>
                </c:pt>
                <c:pt idx="243">
                  <c:v>16.739148421096022</c:v>
                </c:pt>
                <c:pt idx="244">
                  <c:v>16.730273686361464</c:v>
                </c:pt>
                <c:pt idx="245">
                  <c:v>16.721526186935915</c:v>
                </c:pt>
                <c:pt idx="246">
                  <c:v>16.712904098672023</c:v>
                </c:pt>
                <c:pt idx="247">
                  <c:v>16.704405623574878</c:v>
                </c:pt>
                <c:pt idx="248">
                  <c:v>16.696028989427063</c:v>
                </c:pt>
                <c:pt idx="249">
                  <c:v>16.687772449419093</c:v>
                </c:pt>
                <c:pt idx="250">
                  <c:v>16.67963428178513</c:v>
                </c:pt>
                <c:pt idx="251">
                  <c:v>16.671612789443973</c:v>
                </c:pt>
                <c:pt idx="252">
                  <c:v>16.663706299645121</c:v>
                </c:pt>
                <c:pt idx="253">
                  <c:v>16.655913163619967</c:v>
                </c:pt>
                <c:pt idx="254">
                  <c:v>16.648231756237973</c:v>
                </c:pt>
                <c:pt idx="255">
                  <c:v>16.640660475667779</c:v>
                </c:pt>
                <c:pt idx="256">
                  <c:v>16.633197743043162</c:v>
                </c:pt>
                <c:pt idx="257">
                  <c:v>16.625842002133783</c:v>
                </c:pt>
                <c:pt idx="258">
                  <c:v>16.618591719020678</c:v>
                </c:pt>
                <c:pt idx="259">
                  <c:v>16.611445381776367</c:v>
                </c:pt>
                <c:pt idx="260">
                  <c:v>16.604401500149578</c:v>
                </c:pt>
                <c:pt idx="261">
                  <c:v>16.597458605254474</c:v>
                </c:pt>
                <c:pt idx="262">
                  <c:v>16.590615249264342</c:v>
                </c:pt>
                <c:pt idx="263">
                  <c:v>16.583870005109677</c:v>
                </c:pt>
                <c:pt idx="264">
                  <c:v>16.577221466180582</c:v>
                </c:pt>
                <c:pt idx="265">
                  <c:v>16.570668246033442</c:v>
                </c:pt>
                <c:pt idx="266">
                  <c:v>16.564208978101821</c:v>
                </c:pt>
                <c:pt idx="267">
                  <c:v>16.557842315411467</c:v>
                </c:pt>
                <c:pt idx="268">
                  <c:v>16.55156693029943</c:v>
                </c:pt>
                <c:pt idx="269">
                  <c:v>16.545381514137198</c:v>
                </c:pt>
                <c:pt idx="270">
                  <c:v>16.539284777057812</c:v>
                </c:pt>
                <c:pt idx="271">
                  <c:v>16.41771989213132</c:v>
                </c:pt>
                <c:pt idx="272">
                  <c:v>16.297897858812348</c:v>
                </c:pt>
                <c:pt idx="273">
                  <c:v>16.179793690183597</c:v>
                </c:pt>
                <c:pt idx="274">
                  <c:v>16.063382757560245</c:v>
                </c:pt>
                <c:pt idx="275">
                  <c:v>15.948640785354021</c:v>
                </c:pt>
                <c:pt idx="276">
                  <c:v>15.835543846010951</c:v>
                </c:pt>
                <c:pt idx="277">
                  <c:v>15.724068355021648</c:v>
                </c:pt>
                <c:pt idx="278">
                  <c:v>15.614191066003146</c:v>
                </c:pt>
                <c:pt idx="279">
                  <c:v>15.505889065851257</c:v>
                </c:pt>
                <c:pt idx="280">
                  <c:v>15.399139769962414</c:v>
                </c:pt>
                <c:pt idx="281">
                  <c:v>15.29392091752403</c:v>
                </c:pt>
                <c:pt idx="282">
                  <c:v>15.190210566872363</c:v>
                </c:pt>
                <c:pt idx="283">
                  <c:v>15.087987090916945</c:v>
                </c:pt>
                <c:pt idx="284">
                  <c:v>14.987229172630609</c:v>
                </c:pt>
                <c:pt idx="285">
                  <c:v>14.887915800604173</c:v>
                </c:pt>
                <c:pt idx="286">
                  <c:v>14.790026264664855</c:v>
                </c:pt>
                <c:pt idx="287">
                  <c:v>14.693540151557505</c:v>
                </c:pt>
                <c:pt idx="288">
                  <c:v>14.598437340687749</c:v>
                </c:pt>
                <c:pt idx="289">
                  <c:v>14.504697999926195</c:v>
                </c:pt>
                <c:pt idx="290">
                  <c:v>14.412302581472741</c:v>
                </c:pt>
                <c:pt idx="291">
                  <c:v>14.321231817780209</c:v>
                </c:pt>
                <c:pt idx="292">
                  <c:v>14.231466717536426</c:v>
                </c:pt>
                <c:pt idx="293">
                  <c:v>14.142988561703879</c:v>
                </c:pt>
                <c:pt idx="294">
                  <c:v>14.055778899616186</c:v>
                </c:pt>
                <c:pt idx="295">
                  <c:v>13.969819545130498</c:v>
                </c:pt>
                <c:pt idx="296">
                  <c:v>13.885092572835095</c:v>
                </c:pt>
                <c:pt idx="297">
                  <c:v>13.801580314311307</c:v>
                </c:pt>
                <c:pt idx="298">
                  <c:v>13.719265354449083</c:v>
                </c:pt>
                <c:pt idx="299">
                  <c:v>13.638130527815344</c:v>
                </c:pt>
                <c:pt idx="300">
                  <c:v>13.558158915074417</c:v>
                </c:pt>
                <c:pt idx="301">
                  <c:v>13.421556061682004</c:v>
                </c:pt>
                <c:pt idx="302">
                  <c:v>13.286911656263861</c:v>
                </c:pt>
                <c:pt idx="303">
                  <c:v>13.154197620940407</c:v>
                </c:pt>
                <c:pt idx="304">
                  <c:v>13.023386280379045</c:v>
                </c:pt>
                <c:pt idx="305">
                  <c:v>12.894450356022922</c:v>
                </c:pt>
                <c:pt idx="306">
                  <c:v>12.767362960402439</c:v>
                </c:pt>
                <c:pt idx="307">
                  <c:v>12.642097591528298</c:v>
                </c:pt>
                <c:pt idx="308">
                  <c:v>12.51862812736497</c:v>
                </c:pt>
                <c:pt idx="309">
                  <c:v>12.396928820383357</c:v>
                </c:pt>
                <c:pt idx="310">
                  <c:v>12.276974292191564</c:v>
                </c:pt>
                <c:pt idx="311">
                  <c:v>12.158739528242668</c:v>
                </c:pt>
                <c:pt idx="312">
                  <c:v>12.042199872618333</c:v>
                </c:pt>
                <c:pt idx="313">
                  <c:v>11.927331022887222</c:v>
                </c:pt>
                <c:pt idx="314">
                  <c:v>11.814109025037137</c:v>
                </c:pt>
                <c:pt idx="315">
                  <c:v>11.70251026847979</c:v>
                </c:pt>
                <c:pt idx="316">
                  <c:v>11.592511481127206</c:v>
                </c:pt>
                <c:pt idx="317">
                  <c:v>11.484089724538716</c:v>
                </c:pt>
                <c:pt idx="318">
                  <c:v>11.377222389137522</c:v>
                </c:pt>
                <c:pt idx="319">
                  <c:v>11.271887189495823</c:v>
                </c:pt>
                <c:pt idx="320">
                  <c:v>11.168062159687587</c:v>
                </c:pt>
                <c:pt idx="321">
                  <c:v>11.065725648707884</c:v>
                </c:pt>
                <c:pt idx="322">
                  <c:v>10.964856315957956</c:v>
                </c:pt>
                <c:pt idx="323">
                  <c:v>10.865433126794958</c:v>
                </c:pt>
                <c:pt idx="324">
                  <c:v>10.767435348145552</c:v>
                </c:pt>
                <c:pt idx="325">
                  <c:v>10.670842544182344</c:v>
                </c:pt>
                <c:pt idx="326">
                  <c:v>10.575634572062345</c:v>
                </c:pt>
                <c:pt idx="327">
                  <c:v>10.481791577726499</c:v>
                </c:pt>
                <c:pt idx="328">
                  <c:v>10.389293991759459</c:v>
                </c:pt>
                <c:pt idx="329">
                  <c:v>10.298122525308688</c:v>
                </c:pt>
                <c:pt idx="330">
                  <c:v>10.208258166062105</c:v>
                </c:pt>
                <c:pt idx="331">
                  <c:v>10.119682174283369</c:v>
                </c:pt>
                <c:pt idx="332">
                  <c:v>10.003487190015122</c:v>
                </c:pt>
                <c:pt idx="333">
                  <c:v>9.8889580701553363</c:v>
                </c:pt>
                <c:pt idx="334">
                  <c:v>9.7760709315368945</c:v>
                </c:pt>
                <c:pt idx="335">
                  <c:v>9.6648022334009021</c:v>
                </c:pt>
                <c:pt idx="336">
                  <c:v>9.5551287724876524</c:v>
                </c:pt>
                <c:pt idx="337">
                  <c:v>9.4470276781979567</c:v>
                </c:pt>
                <c:pt idx="338">
                  <c:v>9.3404764078238731</c:v>
                </c:pt>
                <c:pt idx="339">
                  <c:v>9.2354527418477765</c:v>
                </c:pt>
                <c:pt idx="340">
                  <c:v>9.1319347793088586</c:v>
                </c:pt>
                <c:pt idx="341">
                  <c:v>9.0299009332360338</c:v>
                </c:pt>
                <c:pt idx="342">
                  <c:v>8.9293299261463321</c:v>
                </c:pt>
                <c:pt idx="343">
                  <c:v>8.8302007856078326</c:v>
                </c:pt>
                <c:pt idx="344">
                  <c:v>8.7324928398662021</c:v>
                </c:pt>
                <c:pt idx="345">
                  <c:v>8.6361857135339459</c:v>
                </c:pt>
                <c:pt idx="346">
                  <c:v>8.5412593233414498</c:v>
                </c:pt>
                <c:pt idx="347">
                  <c:v>8.4476938739489462</c:v>
                </c:pt>
                <c:pt idx="348">
                  <c:v>8.3554698538185246</c:v>
                </c:pt>
                <c:pt idx="349">
                  <c:v>8.2645680311453162</c:v>
                </c:pt>
                <c:pt idx="350">
                  <c:v>8.1749694498470191</c:v>
                </c:pt>
                <c:pt idx="351">
                  <c:v>8.0866554256109158</c:v>
                </c:pt>
                <c:pt idx="352">
                  <c:v>7.9996075419975732</c:v>
                </c:pt>
                <c:pt idx="353">
                  <c:v>7.913807646600385</c:v>
                </c:pt>
                <c:pt idx="354">
                  <c:v>7.8292378472601998</c:v>
                </c:pt>
                <c:pt idx="355">
                  <c:v>7.7458805083341931</c:v>
                </c:pt>
                <c:pt idx="356">
                  <c:v>7.6637182470182514</c:v>
                </c:pt>
                <c:pt idx="357">
                  <c:v>7.5827339297220702</c:v>
                </c:pt>
                <c:pt idx="358">
                  <c:v>7.5029106684962237</c:v>
                </c:pt>
                <c:pt idx="359">
                  <c:v>7.4242318175104653</c:v>
                </c:pt>
                <c:pt idx="360">
                  <c:v>7.3466809695825077</c:v>
                </c:pt>
                <c:pt idx="361">
                  <c:v>7.270241952756578</c:v>
                </c:pt>
                <c:pt idx="362">
                  <c:v>7.1804543824865759</c:v>
                </c:pt>
                <c:pt idx="363">
                  <c:v>7.0919540787761157</c:v>
                </c:pt>
                <c:pt idx="364">
                  <c:v>7.0047225863402351</c:v>
                </c:pt>
                <c:pt idx="365">
                  <c:v>6.9187417144837271</c:v>
                </c:pt>
                <c:pt idx="366">
                  <c:v>6.8339935333077726</c:v>
                </c:pt>
                <c:pt idx="367">
                  <c:v>6.7504603699709405</c:v>
                </c:pt>
                <c:pt idx="368">
                  <c:v>6.6681248050038251</c:v>
                </c:pt>
                <c:pt idx="369">
                  <c:v>6.5869696686764918</c:v>
                </c:pt>
                <c:pt idx="370">
                  <c:v>6.506978037418012</c:v>
                </c:pt>
                <c:pt idx="371">
                  <c:v>6.4281332302873322</c:v>
                </c:pt>
                <c:pt idx="372">
                  <c:v>6.350418805494737</c:v>
                </c:pt>
                <c:pt idx="373">
                  <c:v>6.2738185569731861</c:v>
                </c:pt>
                <c:pt idx="374">
                  <c:v>6.1983165109988025</c:v>
                </c:pt>
                <c:pt idx="375">
                  <c:v>6.123896922859811</c:v>
                </c:pt>
                <c:pt idx="376">
                  <c:v>6.050544273573248</c:v>
                </c:pt>
                <c:pt idx="377">
                  <c:v>5.9782432666487226</c:v>
                </c:pt>
                <c:pt idx="378">
                  <c:v>5.9069788248985882</c:v>
                </c:pt>
                <c:pt idx="379">
                  <c:v>5.8367360872938434</c:v>
                </c:pt>
                <c:pt idx="380">
                  <c:v>5.7675004058651078</c:v>
                </c:pt>
                <c:pt idx="381">
                  <c:v>5.6992573426480257</c:v>
                </c:pt>
                <c:pt idx="382">
                  <c:v>5.6319926666724731</c:v>
                </c:pt>
                <c:pt idx="383">
                  <c:v>5.5656923509949134</c:v>
                </c:pt>
                <c:pt idx="384">
                  <c:v>5.5003425697733164</c:v>
                </c:pt>
                <c:pt idx="385">
                  <c:v>5.4359296953840008</c:v>
                </c:pt>
                <c:pt idx="386">
                  <c:v>5.3724402955798185</c:v>
                </c:pt>
                <c:pt idx="387">
                  <c:v>5.3098611306890833</c:v>
                </c:pt>
                <c:pt idx="388">
                  <c:v>5.24817915085465</c:v>
                </c:pt>
                <c:pt idx="389">
                  <c:v>5.1873814933125812</c:v>
                </c:pt>
                <c:pt idx="390">
                  <c:v>5.1274554797098366</c:v>
                </c:pt>
                <c:pt idx="391">
                  <c:v>5.0683886134603995</c:v>
                </c:pt>
                <c:pt idx="392">
                  <c:v>5.0029463549171043</c:v>
                </c:pt>
                <c:pt idx="393">
                  <c:v>4.938442329035083</c:v>
                </c:pt>
                <c:pt idx="394">
                  <c:v>4.8748630845590402</c:v>
                </c:pt>
                <c:pt idx="395">
                  <c:v>4.8121953630816572</c:v>
                </c:pt>
                <c:pt idx="396">
                  <c:v>4.7504260962787672</c:v>
                </c:pt>
                <c:pt idx="397">
                  <c:v>4.6895424031841708</c:v>
                </c:pt>
                <c:pt idx="398">
                  <c:v>4.629531587503525</c:v>
                </c:pt>
                <c:pt idx="399">
                  <c:v>4.5703811349667314</c:v>
                </c:pt>
                <c:pt idx="400">
                  <c:v>4.5120787107183009</c:v>
                </c:pt>
                <c:pt idx="401">
                  <c:v>4.4546121567451165</c:v>
                </c:pt>
                <c:pt idx="402">
                  <c:v>4.3979694893410786</c:v>
                </c:pt>
                <c:pt idx="403">
                  <c:v>4.3421388966081027</c:v>
                </c:pt>
                <c:pt idx="404">
                  <c:v>4.2871087359929394</c:v>
                </c:pt>
                <c:pt idx="405">
                  <c:v>4.2328675318593136</c:v>
                </c:pt>
                <c:pt idx="406">
                  <c:v>4.1794039730948702</c:v>
                </c:pt>
                <c:pt idx="407">
                  <c:v>4.1267069107524197</c:v>
                </c:pt>
                <c:pt idx="408">
                  <c:v>4.0747653557250194</c:v>
                </c:pt>
                <c:pt idx="409">
                  <c:v>4.0235684764543667</c:v>
                </c:pt>
                <c:pt idx="410">
                  <c:v>3.9731055966720596</c:v>
                </c:pt>
                <c:pt idx="411">
                  <c:v>3.9233661931732358</c:v>
                </c:pt>
                <c:pt idx="412">
                  <c:v>3.87433989362213</c:v>
                </c:pt>
                <c:pt idx="413">
                  <c:v>3.8260164743890952</c:v>
                </c:pt>
                <c:pt idx="414">
                  <c:v>3.7783858584186318</c:v>
                </c:pt>
                <c:pt idx="415">
                  <c:v>3.7314381131279815</c:v>
                </c:pt>
                <c:pt idx="416">
                  <c:v>3.6851634483358544</c:v>
                </c:pt>
                <c:pt idx="417">
                  <c:v>3.6395522142208439</c:v>
                </c:pt>
                <c:pt idx="418">
                  <c:v>3.5945948993091164</c:v>
                </c:pt>
                <c:pt idx="419">
                  <c:v>3.5502821284909487</c:v>
                </c:pt>
                <c:pt idx="420">
                  <c:v>3.5066046610657042</c:v>
                </c:pt>
                <c:pt idx="421">
                  <c:v>3.4635533888148347</c:v>
                </c:pt>
                <c:pt idx="422">
                  <c:v>3.4211193341025132</c:v>
                </c:pt>
                <c:pt idx="423">
                  <c:v>3.3792936480034941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6F-504E-B24D-F0274CE11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Epinephrine!$K$13:$K$768</c:f>
              <c:numCache>
                <c:formatCode>0.0</c:formatCode>
                <c:ptCount val="756"/>
                <c:pt idx="0">
                  <c:v>3.4617579908675805E-3</c:v>
                </c:pt>
                <c:pt idx="1">
                  <c:v>6.8738854450643497E-3</c:v>
                </c:pt>
                <c:pt idx="2">
                  <c:v>1.0237093905735937E-2</c:v>
                </c:pt>
                <c:pt idx="3">
                  <c:v>1.3552084714775234E-2</c:v>
                </c:pt>
                <c:pt idx="4">
                  <c:v>1.6819549159075731E-2</c:v>
                </c:pt>
                <c:pt idx="5">
                  <c:v>2.0040168614688044E-2</c:v>
                </c:pt>
                <c:pt idx="6">
                  <c:v>2.3214614688909695E-2</c:v>
                </c:pt>
                <c:pt idx="7">
                  <c:v>2.6343549360337795E-2</c:v>
                </c:pt>
                <c:pt idx="8">
                  <c:v>2.94276251169138E-2</c:v>
                </c:pt>
                <c:pt idx="9">
                  <c:v>3.2467485091989164E-2</c:v>
                </c:pt>
                <c:pt idx="10">
                  <c:v>3.5463763198440225E-2</c:v>
                </c:pt>
                <c:pt idx="11">
                  <c:v>3.8417084260860337E-2</c:v>
                </c:pt>
                <c:pt idx="12">
                  <c:v>4.1328064145856783E-2</c:v>
                </c:pt>
                <c:pt idx="13">
                  <c:v>4.4197309890479625E-2</c:v>
                </c:pt>
                <c:pt idx="14">
                  <c:v>4.7025419828809326E-2</c:v>
                </c:pt>
                <c:pt idx="15">
                  <c:v>4.9812983716729479E-2</c:v>
                </c:pt>
                <c:pt idx="16">
                  <c:v>5.2560582854910734E-2</c:v>
                </c:pt>
                <c:pt idx="17">
                  <c:v>5.5268790210031497E-2</c:v>
                </c:pt>
                <c:pt idx="18">
                  <c:v>5.7938170534260709E-2</c:v>
                </c:pt>
                <c:pt idx="19">
                  <c:v>6.0569280483027656E-2</c:v>
                </c:pt>
                <c:pt idx="20">
                  <c:v>6.3162668731103308E-2</c:v>
                </c:pt>
                <c:pt idx="21">
                  <c:v>6.571887608701743E-2</c:v>
                </c:pt>
                <c:pt idx="22">
                  <c:v>6.8238435605835313E-2</c:v>
                </c:pt>
                <c:pt idx="23">
                  <c:v>7.0721872700317684E-2</c:v>
                </c:pt>
                <c:pt idx="24">
                  <c:v>7.3169705250486869E-2</c:v>
                </c:pt>
                <c:pt idx="25">
                  <c:v>7.5582443711622191E-2</c:v>
                </c:pt>
                <c:pt idx="26">
                  <c:v>7.7960591220707046E-2</c:v>
                </c:pt>
                <c:pt idx="27">
                  <c:v>8.0304643701349807E-2</c:v>
                </c:pt>
                <c:pt idx="28">
                  <c:v>8.2615089967200628E-2</c:v>
                </c:pt>
                <c:pt idx="29">
                  <c:v>8.4892411823885419E-2</c:v>
                </c:pt>
                <c:pt idx="30">
                  <c:v>8.713708416947856E-2</c:v>
                </c:pt>
                <c:pt idx="31">
                  <c:v>8.9349575093535069E-2</c:v>
                </c:pt>
                <c:pt idx="32">
                  <c:v>9.1530345974702998E-2</c:v>
                </c:pt>
                <c:pt idx="33">
                  <c:v>9.3679851576936354E-2</c:v>
                </c:pt>
                <c:pt idx="34">
                  <c:v>9.5798540144328689E-2</c:v>
                </c:pt>
                <c:pt idx="35">
                  <c:v>9.7886853494587006E-2</c:v>
                </c:pt>
                <c:pt idx="36">
                  <c:v>9.994522711116563E-2</c:v>
                </c:pt>
                <c:pt idx="37">
                  <c:v>0.10197409023407909</c:v>
                </c:pt>
                <c:pt idx="38">
                  <c:v>0.10397386594941309</c:v>
                </c:pt>
                <c:pt idx="39">
                  <c:v>0.10594497127755217</c:v>
                </c:pt>
                <c:pt idx="40">
                  <c:v>0.10788781726014246</c:v>
                </c:pt>
                <c:pt idx="41">
                  <c:v>0.10980280904580764</c:v>
                </c:pt>
                <c:pt idx="42">
                  <c:v>0.11169034597463606</c:v>
                </c:pt>
                <c:pt idx="43">
                  <c:v>0.11355082166145657</c:v>
                </c:pt>
                <c:pt idx="44">
                  <c:v>0.11538462407792036</c:v>
                </c:pt>
                <c:pt idx="45">
                  <c:v>0.11719213563340616</c:v>
                </c:pt>
                <c:pt idx="46">
                  <c:v>0.1189737332547654</c:v>
                </c:pt>
                <c:pt idx="47">
                  <c:v>0.1207297884649241</c:v>
                </c:pt>
                <c:pt idx="48">
                  <c:v>0.1224606674603579</c:v>
                </c:pt>
                <c:pt idx="49">
                  <c:v>0.12416673118745629</c:v>
                </c:pt>
                <c:pt idx="50">
                  <c:v>0.12584833541779208</c:v>
                </c:pt>
                <c:pt idx="51">
                  <c:v>0.12750583082231173</c:v>
                </c:pt>
                <c:pt idx="52">
                  <c:v>0.129139563044462</c:v>
                </c:pt>
                <c:pt idx="53">
                  <c:v>0.13074987277226818</c:v>
                </c:pt>
                <c:pt idx="54">
                  <c:v>0.13233709580937902</c:v>
                </c:pt>
                <c:pt idx="55">
                  <c:v>0.13390156314509308</c:v>
                </c:pt>
                <c:pt idx="56">
                  <c:v>0.1354436010233811</c:v>
                </c:pt>
                <c:pt idx="57">
                  <c:v>0.13696353101091879</c:v>
                </c:pt>
                <c:pt idx="58">
                  <c:v>0.13846167006414434</c:v>
                </c:pt>
                <c:pt idx="59">
                  <c:v>0.14340008858622197</c:v>
                </c:pt>
                <c:pt idx="60">
                  <c:v>0.14826770598291697</c:v>
                </c:pt>
                <c:pt idx="61">
                  <c:v>0.15306553731589997</c:v>
                </c:pt>
                <c:pt idx="62">
                  <c:v>0.15779458309410413</c:v>
                </c:pt>
                <c:pt idx="63">
                  <c:v>0.1624558294823647</c:v>
                </c:pt>
                <c:pt idx="64">
                  <c:v>0.16705024850706765</c:v>
                </c:pt>
                <c:pt idx="65">
                  <c:v>0.17157879825884967</c:v>
                </c:pt>
                <c:pt idx="66">
                  <c:v>0.17604242309239237</c:v>
                </c:pt>
                <c:pt idx="67">
                  <c:v>0.18044205382335185</c:v>
                </c:pt>
                <c:pt idx="68">
                  <c:v>0.18477860792246503</c:v>
                </c:pt>
                <c:pt idx="69">
                  <c:v>0.18905298970687315</c:v>
                </c:pt>
                <c:pt idx="70">
                  <c:v>0.19326609052870219</c:v>
                </c:pt>
                <c:pt idx="71">
                  <c:v>0.19741878896093981</c:v>
                </c:pt>
                <c:pt idx="72">
                  <c:v>0.20151195098064725</c:v>
                </c:pt>
                <c:pt idx="73">
                  <c:v>0.2055464301495446</c:v>
                </c:pt>
                <c:pt idx="74">
                  <c:v>0.20952306779200719</c:v>
                </c:pt>
                <c:pt idx="75">
                  <c:v>0.21344269317050982</c:v>
                </c:pt>
                <c:pt idx="76">
                  <c:v>0.21730612365855598</c:v>
                </c:pt>
                <c:pt idx="77">
                  <c:v>0.22111416491112759</c:v>
                </c:pt>
                <c:pt idx="78">
                  <c:v>0.22486761103269109</c:v>
                </c:pt>
                <c:pt idx="79">
                  <c:v>0.22856724474279499</c:v>
                </c:pt>
                <c:pt idx="80">
                  <c:v>0.23221383753929306</c:v>
                </c:pt>
                <c:pt idx="81">
                  <c:v>0.23580814985922763</c:v>
                </c:pt>
                <c:pt idx="82">
                  <c:v>0.23935093123740617</c:v>
                </c:pt>
                <c:pt idx="83">
                  <c:v>0.2428429204627045</c:v>
                </c:pt>
                <c:pt idx="84">
                  <c:v>0.24628484573212914</c:v>
                </c:pt>
                <c:pt idx="85">
                  <c:v>0.24967742480267072</c:v>
                </c:pt>
                <c:pt idx="86">
                  <c:v>0.2530213651409805</c:v>
                </c:pt>
                <c:pt idx="87">
                  <c:v>0.25631736407090089</c:v>
                </c:pt>
                <c:pt idx="88">
                  <c:v>0.25956610891888082</c:v>
                </c:pt>
                <c:pt idx="89">
                  <c:v>0.26969179313904174</c:v>
                </c:pt>
                <c:pt idx="90">
                  <c:v>0.27967230743590599</c:v>
                </c:pt>
                <c:pt idx="91">
                  <c:v>0.28950973308182731</c:v>
                </c:pt>
                <c:pt idx="92">
                  <c:v>0.29920612151037118</c:v>
                </c:pt>
                <c:pt idx="93">
                  <c:v>0.30876349474410741</c:v>
                </c:pt>
                <c:pt idx="94">
                  <c:v>0.31818384581626996</c:v>
                </c:pt>
                <c:pt idx="95">
                  <c:v>0.32746913918637122</c:v>
                </c:pt>
                <c:pt idx="96">
                  <c:v>0.33662131114985777</c:v>
                </c:pt>
                <c:pt idx="97">
                  <c:v>0.34564227024189298</c:v>
                </c:pt>
                <c:pt idx="98">
                  <c:v>0.35453389763535065</c:v>
                </c:pt>
                <c:pt idx="99">
                  <c:v>0.36329804753310285</c:v>
                </c:pt>
                <c:pt idx="100">
                  <c:v>0.37193654755468336</c:v>
                </c:pt>
                <c:pt idx="101">
                  <c:v>0.38045119911740777</c:v>
                </c:pt>
                <c:pt idx="102">
                  <c:v>0.38884377781202939</c:v>
                </c:pt>
                <c:pt idx="103">
                  <c:v>0.39711603377300958</c:v>
                </c:pt>
                <c:pt idx="104">
                  <c:v>0.40526969204347968</c:v>
                </c:pt>
                <c:pt idx="105">
                  <c:v>0.41330645293497026</c:v>
                </c:pt>
                <c:pt idx="106">
                  <c:v>0.42122799238198322</c:v>
                </c:pt>
                <c:pt idx="107">
                  <c:v>0.42903596229148044</c:v>
                </c:pt>
                <c:pt idx="108">
                  <c:v>0.43673199088736181</c:v>
                </c:pt>
                <c:pt idx="109">
                  <c:v>0.44431768305000463</c:v>
                </c:pt>
                <c:pt idx="110">
                  <c:v>0.45179462065093495</c:v>
                </c:pt>
                <c:pt idx="111">
                  <c:v>0.45916436288270102</c:v>
                </c:pt>
                <c:pt idx="112">
                  <c:v>0.46642844658401722</c:v>
                </c:pt>
                <c:pt idx="113">
                  <c:v>0.4735883865602466</c:v>
                </c:pt>
                <c:pt idx="114">
                  <c:v>0.48064567589928858</c:v>
                </c:pt>
                <c:pt idx="115">
                  <c:v>0.48760178628293804</c:v>
                </c:pt>
                <c:pt idx="116">
                  <c:v>0.49445816829378014</c:v>
                </c:pt>
                <c:pt idx="117">
                  <c:v>0.50121625171768591</c:v>
                </c:pt>
                <c:pt idx="118">
                  <c:v>0.50787744584197003</c:v>
                </c:pt>
                <c:pt idx="119">
                  <c:v>0.52829017171274539</c:v>
                </c:pt>
                <c:pt idx="120">
                  <c:v>0.54841024438749919</c:v>
                </c:pt>
                <c:pt idx="121">
                  <c:v>0.56824185957697004</c:v>
                </c:pt>
                <c:pt idx="122">
                  <c:v>0.58778915283882527</c:v>
                </c:pt>
                <c:pt idx="123">
                  <c:v>0.60705620044006325</c:v>
                </c:pt>
                <c:pt idx="124">
                  <c:v>0.62604702020705227</c:v>
                </c:pt>
                <c:pt idx="125">
                  <c:v>0.64476557236338194</c:v>
                </c:pt>
                <c:pt idx="126">
                  <c:v>0.66321576035570295</c:v>
                </c:pt>
                <c:pt idx="127">
                  <c:v>0.68140143166772693</c:v>
                </c:pt>
                <c:pt idx="128">
                  <c:v>0.69932637862255553</c:v>
                </c:pt>
                <c:pt idx="129">
                  <c:v>0.71699433917350763</c:v>
                </c:pt>
                <c:pt idx="130">
                  <c:v>0.73440899768360768</c:v>
                </c:pt>
                <c:pt idx="131">
                  <c:v>0.75157398569389944</c:v>
                </c:pt>
                <c:pt idx="132">
                  <c:v>0.76849288268074412</c:v>
                </c:pt>
                <c:pt idx="133">
                  <c:v>0.78516921680226126</c:v>
                </c:pt>
                <c:pt idx="134">
                  <c:v>0.80160646563406834</c:v>
                </c:pt>
                <c:pt idx="135">
                  <c:v>0.817808056894472</c:v>
                </c:pt>
                <c:pt idx="136">
                  <c:v>0.83377736915926237</c:v>
                </c:pt>
                <c:pt idx="137">
                  <c:v>0.84951773256625962</c:v>
                </c:pt>
                <c:pt idx="138">
                  <c:v>0.86503242950975956</c:v>
                </c:pt>
                <c:pt idx="139">
                  <c:v>0.88032469532502278</c:v>
                </c:pt>
                <c:pt idx="140">
                  <c:v>0.89539771896295117</c:v>
                </c:pt>
                <c:pt idx="141">
                  <c:v>0.91025464365509079</c:v>
                </c:pt>
                <c:pt idx="142">
                  <c:v>0.92489856756910149</c:v>
                </c:pt>
                <c:pt idx="143">
                  <c:v>0.93933254445482883</c:v>
                </c:pt>
                <c:pt idx="144">
                  <c:v>0.95355958428111343</c:v>
                </c:pt>
                <c:pt idx="145">
                  <c:v>0.96758265386347042</c:v>
                </c:pt>
                <c:pt idx="146">
                  <c:v>0.98140467748277038</c:v>
                </c:pt>
                <c:pt idx="147">
                  <c:v>0.99502853749504971</c:v>
                </c:pt>
                <c:pt idx="148">
                  <c:v>1.0084570749325792</c:v>
                </c:pt>
                <c:pt idx="149">
                  <c:v>1.0216930900963139</c:v>
                </c:pt>
                <c:pt idx="150">
                  <c:v>1.0347393431398508</c:v>
                </c:pt>
                <c:pt idx="151">
                  <c:v>1.0752926185719534</c:v>
                </c:pt>
                <c:pt idx="152">
                  <c:v>1.1152644897496959</c:v>
                </c:pt>
                <c:pt idx="153">
                  <c:v>1.1546632921503832</c:v>
                </c:pt>
                <c:pt idx="154">
                  <c:v>1.1934972417472374</c:v>
                </c:pt>
                <c:pt idx="155">
                  <c:v>1.2317744367227044</c:v>
                </c:pt>
                <c:pt idx="156">
                  <c:v>1.2695028591571973</c:v>
                </c:pt>
                <c:pt idx="157">
                  <c:v>1.306690376693628</c:v>
                </c:pt>
                <c:pt idx="158">
                  <c:v>1.3433447441780741</c:v>
                </c:pt>
                <c:pt idx="159">
                  <c:v>1.3794736052769263</c:v>
                </c:pt>
                <c:pt idx="160">
                  <c:v>1.415084494070848</c:v>
                </c:pt>
                <c:pt idx="161">
                  <c:v>1.4501848366258849</c:v>
                </c:pt>
                <c:pt idx="162">
                  <c:v>1.4847819525420489</c:v>
                </c:pt>
                <c:pt idx="163">
                  <c:v>1.5188830564797005</c:v>
                </c:pt>
                <c:pt idx="164">
                  <c:v>1.5524952596640476</c:v>
                </c:pt>
                <c:pt idx="165">
                  <c:v>1.5856255713680749</c:v>
                </c:pt>
                <c:pt idx="166">
                  <c:v>1.6182809003742131</c:v>
                </c:pt>
                <c:pt idx="167">
                  <c:v>1.6504680564150509</c:v>
                </c:pt>
                <c:pt idx="168">
                  <c:v>1.6821937515933938</c:v>
                </c:pt>
                <c:pt idx="169">
                  <c:v>1.713464601781963</c:v>
                </c:pt>
                <c:pt idx="170">
                  <c:v>1.7442871280030261</c:v>
                </c:pt>
                <c:pt idx="171">
                  <c:v>1.7746677577882504</c:v>
                </c:pt>
                <c:pt idx="172">
                  <c:v>1.8046128265190577</c:v>
                </c:pt>
                <c:pt idx="173">
                  <c:v>1.8341285787477657</c:v>
                </c:pt>
                <c:pt idx="174">
                  <c:v>1.8632211694997851</c:v>
                </c:pt>
                <c:pt idx="175">
                  <c:v>1.8918966655571505</c:v>
                </c:pt>
                <c:pt idx="176">
                  <c:v>1.9201610467236474</c:v>
                </c:pt>
                <c:pt idx="177">
                  <c:v>1.9480202070718022</c:v>
                </c:pt>
                <c:pt idx="178">
                  <c:v>1.9754799561719945</c:v>
                </c:pt>
                <c:pt idx="179">
                  <c:v>2.0025460203039471</c:v>
                </c:pt>
                <c:pt idx="180">
                  <c:v>2.084612171504729</c:v>
                </c:pt>
                <c:pt idx="181">
                  <c:v>2.1655017565973811</c:v>
                </c:pt>
                <c:pt idx="182">
                  <c:v>2.2452316437764819</c:v>
                </c:pt>
                <c:pt idx="183">
                  <c:v>2.3238184594006559</c:v>
                </c:pt>
                <c:pt idx="184">
                  <c:v>2.4012785914597261</c:v>
                </c:pt>
                <c:pt idx="185">
                  <c:v>2.4776281929921602</c:v>
                </c:pt>
                <c:pt idx="186">
                  <c:v>2.5528831854535232</c:v>
                </c:pt>
                <c:pt idx="187">
                  <c:v>2.6270592620366333</c:v>
                </c:pt>
                <c:pt idx="188">
                  <c:v>2.7001718909441212</c:v>
                </c:pt>
                <c:pt idx="189">
                  <c:v>2.7722363186140688</c:v>
                </c:pt>
                <c:pt idx="190">
                  <c:v>2.8432675728994039</c:v>
                </c:pt>
                <c:pt idx="191">
                  <c:v>2.9132804662017118</c:v>
                </c:pt>
                <c:pt idx="192">
                  <c:v>2.9822895985601185</c:v>
                </c:pt>
                <c:pt idx="193">
                  <c:v>3.05030936069589</c:v>
                </c:pt>
                <c:pt idx="194">
                  <c:v>3.1173539370133789</c:v>
                </c:pt>
                <c:pt idx="195">
                  <c:v>3.1834373085579513</c:v>
                </c:pt>
                <c:pt idx="196">
                  <c:v>3.2485732559315026</c:v>
                </c:pt>
                <c:pt idx="197">
                  <c:v>3.312775362166176</c:v>
                </c:pt>
                <c:pt idx="198">
                  <c:v>3.3760570155568814</c:v>
                </c:pt>
                <c:pt idx="199">
                  <c:v>3.4384314124532036</c:v>
                </c:pt>
                <c:pt idx="200">
                  <c:v>3.4999115600112853</c:v>
                </c:pt>
                <c:pt idx="201">
                  <c:v>3.5605102789062548</c:v>
                </c:pt>
                <c:pt idx="202">
                  <c:v>3.6202402060057679</c:v>
                </c:pt>
                <c:pt idx="203">
                  <c:v>3.6791137970052192</c:v>
                </c:pt>
                <c:pt idx="204">
                  <c:v>3.7371433290251725</c:v>
                </c:pt>
                <c:pt idx="205">
                  <c:v>3.7943409031715531</c:v>
                </c:pt>
                <c:pt idx="206">
                  <c:v>3.8507184470591338</c:v>
                </c:pt>
                <c:pt idx="207">
                  <c:v>3.9062877172988442</c:v>
                </c:pt>
                <c:pt idx="208">
                  <c:v>3.9610603019494182</c:v>
                </c:pt>
                <c:pt idx="209">
                  <c:v>4.0150476229338938</c:v>
                </c:pt>
                <c:pt idx="210">
                  <c:v>4.1790371941292292</c:v>
                </c:pt>
                <c:pt idx="211">
                  <c:v>4.3406756794172559</c:v>
                </c:pt>
                <c:pt idx="212">
                  <c:v>4.4999967858496071</c:v>
                </c:pt>
                <c:pt idx="213">
                  <c:v>4.6570337372266115</c:v>
                </c:pt>
                <c:pt idx="214">
                  <c:v>4.8118192810255733</c:v>
                </c:pt>
                <c:pt idx="215">
                  <c:v>4.9643856952297192</c:v>
                </c:pt>
                <c:pt idx="216">
                  <c:v>5.1147647950592416</c:v>
                </c:pt>
                <c:pt idx="217">
                  <c:v>5.262987939605841</c:v>
                </c:pt>
                <c:pt idx="218">
                  <c:v>5.4090860383721484</c:v>
                </c:pt>
                <c:pt idx="219">
                  <c:v>5.5530895577173975</c:v>
                </c:pt>
                <c:pt idx="220">
                  <c:v>5.6950285272106793</c:v>
                </c:pt>
                <c:pt idx="221">
                  <c:v>5.8349325458931194</c:v>
                </c:pt>
                <c:pt idx="222">
                  <c:v>5.9728307884502705</c:v>
                </c:pt>
                <c:pt idx="223">
                  <c:v>6.1087520112960121</c:v>
                </c:pt>
                <c:pt idx="224">
                  <c:v>6.2427245585692317</c:v>
                </c:pt>
                <c:pt idx="225">
                  <c:v>6.3747763680445271</c:v>
                </c:pt>
                <c:pt idx="226">
                  <c:v>6.5049349769581717</c:v>
                </c:pt>
                <c:pt idx="227">
                  <c:v>6.6332275277505515</c:v>
                </c:pt>
                <c:pt idx="228">
                  <c:v>6.7596807737262772</c:v>
                </c:pt>
                <c:pt idx="229">
                  <c:v>6.8843210846331457</c:v>
                </c:pt>
                <c:pt idx="230">
                  <c:v>7.0071744521611166</c:v>
                </c:pt>
                <c:pt idx="231">
                  <c:v>7.128266495362455</c:v>
                </c:pt>
                <c:pt idx="232">
                  <c:v>7.2476224659941622</c:v>
                </c:pt>
                <c:pt idx="233">
                  <c:v>7.3652672537838146</c:v>
                </c:pt>
                <c:pt idx="234">
                  <c:v>7.4812253916199101</c:v>
                </c:pt>
                <c:pt idx="235">
                  <c:v>7.5955210606677959</c:v>
                </c:pt>
                <c:pt idx="236">
                  <c:v>7.7081780954122552</c:v>
                </c:pt>
                <c:pt idx="237">
                  <c:v>7.8192199886277978</c:v>
                </c:pt>
                <c:pt idx="238">
                  <c:v>7.9286698962776914</c:v>
                </c:pt>
                <c:pt idx="239">
                  <c:v>8.0365506423427586</c:v>
                </c:pt>
                <c:pt idx="240">
                  <c:v>8.0321084678731793</c:v>
                </c:pt>
                <c:pt idx="241">
                  <c:v>8.0277299799765771</c:v>
                </c:pt>
                <c:pt idx="242">
                  <c:v>8.0234142655912049</c:v>
                </c:pt>
                <c:pt idx="243">
                  <c:v>8.0191604247457011</c:v>
                </c:pt>
                <c:pt idx="244">
                  <c:v>8.0149675703714163</c:v>
                </c:pt>
                <c:pt idx="245">
                  <c:v>8.0108348281174262</c:v>
                </c:pt>
                <c:pt idx="246">
                  <c:v>8.0067613361682017</c:v>
                </c:pt>
                <c:pt idx="247">
                  <c:v>8.0027462450638946</c:v>
                </c:pt>
                <c:pt idx="248">
                  <c:v>7.9987887175231922</c:v>
                </c:pt>
                <c:pt idx="249">
                  <c:v>7.9948879282687164</c:v>
                </c:pt>
                <c:pt idx="250">
                  <c:v>7.9910430638549288</c:v>
                </c:pt>
                <c:pt idx="251">
                  <c:v>7.9872533224984972</c:v>
                </c:pt>
                <c:pt idx="252">
                  <c:v>7.9835179139110979</c:v>
                </c:pt>
                <c:pt idx="253">
                  <c:v>7.9798360591346134</c:v>
                </c:pt>
                <c:pt idx="254">
                  <c:v>7.976206990378695</c:v>
                </c:pt>
                <c:pt idx="255">
                  <c:v>7.9726299508606511</c:v>
                </c:pt>
                <c:pt idx="256">
                  <c:v>7.9691041946476338</c:v>
                </c:pt>
                <c:pt idx="257">
                  <c:v>7.9656289865010859</c:v>
                </c:pt>
                <c:pt idx="258">
                  <c:v>7.9622036017234192</c:v>
                </c:pt>
                <c:pt idx="259">
                  <c:v>7.9588273260068902</c:v>
                </c:pt>
                <c:pt idx="260">
                  <c:v>7.9554994552846452</c:v>
                </c:pt>
                <c:pt idx="261">
                  <c:v>7.9522192955838964</c:v>
                </c:pt>
                <c:pt idx="262">
                  <c:v>7.948986162881206</c:v>
                </c:pt>
                <c:pt idx="263">
                  <c:v>7.9457993829598434</c:v>
                </c:pt>
                <c:pt idx="264">
                  <c:v>7.9426582912691908</c:v>
                </c:pt>
                <c:pt idx="265">
                  <c:v>7.9395622327861606</c:v>
                </c:pt>
                <c:pt idx="266">
                  <c:v>7.9365105618785998</c:v>
                </c:pt>
                <c:pt idx="267">
                  <c:v>7.933502642170656</c:v>
                </c:pt>
                <c:pt idx="268">
                  <c:v>7.9305378464100711</c:v>
                </c:pt>
                <c:pt idx="269">
                  <c:v>7.9276155563373782</c:v>
                </c:pt>
                <c:pt idx="270">
                  <c:v>7.8693470347030914</c:v>
                </c:pt>
                <c:pt idx="271">
                  <c:v>7.8119138972890054</c:v>
                </c:pt>
                <c:pt idx="272">
                  <c:v>7.7553041673574956</c:v>
                </c:pt>
                <c:pt idx="273">
                  <c:v>7.6995060398790471</c:v>
                </c:pt>
                <c:pt idx="274">
                  <c:v>7.6445078790705061</c:v>
                </c:pt>
                <c:pt idx="275">
                  <c:v>7.5902982159686321</c:v>
                </c:pt>
                <c:pt idx="276">
                  <c:v>7.5368657460384325</c:v>
                </c:pt>
                <c:pt idx="277">
                  <c:v>7.4841993268157863</c:v>
                </c:pt>
                <c:pt idx="278">
                  <c:v>7.4322879755838676</c:v>
                </c:pt>
                <c:pt idx="279">
                  <c:v>7.3811208670828803</c:v>
                </c:pt>
                <c:pt idx="280">
                  <c:v>7.3306873312526273</c:v>
                </c:pt>
                <c:pt idx="281">
                  <c:v>7.2809768510074457</c:v>
                </c:pt>
                <c:pt idx="282">
                  <c:v>7.2319790600430407</c:v>
                </c:pt>
                <c:pt idx="283">
                  <c:v>7.1836837406747618</c:v>
                </c:pt>
                <c:pt idx="284">
                  <c:v>7.1360808217068747</c:v>
                </c:pt>
                <c:pt idx="285">
                  <c:v>7.0891603763323774</c:v>
                </c:pt>
                <c:pt idx="286">
                  <c:v>7.0429126200629284</c:v>
                </c:pt>
                <c:pt idx="287">
                  <c:v>6.997327908688451</c:v>
                </c:pt>
                <c:pt idx="288">
                  <c:v>6.9523967362659942</c:v>
                </c:pt>
                <c:pt idx="289">
                  <c:v>6.9081097331374215</c:v>
                </c:pt>
                <c:pt idx="290">
                  <c:v>6.8644576639755241</c:v>
                </c:pt>
                <c:pt idx="291">
                  <c:v>6.8214314258581465</c:v>
                </c:pt>
                <c:pt idx="292">
                  <c:v>6.7790220463699171</c:v>
                </c:pt>
                <c:pt idx="293">
                  <c:v>6.7372206817312037</c:v>
                </c:pt>
                <c:pt idx="294">
                  <c:v>6.6960186149538847</c:v>
                </c:pt>
                <c:pt idx="295">
                  <c:v>6.655407254023566</c:v>
                </c:pt>
                <c:pt idx="296">
                  <c:v>6.6153781301078567</c:v>
                </c:pt>
                <c:pt idx="297">
                  <c:v>6.5759228957903337</c:v>
                </c:pt>
                <c:pt idx="298">
                  <c:v>6.5370333233298261</c:v>
                </c:pt>
                <c:pt idx="299">
                  <c:v>6.498701302944653</c:v>
                </c:pt>
                <c:pt idx="300">
                  <c:v>6.4332247771945221</c:v>
                </c:pt>
                <c:pt idx="301">
                  <c:v>6.368686975387801</c:v>
                </c:pt>
                <c:pt idx="302">
                  <c:v>6.3050744392257823</c:v>
                </c:pt>
                <c:pt idx="303">
                  <c:v>6.242373903358712</c:v>
                </c:pt>
                <c:pt idx="304">
                  <c:v>6.1805722926195221</c:v>
                </c:pt>
                <c:pt idx="305">
                  <c:v>6.1196567192972164</c:v>
                </c:pt>
                <c:pt idx="306">
                  <c:v>6.0596144804493512</c:v>
                </c:pt>
                <c:pt idx="307">
                  <c:v>6.0004330552530467</c:v>
                </c:pt>
                <c:pt idx="308">
                  <c:v>5.9421001023939723</c:v>
                </c:pt>
                <c:pt idx="309">
                  <c:v>5.8846034574927693</c:v>
                </c:pt>
                <c:pt idx="310">
                  <c:v>5.8279311305683708</c:v>
                </c:pt>
                <c:pt idx="311">
                  <c:v>5.7720713035376852</c:v>
                </c:pt>
                <c:pt idx="312">
                  <c:v>5.7170123277511324</c:v>
                </c:pt>
                <c:pt idx="313">
                  <c:v>5.6627427215635064</c:v>
                </c:pt>
                <c:pt idx="314">
                  <c:v>5.609251167939667</c:v>
                </c:pt>
                <c:pt idx="315">
                  <c:v>5.5565265120945604</c:v>
                </c:pt>
                <c:pt idx="316">
                  <c:v>5.5045577591670698</c:v>
                </c:pt>
                <c:pt idx="317">
                  <c:v>5.4533340719272179</c:v>
                </c:pt>
                <c:pt idx="318">
                  <c:v>5.4028447685162408</c:v>
                </c:pt>
                <c:pt idx="319">
                  <c:v>5.3530793202190621</c:v>
                </c:pt>
                <c:pt idx="320">
                  <c:v>5.3040273492687025</c:v>
                </c:pt>
                <c:pt idx="321">
                  <c:v>5.2556786266821653</c:v>
                </c:pt>
                <c:pt idx="322">
                  <c:v>5.2080230701273518</c:v>
                </c:pt>
                <c:pt idx="323">
                  <c:v>5.1610507418205565</c:v>
                </c:pt>
                <c:pt idx="324">
                  <c:v>5.1147518464541033</c:v>
                </c:pt>
                <c:pt idx="325">
                  <c:v>5.0691167291536976</c:v>
                </c:pt>
                <c:pt idx="326">
                  <c:v>5.0241358734650596</c:v>
                </c:pt>
                <c:pt idx="327">
                  <c:v>4.9797998993694241</c:v>
                </c:pt>
                <c:pt idx="328">
                  <c:v>4.9360995613274916</c:v>
                </c:pt>
                <c:pt idx="329">
                  <c:v>4.8930257463514231</c:v>
                </c:pt>
                <c:pt idx="330">
                  <c:v>4.8505694721044756</c:v>
                </c:pt>
                <c:pt idx="331">
                  <c:v>4.7948748530644139</c:v>
                </c:pt>
                <c:pt idx="332">
                  <c:v>4.7399787167143401</c:v>
                </c:pt>
                <c:pt idx="333">
                  <c:v>4.6858696153665385</c:v>
                </c:pt>
                <c:pt idx="334">
                  <c:v>4.6325362654565181</c:v>
                </c:pt>
                <c:pt idx="335">
                  <c:v>4.5799675451900113</c:v>
                </c:pt>
                <c:pt idx="336">
                  <c:v>4.5281524922237049</c:v>
                </c:pt>
                <c:pt idx="337">
                  <c:v>4.4770803013792246</c:v>
                </c:pt>
                <c:pt idx="338">
                  <c:v>4.4267403223898922</c:v>
                </c:pt>
                <c:pt idx="339">
                  <c:v>4.3771220576797862</c:v>
                </c:pt>
                <c:pt idx="340">
                  <c:v>4.3282151601746479</c:v>
                </c:pt>
                <c:pt idx="341">
                  <c:v>4.2800094311441654</c:v>
                </c:pt>
                <c:pt idx="342">
                  <c:v>4.2324948180751978</c:v>
                </c:pt>
                <c:pt idx="343">
                  <c:v>4.185661412575489</c:v>
                </c:pt>
                <c:pt idx="344">
                  <c:v>4.1394994483074328</c:v>
                </c:pt>
                <c:pt idx="345">
                  <c:v>4.0939992989514664</c:v>
                </c:pt>
                <c:pt idx="346">
                  <c:v>4.0491514761986585</c:v>
                </c:pt>
                <c:pt idx="347">
                  <c:v>4.0049466277720773</c:v>
                </c:pt>
                <c:pt idx="348">
                  <c:v>3.9613755354765288</c:v>
                </c:pt>
                <c:pt idx="349">
                  <c:v>3.9184291132762517</c:v>
                </c:pt>
                <c:pt idx="350">
                  <c:v>3.8760984054001746</c:v>
                </c:pt>
                <c:pt idx="351">
                  <c:v>3.8343745844743369</c:v>
                </c:pt>
                <c:pt idx="352">
                  <c:v>3.7932489496810855</c:v>
                </c:pt>
                <c:pt idx="353">
                  <c:v>3.7527129249446611</c:v>
                </c:pt>
                <c:pt idx="354">
                  <c:v>3.7127580571427989</c:v>
                </c:pt>
                <c:pt idx="355">
                  <c:v>3.6733760143439698</c:v>
                </c:pt>
                <c:pt idx="356">
                  <c:v>3.6345585840698913</c:v>
                </c:pt>
                <c:pt idx="357">
                  <c:v>3.5962976715829504</c:v>
                </c:pt>
                <c:pt idx="358">
                  <c:v>3.5585852981981803</c:v>
                </c:pt>
                <c:pt idx="359">
                  <c:v>3.5214135996194345</c:v>
                </c:pt>
                <c:pt idx="360">
                  <c:v>3.4847748242994188</c:v>
                </c:pt>
                <c:pt idx="361">
                  <c:v>3.4417378158414977</c:v>
                </c:pt>
                <c:pt idx="362">
                  <c:v>3.3993178204249586</c:v>
                </c:pt>
                <c:pt idx="363">
                  <c:v>3.3575059920563906</c:v>
                </c:pt>
                <c:pt idx="364">
                  <c:v>3.3162936115656332</c:v>
                </c:pt>
                <c:pt idx="365">
                  <c:v>3.2756720847875371</c:v>
                </c:pt>
                <c:pt idx="366">
                  <c:v>3.2356329407697908</c:v>
                </c:pt>
                <c:pt idx="367">
                  <c:v>3.1961678300064436</c:v>
                </c:pt>
                <c:pt idx="368">
                  <c:v>3.1572685226967536</c:v>
                </c:pt>
                <c:pt idx="369">
                  <c:v>3.1189269070289969</c:v>
                </c:pt>
                <c:pt idx="370">
                  <c:v>3.0811349874888831</c:v>
                </c:pt>
                <c:pt idx="371">
                  <c:v>3.0438848831922218</c:v>
                </c:pt>
                <c:pt idx="372">
                  <c:v>3.0071688262414944</c:v>
                </c:pt>
                <c:pt idx="373">
                  <c:v>2.9709791601059852</c:v>
                </c:pt>
                <c:pt idx="374">
                  <c:v>2.9353083380251386</c:v>
                </c:pt>
                <c:pt idx="375">
                  <c:v>2.9001489214348064</c:v>
                </c:pt>
                <c:pt idx="376">
                  <c:v>2.8654935784160567</c:v>
                </c:pt>
                <c:pt idx="377">
                  <c:v>2.8313350821662229</c:v>
                </c:pt>
                <c:pt idx="378">
                  <c:v>2.7976663094918726</c:v>
                </c:pt>
                <c:pt idx="379">
                  <c:v>2.7644802393233832</c:v>
                </c:pt>
                <c:pt idx="380">
                  <c:v>2.7317699512508122</c:v>
                </c:pt>
                <c:pt idx="381">
                  <c:v>2.6995286240807599</c:v>
                </c:pt>
                <c:pt idx="382">
                  <c:v>2.6677495344139213</c:v>
                </c:pt>
                <c:pt idx="383">
                  <c:v>2.6364260552430321</c:v>
                </c:pt>
                <c:pt idx="384">
                  <c:v>2.6055516545709141</c:v>
                </c:pt>
                <c:pt idx="385">
                  <c:v>2.5751198940483353</c:v>
                </c:pt>
                <c:pt idx="386">
                  <c:v>2.5451244276313982</c:v>
                </c:pt>
                <c:pt idx="387">
                  <c:v>2.5155590002581758</c:v>
                </c:pt>
                <c:pt idx="388">
                  <c:v>2.486417446544321</c:v>
                </c:pt>
                <c:pt idx="389">
                  <c:v>2.4576936894973782</c:v>
                </c:pt>
                <c:pt idx="390">
                  <c:v>2.4293817392495249</c:v>
                </c:pt>
                <c:pt idx="391">
                  <c:v>2.3980139338176163</c:v>
                </c:pt>
                <c:pt idx="392">
                  <c:v>2.3670958423812785</c:v>
                </c:pt>
                <c:pt idx="393">
                  <c:v>2.3366210174802879</c:v>
                </c:pt>
                <c:pt idx="394">
                  <c:v>2.3065831040903779</c:v>
                </c:pt>
                <c:pt idx="395">
                  <c:v>2.2769758382980023</c:v>
                </c:pt>
                <c:pt idx="396">
                  <c:v>2.2477930459940989</c:v>
                </c:pt>
                <c:pt idx="397">
                  <c:v>2.2190286415865814</c:v>
                </c:pt>
                <c:pt idx="398">
                  <c:v>2.1906766267312876</c:v>
                </c:pt>
                <c:pt idx="399">
                  <c:v>2.1627310890811247</c:v>
                </c:pt>
                <c:pt idx="400">
                  <c:v>2.1351862010531453</c:v>
                </c:pt>
                <c:pt idx="401">
                  <c:v>2.1080362186133015</c:v>
                </c:pt>
                <c:pt idx="402">
                  <c:v>2.0812754800786202</c:v>
                </c:pt>
                <c:pt idx="403">
                  <c:v>2.0548984049365524</c:v>
                </c:pt>
                <c:pt idx="404">
                  <c:v>2.0288994926812491</c:v>
                </c:pt>
                <c:pt idx="405">
                  <c:v>2.0032733216665215</c:v>
                </c:pt>
                <c:pt idx="406">
                  <c:v>1.9780145479752445</c:v>
                </c:pt>
                <c:pt idx="407">
                  <c:v>1.9531179043049718</c:v>
                </c:pt>
                <c:pt idx="408">
                  <c:v>1.9285781988695259</c:v>
                </c:pt>
                <c:pt idx="409">
                  <c:v>1.9043903143163363</c:v>
                </c:pt>
                <c:pt idx="410">
                  <c:v>1.8805492066592999</c:v>
                </c:pt>
                <c:pt idx="411">
                  <c:v>1.8570499042269404</c:v>
                </c:pt>
                <c:pt idx="412">
                  <c:v>1.8338875066256477</c:v>
                </c:pt>
                <c:pt idx="413">
                  <c:v>1.8110571837177818</c:v>
                </c:pt>
                <c:pt idx="414">
                  <c:v>1.7885541746144262</c:v>
                </c:pt>
                <c:pt idx="415">
                  <c:v>1.7663737866825835</c:v>
                </c:pt>
                <c:pt idx="416">
                  <c:v>1.7445113945666031</c:v>
                </c:pt>
                <c:pt idx="417">
                  <c:v>1.72296243922364</c:v>
                </c:pt>
                <c:pt idx="418">
                  <c:v>1.7017224269729403</c:v>
                </c:pt>
                <c:pt idx="419">
                  <c:v>1.6807869285587589</c:v>
                </c:pt>
                <c:pt idx="420">
                  <c:v>1.6601515782267102</c:v>
                </c:pt>
                <c:pt idx="421">
                  <c:v>1.6398120728133623</c:v>
                </c:pt>
                <c:pt idx="422">
                  <c:v>1.6197641708488824</c:v>
                </c:pt>
                <c:pt idx="423">
                  <c:v>1.5965419336816806</c:v>
                </c:pt>
                <c:pt idx="424">
                  <c:v>1.5736526291158757</c:v>
                </c:pt>
                <c:pt idx="425">
                  <c:v>1.5510914839628949</c:v>
                </c:pt>
                <c:pt idx="426">
                  <c:v>1.5288537934664221</c:v>
                </c:pt>
                <c:pt idx="427">
                  <c:v>1.5069349203212983</c:v>
                </c:pt>
                <c:pt idx="428">
                  <c:v>1.4853302937064872</c:v>
                </c:pt>
                <c:pt idx="429">
                  <c:v>1.4640354083319054</c:v>
                </c:pt>
                <c:pt idx="430">
                  <c:v>1.443045823498919</c:v>
                </c:pt>
                <c:pt idx="431">
                  <c:v>1.4223571621743081</c:v>
                </c:pt>
                <c:pt idx="432">
                  <c:v>1.4019651100775086</c:v>
                </c:pt>
                <c:pt idx="433">
                  <c:v>1.3818654147809397</c:v>
                </c:pt>
                <c:pt idx="434">
                  <c:v>1.3620538848232306</c:v>
                </c:pt>
                <c:pt idx="435">
                  <c:v>1.3425263888351591</c:v>
                </c:pt>
                <c:pt idx="436">
                  <c:v>1.3232788546781231</c:v>
                </c:pt>
                <c:pt idx="437">
                  <c:v>1.3043072685949628</c:v>
                </c:pt>
                <c:pt idx="438">
                  <c:v>1.2856076743729574</c:v>
                </c:pt>
                <c:pt idx="439">
                  <c:v>1.267176172518822</c:v>
                </c:pt>
                <c:pt idx="440">
                  <c:v>1.2490089194455323</c:v>
                </c:pt>
                <c:pt idx="441">
                  <c:v>1.2311021266708078</c:v>
                </c:pt>
                <c:pt idx="442">
                  <c:v>1.2134520600270857</c:v>
                </c:pt>
                <c:pt idx="443">
                  <c:v>1.1960550388828222</c:v>
                </c:pt>
                <c:pt idx="444">
                  <c:v>1.1789074353749565</c:v>
                </c:pt>
                <c:pt idx="445">
                  <c:v>1.1620056736523798</c:v>
                </c:pt>
                <c:pt idx="446">
                  <c:v>1.1453462291302507</c:v>
                </c:pt>
                <c:pt idx="447">
                  <c:v>1.1289256277550002</c:v>
                </c:pt>
                <c:pt idx="448">
                  <c:v>1.1127404452798753</c:v>
                </c:pt>
                <c:pt idx="449">
                  <c:v>1.0967873065508684</c:v>
                </c:pt>
                <c:pt idx="450">
                  <c:v>1.0810628848028849</c:v>
                </c:pt>
                <c:pt idx="451">
                  <c:v>1.0655639009660003</c:v>
                </c:pt>
                <c:pt idx="452">
                  <c:v>1.0502871229816639</c:v>
                </c:pt>
                <c:pt idx="453">
                  <c:v>1.035229365128707</c:v>
                </c:pt>
                <c:pt idx="454">
                  <c:v>1.020387487359012</c:v>
                </c:pt>
                <c:pt idx="455">
                  <c:v>1.0057583946427078</c:v>
                </c:pt>
                <c:pt idx="456">
                  <c:v>0.99133903632275144</c:v>
                </c:pt>
                <c:pt idx="457">
                  <c:v>0.97712640547876428</c:v>
                </c:pt>
                <c:pt idx="458">
                  <c:v>0.9631175382999877</c:v>
                </c:pt>
                <c:pt idx="459">
                  <c:v>0.94930951346722925</c:v>
                </c:pt>
                <c:pt idx="460">
                  <c:v>0.9356994515436694</c:v>
                </c:pt>
                <c:pt idx="461">
                  <c:v>0.9222845143744024</c:v>
                </c:pt>
                <c:pt idx="462">
                  <c:v>0.90906190449458557</c:v>
                </c:pt>
                <c:pt idx="463">
                  <c:v>0.89602886454607389</c:v>
                </c:pt>
                <c:pt idx="464">
                  <c:v>0.88318267670241857</c:v>
                </c:pt>
                <c:pt idx="465">
                  <c:v>0.87052066210210854</c:v>
                </c:pt>
                <c:pt idx="466">
                  <c:v>0.85804018028993823</c:v>
                </c:pt>
                <c:pt idx="467">
                  <c:v>0.84573862866638372</c:v>
                </c:pt>
                <c:pt idx="468">
                  <c:v>0.83361344194487363</c:v>
                </c:pt>
                <c:pt idx="469">
                  <c:v>0.82166209161684045</c:v>
                </c:pt>
                <c:pt idx="470">
                  <c:v>0.80988208542444184</c:v>
                </c:pt>
                <c:pt idx="471">
                  <c:v>0.79827096684084098</c:v>
                </c:pt>
                <c:pt idx="472">
                  <c:v>0.78682631455793839</c:v>
                </c:pt>
                <c:pt idx="473">
                  <c:v>0.77554574198144799</c:v>
                </c:pt>
                <c:pt idx="474">
                  <c:v>0.76442689673321162</c:v>
                </c:pt>
                <c:pt idx="475">
                  <c:v>0.75346746016064969</c:v>
                </c:pt>
                <c:pt idx="476">
                  <c:v>0.74266514685324414</c:v>
                </c:pt>
                <c:pt idx="477">
                  <c:v>0.73201770416595324</c:v>
                </c:pt>
                <c:pt idx="478">
                  <c:v>0.72152291174946004</c:v>
                </c:pt>
                <c:pt idx="479">
                  <c:v>0.71117858108715459</c:v>
                </c:pt>
                <c:pt idx="480">
                  <c:v>0.70098255503875484</c:v>
                </c:pt>
                <c:pt idx="481">
                  <c:v>0.69093270739047041</c:v>
                </c:pt>
                <c:pt idx="482">
                  <c:v>0.68102694241161588</c:v>
                </c:pt>
                <c:pt idx="483">
                  <c:v>0.67126319441758009</c:v>
                </c:pt>
                <c:pt idx="484">
                  <c:v>0.66163942733906211</c:v>
                </c:pt>
                <c:pt idx="485">
                  <c:v>0.65215363429748197</c:v>
                </c:pt>
                <c:pt idx="486">
                  <c:v>0.64280383718647927</c:v>
                </c:pt>
                <c:pt idx="487">
                  <c:v>0.63358808625941154</c:v>
                </c:pt>
                <c:pt idx="488">
                  <c:v>0.62450445972276669</c:v>
                </c:pt>
                <c:pt idx="489">
                  <c:v>0.61555106333540444</c:v>
                </c:pt>
                <c:pt idx="490">
                  <c:v>0.60672603001354342</c:v>
                </c:pt>
                <c:pt idx="491">
                  <c:v>0.59802751944141164</c:v>
                </c:pt>
                <c:pt idx="492">
                  <c:v>0.58945371768747878</c:v>
                </c:pt>
                <c:pt idx="493">
                  <c:v>0.58100283682619047</c:v>
                </c:pt>
                <c:pt idx="494">
                  <c:v>0.57267311456512593</c:v>
                </c:pt>
                <c:pt idx="495">
                  <c:v>0.56446281387750064</c:v>
                </c:pt>
                <c:pt idx="496">
                  <c:v>0.55637022263993818</c:v>
                </c:pt>
                <c:pt idx="497">
                  <c:v>0.54839365327543477</c:v>
                </c:pt>
                <c:pt idx="498">
                  <c:v>0.54053144240144302</c:v>
                </c:pt>
                <c:pt idx="499">
                  <c:v>0.5327819504830007</c:v>
                </c:pt>
                <c:pt idx="500">
                  <c:v>0.52514356149083252</c:v>
                </c:pt>
                <c:pt idx="501">
                  <c:v>0.51761468256435406</c:v>
                </c:pt>
                <c:pt idx="502">
                  <c:v>0.51019374367950654</c:v>
                </c:pt>
                <c:pt idx="503">
                  <c:v>0.50287919732135444</c:v>
                </c:pt>
                <c:pt idx="504">
                  <c:v>0.49566951816137628</c:v>
                </c:pt>
                <c:pt idx="505">
                  <c:v>0.4885632027393827</c:v>
                </c:pt>
                <c:pt idx="506">
                  <c:v>0.4815587691499944</c:v>
                </c:pt>
                <c:pt idx="507">
                  <c:v>0.47465475673361518</c:v>
                </c:pt>
                <c:pt idx="508">
                  <c:v>0.46784972577183526</c:v>
                </c:pt>
                <c:pt idx="509">
                  <c:v>0.46114225718720175</c:v>
                </c:pt>
                <c:pt idx="510">
                  <c:v>0.45453095224729334</c:v>
                </c:pt>
                <c:pt idx="511">
                  <c:v>0.4480144322730375</c:v>
                </c:pt>
                <c:pt idx="512">
                  <c:v>0.44159133835120984</c:v>
                </c:pt>
                <c:pt idx="513">
                  <c:v>0.43526033105105483</c:v>
                </c:pt>
                <c:pt idx="514">
                  <c:v>0.42902009014496967</c:v>
                </c:pt>
                <c:pt idx="515">
                  <c:v>0.42286931433319241</c:v>
                </c:pt>
                <c:pt idx="516">
                  <c:v>0.41680672097243737</c:v>
                </c:pt>
                <c:pt idx="517">
                  <c:v>0.41083104580842078</c:v>
                </c:pt>
                <c:pt idx="518">
                  <c:v>0.40494104271222148</c:v>
                </c:pt>
                <c:pt idx="519">
                  <c:v>0.39913548342042104</c:v>
                </c:pt>
                <c:pt idx="520">
                  <c:v>0.39341315727896975</c:v>
                </c:pt>
                <c:pt idx="521">
                  <c:v>0.38777287099072449</c:v>
                </c:pt>
                <c:pt idx="522">
                  <c:v>0.38221344836660631</c:v>
                </c:pt>
                <c:pt idx="523">
                  <c:v>0.37673373008032535</c:v>
                </c:pt>
                <c:pt idx="524">
                  <c:v>0.37133257342662251</c:v>
                </c:pt>
                <c:pt idx="525">
                  <c:v>0.36600885208297707</c:v>
                </c:pt>
                <c:pt idx="526">
                  <c:v>0.36076145587473046</c:v>
                </c:pt>
                <c:pt idx="527">
                  <c:v>0.35558929054357774</c:v>
                </c:pt>
                <c:pt idx="528">
                  <c:v>0.35049127751937786</c:v>
                </c:pt>
                <c:pt idx="529">
                  <c:v>0.34546635369523565</c:v>
                </c:pt>
                <c:pt idx="530">
                  <c:v>0.34051347120580838</c:v>
                </c:pt>
                <c:pt idx="531">
                  <c:v>0.33563159720879049</c:v>
                </c:pt>
                <c:pt idx="532">
                  <c:v>0.3308197136695315</c:v>
                </c:pt>
                <c:pt idx="533">
                  <c:v>0.32607681714874143</c:v>
                </c:pt>
                <c:pt idx="534">
                  <c:v>0.32140191859324002</c:v>
                </c:pt>
                <c:pt idx="535">
                  <c:v>0.31679404312970616</c:v>
                </c:pt>
                <c:pt idx="536">
                  <c:v>0.31225222986138373</c:v>
                </c:pt>
                <c:pt idx="537">
                  <c:v>0.30777553166770261</c:v>
                </c:pt>
                <c:pt idx="538">
                  <c:v>0.3033630150067721</c:v>
                </c:pt>
                <c:pt idx="539">
                  <c:v>0.29901375972070621</c:v>
                </c:pt>
                <c:pt idx="540">
                  <c:v>0.29472685884373978</c:v>
                </c:pt>
                <c:pt idx="541">
                  <c:v>0.29050141841309562</c:v>
                </c:pt>
                <c:pt idx="542">
                  <c:v>0.2863365572825633</c:v>
                </c:pt>
                <c:pt idx="543">
                  <c:v>0.28223140693875065</c:v>
                </c:pt>
                <c:pt idx="544">
                  <c:v>0.27818511131996942</c:v>
                </c:pt>
                <c:pt idx="545">
                  <c:v>0.27419682663771772</c:v>
                </c:pt>
                <c:pt idx="546">
                  <c:v>0.27026572120072184</c:v>
                </c:pt>
                <c:pt idx="547">
                  <c:v>0.26639097524150063</c:v>
                </c:pt>
                <c:pt idx="548">
                  <c:v>0.26257178074541654</c:v>
                </c:pt>
                <c:pt idx="549">
                  <c:v>0.25880734128217731</c:v>
                </c:pt>
                <c:pt idx="550">
                  <c:v>0.25509687183975355</c:v>
                </c:pt>
                <c:pt idx="551">
                  <c:v>0.2514395986606775</c:v>
                </c:pt>
                <c:pt idx="552">
                  <c:v>0.24783475908068842</c:v>
                </c:pt>
                <c:pt idx="553">
                  <c:v>0.24428160136969163</c:v>
                </c:pt>
                <c:pt idx="554">
                  <c:v>0.24077938457499748</c:v>
                </c:pt>
                <c:pt idx="555">
                  <c:v>0.23732737836680787</c:v>
                </c:pt>
                <c:pt idx="556">
                  <c:v>0.23392486288591791</c:v>
                </c:pt>
                <c:pt idx="557">
                  <c:v>0.23057112859360115</c:v>
                </c:pt>
                <c:pt idx="558">
                  <c:v>0.22726547612364692</c:v>
                </c:pt>
                <c:pt idx="559">
                  <c:v>0.224007216136519</c:v>
                </c:pt>
                <c:pt idx="560">
                  <c:v>0.22079566917560517</c:v>
                </c:pt>
                <c:pt idx="561">
                  <c:v>0.21763016552552766</c:v>
                </c:pt>
                <c:pt idx="562">
                  <c:v>0.21451004507248508</c:v>
                </c:pt>
                <c:pt idx="563">
                  <c:v>0.21143465716659646</c:v>
                </c:pt>
                <c:pt idx="564">
                  <c:v>0.20840336048621894</c:v>
                </c:pt>
                <c:pt idx="565">
                  <c:v>0.20541552290421064</c:v>
                </c:pt>
                <c:pt idx="566">
                  <c:v>0.20247052135611099</c:v>
                </c:pt>
                <c:pt idx="567">
                  <c:v>0.19956774171021077</c:v>
                </c:pt>
                <c:pt idx="568">
                  <c:v>0.19670657863948512</c:v>
                </c:pt>
                <c:pt idx="569">
                  <c:v>0.1938864354953625</c:v>
                </c:pt>
                <c:pt idx="570">
                  <c:v>0.19110672418330341</c:v>
                </c:pt>
                <c:pt idx="571">
                  <c:v>0.18836686504016292</c:v>
                </c:pt>
                <c:pt idx="572">
                  <c:v>0.18566628671331151</c:v>
                </c:pt>
                <c:pt idx="573">
                  <c:v>0.18300442604148878</c:v>
                </c:pt>
                <c:pt idx="574">
                  <c:v>0.18038072793736548</c:v>
                </c:pt>
                <c:pt idx="575">
                  <c:v>0.17779464527178912</c:v>
                </c:pt>
                <c:pt idx="576">
                  <c:v>0.17524563875968918</c:v>
                </c:pt>
                <c:pt idx="577">
                  <c:v>0.17273317684761808</c:v>
                </c:pt>
                <c:pt idx="578">
                  <c:v>0.17025673560290441</c:v>
                </c:pt>
                <c:pt idx="579">
                  <c:v>0.16781579860439547</c:v>
                </c:pt>
                <c:pt idx="580">
                  <c:v>0.16540985683476597</c:v>
                </c:pt>
                <c:pt idx="581">
                  <c:v>0.16303840857437094</c:v>
                </c:pt>
                <c:pt idx="582">
                  <c:v>0.16070095929662023</c:v>
                </c:pt>
                <c:pt idx="583">
                  <c:v>0.1583970215648533</c:v>
                </c:pt>
                <c:pt idx="584">
                  <c:v>0.15612611493069209</c:v>
                </c:pt>
                <c:pt idx="585">
                  <c:v>0.15388776583385153</c:v>
                </c:pt>
                <c:pt idx="586">
                  <c:v>0.15168150750338627</c:v>
                </c:pt>
                <c:pt idx="587">
                  <c:v>0.14950687986035333</c:v>
                </c:pt>
                <c:pt idx="588">
                  <c:v>0.14736342942187011</c:v>
                </c:pt>
                <c:pt idx="589">
                  <c:v>0.14525070920654803</c:v>
                </c:pt>
                <c:pt idx="590">
                  <c:v>0.14316827864128187</c:v>
                </c:pt>
                <c:pt idx="591">
                  <c:v>0.14111570346937555</c:v>
                </c:pt>
                <c:pt idx="592">
                  <c:v>0.13909255565998491</c:v>
                </c:pt>
                <c:pt idx="593">
                  <c:v>0.13709841331885905</c:v>
                </c:pt>
                <c:pt idx="594">
                  <c:v>0.13513286060036112</c:v>
                </c:pt>
                <c:pt idx="595">
                  <c:v>0.13319548762075051</c:v>
                </c:pt>
                <c:pt idx="596">
                  <c:v>0.13128589037270846</c:v>
                </c:pt>
                <c:pt idx="597">
                  <c:v>0.12940367064108885</c:v>
                </c:pt>
                <c:pt idx="598">
                  <c:v>0.12754843591987697</c:v>
                </c:pt>
                <c:pt idx="599">
                  <c:v>0.12571979933033892</c:v>
                </c:pt>
                <c:pt idx="600">
                  <c:v>0.12391737954034437</c:v>
                </c:pt>
                <c:pt idx="601">
                  <c:v>0.12214080068484598</c:v>
                </c:pt>
                <c:pt idx="602">
                  <c:v>0.12038969228749891</c:v>
                </c:pt>
                <c:pt idx="603">
                  <c:v>0.1186636891834041</c:v>
                </c:pt>
                <c:pt idx="604">
                  <c:v>0.11696243144295912</c:v>
                </c:pt>
                <c:pt idx="605">
                  <c:v>0.11528556429680074</c:v>
                </c:pt>
                <c:pt idx="606">
                  <c:v>0.11363273806182363</c:v>
                </c:pt>
                <c:pt idx="607">
                  <c:v>0.11200360806825967</c:v>
                </c:pt>
                <c:pt idx="608">
                  <c:v>0.11039783458780275</c:v>
                </c:pt>
                <c:pt idx="609">
                  <c:v>0.108815082762764</c:v>
                </c:pt>
                <c:pt idx="610">
                  <c:v>0.10725502253624271</c:v>
                </c:pt>
                <c:pt idx="611">
                  <c:v>0.10571732858329839</c:v>
                </c:pt>
                <c:pt idx="612">
                  <c:v>0.10420168024310962</c:v>
                </c:pt>
                <c:pt idx="613">
                  <c:v>0.10270776145210547</c:v>
                </c:pt>
                <c:pt idx="614">
                  <c:v>0.10123526067805563</c:v>
                </c:pt>
                <c:pt idx="615">
                  <c:v>9.9783870855105525E-2</c:v>
                </c:pt>
                <c:pt idx="616">
                  <c:v>9.8353289319742701E-2</c:v>
                </c:pt>
                <c:pt idx="617">
                  <c:v>9.6943217747681387E-2</c:v>
                </c:pt>
                <c:pt idx="618">
                  <c:v>9.5553362091651842E-2</c:v>
                </c:pt>
                <c:pt idx="619">
                  <c:v>9.41834325200816E-2</c:v>
                </c:pt>
                <c:pt idx="620">
                  <c:v>9.2833143356655892E-2</c:v>
                </c:pt>
                <c:pt idx="621">
                  <c:v>9.150221302074453E-2</c:v>
                </c:pt>
                <c:pt idx="622">
                  <c:v>9.019036396868288E-2</c:v>
                </c:pt>
                <c:pt idx="623">
                  <c:v>8.8897322635894685E-2</c:v>
                </c:pt>
                <c:pt idx="624">
                  <c:v>8.7622819379844702E-2</c:v>
                </c:pt>
                <c:pt idx="625">
                  <c:v>8.6366588423809149E-2</c:v>
                </c:pt>
                <c:pt idx="626">
                  <c:v>8.5128367801452318E-2</c:v>
                </c:pt>
                <c:pt idx="627">
                  <c:v>8.3907899302197844E-2</c:v>
                </c:pt>
                <c:pt idx="628">
                  <c:v>8.2704928417383097E-2</c:v>
                </c:pt>
                <c:pt idx="629">
                  <c:v>8.1519204287185565E-2</c:v>
                </c:pt>
                <c:pt idx="630">
                  <c:v>8.0350479648310213E-2</c:v>
                </c:pt>
                <c:pt idx="631">
                  <c:v>7.9198510782426734E-2</c:v>
                </c:pt>
                <c:pt idx="632">
                  <c:v>7.8063057465346114E-2</c:v>
                </c:pt>
                <c:pt idx="633">
                  <c:v>7.6943882916925832E-2</c:v>
                </c:pt>
                <c:pt idx="634">
                  <c:v>7.5840753751693205E-2</c:v>
                </c:pt>
                <c:pt idx="635">
                  <c:v>7.4753439930176732E-2</c:v>
                </c:pt>
                <c:pt idx="636">
                  <c:v>7.3681714710935126E-2</c:v>
                </c:pt>
                <c:pt idx="637">
                  <c:v>7.2625354603274087E-2</c:v>
                </c:pt>
                <c:pt idx="638">
                  <c:v>7.1584139320641005E-2</c:v>
                </c:pt>
                <c:pt idx="639">
                  <c:v>7.0557851734687843E-2</c:v>
                </c:pt>
                <c:pt idx="640">
                  <c:v>6.9546277829992523E-2</c:v>
                </c:pt>
                <c:pt idx="641">
                  <c:v>6.8549206659429596E-2</c:v>
                </c:pt>
                <c:pt idx="642">
                  <c:v>6.7566430300180627E-2</c:v>
                </c:pt>
                <c:pt idx="643">
                  <c:v>6.6597743810375323E-2</c:v>
                </c:pt>
                <c:pt idx="644">
                  <c:v>6.5642945186354301E-2</c:v>
                </c:pt>
                <c:pt idx="645">
                  <c:v>6.4701835320544479E-2</c:v>
                </c:pt>
                <c:pt idx="646">
                  <c:v>6.3774217959938539E-2</c:v>
                </c:pt>
                <c:pt idx="647">
                  <c:v>6.2859899665169514E-2</c:v>
                </c:pt>
                <c:pt idx="648">
                  <c:v>6.1958689770172243E-2</c:v>
                </c:pt>
                <c:pt idx="649">
                  <c:v>6.1070400342423045E-2</c:v>
                </c:pt>
                <c:pt idx="650">
                  <c:v>6.0194846143749509E-2</c:v>
                </c:pt>
                <c:pt idx="651">
                  <c:v>5.9331844591702099E-2</c:v>
                </c:pt>
                <c:pt idx="652">
                  <c:v>5.8481215721479608E-2</c:v>
                </c:pt>
                <c:pt idx="653">
                  <c:v>5.7642782148400414E-2</c:v>
                </c:pt>
                <c:pt idx="654">
                  <c:v>5.6816369030911855E-2</c:v>
                </c:pt>
                <c:pt idx="655">
                  <c:v>5.6001804034129875E-2</c:v>
                </c:pt>
                <c:pt idx="656">
                  <c:v>5.519891729390141E-2</c:v>
                </c:pt>
                <c:pt idx="657">
                  <c:v>5.4407541381382034E-2</c:v>
                </c:pt>
                <c:pt idx="658">
                  <c:v>5.3627511268121389E-2</c:v>
                </c:pt>
                <c:pt idx="659">
                  <c:v>5.2858664291649232E-2</c:v>
                </c:pt>
                <c:pt idx="660">
                  <c:v>5.2100840121554845E-2</c:v>
                </c:pt>
                <c:pt idx="661">
                  <c:v>5.1353880726052771E-2</c:v>
                </c:pt>
                <c:pt idx="662">
                  <c:v>5.0617630339027851E-2</c:v>
                </c:pt>
                <c:pt idx="663">
                  <c:v>4.9891935427552797E-2</c:v>
                </c:pt>
                <c:pt idx="664">
                  <c:v>4.9176644659871385E-2</c:v>
                </c:pt>
                <c:pt idx="665">
                  <c:v>4.8471608873840728E-2</c:v>
                </c:pt>
                <c:pt idx="666">
                  <c:v>4.7776681045825956E-2</c:v>
                </c:pt>
                <c:pt idx="667">
                  <c:v>4.7091716260040835E-2</c:v>
                </c:pt>
                <c:pt idx="668">
                  <c:v>4.6416571678327981E-2</c:v>
                </c:pt>
                <c:pt idx="669">
                  <c:v>4.57511065103723E-2</c:v>
                </c:pt>
                <c:pt idx="670">
                  <c:v>4.5095181984341474E-2</c:v>
                </c:pt>
                <c:pt idx="671">
                  <c:v>4.4448661317947377E-2</c:v>
                </c:pt>
                <c:pt idx="672">
                  <c:v>4.3811409689922386E-2</c:v>
                </c:pt>
                <c:pt idx="673">
                  <c:v>4.3183294211904609E-2</c:v>
                </c:pt>
                <c:pt idx="674">
                  <c:v>4.2564183900726194E-2</c:v>
                </c:pt>
                <c:pt idx="675">
                  <c:v>4.1953949651098957E-2</c:v>
                </c:pt>
                <c:pt idx="676">
                  <c:v>4.1352464208691576E-2</c:v>
                </c:pt>
                <c:pt idx="677">
                  <c:v>4.075960214359281E-2</c:v>
                </c:pt>
                <c:pt idx="678">
                  <c:v>4.0175239824155135E-2</c:v>
                </c:pt>
                <c:pt idx="679">
                  <c:v>3.9599255391213395E-2</c:v>
                </c:pt>
                <c:pt idx="680">
                  <c:v>3.9031528732673085E-2</c:v>
                </c:pt>
                <c:pt idx="681">
                  <c:v>3.8471941458462937E-2</c:v>
                </c:pt>
                <c:pt idx="682">
                  <c:v>3.7920376875846623E-2</c:v>
                </c:pt>
                <c:pt idx="683">
                  <c:v>3.7376719965088387E-2</c:v>
                </c:pt>
                <c:pt idx="684">
                  <c:v>3.6840857355467577E-2</c:v>
                </c:pt>
                <c:pt idx="685">
                  <c:v>3.6312677301637057E-2</c:v>
                </c:pt>
                <c:pt idx="686">
                  <c:v>3.5792069660320516E-2</c:v>
                </c:pt>
                <c:pt idx="687">
                  <c:v>3.5278925867343935E-2</c:v>
                </c:pt>
                <c:pt idx="688">
                  <c:v>3.4773138914996275E-2</c:v>
                </c:pt>
                <c:pt idx="689">
                  <c:v>3.4274603329714812E-2</c:v>
                </c:pt>
                <c:pt idx="690">
                  <c:v>3.3783215150090327E-2</c:v>
                </c:pt>
                <c:pt idx="691">
                  <c:v>3.3298871905187676E-2</c:v>
                </c:pt>
                <c:pt idx="692">
                  <c:v>3.2821472593177164E-2</c:v>
                </c:pt>
                <c:pt idx="693">
                  <c:v>3.2350917660272253E-2</c:v>
                </c:pt>
                <c:pt idx="694">
                  <c:v>3.1887108979969284E-2</c:v>
                </c:pt>
                <c:pt idx="695">
                  <c:v>3.1429949832584771E-2</c:v>
                </c:pt>
                <c:pt idx="696">
                  <c:v>3.0979344885086132E-2</c:v>
                </c:pt>
                <c:pt idx="697">
                  <c:v>3.053520017121153E-2</c:v>
                </c:pt>
                <c:pt idx="698">
                  <c:v>3.0097423071874761E-2</c:v>
                </c:pt>
                <c:pt idx="699">
                  <c:v>2.9665922295851056E-2</c:v>
                </c:pt>
                <c:pt idx="700">
                  <c:v>2.9240607860739811E-2</c:v>
                </c:pt>
                <c:pt idx="701">
                  <c:v>2.8821391074200214E-2</c:v>
                </c:pt>
                <c:pt idx="702">
                  <c:v>2.8408184515455934E-2</c:v>
                </c:pt>
                <c:pt idx="703">
                  <c:v>2.8000902017064944E-2</c:v>
                </c:pt>
                <c:pt idx="704">
                  <c:v>2.7599458646950712E-2</c:v>
                </c:pt>
                <c:pt idx="705">
                  <c:v>2.7203770690691024E-2</c:v>
                </c:pt>
                <c:pt idx="706">
                  <c:v>2.6813755634060701E-2</c:v>
                </c:pt>
                <c:pt idx="707">
                  <c:v>2.6429332145824623E-2</c:v>
                </c:pt>
                <c:pt idx="708">
                  <c:v>2.6050420060777429E-2</c:v>
                </c:pt>
                <c:pt idx="709">
                  <c:v>2.5676940363026392E-2</c:v>
                </c:pt>
                <c:pt idx="710">
                  <c:v>2.5308815169513933E-2</c:v>
                </c:pt>
                <c:pt idx="711">
                  <c:v>2.4945967713776405E-2</c:v>
                </c:pt>
                <c:pt idx="712">
                  <c:v>2.45883223299357E-2</c:v>
                </c:pt>
                <c:pt idx="713">
                  <c:v>2.4235804436920371E-2</c:v>
                </c:pt>
                <c:pt idx="714">
                  <c:v>2.3888340522912985E-2</c:v>
                </c:pt>
                <c:pt idx="715">
                  <c:v>2.3545858130020424E-2</c:v>
                </c:pt>
                <c:pt idx="716">
                  <c:v>2.3208285839163997E-2</c:v>
                </c:pt>
                <c:pt idx="717">
                  <c:v>2.2875553255186157E-2</c:v>
                </c:pt>
                <c:pt idx="718">
                  <c:v>2.2547590992170744E-2</c:v>
                </c:pt>
                <c:pt idx="719">
                  <c:v>2.2224330658973696E-2</c:v>
                </c:pt>
                <c:pt idx="720">
                  <c:v>2.19057048449612E-2</c:v>
                </c:pt>
                <c:pt idx="721">
                  <c:v>2.1591647105952311E-2</c:v>
                </c:pt>
                <c:pt idx="722">
                  <c:v>2.1282091950363104E-2</c:v>
                </c:pt>
                <c:pt idx="723">
                  <c:v>2.0976974825549485E-2</c:v>
                </c:pt>
                <c:pt idx="724">
                  <c:v>2.0676232104345795E-2</c:v>
                </c:pt>
                <c:pt idx="725">
                  <c:v>2.0379801071796412E-2</c:v>
                </c:pt>
                <c:pt idx="726">
                  <c:v>2.0087619912077574E-2</c:v>
                </c:pt>
                <c:pt idx="727">
                  <c:v>1.9799627695606704E-2</c:v>
                </c:pt>
                <c:pt idx="728">
                  <c:v>1.9515764366336549E-2</c:v>
                </c:pt>
                <c:pt idx="729">
                  <c:v>1.9235970729231475E-2</c:v>
                </c:pt>
                <c:pt idx="730">
                  <c:v>1.8960188437923318E-2</c:v>
                </c:pt>
                <c:pt idx="731">
                  <c:v>1.86883599825442E-2</c:v>
                </c:pt>
                <c:pt idx="732">
                  <c:v>1.8420428677733795E-2</c:v>
                </c:pt>
                <c:pt idx="733">
                  <c:v>1.8156338650818536E-2</c:v>
                </c:pt>
                <c:pt idx="734">
                  <c:v>1.7896034830160265E-2</c:v>
                </c:pt>
                <c:pt idx="735">
                  <c:v>1.7639462933671975E-2</c:v>
                </c:pt>
                <c:pt idx="736">
                  <c:v>1.7386569457498145E-2</c:v>
                </c:pt>
                <c:pt idx="737">
                  <c:v>1.7137301664857413E-2</c:v>
                </c:pt>
                <c:pt idx="738">
                  <c:v>1.6891607575045171E-2</c:v>
                </c:pt>
                <c:pt idx="739">
                  <c:v>1.6649435952593845E-2</c:v>
                </c:pt>
                <c:pt idx="740">
                  <c:v>1.6410736296588589E-2</c:v>
                </c:pt>
                <c:pt idx="741">
                  <c:v>1.6175458830136134E-2</c:v>
                </c:pt>
                <c:pt idx="742">
                  <c:v>1.5943554489984649E-2</c:v>
                </c:pt>
                <c:pt idx="743">
                  <c:v>1.5714974916292392E-2</c:v>
                </c:pt>
                <c:pt idx="744">
                  <c:v>1.5489672442543073E-2</c:v>
                </c:pt>
                <c:pt idx="745">
                  <c:v>1.5267600085605772E-2</c:v>
                </c:pt>
                <c:pt idx="746">
                  <c:v>1.5048711535937388E-2</c:v>
                </c:pt>
                <c:pt idx="747">
                  <c:v>1.4832961147925535E-2</c:v>
                </c:pt>
                <c:pt idx="748">
                  <c:v>1.4620303930369911E-2</c:v>
                </c:pt>
                <c:pt idx="749">
                  <c:v>1.4410695537100112E-2</c:v>
                </c:pt>
                <c:pt idx="750">
                  <c:v>1.4204092257727972E-2</c:v>
                </c:pt>
                <c:pt idx="751">
                  <c:v>1.4000451008532477E-2</c:v>
                </c:pt>
                <c:pt idx="752">
                  <c:v>1.3799729323475361E-2</c:v>
                </c:pt>
                <c:pt idx="753">
                  <c:v>1.3601885345345517E-2</c:v>
                </c:pt>
                <c:pt idx="754">
                  <c:v>1.3406877817030354E-2</c:v>
                </c:pt>
                <c:pt idx="755">
                  <c:v>1.3214666072912315E-2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7-F644-8C82-767F1D7E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Epinephrine!$F$12:$F$768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Epinephrine!$L$12:$L$768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9.5129375951293754E-5</c:v>
                </c:pt>
                <c:pt idx="2">
                  <c:v>1.8947699772683924E-4</c:v>
                </c:pt>
                <c:pt idx="3">
                  <c:v>2.8304928962602017E-4</c:v>
                </c:pt>
                <c:pt idx="4">
                  <c:v>3.758526231546135E-4</c:v>
                </c:pt>
                <c:pt idx="5">
                  <c:v>4.6789331745863668E-4</c:v>
                </c:pt>
                <c:pt idx="6">
                  <c:v>5.5917763975462959E-4</c:v>
                </c:pt>
                <c:pt idx="7">
                  <c:v>6.4971180575640092E-4</c:v>
                </c:pt>
                <c:pt idx="8">
                  <c:v>7.3950198009826681E-4</c:v>
                </c:pt>
                <c:pt idx="9">
                  <c:v>8.2855427675481222E-4</c:v>
                </c:pt>
                <c:pt idx="10">
                  <c:v>9.1687475945720245E-4</c:v>
                </c:pt>
                <c:pt idx="11">
                  <c:v>1.0044694421060736E-3</c:v>
                </c:pt>
                <c:pt idx="12">
                  <c:v>1.0913442891810293E-3</c:v>
                </c:pt>
                <c:pt idx="13">
                  <c:v>1.177505216146774E-3</c:v>
                </c:pt>
                <c:pt idx="14">
                  <c:v>1.2629580898559064E-3</c:v>
                </c:pt>
                <c:pt idx="15">
                  <c:v>1.3477087289484044E-3</c:v>
                </c:pt>
                <c:pt idx="16">
                  <c:v>1.4317629042478275E-3</c:v>
                </c:pt>
                <c:pt idx="17">
                  <c:v>1.5151263391542614E-3</c:v>
                </c:pt>
                <c:pt idx="18">
                  <c:v>1.5978047100340357E-3</c:v>
                </c:pt>
                <c:pt idx="19">
                  <c:v>1.6798036466062368E-3</c:v>
                </c:pt>
                <c:pt idx="20">
                  <c:v>1.7611287323260466E-3</c:v>
                </c:pt>
                <c:pt idx="21">
                  <c:v>1.8417855047649294E-3</c:v>
                </c:pt>
                <c:pt idx="22">
                  <c:v>1.9217794559876953E-3</c:v>
                </c:pt>
                <c:pt idx="23">
                  <c:v>2.0011160329264648E-3</c:v>
                </c:pt>
                <c:pt idx="24">
                  <c:v>2.0798006377515605E-3</c:v>
                </c:pt>
                <c:pt idx="25">
                  <c:v>2.1578386282393495E-3</c:v>
                </c:pt>
                <c:pt idx="26">
                  <c:v>2.2352353181370656E-3</c:v>
                </c:pt>
                <c:pt idx="27">
                  <c:v>2.311995977524631E-3</c:v>
                </c:pt>
                <c:pt idx="28">
                  <c:v>2.3881258331735051E-3</c:v>
                </c:pt>
                <c:pt idx="29">
                  <c:v>2.4636300689025864E-3</c:v>
                </c:pt>
                <c:pt idx="30">
                  <c:v>2.5385138259311859E-3</c:v>
                </c:pt>
                <c:pt idx="31">
                  <c:v>2.6127822032291038E-3</c:v>
                </c:pt>
                <c:pt idx="32">
                  <c:v>2.6864402578638262E-3</c:v>
                </c:pt>
                <c:pt idx="33">
                  <c:v>2.7594930053448713E-3</c:v>
                </c:pt>
                <c:pt idx="34">
                  <c:v>2.8319454199653032E-3</c:v>
                </c:pt>
                <c:pt idx="35">
                  <c:v>2.9038024351404411E-3</c:v>
                </c:pt>
                <c:pt idx="36">
                  <c:v>2.9750689437437841E-3</c:v>
                </c:pt>
                <c:pt idx="37">
                  <c:v>3.0457497984401763E-3</c:v>
                </c:pt>
                <c:pt idx="38">
                  <c:v>3.1158498120162333E-3</c:v>
                </c:pt>
                <c:pt idx="39">
                  <c:v>3.1853737577080526E-3</c:v>
                </c:pt>
                <c:pt idx="40">
                  <c:v>3.2543263695262335E-3</c:v>
                </c:pt>
                <c:pt idx="41">
                  <c:v>3.3227123425782225E-3</c:v>
                </c:pt>
                <c:pt idx="42">
                  <c:v>3.3905363333880138E-3</c:v>
                </c:pt>
                <c:pt idx="43">
                  <c:v>3.4578029602132182E-3</c:v>
                </c:pt>
                <c:pt idx="44">
                  <c:v>3.52451680335953E-3</c:v>
                </c:pt>
                <c:pt idx="45">
                  <c:v>3.5906824054926082E-3</c:v>
                </c:pt>
                <c:pt idx="46">
                  <c:v>3.6563042719473934E-3</c:v>
                </c:pt>
                <c:pt idx="47">
                  <c:v>3.7213868710348863E-3</c:v>
                </c:pt>
                <c:pt idx="48">
                  <c:v>3.7859346343464013E-3</c:v>
                </c:pt>
                <c:pt idx="49">
                  <c:v>3.8499519570553225E-3</c:v>
                </c:pt>
                <c:pt idx="50">
                  <c:v>3.9134431982163782E-3</c:v>
                </c:pt>
                <c:pt idx="51">
                  <c:v>3.9764126810624576E-3</c:v>
                </c:pt>
                <c:pt idx="52">
                  <c:v>4.0388646932989873E-3</c:v>
                </c:pt>
                <c:pt idx="53">
                  <c:v>4.1008034873958876E-3</c:v>
                </c:pt>
                <c:pt idx="54">
                  <c:v>4.1622332808771336E-3</c:v>
                </c:pt>
                <c:pt idx="55">
                  <c:v>4.2231582566079305E-3</c:v>
                </c:pt>
                <c:pt idx="56">
                  <c:v>4.2835825630795354E-3</c:v>
                </c:pt>
                <c:pt idx="57">
                  <c:v>4.3435103146917346E-3</c:v>
                </c:pt>
                <c:pt idx="58">
                  <c:v>4.4029455920329991E-3</c:v>
                </c:pt>
                <c:pt idx="59">
                  <c:v>4.4618924421583423E-3</c:v>
                </c:pt>
                <c:pt idx="60">
                  <c:v>4.6154842548161807E-3</c:v>
                </c:pt>
                <c:pt idx="61">
                  <c:v>4.7678138806920151E-3</c:v>
                </c:pt>
                <c:pt idx="62">
                  <c:v>4.9188916921842508E-3</c:v>
                </c:pt>
                <c:pt idx="63">
                  <c:v>5.0687279764529986E-3</c:v>
                </c:pt>
                <c:pt idx="64">
                  <c:v>5.2173329361205455E-3</c:v>
                </c:pt>
                <c:pt idx="65">
                  <c:v>5.3647166899660707E-3</c:v>
                </c:pt>
                <c:pt idx="66">
                  <c:v>5.5108892736146506E-3</c:v>
                </c:pt>
                <c:pt idx="67">
                  <c:v>5.6558606402206035E-3</c:v>
                </c:pt>
                <c:pt idx="68">
                  <c:v>5.7996406611452167E-3</c:v>
                </c:pt>
                <c:pt idx="69">
                  <c:v>5.9422391266289055E-3</c:v>
                </c:pt>
                <c:pt idx="70">
                  <c:v>6.0836657464578489E-3</c:v>
                </c:pt>
                <c:pt idx="71">
                  <c:v>6.223930150625146E-3</c:v>
                </c:pt>
                <c:pt idx="72">
                  <c:v>6.3630418899865392E-3</c:v>
                </c:pt>
                <c:pt idx="73">
                  <c:v>6.5010104369107504E-3</c:v>
                </c:pt>
                <c:pt idx="74">
                  <c:v>6.6378451859244701E-3</c:v>
                </c:pt>
                <c:pt idx="75">
                  <c:v>6.7735554543520487E-3</c:v>
                </c:pt>
                <c:pt idx="76">
                  <c:v>6.9081504829499292E-3</c:v>
                </c:pt>
                <c:pt idx="77">
                  <c:v>7.0416394365358679E-3</c:v>
                </c:pt>
                <c:pt idx="78">
                  <c:v>7.1740314046129829E-3</c:v>
                </c:pt>
                <c:pt idx="79">
                  <c:v>7.3053354019886729E-3</c:v>
                </c:pt>
                <c:pt idx="80">
                  <c:v>7.4355603693884546E-3</c:v>
                </c:pt>
                <c:pt idx="81">
                  <c:v>7.564715174064751E-3</c:v>
                </c:pt>
                <c:pt idx="82">
                  <c:v>7.6928086104006803E-3</c:v>
                </c:pt>
                <c:pt idx="83">
                  <c:v>7.819849400508878E-3</c:v>
                </c:pt>
                <c:pt idx="84">
                  <c:v>7.9458461948254053E-3</c:v>
                </c:pt>
                <c:pt idx="85">
                  <c:v>8.0708075726987679E-3</c:v>
                </c:pt>
                <c:pt idx="86">
                  <c:v>8.1947420429741066E-3</c:v>
                </c:pt>
                <c:pt idx="87">
                  <c:v>8.3176580445725717E-3</c:v>
                </c:pt>
                <c:pt idx="88">
                  <c:v>8.4395639470659489E-3</c:v>
                </c:pt>
                <c:pt idx="89">
                  <c:v>8.5604680512465607E-3</c:v>
                </c:pt>
                <c:pt idx="90">
                  <c:v>8.8706373415950619E-3</c:v>
                </c:pt>
                <c:pt idx="91">
                  <c:v>9.178257722781762E-3</c:v>
                </c:pt>
                <c:pt idx="92">
                  <c:v>9.4833501412321022E-3</c:v>
                </c:pt>
                <c:pt idx="93">
                  <c:v>9.7859353712379943E-3</c:v>
                </c:pt>
                <c:pt idx="94">
                  <c:v>1.0086034016372373E-2</c:v>
                </c:pt>
                <c:pt idx="95">
                  <c:v>1.0383666510892137E-2</c:v>
                </c:pt>
                <c:pt idx="96">
                  <c:v>1.0678853121129549E-2</c:v>
                </c:pt>
                <c:pt idx="97">
                  <c:v>1.0971613946872211E-2</c:v>
                </c:pt>
                <c:pt idx="98">
                  <c:v>1.1261968922731687E-2</c:v>
                </c:pt>
                <c:pt idx="99">
                  <c:v>1.1549937819500897E-2</c:v>
                </c:pt>
                <c:pt idx="100">
                  <c:v>1.1835540245500341E-2</c:v>
                </c:pt>
                <c:pt idx="101">
                  <c:v>1.2118795647913261E-2</c:v>
                </c:pt>
                <c:pt idx="102">
                  <c:v>1.2399723314109842E-2</c:v>
                </c:pt>
                <c:pt idx="103">
                  <c:v>1.2678342372960519E-2</c:v>
                </c:pt>
                <c:pt idx="104">
                  <c:v>1.2954671796138498E-2</c:v>
                </c:pt>
                <c:pt idx="105">
                  <c:v>1.3228730399411571E-2</c:v>
                </c:pt>
                <c:pt idx="106">
                  <c:v>1.3500536843923315E-2</c:v>
                </c:pt>
                <c:pt idx="107">
                  <c:v>1.3770109637463763E-2</c:v>
                </c:pt>
                <c:pt idx="108">
                  <c:v>1.4037467135729634E-2</c:v>
                </c:pt>
                <c:pt idx="109">
                  <c:v>1.4302627543574203E-2</c:v>
                </c:pt>
                <c:pt idx="110">
                  <c:v>1.4565608916246907E-2</c:v>
                </c:pt>
                <c:pt idx="111">
                  <c:v>1.4826429160622752E-2</c:v>
                </c:pt>
                <c:pt idx="112">
                  <c:v>1.5085106036421629E-2</c:v>
                </c:pt>
                <c:pt idx="113">
                  <c:v>1.5341657157417607E-2</c:v>
                </c:pt>
                <c:pt idx="114">
                  <c:v>1.5596099992638281E-2</c:v>
                </c:pt>
                <c:pt idx="115">
                  <c:v>1.5848451867554278E-2</c:v>
                </c:pt>
                <c:pt idx="116">
                  <c:v>1.6098729965258969E-2</c:v>
                </c:pt>
                <c:pt idx="117">
                  <c:v>1.6346951327638505E-2</c:v>
                </c:pt>
                <c:pt idx="118">
                  <c:v>1.6593132856532227E-2</c:v>
                </c:pt>
                <c:pt idx="119">
                  <c:v>1.683729131488354E-2</c:v>
                </c:pt>
                <c:pt idx="120">
                  <c:v>1.7459960831686511E-2</c:v>
                </c:pt>
                <c:pt idx="121">
                  <c:v>1.8077513374999389E-2</c:v>
                </c:pt>
                <c:pt idx="122">
                  <c:v>1.8689990995086385E-2</c:v>
                </c:pt>
                <c:pt idx="123">
                  <c:v>1.9297435396651054E-2</c:v>
                </c:pt>
                <c:pt idx="124">
                  <c:v>1.9899887941676044E-2</c:v>
                </c:pt>
                <c:pt idx="125">
                  <c:v>2.0497389652239507E-2</c:v>
                </c:pt>
                <c:pt idx="126">
                  <c:v>2.1089981213308358E-2</c:v>
                </c:pt>
                <c:pt idx="127">
                  <c:v>2.1677702975508605E-2</c:v>
                </c:pt>
                <c:pt idx="128">
                  <c:v>2.226059495787288E-2</c:v>
                </c:pt>
                <c:pt idx="129">
                  <c:v>2.2838696850565412E-2</c:v>
                </c:pt>
                <c:pt idx="130">
                  <c:v>2.3412048017584609E-2</c:v>
                </c:pt>
                <c:pt idx="131">
                  <c:v>2.3980687499443411E-2</c:v>
                </c:pt>
                <c:pt idx="132">
                  <c:v>2.4544654015827633E-2</c:v>
                </c:pt>
                <c:pt idx="133">
                  <c:v>2.5103985968232469E-2</c:v>
                </c:pt>
                <c:pt idx="134">
                  <c:v>2.56587214425773E-2</c:v>
                </c:pt>
                <c:pt idx="135">
                  <c:v>2.6208898211799048E-2</c:v>
                </c:pt>
                <c:pt idx="136">
                  <c:v>2.6754553738424201E-2</c:v>
                </c:pt>
                <c:pt idx="137">
                  <c:v>2.729572517711969E-2</c:v>
                </c:pt>
                <c:pt idx="138">
                  <c:v>2.7832449377222842E-2</c:v>
                </c:pt>
                <c:pt idx="139">
                  <c:v>2.8364762885250489E-2</c:v>
                </c:pt>
                <c:pt idx="140">
                  <c:v>2.8892701947387512E-2</c:v>
                </c:pt>
                <c:pt idx="141">
                  <c:v>2.9416302511954893E-2</c:v>
                </c:pt>
                <c:pt idx="142">
                  <c:v>2.9935600231857509E-2</c:v>
                </c:pt>
                <c:pt idx="143">
                  <c:v>3.045063046701179E-2</c:v>
                </c:pt>
                <c:pt idx="144">
                  <c:v>3.096142828675346E-2</c:v>
                </c:pt>
                <c:pt idx="145">
                  <c:v>3.1468028472225448E-2</c:v>
                </c:pt>
                <c:pt idx="146">
                  <c:v>3.197046551874623E-2</c:v>
                </c:pt>
                <c:pt idx="147">
                  <c:v>3.2468773638158629E-2</c:v>
                </c:pt>
                <c:pt idx="148">
                  <c:v>3.2962986761159413E-2</c:v>
                </c:pt>
                <c:pt idx="149">
                  <c:v>3.3453138539609663E-2</c:v>
                </c:pt>
                <c:pt idx="150">
                  <c:v>3.3939262348826202E-2</c:v>
                </c:pt>
                <c:pt idx="151">
                  <c:v>3.4421391289854178E-2</c:v>
                </c:pt>
                <c:pt idx="152">
                  <c:v>3.5660593199331327E-2</c:v>
                </c:pt>
                <c:pt idx="153">
                  <c:v>3.6889611595486309E-2</c:v>
                </c:pt>
                <c:pt idx="154">
                  <c:v>3.8108530164393847E-2</c:v>
                </c:pt>
                <c:pt idx="155">
                  <c:v>3.9317431904413232E-2</c:v>
                </c:pt>
                <c:pt idx="156">
                  <c:v>4.051639913183986E-2</c:v>
                </c:pt>
                <c:pt idx="157">
                  <c:v>4.1705513486510269E-2</c:v>
                </c:pt>
                <c:pt idx="158">
                  <c:v>4.2884855937361174E-2</c:v>
                </c:pt>
                <c:pt idx="159">
                  <c:v>4.405450678794276E-2</c:v>
                </c:pt>
                <c:pt idx="160">
                  <c:v>4.5214545681886702E-2</c:v>
                </c:pt>
                <c:pt idx="161">
                  <c:v>4.6365051608329252E-2</c:v>
                </c:pt>
                <c:pt idx="162">
                  <c:v>4.7506102907289752E-2</c:v>
                </c:pt>
                <c:pt idx="163">
                  <c:v>4.8637777275004936E-2</c:v>
                </c:pt>
                <c:pt idx="164">
                  <c:v>4.9760151769219406E-2</c:v>
                </c:pt>
                <c:pt idx="165">
                  <c:v>5.0873302814432649E-2</c:v>
                </c:pt>
                <c:pt idx="166">
                  <c:v>5.1977306207102898E-2</c:v>
                </c:pt>
                <c:pt idx="167">
                  <c:v>5.3072237120808267E-2</c:v>
                </c:pt>
                <c:pt idx="168">
                  <c:v>5.415817011136545E-2</c:v>
                </c:pt>
                <c:pt idx="169">
                  <c:v>5.5235179121906348E-2</c:v>
                </c:pt>
                <c:pt idx="170">
                  <c:v>5.6303337487913004E-2</c:v>
                </c:pt>
                <c:pt idx="171">
                  <c:v>5.736271794221115E-2</c:v>
                </c:pt>
                <c:pt idx="172">
                  <c:v>5.8413392619922705E-2</c:v>
                </c:pt>
                <c:pt idx="173">
                  <c:v>5.9455433063377597E-2</c:v>
                </c:pt>
                <c:pt idx="174">
                  <c:v>6.0488910226985194E-2</c:v>
                </c:pt>
                <c:pt idx="175">
                  <c:v>6.1513894482065727E-2</c:v>
                </c:pt>
                <c:pt idx="176">
                  <c:v>6.2530455621642E-2</c:v>
                </c:pt>
                <c:pt idx="177">
                  <c:v>6.3538662865191733E-2</c:v>
                </c:pt>
                <c:pt idx="178">
                  <c:v>6.4538584863360823E-2</c:v>
                </c:pt>
                <c:pt idx="179">
                  <c:v>6.5530289702637884E-2</c:v>
                </c:pt>
                <c:pt idx="180">
                  <c:v>6.6513844909990391E-2</c:v>
                </c:pt>
                <c:pt idx="181">
                  <c:v>6.9011387472683441E-2</c:v>
                </c:pt>
                <c:pt idx="182">
                  <c:v>7.148840573036587E-2</c:v>
                </c:pt>
                <c:pt idx="183">
                  <c:v>7.3945068347669243E-2</c:v>
                </c:pt>
                <c:pt idx="184">
                  <c:v>7.6381542603172953E-2</c:v>
                </c:pt>
                <c:pt idx="185">
                  <c:v>7.8797994400794477E-2</c:v>
                </c:pt>
                <c:pt idx="186">
                  <c:v>8.1194588281086111E-2</c:v>
                </c:pt>
                <c:pt idx="187">
                  <c:v>8.3571487432438807E-2</c:v>
                </c:pt>
                <c:pt idx="188">
                  <c:v>8.5928853702193983E-2</c:v>
                </c:pt>
                <c:pt idx="189">
                  <c:v>8.8266847607663984E-2</c:v>
                </c:pt>
                <c:pt idx="190">
                  <c:v>9.0585628347062019E-2</c:v>
                </c:pt>
                <c:pt idx="191">
                  <c:v>9.2885353810342228E-2</c:v>
                </c:pt>
                <c:pt idx="192">
                  <c:v>9.5166180589950689E-2</c:v>
                </c:pt>
                <c:pt idx="193">
                  <c:v>9.7428263991488101E-2</c:v>
                </c:pt>
                <c:pt idx="194">
                  <c:v>9.9671758044284825E-2</c:v>
                </c:pt>
                <c:pt idx="195">
                  <c:v>0.10189681551188901</c:v>
                </c:pt>
                <c:pt idx="196">
                  <c:v>0.1041035879024685</c:v>
                </c:pt>
                <c:pt idx="197">
                  <c:v>0.10629222547912737</c:v>
                </c:pt>
                <c:pt idx="198">
                  <c:v>0.10846287727013755</c:v>
                </c:pt>
                <c:pt idx="199">
                  <c:v>0.11061569107908649</c:v>
                </c:pt>
                <c:pt idx="200">
                  <c:v>0.11275081349494129</c:v>
                </c:pt>
                <c:pt idx="201">
                  <c:v>0.11486838990203027</c:v>
                </c:pt>
                <c:pt idx="202">
                  <c:v>0.11696856448994243</c:v>
                </c:pt>
                <c:pt idx="203">
                  <c:v>0.11905148026334558</c:v>
                </c:pt>
                <c:pt idx="204">
                  <c:v>0.1211172790517238</c:v>
                </c:pt>
                <c:pt idx="205">
                  <c:v>0.12316610151903483</c:v>
                </c:pt>
                <c:pt idx="206">
                  <c:v>0.12519808717328818</c:v>
                </c:pt>
                <c:pt idx="207">
                  <c:v>0.12721337437604441</c:v>
                </c:pt>
                <c:pt idx="208">
                  <c:v>0.12921210035183647</c:v>
                </c:pt>
                <c:pt idx="209">
                  <c:v>0.13119440119751363</c:v>
                </c:pt>
                <c:pt idx="210">
                  <c:v>0.1331604118915084</c:v>
                </c:pt>
                <c:pt idx="211">
                  <c:v>0.13815440633346898</c:v>
                </c:pt>
                <c:pt idx="212">
                  <c:v>0.14310736112842645</c:v>
                </c:pt>
                <c:pt idx="213">
                  <c:v>0.14801961353198767</c:v>
                </c:pt>
                <c:pt idx="214">
                  <c:v>0.15289149802826041</c:v>
                </c:pt>
                <c:pt idx="215">
                  <c:v>0.15772334635262894</c:v>
                </c:pt>
                <c:pt idx="216">
                  <c:v>0.16251548751434258</c:v>
                </c:pt>
                <c:pt idx="217">
                  <c:v>0.16726824781891844</c:v>
                </c:pt>
                <c:pt idx="218">
                  <c:v>0.17198195089036017</c:v>
                </c:pt>
                <c:pt idx="219">
                  <c:v>0.17665691769319414</c:v>
                </c:pt>
                <c:pt idx="220">
                  <c:v>0.18129346655432449</c:v>
                </c:pt>
                <c:pt idx="221">
                  <c:v>0.18589191318470852</c:v>
                </c:pt>
                <c:pt idx="222">
                  <c:v>0.19045257070085406</c:v>
                </c:pt>
                <c:pt idx="223">
                  <c:v>0.19497574964614017</c:v>
                </c:pt>
                <c:pt idx="224">
                  <c:v>0.19946175801196253</c:v>
                </c:pt>
                <c:pt idx="225">
                  <c:v>0.20391090125870517</c:v>
                </c:pt>
                <c:pt idx="226">
                  <c:v>0.20832348233653983</c:v>
                </c:pt>
                <c:pt idx="227">
                  <c:v>0.21269980170605432</c:v>
                </c:pt>
                <c:pt idx="228">
                  <c:v>0.21704015735871149</c:v>
                </c:pt>
                <c:pt idx="229">
                  <c:v>0.22134484483713998</c:v>
                </c:pt>
                <c:pt idx="230">
                  <c:v>0.22561415725525821</c:v>
                </c:pt>
                <c:pt idx="231">
                  <c:v>0.22984838531823312</c:v>
                </c:pt>
                <c:pt idx="232">
                  <c:v>0.23404781734227476</c:v>
                </c:pt>
                <c:pt idx="233">
                  <c:v>0.2382127392742682</c:v>
                </c:pt>
                <c:pt idx="234">
                  <c:v>0.24234343471124428</c:v>
                </c:pt>
                <c:pt idx="235">
                  <c:v>0.24644018491969016</c:v>
                </c:pt>
                <c:pt idx="236">
                  <c:v>0.25050326885470131</c:v>
                </c:pt>
                <c:pt idx="237">
                  <c:v>0.25453296317897611</c:v>
                </c:pt>
                <c:pt idx="238">
                  <c:v>0.25852954228165409</c:v>
                </c:pt>
                <c:pt idx="239">
                  <c:v>0.26249327829699987</c:v>
                </c:pt>
                <c:pt idx="240">
                  <c:v>0.26642444112293306</c:v>
                </c:pt>
                <c:pt idx="241">
                  <c:v>0.26727915840896488</c:v>
                </c:pt>
                <c:pt idx="242">
                  <c:v>0.2681268517993729</c:v>
                </c:pt>
                <c:pt idx="243">
                  <c:v>0.2689675790151258</c:v>
                </c:pt>
                <c:pt idx="244">
                  <c:v>0.26980139730285296</c:v>
                </c:pt>
                <c:pt idx="245">
                  <c:v>0.27062836343874241</c:v>
                </c:pt>
                <c:pt idx="246">
                  <c:v>0.27144853373240679</c:v>
                </c:pt>
                <c:pt idx="247">
                  <c:v>0.27226196403071767</c:v>
                </c:pt>
                <c:pt idx="248">
                  <c:v>0.27306870972160813</c:v>
                </c:pt>
                <c:pt idx="249">
                  <c:v>0.27386882573784427</c:v>
                </c:pt>
                <c:pt idx="250">
                  <c:v>0.27466236656076587</c:v>
                </c:pt>
                <c:pt idx="251">
                  <c:v>0.27544938622399578</c:v>
                </c:pt>
                <c:pt idx="252">
                  <c:v>0.27622993831711951</c:v>
                </c:pt>
                <c:pt idx="253">
                  <c:v>0.27700407598933391</c:v>
                </c:pt>
                <c:pt idx="254">
                  <c:v>0.27777185195306653</c:v>
                </c:pt>
                <c:pt idx="255">
                  <c:v>0.27853331848756463</c:v>
                </c:pt>
                <c:pt idx="256">
                  <c:v>0.27928852744245514</c:v>
                </c:pt>
                <c:pt idx="257">
                  <c:v>0.28003753024127509</c:v>
                </c:pt>
                <c:pt idx="258">
                  <c:v>0.28078037788497323</c:v>
                </c:pt>
                <c:pt idx="259">
                  <c:v>0.28151712095538262</c:v>
                </c:pt>
                <c:pt idx="260">
                  <c:v>0.28224780961866502</c:v>
                </c:pt>
                <c:pt idx="261">
                  <c:v>0.28297249362872667</c:v>
                </c:pt>
                <c:pt idx="262">
                  <c:v>0.28369122233060617</c:v>
                </c:pt>
                <c:pt idx="263">
                  <c:v>0.28440404466383451</c:v>
                </c:pt>
                <c:pt idx="264">
                  <c:v>0.28511100916576737</c:v>
                </c:pt>
                <c:pt idx="265">
                  <c:v>0.28581216397489018</c:v>
                </c:pt>
                <c:pt idx="266">
                  <c:v>0.28650755683409584</c:v>
                </c:pt>
                <c:pt idx="267">
                  <c:v>0.2871972350939358</c:v>
                </c:pt>
                <c:pt idx="268">
                  <c:v>0.28788124571584417</c:v>
                </c:pt>
                <c:pt idx="269">
                  <c:v>0.28855963527533529</c:v>
                </c:pt>
                <c:pt idx="270">
                  <c:v>0.28923244996517539</c:v>
                </c:pt>
                <c:pt idx="271">
                  <c:v>0.28837766558330691</c:v>
                </c:pt>
                <c:pt idx="272">
                  <c:v>0.28752990564844239</c:v>
                </c:pt>
                <c:pt idx="273">
                  <c:v>0.28668911243508199</c:v>
                </c:pt>
                <c:pt idx="274">
                  <c:v>0.28585522869210245</c:v>
                </c:pt>
                <c:pt idx="275">
                  <c:v>0.28502819763885878</c:v>
                </c:pt>
                <c:pt idx="276">
                  <c:v>0.28420796296131806</c:v>
                </c:pt>
                <c:pt idx="277">
                  <c:v>0.28339446880822466</c:v>
                </c:pt>
                <c:pt idx="278">
                  <c:v>0.2825876597872975</c:v>
                </c:pt>
                <c:pt idx="279">
                  <c:v>0.28178748096145817</c:v>
                </c:pt>
                <c:pt idx="280">
                  <c:v>0.28099387784509022</c:v>
                </c:pt>
                <c:pt idx="281">
                  <c:v>0.28020679640032897</c:v>
                </c:pt>
                <c:pt idx="282">
                  <c:v>0.27942618303338224</c:v>
                </c:pt>
                <c:pt idx="283">
                  <c:v>0.27865198459088075</c:v>
                </c:pt>
                <c:pt idx="284">
                  <c:v>0.27788414835625913</c:v>
                </c:pt>
                <c:pt idx="285">
                  <c:v>0.27712262204616611</c:v>
                </c:pt>
                <c:pt idx="286">
                  <c:v>0.27636735380690458</c:v>
                </c:pt>
                <c:pt idx="287">
                  <c:v>0.27561829221090073</c:v>
                </c:pt>
                <c:pt idx="288">
                  <c:v>0.27487538625320218</c:v>
                </c:pt>
                <c:pt idx="289">
                  <c:v>0.27413858534800517</c:v>
                </c:pt>
                <c:pt idx="290">
                  <c:v>0.27340783932520984</c:v>
                </c:pt>
                <c:pt idx="291">
                  <c:v>0.27268309842700428</c:v>
                </c:pt>
                <c:pt idx="292">
                  <c:v>0.27196431330447624</c:v>
                </c:pt>
                <c:pt idx="293">
                  <c:v>0.27125143501425297</c:v>
                </c:pt>
                <c:pt idx="294">
                  <c:v>0.27054441501516857</c:v>
                </c:pt>
                <c:pt idx="295">
                  <c:v>0.26984320516495874</c:v>
                </c:pt>
                <c:pt idx="296">
                  <c:v>0.26914775771698268</c:v>
                </c:pt>
                <c:pt idx="297">
                  <c:v>0.26845802531697188</c:v>
                </c:pt>
                <c:pt idx="298">
                  <c:v>0.26777396099980577</c:v>
                </c:pt>
                <c:pt idx="299">
                  <c:v>0.26709551818631377</c:v>
                </c:pt>
                <c:pt idx="300">
                  <c:v>0.26642265068010357</c:v>
                </c:pt>
                <c:pt idx="301">
                  <c:v>0.26499427765680517</c:v>
                </c:pt>
                <c:pt idx="302">
                  <c:v>0.26357764271718831</c:v>
                </c:pt>
                <c:pt idx="303">
                  <c:v>0.26217264940003016</c:v>
                </c:pt>
                <c:pt idx="304">
                  <c:v>0.26077920203680693</c:v>
                </c:pt>
                <c:pt idx="305">
                  <c:v>0.25939720574517955</c:v>
                </c:pt>
                <c:pt idx="306">
                  <c:v>0.25802656642253297</c:v>
                </c:pt>
                <c:pt idx="307">
                  <c:v>0.25666719073956878</c:v>
                </c:pt>
                <c:pt idx="308">
                  <c:v>0.25531898613394999</c:v>
                </c:pt>
                <c:pt idx="309">
                  <c:v>0.25398186080399832</c:v>
                </c:pt>
                <c:pt idx="310">
                  <c:v>0.25265572370244338</c:v>
                </c:pt>
                <c:pt idx="311">
                  <c:v>0.25134048453022295</c:v>
                </c:pt>
                <c:pt idx="312">
                  <c:v>0.2500360537303345</c:v>
                </c:pt>
                <c:pt idx="313">
                  <c:v>0.24874234248173699</c:v>
                </c:pt>
                <c:pt idx="314">
                  <c:v>0.24745926269330298</c:v>
                </c:pt>
                <c:pt idx="315">
                  <c:v>0.24618672699782024</c:v>
                </c:pt>
                <c:pt idx="316">
                  <c:v>0.24492464874604281</c:v>
                </c:pt>
                <c:pt idx="317">
                  <c:v>0.2436729420007909</c:v>
                </c:pt>
                <c:pt idx="318">
                  <c:v>0.24243152153109929</c:v>
                </c:pt>
                <c:pt idx="319">
                  <c:v>0.24120030280641372</c:v>
                </c:pt>
                <c:pt idx="320">
                  <c:v>0.23997920199083517</c:v>
                </c:pt>
                <c:pt idx="321">
                  <c:v>0.23876813593741125</c:v>
                </c:pt>
                <c:pt idx="322">
                  <c:v>0.23756702218247455</c:v>
                </c:pt>
                <c:pt idx="323">
                  <c:v>0.23637577894002762</c:v>
                </c:pt>
                <c:pt idx="324">
                  <c:v>0.23519432509617394</c:v>
                </c:pt>
                <c:pt idx="325">
                  <c:v>0.23402258020359479</c:v>
                </c:pt>
                <c:pt idx="326">
                  <c:v>0.23286046447607137</c:v>
                </c:pt>
                <c:pt idx="327">
                  <c:v>0.23170789878305212</c:v>
                </c:pt>
                <c:pt idx="328">
                  <c:v>0.23056480464426449</c:v>
                </c:pt>
                <c:pt idx="329">
                  <c:v>0.22943110422437107</c:v>
                </c:pt>
                <c:pt idx="330">
                  <c:v>0.22830672032766977</c:v>
                </c:pt>
                <c:pt idx="331">
                  <c:v>0.22719157639283724</c:v>
                </c:pt>
                <c:pt idx="332">
                  <c:v>0.22570507898391062</c:v>
                </c:pt>
                <c:pt idx="333">
                  <c:v>0.2242307973132357</c:v>
                </c:pt>
                <c:pt idx="334">
                  <c:v>0.22276863099431993</c:v>
                </c:pt>
                <c:pt idx="335">
                  <c:v>0.22131848046562691</c:v>
                </c:pt>
                <c:pt idx="336">
                  <c:v>0.21988024698379699</c:v>
                </c:pt>
                <c:pt idx="337">
                  <c:v>0.21845383261692369</c:v>
                </c:pt>
                <c:pt idx="338">
                  <c:v>0.2170391402378854</c:v>
                </c:pt>
                <c:pt idx="339">
                  <c:v>0.21563607351773167</c:v>
                </c:pt>
                <c:pt idx="340">
                  <c:v>0.21424453691912415</c:v>
                </c:pt>
                <c:pt idx="341">
                  <c:v>0.21286443568983121</c:v>
                </c:pt>
                <c:pt idx="342">
                  <c:v>0.2114956758562761</c:v>
                </c:pt>
                <c:pt idx="343">
                  <c:v>0.2101381642171381</c:v>
                </c:pt>
                <c:pt idx="344">
                  <c:v>0.20879180833700628</c:v>
                </c:pt>
                <c:pt idx="345">
                  <c:v>0.20745651654008546</c:v>
                </c:pt>
                <c:pt idx="346">
                  <c:v>0.20613219790395382</c:v>
                </c:pt>
                <c:pt idx="347">
                  <c:v>0.2048187622533717</c:v>
                </c:pt>
                <c:pt idx="348">
                  <c:v>0.20351612015414167</c:v>
                </c:pt>
                <c:pt idx="349">
                  <c:v>0.20222418290701849</c:v>
                </c:pt>
                <c:pt idx="350">
                  <c:v>0.20094286254166971</c:v>
                </c:pt>
                <c:pt idx="351">
                  <c:v>0.19967207181068536</c:v>
                </c:pt>
                <c:pt idx="352">
                  <c:v>0.19841172418363723</c:v>
                </c:pt>
                <c:pt idx="353">
                  <c:v>0.1971617338411869</c:v>
                </c:pt>
                <c:pt idx="354">
                  <c:v>0.19592201566924211</c:v>
                </c:pt>
                <c:pt idx="355">
                  <c:v>0.19469248525316113</c:v>
                </c:pt>
                <c:pt idx="356">
                  <c:v>0.19347305887200489</c:v>
                </c:pt>
                <c:pt idx="357">
                  <c:v>0.19226365349283625</c:v>
                </c:pt>
                <c:pt idx="358">
                  <c:v>0.19106418676506609</c:v>
                </c:pt>
                <c:pt idx="359">
                  <c:v>0.189874577014846</c:v>
                </c:pt>
                <c:pt idx="360">
                  <c:v>0.18869474323950697</c:v>
                </c:pt>
                <c:pt idx="361">
                  <c:v>0.18752460510204355</c:v>
                </c:pt>
                <c:pt idx="362">
                  <c:v>0.18617382417374129</c:v>
                </c:pt>
                <c:pt idx="363">
                  <c:v>0.18483414369281043</c:v>
                </c:pt>
                <c:pt idx="364">
                  <c:v>0.18350547243799573</c:v>
                </c:pt>
                <c:pt idx="365">
                  <c:v>0.18218771993767993</c:v>
                </c:pt>
                <c:pt idx="366">
                  <c:v>0.18088079646372349</c:v>
                </c:pt>
                <c:pt idx="367">
                  <c:v>0.17958461302535469</c:v>
                </c:pt>
                <c:pt idx="368">
                  <c:v>0.17829908136311023</c:v>
                </c:pt>
                <c:pt idx="369">
                  <c:v>0.17702411394282538</c:v>
                </c:pt>
                <c:pt idx="370">
                  <c:v>0.17575962394967368</c:v>
                </c:pt>
                <c:pt idx="371">
                  <c:v>0.17450552528225552</c:v>
                </c:pt>
                <c:pt idx="372">
                  <c:v>0.17326173254673538</c:v>
                </c:pt>
                <c:pt idx="373">
                  <c:v>0.17202816105102717</c:v>
                </c:pt>
                <c:pt idx="374">
                  <c:v>0.17080472679902745</c:v>
                </c:pt>
                <c:pt idx="375">
                  <c:v>0.16959134648489591</c:v>
                </c:pt>
                <c:pt idx="376">
                  <c:v>0.16838793748738301</c:v>
                </c:pt>
                <c:pt idx="377">
                  <c:v>0.16719441786420408</c:v>
                </c:pt>
                <c:pt idx="378">
                  <c:v>0.16601070634645973</c:v>
                </c:pt>
                <c:pt idx="379">
                  <c:v>0.16483672233310218</c:v>
                </c:pt>
                <c:pt idx="380">
                  <c:v>0.16367238588544686</c:v>
                </c:pt>
                <c:pt idx="381">
                  <c:v>0.16251761772172937</c:v>
                </c:pt>
                <c:pt idx="382">
                  <c:v>0.16137233921170696</c:v>
                </c:pt>
                <c:pt idx="383">
                  <c:v>0.16023647237130451</c:v>
                </c:pt>
                <c:pt idx="384">
                  <c:v>0.15910993985730437</c:v>
                </c:pt>
                <c:pt idx="385">
                  <c:v>0.15799266496208003</c:v>
                </c:pt>
                <c:pt idx="386">
                  <c:v>0.15688457160837288</c:v>
                </c:pt>
                <c:pt idx="387">
                  <c:v>0.15578558434411197</c:v>
                </c:pt>
                <c:pt idx="388">
                  <c:v>0.15469562833727643</c:v>
                </c:pt>
                <c:pt idx="389">
                  <c:v>0.15361462937079992</c:v>
                </c:pt>
                <c:pt idx="390">
                  <c:v>0.15254251383751713</c:v>
                </c:pt>
                <c:pt idx="391">
                  <c:v>0.15147920873515167</c:v>
                </c:pt>
                <c:pt idx="392">
                  <c:v>0.15032951228539398</c:v>
                </c:pt>
                <c:pt idx="393">
                  <c:v>0.14918926381100092</c:v>
                </c:pt>
                <c:pt idx="394">
                  <c:v>0.14805838567040155</c:v>
                </c:pt>
                <c:pt idx="395">
                  <c:v>0.14693680086006777</c:v>
                </c:pt>
                <c:pt idx="396">
                  <c:v>0.14582443300927111</c:v>
                </c:pt>
                <c:pt idx="397">
                  <c:v>0.14472120637488245</c:v>
                </c:pt>
                <c:pt idx="398">
                  <c:v>0.14362704583621455</c:v>
                </c:pt>
                <c:pt idx="399">
                  <c:v>0.14254187688990694</c:v>
                </c:pt>
                <c:pt idx="400">
                  <c:v>0.14146562564485285</c:v>
                </c:pt>
                <c:pt idx="401">
                  <c:v>0.14039821881716785</c:v>
                </c:pt>
                <c:pt idx="402">
                  <c:v>0.13933958372519983</c:v>
                </c:pt>
                <c:pt idx="403">
                  <c:v>0.13828964828457993</c:v>
                </c:pt>
                <c:pt idx="404">
                  <c:v>0.13724834100331418</c:v>
                </c:pt>
                <c:pt idx="405">
                  <c:v>0.13621559097691557</c:v>
                </c:pt>
                <c:pt idx="406">
                  <c:v>0.13519132788357596</c:v>
                </c:pt>
                <c:pt idx="407">
                  <c:v>0.1341754819793777</c:v>
                </c:pt>
                <c:pt idx="408">
                  <c:v>0.13316798409354477</c:v>
                </c:pt>
                <c:pt idx="409">
                  <c:v>0.13216876562373273</c:v>
                </c:pt>
                <c:pt idx="410">
                  <c:v>0.13117775853135746</c:v>
                </c:pt>
                <c:pt idx="411">
                  <c:v>0.13019489533696232</c:v>
                </c:pt>
                <c:pt idx="412">
                  <c:v>0.12922010911562334</c:v>
                </c:pt>
                <c:pt idx="413">
                  <c:v>0.12825333349239218</c:v>
                </c:pt>
                <c:pt idx="414">
                  <c:v>0.12729450263777656</c:v>
                </c:pt>
                <c:pt idx="415">
                  <c:v>0.12634355126325775</c:v>
                </c:pt>
                <c:pt idx="416">
                  <c:v>0.12540041461684506</c:v>
                </c:pt>
                <c:pt idx="417">
                  <c:v>0.12446502847866667</c:v>
                </c:pt>
                <c:pt idx="418">
                  <c:v>0.12353732915659682</c:v>
                </c:pt>
                <c:pt idx="419">
                  <c:v>0.1226172534819189</c:v>
                </c:pt>
                <c:pt idx="420">
                  <c:v>0.12170473880502417</c:v>
                </c:pt>
                <c:pt idx="421">
                  <c:v>0.12079972299114583</c:v>
                </c:pt>
                <c:pt idx="422">
                  <c:v>0.11990214441612818</c:v>
                </c:pt>
                <c:pt idx="423">
                  <c:v>0.11901194196223047</c:v>
                </c:pt>
                <c:pt idx="424">
                  <c:v>0.11803392563801406</c:v>
                </c:pt>
                <c:pt idx="425">
                  <c:v>0.11706394645624456</c:v>
                </c:pt>
                <c:pt idx="426">
                  <c:v>0.11610193836929361</c:v>
                </c:pt>
                <c:pt idx="427">
                  <c:v>0.11514783587229904</c:v>
                </c:pt>
                <c:pt idx="428">
                  <c:v>0.11420157399870454</c:v>
                </c:pt>
                <c:pt idx="429">
                  <c:v>0.11326308831583594</c:v>
                </c:pt>
                <c:pt idx="430">
                  <c:v>0.11233231492051392</c:v>
                </c:pt>
                <c:pt idx="431">
                  <c:v>0.11140919043470268</c:v>
                </c:pt>
                <c:pt idx="432">
                  <c:v>0.11049365200119445</c:v>
                </c:pt>
                <c:pt idx="433">
                  <c:v>0.10958563727932938</c:v>
                </c:pt>
                <c:pt idx="434">
                  <c:v>0.10868508444075074</c:v>
                </c:pt>
                <c:pt idx="435">
                  <c:v>0.10779193216519484</c:v>
                </c:pt>
                <c:pt idx="436">
                  <c:v>0.10690611963631563</c:v>
                </c:pt>
                <c:pt idx="437">
                  <c:v>0.10602758653754366</c:v>
                </c:pt>
                <c:pt idx="438">
                  <c:v>0.10515627304797893</c:v>
                </c:pt>
                <c:pt idx="439">
                  <c:v>0.10429211983831767</c:v>
                </c:pt>
                <c:pt idx="440">
                  <c:v>0.10343506806681242</c:v>
                </c:pt>
                <c:pt idx="441">
                  <c:v>0.10258505937526546</c:v>
                </c:pt>
                <c:pt idx="442">
                  <c:v>0.10174203588505505</c:v>
                </c:pt>
                <c:pt idx="443">
                  <c:v>0.10090594019319436</c:v>
                </c:pt>
                <c:pt idx="444">
                  <c:v>0.10007671536842284</c:v>
                </c:pt>
                <c:pt idx="445">
                  <c:v>9.9254304947329647E-2</c:v>
                </c:pt>
                <c:pt idx="446">
                  <c:v>9.8438652930508935E-2</c:v>
                </c:pt>
                <c:pt idx="447">
                  <c:v>9.7629703778746801E-2</c:v>
                </c:pt>
                <c:pt idx="448">
                  <c:v>9.6827402409239455E-2</c:v>
                </c:pt>
                <c:pt idx="449">
                  <c:v>9.603169419184257E-2</c:v>
                </c:pt>
                <c:pt idx="450">
                  <c:v>9.5242524945351431E-2</c:v>
                </c:pt>
                <c:pt idx="451">
                  <c:v>9.4459840933811615E-2</c:v>
                </c:pt>
                <c:pt idx="452">
                  <c:v>9.3683588862860018E-2</c:v>
                </c:pt>
                <c:pt idx="453">
                  <c:v>9.291371587609594E-2</c:v>
                </c:pt>
                <c:pt idx="454">
                  <c:v>9.2150169551482017E-2</c:v>
                </c:pt>
                <c:pt idx="455">
                  <c:v>9.1392897897774689E-2</c:v>
                </c:pt>
                <c:pt idx="456">
                  <c:v>9.064184935098403E-2</c:v>
                </c:pt>
                <c:pt idx="457">
                  <c:v>8.9896972770862685E-2</c:v>
                </c:pt>
                <c:pt idx="458">
                  <c:v>8.9158217437423595E-2</c:v>
                </c:pt>
                <c:pt idx="459">
                  <c:v>8.8425533047486404E-2</c:v>
                </c:pt>
                <c:pt idx="460">
                  <c:v>8.769886971125225E-2</c:v>
                </c:pt>
                <c:pt idx="461">
                  <c:v>8.6978177948906651E-2</c:v>
                </c:pt>
                <c:pt idx="462">
                  <c:v>8.6263408687250312E-2</c:v>
                </c:pt>
                <c:pt idx="463">
                  <c:v>8.5554513256357698E-2</c:v>
                </c:pt>
                <c:pt idx="464">
                  <c:v>8.4851443386262965E-2</c:v>
                </c:pt>
                <c:pt idx="465">
                  <c:v>8.41541512036732E-2</c:v>
                </c:pt>
                <c:pt idx="466">
                  <c:v>8.3462589228708639E-2</c:v>
                </c:pt>
                <c:pt idx="467">
                  <c:v>8.2776710371669643E-2</c:v>
                </c:pt>
                <c:pt idx="468">
                  <c:v>8.209646792983033E-2</c:v>
                </c:pt>
                <c:pt idx="469">
                  <c:v>8.1421815584258456E-2</c:v>
                </c:pt>
                <c:pt idx="470">
                  <c:v>8.0752707396661488E-2</c:v>
                </c:pt>
                <c:pt idx="471">
                  <c:v>8.0089097806258613E-2</c:v>
                </c:pt>
                <c:pt idx="472">
                  <c:v>7.9430941626678381E-2</c:v>
                </c:pt>
                <c:pt idx="473">
                  <c:v>7.8778194042881902E-2</c:v>
                </c:pt>
                <c:pt idx="474">
                  <c:v>7.813081060811132E-2</c:v>
                </c:pt>
                <c:pt idx="475">
                  <c:v>7.7488747240863312E-2</c:v>
                </c:pt>
                <c:pt idx="476">
                  <c:v>7.6851960221887561E-2</c:v>
                </c:pt>
                <c:pt idx="477">
                  <c:v>7.6220406191209789E-2</c:v>
                </c:pt>
                <c:pt idx="478">
                  <c:v>7.5594042145179299E-2</c:v>
                </c:pt>
                <c:pt idx="479">
                  <c:v>7.4972825433540807E-2</c:v>
                </c:pt>
                <c:pt idx="480">
                  <c:v>7.4356713756530274E-2</c:v>
                </c:pt>
                <c:pt idx="481">
                  <c:v>7.374566516199467E-2</c:v>
                </c:pt>
                <c:pt idx="482">
                  <c:v>7.3139638042535371E-2</c:v>
                </c:pt>
                <c:pt idx="483">
                  <c:v>7.2538591132675009E-2</c:v>
                </c:pt>
                <c:pt idx="484">
                  <c:v>7.1942483506047664E-2</c:v>
                </c:pt>
                <c:pt idx="485">
                  <c:v>7.1351274572612103E-2</c:v>
                </c:pt>
                <c:pt idx="486">
                  <c:v>7.0764924075887928E-2</c:v>
                </c:pt>
                <c:pt idx="487">
                  <c:v>7.0183392090214444E-2</c:v>
                </c:pt>
                <c:pt idx="488">
                  <c:v>6.9606639018032032E-2</c:v>
                </c:pt>
                <c:pt idx="489">
                  <c:v>6.9034625587185913E-2</c:v>
                </c:pt>
                <c:pt idx="490">
                  <c:v>6.8467312848252013E-2</c:v>
                </c:pt>
                <c:pt idx="491">
                  <c:v>6.7904662171884816E-2</c:v>
                </c:pt>
                <c:pt idx="492">
                  <c:v>6.7346635246187059E-2</c:v>
                </c:pt>
                <c:pt idx="493">
                  <c:v>6.6793194074100962E-2</c:v>
                </c:pt>
                <c:pt idx="494">
                  <c:v>6.6244300970820985E-2</c:v>
                </c:pt>
                <c:pt idx="495">
                  <c:v>6.5699918561227755E-2</c:v>
                </c:pt>
                <c:pt idx="496">
                  <c:v>6.5160009777343181E-2</c:v>
                </c:pt>
                <c:pt idx="497">
                  <c:v>6.462453785580638E-2</c:v>
                </c:pt>
                <c:pt idx="498">
                  <c:v>6.40934663353704E-2</c:v>
                </c:pt>
                <c:pt idx="499">
                  <c:v>6.3566759054419553E-2</c:v>
                </c:pt>
                <c:pt idx="500">
                  <c:v>6.3044380148507037E-2</c:v>
                </c:pt>
                <c:pt idx="501">
                  <c:v>6.252629404791292E-2</c:v>
                </c:pt>
                <c:pt idx="502">
                  <c:v>6.2012465475222114E-2</c:v>
                </c:pt>
                <c:pt idx="503">
                  <c:v>6.1502859442922254E-2</c:v>
                </c:pt>
                <c:pt idx="504">
                  <c:v>6.0997441251021356E-2</c:v>
                </c:pt>
                <c:pt idx="505">
                  <c:v>6.0496176484685027E-2</c:v>
                </c:pt>
                <c:pt idx="506">
                  <c:v>5.9999031011893099E-2</c:v>
                </c:pt>
                <c:pt idx="507">
                  <c:v>5.9505970981115507E-2</c:v>
                </c:pt>
                <c:pt idx="508">
                  <c:v>5.9016962819007299E-2</c:v>
                </c:pt>
                <c:pt idx="509">
                  <c:v>5.8531973228122543E-2</c:v>
                </c:pt>
                <c:pt idx="510">
                  <c:v>5.8050969184647062E-2</c:v>
                </c:pt>
                <c:pt idx="511">
                  <c:v>5.7573917936149778E-2</c:v>
                </c:pt>
                <c:pt idx="512">
                  <c:v>5.7100786999352525E-2</c:v>
                </c:pt>
                <c:pt idx="513">
                  <c:v>5.6631544157918226E-2</c:v>
                </c:pt>
                <c:pt idx="514">
                  <c:v>5.6166157460257216E-2</c:v>
                </c:pt>
                <c:pt idx="515">
                  <c:v>5.5704595217351591E-2</c:v>
                </c:pt>
                <c:pt idx="516">
                  <c:v>5.5246826000597472E-2</c:v>
                </c:pt>
                <c:pt idx="517">
                  <c:v>5.4792818639664939E-2</c:v>
                </c:pt>
                <c:pt idx="518">
                  <c:v>5.4342542220375621E-2</c:v>
                </c:pt>
                <c:pt idx="519">
                  <c:v>5.3895966082597668E-2</c:v>
                </c:pt>
                <c:pt idx="520">
                  <c:v>5.3453059818158066E-2</c:v>
                </c:pt>
                <c:pt idx="521">
                  <c:v>5.3013793268772078E-2</c:v>
                </c:pt>
                <c:pt idx="522">
                  <c:v>5.257813652398971E-2</c:v>
                </c:pt>
                <c:pt idx="523">
                  <c:v>5.2146059919159077E-2</c:v>
                </c:pt>
                <c:pt idx="524">
                  <c:v>5.1717534033406454E-2</c:v>
                </c:pt>
                <c:pt idx="525">
                  <c:v>5.1292529687632975E-2</c:v>
                </c:pt>
                <c:pt idx="526">
                  <c:v>5.0871017942527762E-2</c:v>
                </c:pt>
                <c:pt idx="527">
                  <c:v>5.045297009659741E-2</c:v>
                </c:pt>
                <c:pt idx="528">
                  <c:v>5.0038357684211651E-2</c:v>
                </c:pt>
                <c:pt idx="529">
                  <c:v>4.9627152473665052E-2</c:v>
                </c:pt>
                <c:pt idx="530">
                  <c:v>4.9219326465254697E-2</c:v>
                </c:pt>
                <c:pt idx="531">
                  <c:v>4.8814851889373623E-2</c:v>
                </c:pt>
                <c:pt idx="532">
                  <c:v>4.8413701204619942E-2</c:v>
                </c:pt>
                <c:pt idx="533">
                  <c:v>4.80158470959215E-2</c:v>
                </c:pt>
                <c:pt idx="534">
                  <c:v>4.7621262472675931E-2</c:v>
                </c:pt>
                <c:pt idx="535">
                  <c:v>4.7229920466906022E-2</c:v>
                </c:pt>
                <c:pt idx="536">
                  <c:v>4.6841794431430217E-2</c:v>
                </c:pt>
                <c:pt idx="537">
                  <c:v>4.6456857938048178E-2</c:v>
                </c:pt>
                <c:pt idx="538">
                  <c:v>4.607508477574121E-2</c:v>
                </c:pt>
                <c:pt idx="539">
                  <c:v>4.5696448948887539E-2</c:v>
                </c:pt>
                <c:pt idx="540">
                  <c:v>4.5320924675492209E-2</c:v>
                </c:pt>
                <c:pt idx="541">
                  <c:v>4.494848638543153E-2</c:v>
                </c:pt>
                <c:pt idx="542">
                  <c:v>4.4579108718711978E-2</c:v>
                </c:pt>
                <c:pt idx="543">
                  <c:v>4.4212766523743383E-2</c:v>
                </c:pt>
                <c:pt idx="544">
                  <c:v>4.3849434855626306E-2</c:v>
                </c:pt>
                <c:pt idx="545">
                  <c:v>4.3489088974453499E-2</c:v>
                </c:pt>
                <c:pt idx="546">
                  <c:v>4.3131704343625329E-2</c:v>
                </c:pt>
                <c:pt idx="547">
                  <c:v>4.2777256628179022E-2</c:v>
                </c:pt>
                <c:pt idx="548">
                  <c:v>4.2425721693131656E-2</c:v>
                </c:pt>
                <c:pt idx="549">
                  <c:v>4.2077075601836773E-2</c:v>
                </c:pt>
                <c:pt idx="550">
                  <c:v>4.1731294614354486E-2</c:v>
                </c:pt>
                <c:pt idx="551">
                  <c:v>4.1388355185834988E-2</c:v>
                </c:pt>
                <c:pt idx="552">
                  <c:v>4.1048233964915325E-2</c:v>
                </c:pt>
                <c:pt idx="553">
                  <c:v>4.0710907792129387E-2</c:v>
                </c:pt>
                <c:pt idx="554">
                  <c:v>4.0376353698330904E-2</c:v>
                </c:pt>
                <c:pt idx="555">
                  <c:v>4.0044548903129466E-2</c:v>
                </c:pt>
                <c:pt idx="556">
                  <c:v>3.971547081333935E-2</c:v>
                </c:pt>
                <c:pt idx="557">
                  <c:v>3.9389097021441111E-2</c:v>
                </c:pt>
                <c:pt idx="558">
                  <c:v>3.9065405304055813E-2</c:v>
                </c:pt>
                <c:pt idx="559">
                  <c:v>3.8744373620431809E-2</c:v>
                </c:pt>
                <c:pt idx="560">
                  <c:v>3.8425980110943933E-2</c:v>
                </c:pt>
                <c:pt idx="561">
                  <c:v>3.8110203095605047E-2</c:v>
                </c:pt>
                <c:pt idx="562">
                  <c:v>3.7797021072589802E-2</c:v>
                </c:pt>
                <c:pt idx="563">
                  <c:v>3.7486412716770549E-2</c:v>
                </c:pt>
                <c:pt idx="564">
                  <c:v>3.7178356878265283E-2</c:v>
                </c:pt>
                <c:pt idx="565">
                  <c:v>3.6872832580997481E-2</c:v>
                </c:pt>
                <c:pt idx="566">
                  <c:v>3.6569819021267831E-2</c:v>
                </c:pt>
                <c:pt idx="567">
                  <c:v>3.626929556633765E-2</c:v>
                </c:pt>
                <c:pt idx="568">
                  <c:v>3.5971241753023978E-2</c:v>
                </c:pt>
                <c:pt idx="569">
                  <c:v>3.5675637286306197E-2</c:v>
                </c:pt>
                <c:pt idx="570">
                  <c:v>3.538246203794411E-2</c:v>
                </c:pt>
                <c:pt idx="571">
                  <c:v>3.5091696045107368E-2</c:v>
                </c:pt>
                <c:pt idx="572">
                  <c:v>3.4803319509016162E-2</c:v>
                </c:pt>
                <c:pt idx="573">
                  <c:v>3.4517312793593102E-2</c:v>
                </c:pt>
                <c:pt idx="574">
                  <c:v>3.4233656424126152E-2</c:v>
                </c:pt>
                <c:pt idx="575">
                  <c:v>3.3952331085942554E-2</c:v>
                </c:pt>
                <c:pt idx="576">
                  <c:v>3.3673317623093675E-2</c:v>
                </c:pt>
                <c:pt idx="577">
                  <c:v>3.3396597037050627E-2</c:v>
                </c:pt>
                <c:pt idx="578">
                  <c:v>3.3122150485410638E-2</c:v>
                </c:pt>
                <c:pt idx="579">
                  <c:v>3.2849959280614023E-2</c:v>
                </c:pt>
                <c:pt idx="580">
                  <c:v>3.2580004888671736E-2</c:v>
                </c:pt>
                <c:pt idx="581">
                  <c:v>3.2312268927903329E-2</c:v>
                </c:pt>
                <c:pt idx="582">
                  <c:v>3.2046733167685339E-2</c:v>
                </c:pt>
                <c:pt idx="583">
                  <c:v>3.1783379527209908E-2</c:v>
                </c:pt>
                <c:pt idx="584">
                  <c:v>3.152219007425365E-2</c:v>
                </c:pt>
                <c:pt idx="585">
                  <c:v>3.1263147023956592E-2</c:v>
                </c:pt>
                <c:pt idx="586">
                  <c:v>3.1006232737611186E-2</c:v>
                </c:pt>
                <c:pt idx="587">
                  <c:v>3.0751429721461252E-2</c:v>
                </c:pt>
                <c:pt idx="588">
                  <c:v>3.0498720625510799E-2</c:v>
                </c:pt>
                <c:pt idx="589">
                  <c:v>3.0248088242342635E-2</c:v>
                </c:pt>
                <c:pt idx="590">
                  <c:v>2.9999515505946667E-2</c:v>
                </c:pt>
                <c:pt idx="591">
                  <c:v>2.9752985490557871E-2</c:v>
                </c:pt>
                <c:pt idx="592">
                  <c:v>2.9508481409503767E-2</c:v>
                </c:pt>
                <c:pt idx="593">
                  <c:v>2.9265986614061389E-2</c:v>
                </c:pt>
                <c:pt idx="594">
                  <c:v>2.9025484592323649E-2</c:v>
                </c:pt>
                <c:pt idx="595">
                  <c:v>2.8786958968075003E-2</c:v>
                </c:pt>
                <c:pt idx="596">
                  <c:v>2.8550393499676377E-2</c:v>
                </c:pt>
                <c:pt idx="597">
                  <c:v>2.8315772078959228E-2</c:v>
                </c:pt>
                <c:pt idx="598">
                  <c:v>2.8083078730128719E-2</c:v>
                </c:pt>
                <c:pt idx="599">
                  <c:v>2.7852297608675906E-2</c:v>
                </c:pt>
                <c:pt idx="600">
                  <c:v>2.7623413000298844E-2</c:v>
                </c:pt>
                <c:pt idx="601">
                  <c:v>2.7396409319832577E-2</c:v>
                </c:pt>
                <c:pt idx="602">
                  <c:v>2.7171271110187915E-2</c:v>
                </c:pt>
                <c:pt idx="603">
                  <c:v>2.6947983041298938E-2</c:v>
                </c:pt>
                <c:pt idx="604">
                  <c:v>2.6726529909079134E-2</c:v>
                </c:pt>
                <c:pt idx="605">
                  <c:v>2.6506896634386136E-2</c:v>
                </c:pt>
                <c:pt idx="606">
                  <c:v>2.6289068261994952E-2</c:v>
                </c:pt>
                <c:pt idx="607">
                  <c:v>2.6073029959579636E-2</c:v>
                </c:pt>
                <c:pt idx="608">
                  <c:v>2.5858767016703324E-2</c:v>
                </c:pt>
                <c:pt idx="609">
                  <c:v>2.5646264843816581E-2</c:v>
                </c:pt>
                <c:pt idx="610">
                  <c:v>2.5435508971263975E-2</c:v>
                </c:pt>
                <c:pt idx="611">
                  <c:v>2.5226485048298799E-2</c:v>
                </c:pt>
                <c:pt idx="612">
                  <c:v>2.5019178842105916E-2</c:v>
                </c:pt>
                <c:pt idx="613">
                  <c:v>2.4813576236832616E-2</c:v>
                </c:pt>
                <c:pt idx="614">
                  <c:v>2.4609663232627439E-2</c:v>
                </c:pt>
                <c:pt idx="615">
                  <c:v>2.4407425944686902E-2</c:v>
                </c:pt>
                <c:pt idx="616">
                  <c:v>2.4206850602310061E-2</c:v>
                </c:pt>
                <c:pt idx="617">
                  <c:v>2.400792354796084E-2</c:v>
                </c:pt>
                <c:pt idx="618">
                  <c:v>2.3810631236338056E-2</c:v>
                </c:pt>
                <c:pt idx="619">
                  <c:v>2.3614960233453101E-2</c:v>
                </c:pt>
                <c:pt idx="620">
                  <c:v>2.3420897215715199E-2</c:v>
                </c:pt>
                <c:pt idx="621">
                  <c:v>2.3228428969024176E-2</c:v>
                </c:pt>
                <c:pt idx="622">
                  <c:v>2.3037542387870692E-2</c:v>
                </c:pt>
                <c:pt idx="623">
                  <c:v>2.2848224474443856E-2</c:v>
                </c:pt>
                <c:pt idx="624">
                  <c:v>2.2660462337746191E-2</c:v>
                </c:pt>
                <c:pt idx="625">
                  <c:v>2.2474243192715852E-2</c:v>
                </c:pt>
                <c:pt idx="626">
                  <c:v>2.2289554359356076E-2</c:v>
                </c:pt>
                <c:pt idx="627">
                  <c:v>2.2106383261871778E-2</c:v>
                </c:pt>
                <c:pt idx="628">
                  <c:v>2.192471742781324E-2</c:v>
                </c:pt>
                <c:pt idx="629">
                  <c:v>2.1744544487226836E-2</c:v>
                </c:pt>
                <c:pt idx="630">
                  <c:v>2.1565852171812751E-2</c:v>
                </c:pt>
                <c:pt idx="631">
                  <c:v>2.1388628314089594E-2</c:v>
                </c:pt>
                <c:pt idx="632">
                  <c:v>2.1212860846565911E-2</c:v>
                </c:pt>
                <c:pt idx="633">
                  <c:v>2.103853780091847E-2</c:v>
                </c:pt>
                <c:pt idx="634">
                  <c:v>2.0865647307177326E-2</c:v>
                </c:pt>
                <c:pt idx="635">
                  <c:v>2.0694177592917577E-2</c:v>
                </c:pt>
                <c:pt idx="636">
                  <c:v>2.0524116982457746E-2</c:v>
                </c:pt>
                <c:pt idx="637">
                  <c:v>2.0355453896064774E-2</c:v>
                </c:pt>
                <c:pt idx="638">
                  <c:v>2.0188176849165532E-2</c:v>
                </c:pt>
                <c:pt idx="639">
                  <c:v>2.0022274451564813E-2</c:v>
                </c:pt>
                <c:pt idx="640">
                  <c:v>1.9857735406669755E-2</c:v>
                </c:pt>
                <c:pt idx="641">
                  <c:v>1.9694548510720635E-2</c:v>
                </c:pt>
                <c:pt idx="642">
                  <c:v>1.9532702652027986E-2</c:v>
                </c:pt>
                <c:pt idx="643">
                  <c:v>1.9372186810215984E-2</c:v>
                </c:pt>
                <c:pt idx="644">
                  <c:v>1.9212990055472046E-2</c:v>
                </c:pt>
                <c:pt idx="645">
                  <c:v>1.90551015478026E-2</c:v>
                </c:pt>
                <c:pt idx="646">
                  <c:v>1.8898510536294974E-2</c:v>
                </c:pt>
                <c:pt idx="647">
                  <c:v>1.8743206358385348E-2</c:v>
                </c:pt>
                <c:pt idx="648">
                  <c:v>1.8589178439132714E-2</c:v>
                </c:pt>
                <c:pt idx="649">
                  <c:v>1.8436416290498813E-2</c:v>
                </c:pt>
                <c:pt idx="650">
                  <c:v>1.8284909510633985E-2</c:v>
                </c:pt>
                <c:pt idx="651">
                  <c:v>1.8134647783168895E-2</c:v>
                </c:pt>
                <c:pt idx="652">
                  <c:v>1.7985620876512058E-2</c:v>
                </c:pt>
                <c:pt idx="653">
                  <c:v>1.7837818643153168E-2</c:v>
                </c:pt>
                <c:pt idx="654">
                  <c:v>1.7691231018972124E-2</c:v>
                </c:pt>
                <c:pt idx="655">
                  <c:v>1.7545848022553753E-2</c:v>
                </c:pt>
                <c:pt idx="656">
                  <c:v>1.740165975450815E-2</c:v>
                </c:pt>
                <c:pt idx="657">
                  <c:v>1.7258656396796621E-2</c:v>
                </c:pt>
                <c:pt idx="658">
                  <c:v>1.7116828212063142E-2</c:v>
                </c:pt>
                <c:pt idx="659">
                  <c:v>1.6976165542971343E-2</c:v>
                </c:pt>
                <c:pt idx="660">
                  <c:v>1.68366588115469E-2</c:v>
                </c:pt>
                <c:pt idx="661">
                  <c:v>1.6698298518525376E-2</c:v>
                </c:pt>
                <c:pt idx="662">
                  <c:v>1.6561075242705378E-2</c:v>
                </c:pt>
                <c:pt idx="663">
                  <c:v>1.6424979640307071E-2</c:v>
                </c:pt>
                <c:pt idx="664">
                  <c:v>1.6290002444335927E-2</c:v>
                </c:pt>
                <c:pt idx="665">
                  <c:v>1.6156134463951723E-2</c:v>
                </c:pt>
                <c:pt idx="666">
                  <c:v>1.6023366583842728E-2</c:v>
                </c:pt>
                <c:pt idx="667">
                  <c:v>1.5891689763605013E-2</c:v>
                </c:pt>
                <c:pt idx="668">
                  <c:v>1.5761095037126884E-2</c:v>
                </c:pt>
                <c:pt idx="669">
                  <c:v>1.5631573511978355E-2</c:v>
                </c:pt>
                <c:pt idx="670">
                  <c:v>1.5503116368805652E-2</c:v>
                </c:pt>
                <c:pt idx="671">
                  <c:v>1.5375714860730685E-2</c:v>
                </c:pt>
                <c:pt idx="672">
                  <c:v>1.5249360312755459E-2</c:v>
                </c:pt>
                <c:pt idx="673">
                  <c:v>1.5124044121171375E-2</c:v>
                </c:pt>
                <c:pt idx="674">
                  <c:v>1.4999757752973391E-2</c:v>
                </c:pt>
                <c:pt idx="675">
                  <c:v>1.4876492745278993E-2</c:v>
                </c:pt>
                <c:pt idx="676">
                  <c:v>1.4754240704751941E-2</c:v>
                </c:pt>
                <c:pt idx="677">
                  <c:v>1.4632993307030752E-2</c:v>
                </c:pt>
                <c:pt idx="678">
                  <c:v>1.4512742296161882E-2</c:v>
                </c:pt>
                <c:pt idx="679">
                  <c:v>1.4393479484037559E-2</c:v>
                </c:pt>
                <c:pt idx="680">
                  <c:v>1.4275196749838244E-2</c:v>
                </c:pt>
                <c:pt idx="681">
                  <c:v>1.4157886039479668E-2</c:v>
                </c:pt>
                <c:pt idx="682">
                  <c:v>1.4041539365064413E-2</c:v>
                </c:pt>
                <c:pt idx="683">
                  <c:v>1.3926148804338007E-2</c:v>
                </c:pt>
                <c:pt idx="684">
                  <c:v>1.3811706500149476E-2</c:v>
                </c:pt>
                <c:pt idx="685">
                  <c:v>1.3698204659916342E-2</c:v>
                </c:pt>
                <c:pt idx="686">
                  <c:v>1.3585635555094011E-2</c:v>
                </c:pt>
                <c:pt idx="687">
                  <c:v>1.3473991520649521E-2</c:v>
                </c:pt>
                <c:pt idx="688">
                  <c:v>1.3363264954539619E-2</c:v>
                </c:pt>
                <c:pt idx="689">
                  <c:v>1.325344831719312E-2</c:v>
                </c:pt>
                <c:pt idx="690">
                  <c:v>1.3144534130997528E-2</c:v>
                </c:pt>
                <c:pt idx="691">
                  <c:v>1.3036514979789868E-2</c:v>
                </c:pt>
                <c:pt idx="692">
                  <c:v>1.2929383508351711E-2</c:v>
                </c:pt>
                <c:pt idx="693">
                  <c:v>1.2823132421908339E-2</c:v>
                </c:pt>
                <c:pt idx="694">
                  <c:v>1.2717754485632036E-2</c:v>
                </c:pt>
                <c:pt idx="695">
                  <c:v>1.2613242524149448E-2</c:v>
                </c:pt>
                <c:pt idx="696">
                  <c:v>1.2509589421053006E-2</c:v>
                </c:pt>
                <c:pt idx="697">
                  <c:v>1.2406788118416355E-2</c:v>
                </c:pt>
                <c:pt idx="698">
                  <c:v>1.2304831616313766E-2</c:v>
                </c:pt>
                <c:pt idx="699">
                  <c:v>1.2203712972343498E-2</c:v>
                </c:pt>
                <c:pt idx="700">
                  <c:v>1.2103425301155078E-2</c:v>
                </c:pt>
                <c:pt idx="701">
                  <c:v>1.2003961773980465E-2</c:v>
                </c:pt>
                <c:pt idx="702">
                  <c:v>1.1905315618169073E-2</c:v>
                </c:pt>
                <c:pt idx="703">
                  <c:v>1.1807480116726594E-2</c:v>
                </c:pt>
                <c:pt idx="704">
                  <c:v>1.1710448607857643E-2</c:v>
                </c:pt>
                <c:pt idx="705">
                  <c:v>1.1614214484512131E-2</c:v>
                </c:pt>
                <c:pt idx="706">
                  <c:v>1.1518771193935389E-2</c:v>
                </c:pt>
                <c:pt idx="707">
                  <c:v>1.1424112237221971E-2</c:v>
                </c:pt>
                <c:pt idx="708">
                  <c:v>1.1330231168873137E-2</c:v>
                </c:pt>
                <c:pt idx="709">
                  <c:v>1.1237121596357967E-2</c:v>
                </c:pt>
                <c:pt idx="710">
                  <c:v>1.114477717967808E-2</c:v>
                </c:pt>
                <c:pt idx="711">
                  <c:v>1.1053191630935931E-2</c:v>
                </c:pt>
                <c:pt idx="712">
                  <c:v>1.0962358713906661E-2</c:v>
                </c:pt>
                <c:pt idx="713">
                  <c:v>1.087227224361346E-2</c:v>
                </c:pt>
                <c:pt idx="714">
                  <c:v>1.0782926085906416E-2</c:v>
                </c:pt>
                <c:pt idx="715">
                  <c:v>1.0694314157044837E-2</c:v>
                </c:pt>
                <c:pt idx="716">
                  <c:v>1.0606430423282995E-2</c:v>
                </c:pt>
                <c:pt idx="717">
                  <c:v>1.0519268900459275E-2</c:v>
                </c:pt>
                <c:pt idx="718">
                  <c:v>1.0432823653588703E-2</c:v>
                </c:pt>
                <c:pt idx="719">
                  <c:v>1.0347088796458829E-2</c:v>
                </c:pt>
                <c:pt idx="720">
                  <c:v>1.0262058491228913E-2</c:v>
                </c:pt>
                <c:pt idx="721">
                  <c:v>1.0177726948032427E-2</c:v>
                </c:pt>
                <c:pt idx="722">
                  <c:v>1.0094088424582806E-2</c:v>
                </c:pt>
                <c:pt idx="723">
                  <c:v>1.0011137225782446E-2</c:v>
                </c:pt>
                <c:pt idx="724">
                  <c:v>9.9288677033349173E-3</c:v>
                </c:pt>
                <c:pt idx="725">
                  <c:v>9.8472742553603575E-3</c:v>
                </c:pt>
                <c:pt idx="726">
                  <c:v>9.766351326014033E-3</c:v>
                </c:pt>
                <c:pt idx="727">
                  <c:v>9.686093405108032E-3</c:v>
                </c:pt>
                <c:pt idx="728">
                  <c:v>9.6064950277360631E-3</c:v>
                </c:pt>
                <c:pt idx="729">
                  <c:v>9.5275507739013398E-3</c:v>
                </c:pt>
                <c:pt idx="730">
                  <c:v>9.4492552681475269E-3</c:v>
                </c:pt>
                <c:pt idx="731">
                  <c:v>9.3716031791927137E-3</c:v>
                </c:pt>
                <c:pt idx="732">
                  <c:v>9.2945892195663952E-3</c:v>
                </c:pt>
                <c:pt idx="733">
                  <c:v>9.2182081452494447E-3</c:v>
                </c:pt>
                <c:pt idx="734">
                  <c:v>9.1424547553170307E-3</c:v>
                </c:pt>
                <c:pt idx="735">
                  <c:v>9.0673238915844855E-3</c:v>
                </c:pt>
                <c:pt idx="736">
                  <c:v>8.9928104382560672E-3</c:v>
                </c:pt>
                <c:pt idx="737">
                  <c:v>8.9189093215766221E-3</c:v>
                </c:pt>
                <c:pt idx="738">
                  <c:v>8.8456155094861003E-3</c:v>
                </c:pt>
                <c:pt idx="739">
                  <c:v>8.7729240112769131E-3</c:v>
                </c:pt>
                <c:pt idx="740">
                  <c:v>8.7008298772541116E-3</c:v>
                </c:pt>
                <c:pt idx="741">
                  <c:v>8.6293281983983467E-3</c:v>
                </c:pt>
                <c:pt idx="742">
                  <c:v>8.5584141060316074E-3</c:v>
                </c:pt>
                <c:pt idx="743">
                  <c:v>8.4880827714857079E-3</c:v>
                </c:pt>
                <c:pt idx="744">
                  <c:v>8.4183294057734864E-3</c:v>
                </c:pt>
                <c:pt idx="745">
                  <c:v>8.3491492592627243E-3</c:v>
                </c:pt>
                <c:pt idx="746">
                  <c:v>8.2805376213527255E-3</c:v>
                </c:pt>
                <c:pt idx="747">
                  <c:v>8.2124898201535717E-3</c:v>
                </c:pt>
                <c:pt idx="748">
                  <c:v>8.1450012221679982E-3</c:v>
                </c:pt>
                <c:pt idx="749">
                  <c:v>8.0780672319758964E-3</c:v>
                </c:pt>
                <c:pt idx="750">
                  <c:v>8.0116832919213989E-3</c:v>
                </c:pt>
                <c:pt idx="751">
                  <c:v>7.9458448818025412E-3</c:v>
                </c:pt>
                <c:pt idx="752">
                  <c:v>7.8805475185634768E-3</c:v>
                </c:pt>
                <c:pt idx="753">
                  <c:v>7.8157867559892121E-3</c:v>
                </c:pt>
                <c:pt idx="754">
                  <c:v>7.7515581844028606E-3</c:v>
                </c:pt>
                <c:pt idx="755">
                  <c:v>7.6878574303653772E-3</c:v>
                </c:pt>
                <c:pt idx="756">
                  <c:v>7.624680156377764E-3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65-0944-9544-DC4E431F3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Vasopressin!$F$12:$F$768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Vasopressin!$H$12:$H$768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1.9977168949771692E-2</c:v>
                </c:pt>
                <c:pt idx="2">
                  <c:v>1.9977168949771692E-2</c:v>
                </c:pt>
                <c:pt idx="3">
                  <c:v>1.9977168949771692E-2</c:v>
                </c:pt>
                <c:pt idx="4">
                  <c:v>1.9977168949771692E-2</c:v>
                </c:pt>
                <c:pt idx="5">
                  <c:v>1.9977168949771692E-2</c:v>
                </c:pt>
                <c:pt idx="6">
                  <c:v>1.9977168949771692E-2</c:v>
                </c:pt>
                <c:pt idx="7">
                  <c:v>1.9977168949771692E-2</c:v>
                </c:pt>
                <c:pt idx="8">
                  <c:v>1.9977168949771692E-2</c:v>
                </c:pt>
                <c:pt idx="9">
                  <c:v>1.9977168949771692E-2</c:v>
                </c:pt>
                <c:pt idx="10">
                  <c:v>1.9977168949771692E-2</c:v>
                </c:pt>
                <c:pt idx="11">
                  <c:v>1.9977168949771692E-2</c:v>
                </c:pt>
                <c:pt idx="12">
                  <c:v>1.9977168949771692E-2</c:v>
                </c:pt>
                <c:pt idx="13">
                  <c:v>1.9977168949771692E-2</c:v>
                </c:pt>
                <c:pt idx="14">
                  <c:v>1.9977168949771692E-2</c:v>
                </c:pt>
                <c:pt idx="15">
                  <c:v>1.9977168949771692E-2</c:v>
                </c:pt>
                <c:pt idx="16">
                  <c:v>1.9977168949771692E-2</c:v>
                </c:pt>
                <c:pt idx="17">
                  <c:v>1.9977168949771692E-2</c:v>
                </c:pt>
                <c:pt idx="18">
                  <c:v>1.9977168949771692E-2</c:v>
                </c:pt>
                <c:pt idx="19">
                  <c:v>1.9977168949771692E-2</c:v>
                </c:pt>
                <c:pt idx="20">
                  <c:v>1.9977168949771692E-2</c:v>
                </c:pt>
                <c:pt idx="21">
                  <c:v>1.9977168949771692E-2</c:v>
                </c:pt>
                <c:pt idx="22">
                  <c:v>1.9977168949771692E-2</c:v>
                </c:pt>
                <c:pt idx="23">
                  <c:v>1.9977168949771692E-2</c:v>
                </c:pt>
                <c:pt idx="24">
                  <c:v>1.9977168949771692E-2</c:v>
                </c:pt>
                <c:pt idx="25">
                  <c:v>1.9977168949771692E-2</c:v>
                </c:pt>
                <c:pt idx="26">
                  <c:v>1.9977168949771692E-2</c:v>
                </c:pt>
                <c:pt idx="27">
                  <c:v>1.9977168949771692E-2</c:v>
                </c:pt>
                <c:pt idx="28">
                  <c:v>1.9977168949771692E-2</c:v>
                </c:pt>
                <c:pt idx="29">
                  <c:v>1.9977168949771692E-2</c:v>
                </c:pt>
                <c:pt idx="30">
                  <c:v>1.9977168949771692E-2</c:v>
                </c:pt>
                <c:pt idx="31">
                  <c:v>1.9977168949771692E-2</c:v>
                </c:pt>
                <c:pt idx="32">
                  <c:v>1.9977168949771692E-2</c:v>
                </c:pt>
                <c:pt idx="33">
                  <c:v>1.9977168949771692E-2</c:v>
                </c:pt>
                <c:pt idx="34">
                  <c:v>1.9977168949771692E-2</c:v>
                </c:pt>
                <c:pt idx="35">
                  <c:v>1.9977168949771692E-2</c:v>
                </c:pt>
                <c:pt idx="36">
                  <c:v>1.9977168949771692E-2</c:v>
                </c:pt>
                <c:pt idx="37">
                  <c:v>1.9977168949771692E-2</c:v>
                </c:pt>
                <c:pt idx="38">
                  <c:v>1.9977168949771692E-2</c:v>
                </c:pt>
                <c:pt idx="39">
                  <c:v>1.9977168949771692E-2</c:v>
                </c:pt>
                <c:pt idx="40">
                  <c:v>1.9977168949771692E-2</c:v>
                </c:pt>
                <c:pt idx="41">
                  <c:v>1.9977168949771692E-2</c:v>
                </c:pt>
                <c:pt idx="42">
                  <c:v>1.9977168949771692E-2</c:v>
                </c:pt>
                <c:pt idx="43">
                  <c:v>1.9977168949771692E-2</c:v>
                </c:pt>
                <c:pt idx="44">
                  <c:v>1.9977168949771692E-2</c:v>
                </c:pt>
                <c:pt idx="45">
                  <c:v>1.9977168949771692E-2</c:v>
                </c:pt>
                <c:pt idx="46">
                  <c:v>1.9977168949771692E-2</c:v>
                </c:pt>
                <c:pt idx="47">
                  <c:v>1.9977168949771692E-2</c:v>
                </c:pt>
                <c:pt idx="48">
                  <c:v>1.9977168949771692E-2</c:v>
                </c:pt>
                <c:pt idx="49">
                  <c:v>1.9977168949771692E-2</c:v>
                </c:pt>
                <c:pt idx="50">
                  <c:v>1.9977168949771692E-2</c:v>
                </c:pt>
                <c:pt idx="51">
                  <c:v>1.9977168949771692E-2</c:v>
                </c:pt>
                <c:pt idx="52">
                  <c:v>1.9977168949771692E-2</c:v>
                </c:pt>
                <c:pt idx="53">
                  <c:v>1.9977168949771692E-2</c:v>
                </c:pt>
                <c:pt idx="54">
                  <c:v>1.9977168949771692E-2</c:v>
                </c:pt>
                <c:pt idx="55">
                  <c:v>1.9977168949771692E-2</c:v>
                </c:pt>
                <c:pt idx="56">
                  <c:v>1.9977168949771692E-2</c:v>
                </c:pt>
                <c:pt idx="57">
                  <c:v>1.9977168949771692E-2</c:v>
                </c:pt>
                <c:pt idx="58">
                  <c:v>1.9977168949771692E-2</c:v>
                </c:pt>
                <c:pt idx="59">
                  <c:v>1.9977168949771692E-2</c:v>
                </c:pt>
                <c:pt idx="60">
                  <c:v>3.9954337899543384E-2</c:v>
                </c:pt>
                <c:pt idx="61">
                  <c:v>3.9954337899543384E-2</c:v>
                </c:pt>
                <c:pt idx="62">
                  <c:v>3.9954337899543384E-2</c:v>
                </c:pt>
                <c:pt idx="63">
                  <c:v>3.9954337899543384E-2</c:v>
                </c:pt>
                <c:pt idx="64">
                  <c:v>3.9954337899543384E-2</c:v>
                </c:pt>
                <c:pt idx="65">
                  <c:v>3.9954337899543384E-2</c:v>
                </c:pt>
                <c:pt idx="66">
                  <c:v>3.9954337899543384E-2</c:v>
                </c:pt>
                <c:pt idx="67">
                  <c:v>3.9954337899543384E-2</c:v>
                </c:pt>
                <c:pt idx="68">
                  <c:v>3.9954337899543384E-2</c:v>
                </c:pt>
                <c:pt idx="69">
                  <c:v>3.9954337899543384E-2</c:v>
                </c:pt>
                <c:pt idx="70">
                  <c:v>3.9954337899543384E-2</c:v>
                </c:pt>
                <c:pt idx="71">
                  <c:v>3.9954337899543384E-2</c:v>
                </c:pt>
                <c:pt idx="72">
                  <c:v>3.9954337899543384E-2</c:v>
                </c:pt>
                <c:pt idx="73">
                  <c:v>3.9954337899543384E-2</c:v>
                </c:pt>
                <c:pt idx="74">
                  <c:v>3.9954337899543384E-2</c:v>
                </c:pt>
                <c:pt idx="75">
                  <c:v>3.9954337899543384E-2</c:v>
                </c:pt>
                <c:pt idx="76">
                  <c:v>3.9954337899543384E-2</c:v>
                </c:pt>
                <c:pt idx="77">
                  <c:v>3.9954337899543384E-2</c:v>
                </c:pt>
                <c:pt idx="78">
                  <c:v>3.9954337899543384E-2</c:v>
                </c:pt>
                <c:pt idx="79">
                  <c:v>3.9954337899543384E-2</c:v>
                </c:pt>
                <c:pt idx="80">
                  <c:v>3.9954337899543384E-2</c:v>
                </c:pt>
                <c:pt idx="81">
                  <c:v>3.9954337899543384E-2</c:v>
                </c:pt>
                <c:pt idx="82">
                  <c:v>3.9954337899543384E-2</c:v>
                </c:pt>
                <c:pt idx="83">
                  <c:v>3.9954337899543384E-2</c:v>
                </c:pt>
                <c:pt idx="84">
                  <c:v>3.9954337899543384E-2</c:v>
                </c:pt>
                <c:pt idx="85">
                  <c:v>3.9954337899543384E-2</c:v>
                </c:pt>
                <c:pt idx="86">
                  <c:v>3.9954337899543384E-2</c:v>
                </c:pt>
                <c:pt idx="87">
                  <c:v>3.9954337899543384E-2</c:v>
                </c:pt>
                <c:pt idx="88">
                  <c:v>3.9954337899543384E-2</c:v>
                </c:pt>
                <c:pt idx="89">
                  <c:v>3.9954337899543384E-2</c:v>
                </c:pt>
                <c:pt idx="90">
                  <c:v>3.9954337899543384E-2</c:v>
                </c:pt>
                <c:pt idx="91">
                  <c:v>3.9954337899543384E-2</c:v>
                </c:pt>
                <c:pt idx="92">
                  <c:v>3.9954337899543384E-2</c:v>
                </c:pt>
                <c:pt idx="93">
                  <c:v>3.9954337899543384E-2</c:v>
                </c:pt>
                <c:pt idx="94">
                  <c:v>3.9954337899543384E-2</c:v>
                </c:pt>
                <c:pt idx="95">
                  <c:v>3.9954337899543384E-2</c:v>
                </c:pt>
                <c:pt idx="96">
                  <c:v>3.9954337899543384E-2</c:v>
                </c:pt>
                <c:pt idx="97">
                  <c:v>3.9954337899543384E-2</c:v>
                </c:pt>
                <c:pt idx="98">
                  <c:v>3.9954337899543384E-2</c:v>
                </c:pt>
                <c:pt idx="99">
                  <c:v>3.9954337899543384E-2</c:v>
                </c:pt>
                <c:pt idx="100">
                  <c:v>3.9954337899543384E-2</c:v>
                </c:pt>
                <c:pt idx="101">
                  <c:v>3.9954337899543384E-2</c:v>
                </c:pt>
                <c:pt idx="102">
                  <c:v>3.9954337899543384E-2</c:v>
                </c:pt>
                <c:pt idx="103">
                  <c:v>3.9954337899543384E-2</c:v>
                </c:pt>
                <c:pt idx="104">
                  <c:v>3.9954337899543384E-2</c:v>
                </c:pt>
                <c:pt idx="105">
                  <c:v>3.9954337899543384E-2</c:v>
                </c:pt>
                <c:pt idx="106">
                  <c:v>3.9954337899543384E-2</c:v>
                </c:pt>
                <c:pt idx="107">
                  <c:v>3.9954337899543384E-2</c:v>
                </c:pt>
                <c:pt idx="108">
                  <c:v>3.9954337899543384E-2</c:v>
                </c:pt>
                <c:pt idx="109">
                  <c:v>3.9954337899543384E-2</c:v>
                </c:pt>
                <c:pt idx="110">
                  <c:v>3.9954337899543384E-2</c:v>
                </c:pt>
                <c:pt idx="111">
                  <c:v>3.9954337899543384E-2</c:v>
                </c:pt>
                <c:pt idx="112">
                  <c:v>3.9954337899543384E-2</c:v>
                </c:pt>
                <c:pt idx="113">
                  <c:v>3.9954337899543384E-2</c:v>
                </c:pt>
                <c:pt idx="114">
                  <c:v>3.9954337899543384E-2</c:v>
                </c:pt>
                <c:pt idx="115">
                  <c:v>3.9954337899543384E-2</c:v>
                </c:pt>
                <c:pt idx="116">
                  <c:v>3.9954337899543384E-2</c:v>
                </c:pt>
                <c:pt idx="117">
                  <c:v>3.9954337899543384E-2</c:v>
                </c:pt>
                <c:pt idx="118">
                  <c:v>3.9954337899543384E-2</c:v>
                </c:pt>
                <c:pt idx="119">
                  <c:v>3.9954337899543384E-2</c:v>
                </c:pt>
                <c:pt idx="120">
                  <c:v>3.9954337899543384E-2</c:v>
                </c:pt>
                <c:pt idx="121">
                  <c:v>7.9908675799086767E-2</c:v>
                </c:pt>
                <c:pt idx="122">
                  <c:v>7.9908675799086767E-2</c:v>
                </c:pt>
                <c:pt idx="123">
                  <c:v>7.9908675799086767E-2</c:v>
                </c:pt>
                <c:pt idx="124">
                  <c:v>7.9908675799086767E-2</c:v>
                </c:pt>
                <c:pt idx="125">
                  <c:v>7.9908675799086767E-2</c:v>
                </c:pt>
                <c:pt idx="126">
                  <c:v>7.9908675799086767E-2</c:v>
                </c:pt>
                <c:pt idx="127">
                  <c:v>7.9908675799086767E-2</c:v>
                </c:pt>
                <c:pt idx="128">
                  <c:v>7.9908675799086767E-2</c:v>
                </c:pt>
                <c:pt idx="129">
                  <c:v>7.9908675799086767E-2</c:v>
                </c:pt>
                <c:pt idx="130">
                  <c:v>7.9908675799086767E-2</c:v>
                </c:pt>
                <c:pt idx="131">
                  <c:v>7.9908675799086767E-2</c:v>
                </c:pt>
                <c:pt idx="132">
                  <c:v>7.9908675799086767E-2</c:v>
                </c:pt>
                <c:pt idx="133">
                  <c:v>7.9908675799086767E-2</c:v>
                </c:pt>
                <c:pt idx="134">
                  <c:v>7.9908675799086767E-2</c:v>
                </c:pt>
                <c:pt idx="135">
                  <c:v>7.9908675799086767E-2</c:v>
                </c:pt>
                <c:pt idx="136">
                  <c:v>7.9908675799086767E-2</c:v>
                </c:pt>
                <c:pt idx="137">
                  <c:v>7.9908675799086767E-2</c:v>
                </c:pt>
                <c:pt idx="138">
                  <c:v>7.9908675799086767E-2</c:v>
                </c:pt>
                <c:pt idx="139">
                  <c:v>7.9908675799086767E-2</c:v>
                </c:pt>
                <c:pt idx="140">
                  <c:v>7.9908675799086767E-2</c:v>
                </c:pt>
                <c:pt idx="141">
                  <c:v>7.9908675799086767E-2</c:v>
                </c:pt>
                <c:pt idx="142">
                  <c:v>7.9908675799086767E-2</c:v>
                </c:pt>
                <c:pt idx="143">
                  <c:v>7.9908675799086767E-2</c:v>
                </c:pt>
                <c:pt idx="144">
                  <c:v>7.9908675799086767E-2</c:v>
                </c:pt>
                <c:pt idx="145">
                  <c:v>7.9908675799086767E-2</c:v>
                </c:pt>
                <c:pt idx="146">
                  <c:v>7.9908675799086767E-2</c:v>
                </c:pt>
                <c:pt idx="147">
                  <c:v>7.9908675799086767E-2</c:v>
                </c:pt>
                <c:pt idx="148">
                  <c:v>7.9908675799086767E-2</c:v>
                </c:pt>
                <c:pt idx="149">
                  <c:v>7.9908675799086767E-2</c:v>
                </c:pt>
                <c:pt idx="150">
                  <c:v>7.9908675799086767E-2</c:v>
                </c:pt>
                <c:pt idx="151">
                  <c:v>7.9908675799086767E-2</c:v>
                </c:pt>
                <c:pt idx="152">
                  <c:v>7.9908675799086767E-2</c:v>
                </c:pt>
                <c:pt idx="153">
                  <c:v>7.9908675799086767E-2</c:v>
                </c:pt>
                <c:pt idx="154">
                  <c:v>7.9908675799086767E-2</c:v>
                </c:pt>
                <c:pt idx="155">
                  <c:v>7.9908675799086767E-2</c:v>
                </c:pt>
                <c:pt idx="156">
                  <c:v>7.9908675799086767E-2</c:v>
                </c:pt>
                <c:pt idx="157">
                  <c:v>7.9908675799086767E-2</c:v>
                </c:pt>
                <c:pt idx="158">
                  <c:v>7.9908675799086767E-2</c:v>
                </c:pt>
                <c:pt idx="159">
                  <c:v>7.9908675799086767E-2</c:v>
                </c:pt>
                <c:pt idx="160">
                  <c:v>7.9908675799086767E-2</c:v>
                </c:pt>
                <c:pt idx="161">
                  <c:v>7.9908675799086767E-2</c:v>
                </c:pt>
                <c:pt idx="162">
                  <c:v>7.9908675799086767E-2</c:v>
                </c:pt>
                <c:pt idx="163">
                  <c:v>7.9908675799086767E-2</c:v>
                </c:pt>
                <c:pt idx="164">
                  <c:v>7.9908675799086767E-2</c:v>
                </c:pt>
                <c:pt idx="165">
                  <c:v>7.9908675799086767E-2</c:v>
                </c:pt>
                <c:pt idx="166">
                  <c:v>7.9908675799086767E-2</c:v>
                </c:pt>
                <c:pt idx="167">
                  <c:v>7.9908675799086767E-2</c:v>
                </c:pt>
                <c:pt idx="168">
                  <c:v>7.9908675799086767E-2</c:v>
                </c:pt>
                <c:pt idx="169">
                  <c:v>7.9908675799086767E-2</c:v>
                </c:pt>
                <c:pt idx="170">
                  <c:v>7.9908675799086767E-2</c:v>
                </c:pt>
                <c:pt idx="171">
                  <c:v>7.9908675799086767E-2</c:v>
                </c:pt>
                <c:pt idx="172">
                  <c:v>7.9908675799086767E-2</c:v>
                </c:pt>
                <c:pt idx="173">
                  <c:v>7.9908675799086767E-2</c:v>
                </c:pt>
                <c:pt idx="174">
                  <c:v>7.9908675799086767E-2</c:v>
                </c:pt>
                <c:pt idx="175">
                  <c:v>7.9908675799086767E-2</c:v>
                </c:pt>
                <c:pt idx="176">
                  <c:v>7.9908675799086767E-2</c:v>
                </c:pt>
                <c:pt idx="177">
                  <c:v>7.9908675799086767E-2</c:v>
                </c:pt>
                <c:pt idx="178">
                  <c:v>7.9908675799086767E-2</c:v>
                </c:pt>
                <c:pt idx="179">
                  <c:v>7.9908675799086767E-2</c:v>
                </c:pt>
                <c:pt idx="180">
                  <c:v>7.9908675799086767E-2</c:v>
                </c:pt>
                <c:pt idx="181">
                  <c:v>0.15981735159817353</c:v>
                </c:pt>
                <c:pt idx="182">
                  <c:v>0.15981735159817353</c:v>
                </c:pt>
                <c:pt idx="183">
                  <c:v>0.15981735159817353</c:v>
                </c:pt>
                <c:pt idx="184">
                  <c:v>0.15981735159817353</c:v>
                </c:pt>
                <c:pt idx="185">
                  <c:v>0.15981735159817353</c:v>
                </c:pt>
                <c:pt idx="186">
                  <c:v>0.15981735159817353</c:v>
                </c:pt>
                <c:pt idx="187">
                  <c:v>0.15981735159817353</c:v>
                </c:pt>
                <c:pt idx="188">
                  <c:v>0.15981735159817353</c:v>
                </c:pt>
                <c:pt idx="189">
                  <c:v>0.15981735159817353</c:v>
                </c:pt>
                <c:pt idx="190">
                  <c:v>0.15981735159817353</c:v>
                </c:pt>
                <c:pt idx="191">
                  <c:v>0.15981735159817353</c:v>
                </c:pt>
                <c:pt idx="192">
                  <c:v>0.15981735159817353</c:v>
                </c:pt>
                <c:pt idx="193">
                  <c:v>0.15981735159817353</c:v>
                </c:pt>
                <c:pt idx="194">
                  <c:v>0.15981735159817353</c:v>
                </c:pt>
                <c:pt idx="195">
                  <c:v>0.15981735159817353</c:v>
                </c:pt>
                <c:pt idx="196">
                  <c:v>0.15981735159817353</c:v>
                </c:pt>
                <c:pt idx="197">
                  <c:v>0.15981735159817353</c:v>
                </c:pt>
                <c:pt idx="198">
                  <c:v>0.15981735159817353</c:v>
                </c:pt>
                <c:pt idx="199">
                  <c:v>0.15981735159817353</c:v>
                </c:pt>
                <c:pt idx="200">
                  <c:v>0.15981735159817353</c:v>
                </c:pt>
                <c:pt idx="201">
                  <c:v>0.15981735159817353</c:v>
                </c:pt>
                <c:pt idx="202">
                  <c:v>0.15981735159817353</c:v>
                </c:pt>
                <c:pt idx="203">
                  <c:v>0.15981735159817353</c:v>
                </c:pt>
                <c:pt idx="204">
                  <c:v>0.15981735159817353</c:v>
                </c:pt>
                <c:pt idx="205">
                  <c:v>0.15981735159817353</c:v>
                </c:pt>
                <c:pt idx="206">
                  <c:v>0.15981735159817353</c:v>
                </c:pt>
                <c:pt idx="207">
                  <c:v>0.15981735159817353</c:v>
                </c:pt>
                <c:pt idx="208">
                  <c:v>0.15981735159817353</c:v>
                </c:pt>
                <c:pt idx="209">
                  <c:v>0.15981735159817353</c:v>
                </c:pt>
                <c:pt idx="210">
                  <c:v>0.15981735159817353</c:v>
                </c:pt>
                <c:pt idx="211">
                  <c:v>0.15981735159817353</c:v>
                </c:pt>
                <c:pt idx="212">
                  <c:v>0.15981735159817353</c:v>
                </c:pt>
                <c:pt idx="213">
                  <c:v>0.15981735159817353</c:v>
                </c:pt>
                <c:pt idx="214">
                  <c:v>0.15981735159817353</c:v>
                </c:pt>
                <c:pt idx="215">
                  <c:v>0.15981735159817353</c:v>
                </c:pt>
                <c:pt idx="216">
                  <c:v>0.15981735159817353</c:v>
                </c:pt>
                <c:pt idx="217">
                  <c:v>0.15981735159817353</c:v>
                </c:pt>
                <c:pt idx="218">
                  <c:v>0.15981735159817353</c:v>
                </c:pt>
                <c:pt idx="219">
                  <c:v>0.15981735159817353</c:v>
                </c:pt>
                <c:pt idx="220">
                  <c:v>0.15981735159817353</c:v>
                </c:pt>
                <c:pt idx="221">
                  <c:v>0.15981735159817353</c:v>
                </c:pt>
                <c:pt idx="222">
                  <c:v>0.15981735159817353</c:v>
                </c:pt>
                <c:pt idx="223">
                  <c:v>0.15981735159817353</c:v>
                </c:pt>
                <c:pt idx="224">
                  <c:v>0.15981735159817353</c:v>
                </c:pt>
                <c:pt idx="225">
                  <c:v>0.15981735159817353</c:v>
                </c:pt>
                <c:pt idx="226">
                  <c:v>0.15981735159817353</c:v>
                </c:pt>
                <c:pt idx="227">
                  <c:v>0.15981735159817353</c:v>
                </c:pt>
                <c:pt idx="228">
                  <c:v>0.15981735159817353</c:v>
                </c:pt>
                <c:pt idx="229">
                  <c:v>0.15981735159817353</c:v>
                </c:pt>
                <c:pt idx="230">
                  <c:v>0.15981735159817353</c:v>
                </c:pt>
                <c:pt idx="231">
                  <c:v>0.15981735159817353</c:v>
                </c:pt>
                <c:pt idx="232">
                  <c:v>0.15981735159817353</c:v>
                </c:pt>
                <c:pt idx="233">
                  <c:v>0.15981735159817353</c:v>
                </c:pt>
                <c:pt idx="234">
                  <c:v>0.15981735159817353</c:v>
                </c:pt>
                <c:pt idx="235">
                  <c:v>0.15981735159817353</c:v>
                </c:pt>
                <c:pt idx="236">
                  <c:v>0.15981735159817353</c:v>
                </c:pt>
                <c:pt idx="237">
                  <c:v>0.15981735159817353</c:v>
                </c:pt>
                <c:pt idx="238">
                  <c:v>0.15981735159817353</c:v>
                </c:pt>
                <c:pt idx="239">
                  <c:v>0.15981735159817353</c:v>
                </c:pt>
                <c:pt idx="240">
                  <c:v>0.15981735159817353</c:v>
                </c:pt>
                <c:pt idx="241">
                  <c:v>0.31963470319634707</c:v>
                </c:pt>
                <c:pt idx="242">
                  <c:v>0.31963470319634707</c:v>
                </c:pt>
                <c:pt idx="243">
                  <c:v>0.31963470319634707</c:v>
                </c:pt>
                <c:pt idx="244">
                  <c:v>0.31963470319634707</c:v>
                </c:pt>
                <c:pt idx="245">
                  <c:v>0.31963470319634707</c:v>
                </c:pt>
                <c:pt idx="246">
                  <c:v>0.31963470319634707</c:v>
                </c:pt>
                <c:pt idx="247">
                  <c:v>0.31963470319634707</c:v>
                </c:pt>
                <c:pt idx="248">
                  <c:v>0.31963470319634707</c:v>
                </c:pt>
                <c:pt idx="249">
                  <c:v>0.31963470319634707</c:v>
                </c:pt>
                <c:pt idx="250">
                  <c:v>0.31963470319634707</c:v>
                </c:pt>
                <c:pt idx="251">
                  <c:v>0.31963470319634707</c:v>
                </c:pt>
                <c:pt idx="252">
                  <c:v>0.31963470319634707</c:v>
                </c:pt>
                <c:pt idx="253">
                  <c:v>0.31963470319634707</c:v>
                </c:pt>
                <c:pt idx="254">
                  <c:v>0.31963470319634707</c:v>
                </c:pt>
                <c:pt idx="255">
                  <c:v>0.31963470319634707</c:v>
                </c:pt>
                <c:pt idx="256">
                  <c:v>0.31963470319634707</c:v>
                </c:pt>
                <c:pt idx="257">
                  <c:v>0.31963470319634707</c:v>
                </c:pt>
                <c:pt idx="258">
                  <c:v>0.31963470319634707</c:v>
                </c:pt>
                <c:pt idx="259">
                  <c:v>0.31963470319634707</c:v>
                </c:pt>
                <c:pt idx="260">
                  <c:v>0.31963470319634707</c:v>
                </c:pt>
                <c:pt idx="261">
                  <c:v>0.31963470319634707</c:v>
                </c:pt>
                <c:pt idx="262">
                  <c:v>0.31963470319634707</c:v>
                </c:pt>
                <c:pt idx="263">
                  <c:v>0.31963470319634707</c:v>
                </c:pt>
                <c:pt idx="264">
                  <c:v>0.31963470319634707</c:v>
                </c:pt>
                <c:pt idx="265">
                  <c:v>0.31963470319634707</c:v>
                </c:pt>
                <c:pt idx="266">
                  <c:v>0.31963470319634707</c:v>
                </c:pt>
                <c:pt idx="267">
                  <c:v>0.31963470319634707</c:v>
                </c:pt>
                <c:pt idx="268">
                  <c:v>0.31963470319634707</c:v>
                </c:pt>
                <c:pt idx="269">
                  <c:v>0.31963470319634707</c:v>
                </c:pt>
                <c:pt idx="270">
                  <c:v>0.31963470319634707</c:v>
                </c:pt>
                <c:pt idx="271">
                  <c:v>0.31963470319634707</c:v>
                </c:pt>
                <c:pt idx="272">
                  <c:v>0.31963470319634707</c:v>
                </c:pt>
                <c:pt idx="273">
                  <c:v>0.31963470319634707</c:v>
                </c:pt>
                <c:pt idx="274">
                  <c:v>0.31963470319634707</c:v>
                </c:pt>
                <c:pt idx="275">
                  <c:v>0.31963470319634707</c:v>
                </c:pt>
                <c:pt idx="276">
                  <c:v>0.31963470319634707</c:v>
                </c:pt>
                <c:pt idx="277">
                  <c:v>0.31963470319634707</c:v>
                </c:pt>
                <c:pt idx="278">
                  <c:v>0.31963470319634707</c:v>
                </c:pt>
                <c:pt idx="279">
                  <c:v>0.31963470319634707</c:v>
                </c:pt>
                <c:pt idx="280">
                  <c:v>0.31963470319634707</c:v>
                </c:pt>
                <c:pt idx="281">
                  <c:v>0.31963470319634707</c:v>
                </c:pt>
                <c:pt idx="282">
                  <c:v>0.31963470319634707</c:v>
                </c:pt>
                <c:pt idx="283">
                  <c:v>0.31963470319634707</c:v>
                </c:pt>
                <c:pt idx="284">
                  <c:v>0.31963470319634707</c:v>
                </c:pt>
                <c:pt idx="285">
                  <c:v>0.31963470319634707</c:v>
                </c:pt>
                <c:pt idx="286">
                  <c:v>0.31963470319634707</c:v>
                </c:pt>
                <c:pt idx="287">
                  <c:v>0.31963470319634707</c:v>
                </c:pt>
                <c:pt idx="288">
                  <c:v>0.31963470319634707</c:v>
                </c:pt>
                <c:pt idx="289">
                  <c:v>0.31963470319634707</c:v>
                </c:pt>
                <c:pt idx="290">
                  <c:v>0.31963470319634707</c:v>
                </c:pt>
                <c:pt idx="291">
                  <c:v>0.31963470319634707</c:v>
                </c:pt>
                <c:pt idx="292">
                  <c:v>0.31963470319634707</c:v>
                </c:pt>
                <c:pt idx="293">
                  <c:v>0.31963470319634707</c:v>
                </c:pt>
                <c:pt idx="294">
                  <c:v>0.31963470319634707</c:v>
                </c:pt>
                <c:pt idx="295">
                  <c:v>0.31963470319634707</c:v>
                </c:pt>
                <c:pt idx="296">
                  <c:v>0.31963470319634707</c:v>
                </c:pt>
                <c:pt idx="297">
                  <c:v>0.31963470319634707</c:v>
                </c:pt>
                <c:pt idx="298">
                  <c:v>0.31963470319634707</c:v>
                </c:pt>
                <c:pt idx="299">
                  <c:v>0.31963470319634707</c:v>
                </c:pt>
                <c:pt idx="300">
                  <c:v>0.31963470319634707</c:v>
                </c:pt>
                <c:pt idx="301">
                  <c:v>0.63926940639269414</c:v>
                </c:pt>
                <c:pt idx="302">
                  <c:v>0.63926940639269414</c:v>
                </c:pt>
                <c:pt idx="303">
                  <c:v>0.63926940639269414</c:v>
                </c:pt>
                <c:pt idx="304">
                  <c:v>0.63926940639269414</c:v>
                </c:pt>
                <c:pt idx="305">
                  <c:v>0.63926940639269414</c:v>
                </c:pt>
                <c:pt idx="306">
                  <c:v>0.63926940639269414</c:v>
                </c:pt>
                <c:pt idx="307">
                  <c:v>0.63926940639269414</c:v>
                </c:pt>
                <c:pt idx="308">
                  <c:v>0.63926940639269414</c:v>
                </c:pt>
                <c:pt idx="309">
                  <c:v>0.63926940639269414</c:v>
                </c:pt>
                <c:pt idx="310">
                  <c:v>0.63926940639269414</c:v>
                </c:pt>
                <c:pt idx="311">
                  <c:v>0.63926940639269414</c:v>
                </c:pt>
                <c:pt idx="312">
                  <c:v>0.63926940639269414</c:v>
                </c:pt>
                <c:pt idx="313">
                  <c:v>0.63926940639269414</c:v>
                </c:pt>
                <c:pt idx="314">
                  <c:v>0.63926940639269414</c:v>
                </c:pt>
                <c:pt idx="315">
                  <c:v>0.63926940639269414</c:v>
                </c:pt>
                <c:pt idx="316">
                  <c:v>0.63926940639269414</c:v>
                </c:pt>
                <c:pt idx="317">
                  <c:v>0.63926940639269414</c:v>
                </c:pt>
                <c:pt idx="318">
                  <c:v>0.63926940639269414</c:v>
                </c:pt>
                <c:pt idx="319">
                  <c:v>0.63926940639269414</c:v>
                </c:pt>
                <c:pt idx="320">
                  <c:v>0.63926940639269414</c:v>
                </c:pt>
                <c:pt idx="321">
                  <c:v>0.63926940639269414</c:v>
                </c:pt>
                <c:pt idx="322">
                  <c:v>0.63926940639269414</c:v>
                </c:pt>
                <c:pt idx="323">
                  <c:v>0.63926940639269414</c:v>
                </c:pt>
                <c:pt idx="324">
                  <c:v>0.63926940639269414</c:v>
                </c:pt>
                <c:pt idx="325">
                  <c:v>0.63926940639269414</c:v>
                </c:pt>
                <c:pt idx="326">
                  <c:v>0.63926940639269414</c:v>
                </c:pt>
                <c:pt idx="327">
                  <c:v>0.63926940639269414</c:v>
                </c:pt>
                <c:pt idx="328">
                  <c:v>0.63926940639269414</c:v>
                </c:pt>
                <c:pt idx="329">
                  <c:v>0.63926940639269414</c:v>
                </c:pt>
                <c:pt idx="330">
                  <c:v>0.63926940639269414</c:v>
                </c:pt>
                <c:pt idx="331">
                  <c:v>0.63926940639269414</c:v>
                </c:pt>
                <c:pt idx="332">
                  <c:v>0.63926940639269414</c:v>
                </c:pt>
                <c:pt idx="333">
                  <c:v>0.63926940639269414</c:v>
                </c:pt>
                <c:pt idx="334">
                  <c:v>0.63926940639269414</c:v>
                </c:pt>
                <c:pt idx="335">
                  <c:v>0.63926940639269414</c:v>
                </c:pt>
                <c:pt idx="336">
                  <c:v>0.63926940639269414</c:v>
                </c:pt>
                <c:pt idx="337">
                  <c:v>0.63926940639269414</c:v>
                </c:pt>
                <c:pt idx="338">
                  <c:v>0.63926940639269414</c:v>
                </c:pt>
                <c:pt idx="339">
                  <c:v>0.63926940639269414</c:v>
                </c:pt>
                <c:pt idx="340">
                  <c:v>0.63926940639269414</c:v>
                </c:pt>
                <c:pt idx="341">
                  <c:v>0.63926940639269414</c:v>
                </c:pt>
                <c:pt idx="342">
                  <c:v>0.63926940639269414</c:v>
                </c:pt>
                <c:pt idx="343">
                  <c:v>0.63926940639269414</c:v>
                </c:pt>
                <c:pt idx="344">
                  <c:v>0.63926940639269414</c:v>
                </c:pt>
                <c:pt idx="345">
                  <c:v>0.63926940639269414</c:v>
                </c:pt>
                <c:pt idx="346">
                  <c:v>0.63926940639269414</c:v>
                </c:pt>
                <c:pt idx="347">
                  <c:v>0.63926940639269414</c:v>
                </c:pt>
                <c:pt idx="348">
                  <c:v>0.63926940639269414</c:v>
                </c:pt>
                <c:pt idx="349">
                  <c:v>0.63926940639269414</c:v>
                </c:pt>
                <c:pt idx="350">
                  <c:v>0.63926940639269414</c:v>
                </c:pt>
                <c:pt idx="351">
                  <c:v>0.63926940639269414</c:v>
                </c:pt>
                <c:pt idx="352">
                  <c:v>0.63926940639269414</c:v>
                </c:pt>
                <c:pt idx="353">
                  <c:v>0.63926940639269414</c:v>
                </c:pt>
                <c:pt idx="354">
                  <c:v>0.63926940639269414</c:v>
                </c:pt>
                <c:pt idx="355">
                  <c:v>0.63926940639269414</c:v>
                </c:pt>
                <c:pt idx="356">
                  <c:v>0.63926940639269414</c:v>
                </c:pt>
                <c:pt idx="357">
                  <c:v>0.63926940639269414</c:v>
                </c:pt>
                <c:pt idx="358">
                  <c:v>0.63926940639269414</c:v>
                </c:pt>
                <c:pt idx="359">
                  <c:v>0.63926940639269414</c:v>
                </c:pt>
                <c:pt idx="360">
                  <c:v>0.63926940639269414</c:v>
                </c:pt>
                <c:pt idx="361">
                  <c:v>1.2785388127853883</c:v>
                </c:pt>
                <c:pt idx="362">
                  <c:v>1.2785388127853883</c:v>
                </c:pt>
                <c:pt idx="363">
                  <c:v>1.2785388127853883</c:v>
                </c:pt>
                <c:pt idx="364">
                  <c:v>1.2785388127853883</c:v>
                </c:pt>
                <c:pt idx="365">
                  <c:v>1.2785388127853883</c:v>
                </c:pt>
                <c:pt idx="366">
                  <c:v>1.2785388127853883</c:v>
                </c:pt>
                <c:pt idx="367">
                  <c:v>1.2785388127853883</c:v>
                </c:pt>
                <c:pt idx="368">
                  <c:v>1.2785388127853883</c:v>
                </c:pt>
                <c:pt idx="369">
                  <c:v>1.2785388127853883</c:v>
                </c:pt>
                <c:pt idx="370">
                  <c:v>1.2785388127853883</c:v>
                </c:pt>
                <c:pt idx="371">
                  <c:v>1.2785388127853883</c:v>
                </c:pt>
                <c:pt idx="372">
                  <c:v>1.2785388127853883</c:v>
                </c:pt>
                <c:pt idx="373">
                  <c:v>1.2785388127853883</c:v>
                </c:pt>
                <c:pt idx="374">
                  <c:v>1.2785388127853883</c:v>
                </c:pt>
                <c:pt idx="375">
                  <c:v>1.2785388127853883</c:v>
                </c:pt>
                <c:pt idx="376">
                  <c:v>1.2785388127853883</c:v>
                </c:pt>
                <c:pt idx="377">
                  <c:v>1.2785388127853883</c:v>
                </c:pt>
                <c:pt idx="378">
                  <c:v>1.2785388127853883</c:v>
                </c:pt>
                <c:pt idx="379">
                  <c:v>1.2785388127853883</c:v>
                </c:pt>
                <c:pt idx="380">
                  <c:v>1.2785388127853883</c:v>
                </c:pt>
                <c:pt idx="381">
                  <c:v>1.2785388127853883</c:v>
                </c:pt>
                <c:pt idx="382">
                  <c:v>1.2785388127853883</c:v>
                </c:pt>
                <c:pt idx="383">
                  <c:v>1.2785388127853883</c:v>
                </c:pt>
                <c:pt idx="384">
                  <c:v>1.2785388127853883</c:v>
                </c:pt>
                <c:pt idx="385">
                  <c:v>1.2785388127853883</c:v>
                </c:pt>
                <c:pt idx="386">
                  <c:v>1.2785388127853883</c:v>
                </c:pt>
                <c:pt idx="387">
                  <c:v>1.2785388127853883</c:v>
                </c:pt>
                <c:pt idx="388">
                  <c:v>1.2785388127853883</c:v>
                </c:pt>
                <c:pt idx="389">
                  <c:v>1.2785388127853883</c:v>
                </c:pt>
                <c:pt idx="390">
                  <c:v>1.2785388127853883</c:v>
                </c:pt>
                <c:pt idx="391">
                  <c:v>1.2785388127853883</c:v>
                </c:pt>
                <c:pt idx="392">
                  <c:v>1.2785388127853883</c:v>
                </c:pt>
                <c:pt idx="393">
                  <c:v>1.2785388127853883</c:v>
                </c:pt>
                <c:pt idx="394">
                  <c:v>1.2785388127853883</c:v>
                </c:pt>
                <c:pt idx="395">
                  <c:v>1.2785388127853883</c:v>
                </c:pt>
                <c:pt idx="396">
                  <c:v>1.2785388127853883</c:v>
                </c:pt>
                <c:pt idx="397">
                  <c:v>1.2785388127853883</c:v>
                </c:pt>
                <c:pt idx="398">
                  <c:v>1.2785388127853883</c:v>
                </c:pt>
                <c:pt idx="399">
                  <c:v>1.2785388127853883</c:v>
                </c:pt>
                <c:pt idx="400">
                  <c:v>1.2785388127853883</c:v>
                </c:pt>
                <c:pt idx="401">
                  <c:v>1.2785388127853883</c:v>
                </c:pt>
                <c:pt idx="402">
                  <c:v>1.2785388127853883</c:v>
                </c:pt>
                <c:pt idx="403">
                  <c:v>1.2785388127853883</c:v>
                </c:pt>
                <c:pt idx="404">
                  <c:v>1.2785388127853883</c:v>
                </c:pt>
                <c:pt idx="405">
                  <c:v>1.2785388127853883</c:v>
                </c:pt>
                <c:pt idx="406">
                  <c:v>1.2785388127853883</c:v>
                </c:pt>
                <c:pt idx="407">
                  <c:v>1.2785388127853883</c:v>
                </c:pt>
                <c:pt idx="408">
                  <c:v>1.2785388127853883</c:v>
                </c:pt>
                <c:pt idx="409">
                  <c:v>1.2785388127853883</c:v>
                </c:pt>
                <c:pt idx="410">
                  <c:v>1.2785388127853883</c:v>
                </c:pt>
                <c:pt idx="411">
                  <c:v>1.2785388127853883</c:v>
                </c:pt>
                <c:pt idx="412">
                  <c:v>1.2785388127853883</c:v>
                </c:pt>
                <c:pt idx="413">
                  <c:v>1.2785388127853883</c:v>
                </c:pt>
                <c:pt idx="414">
                  <c:v>1.2785388127853883</c:v>
                </c:pt>
                <c:pt idx="415">
                  <c:v>1.2785388127853883</c:v>
                </c:pt>
                <c:pt idx="416">
                  <c:v>1.2785388127853883</c:v>
                </c:pt>
                <c:pt idx="417">
                  <c:v>1.2785388127853883</c:v>
                </c:pt>
                <c:pt idx="418">
                  <c:v>1.2785388127853883</c:v>
                </c:pt>
                <c:pt idx="419">
                  <c:v>1.2785388127853883</c:v>
                </c:pt>
                <c:pt idx="420">
                  <c:v>1.2785388127853883</c:v>
                </c:pt>
                <c:pt idx="421">
                  <c:v>0.63926940639269414</c:v>
                </c:pt>
                <c:pt idx="422">
                  <c:v>0.63926940639269414</c:v>
                </c:pt>
                <c:pt idx="423">
                  <c:v>0.63926940639269414</c:v>
                </c:pt>
                <c:pt idx="424">
                  <c:v>0.63926940639269414</c:v>
                </c:pt>
                <c:pt idx="425">
                  <c:v>0.63926940639269414</c:v>
                </c:pt>
                <c:pt idx="426">
                  <c:v>0.63926940639269414</c:v>
                </c:pt>
                <c:pt idx="427">
                  <c:v>0.63926940639269414</c:v>
                </c:pt>
                <c:pt idx="428">
                  <c:v>0.63926940639269414</c:v>
                </c:pt>
                <c:pt idx="429">
                  <c:v>0.63926940639269414</c:v>
                </c:pt>
                <c:pt idx="430">
                  <c:v>0.63926940639269414</c:v>
                </c:pt>
                <c:pt idx="431">
                  <c:v>0.63926940639269414</c:v>
                </c:pt>
                <c:pt idx="432">
                  <c:v>0.63926940639269414</c:v>
                </c:pt>
                <c:pt idx="433">
                  <c:v>0.63926940639269414</c:v>
                </c:pt>
                <c:pt idx="434">
                  <c:v>0.63926940639269414</c:v>
                </c:pt>
                <c:pt idx="435">
                  <c:v>0.63926940639269414</c:v>
                </c:pt>
                <c:pt idx="436">
                  <c:v>0.63926940639269414</c:v>
                </c:pt>
                <c:pt idx="437">
                  <c:v>0.63926940639269414</c:v>
                </c:pt>
                <c:pt idx="438">
                  <c:v>0.63926940639269414</c:v>
                </c:pt>
                <c:pt idx="439">
                  <c:v>0.63926940639269414</c:v>
                </c:pt>
                <c:pt idx="440">
                  <c:v>0.63926940639269414</c:v>
                </c:pt>
                <c:pt idx="441">
                  <c:v>0.63926940639269414</c:v>
                </c:pt>
                <c:pt idx="442">
                  <c:v>0.63926940639269414</c:v>
                </c:pt>
                <c:pt idx="443">
                  <c:v>0.63926940639269414</c:v>
                </c:pt>
                <c:pt idx="444">
                  <c:v>0.63926940639269414</c:v>
                </c:pt>
                <c:pt idx="445">
                  <c:v>0.63926940639269414</c:v>
                </c:pt>
                <c:pt idx="446">
                  <c:v>0.63926940639269414</c:v>
                </c:pt>
                <c:pt idx="447">
                  <c:v>0.63926940639269414</c:v>
                </c:pt>
                <c:pt idx="448">
                  <c:v>0.63926940639269414</c:v>
                </c:pt>
                <c:pt idx="449">
                  <c:v>0.63926940639269414</c:v>
                </c:pt>
                <c:pt idx="450">
                  <c:v>0.63926940639269414</c:v>
                </c:pt>
                <c:pt idx="451">
                  <c:v>0.63926940639269414</c:v>
                </c:pt>
                <c:pt idx="452">
                  <c:v>0.63926940639269414</c:v>
                </c:pt>
                <c:pt idx="453">
                  <c:v>0.63926940639269414</c:v>
                </c:pt>
                <c:pt idx="454">
                  <c:v>0.63926940639269414</c:v>
                </c:pt>
                <c:pt idx="455">
                  <c:v>0.63926940639269414</c:v>
                </c:pt>
                <c:pt idx="456">
                  <c:v>0.63926940639269414</c:v>
                </c:pt>
                <c:pt idx="457">
                  <c:v>0.63926940639269414</c:v>
                </c:pt>
                <c:pt idx="458">
                  <c:v>0.63926940639269414</c:v>
                </c:pt>
                <c:pt idx="459">
                  <c:v>0.63926940639269414</c:v>
                </c:pt>
                <c:pt idx="460">
                  <c:v>0.63926940639269414</c:v>
                </c:pt>
                <c:pt idx="461">
                  <c:v>0.63926940639269414</c:v>
                </c:pt>
                <c:pt idx="462">
                  <c:v>0.63926940639269414</c:v>
                </c:pt>
                <c:pt idx="463">
                  <c:v>0.63926940639269414</c:v>
                </c:pt>
                <c:pt idx="464">
                  <c:v>0.63926940639269414</c:v>
                </c:pt>
                <c:pt idx="465">
                  <c:v>0.63926940639269414</c:v>
                </c:pt>
                <c:pt idx="466">
                  <c:v>0.63926940639269414</c:v>
                </c:pt>
                <c:pt idx="467">
                  <c:v>0.63926940639269414</c:v>
                </c:pt>
                <c:pt idx="468">
                  <c:v>0.63926940639269414</c:v>
                </c:pt>
                <c:pt idx="469">
                  <c:v>0.63926940639269414</c:v>
                </c:pt>
                <c:pt idx="470">
                  <c:v>0.63926940639269414</c:v>
                </c:pt>
                <c:pt idx="471">
                  <c:v>0.63926940639269414</c:v>
                </c:pt>
                <c:pt idx="472">
                  <c:v>0.63926940639269414</c:v>
                </c:pt>
                <c:pt idx="473">
                  <c:v>0.63926940639269414</c:v>
                </c:pt>
                <c:pt idx="474">
                  <c:v>0.63926940639269414</c:v>
                </c:pt>
                <c:pt idx="475">
                  <c:v>0.63926940639269414</c:v>
                </c:pt>
                <c:pt idx="476">
                  <c:v>0.63926940639269414</c:v>
                </c:pt>
                <c:pt idx="477">
                  <c:v>0.63926940639269414</c:v>
                </c:pt>
                <c:pt idx="478">
                  <c:v>0.63926940639269414</c:v>
                </c:pt>
                <c:pt idx="479">
                  <c:v>0.63926940639269414</c:v>
                </c:pt>
                <c:pt idx="480">
                  <c:v>0.63926940639269414</c:v>
                </c:pt>
                <c:pt idx="481">
                  <c:v>0.31963470319634707</c:v>
                </c:pt>
                <c:pt idx="482">
                  <c:v>0.31963470319634707</c:v>
                </c:pt>
                <c:pt idx="483">
                  <c:v>0.31963470319634707</c:v>
                </c:pt>
                <c:pt idx="484">
                  <c:v>0.31963470319634707</c:v>
                </c:pt>
                <c:pt idx="485">
                  <c:v>0.31963470319634707</c:v>
                </c:pt>
                <c:pt idx="486">
                  <c:v>0.31963470319634707</c:v>
                </c:pt>
                <c:pt idx="487">
                  <c:v>0.31963470319634707</c:v>
                </c:pt>
                <c:pt idx="488">
                  <c:v>0.31963470319634707</c:v>
                </c:pt>
                <c:pt idx="489">
                  <c:v>0.31963470319634707</c:v>
                </c:pt>
                <c:pt idx="490">
                  <c:v>0.31963470319634707</c:v>
                </c:pt>
                <c:pt idx="491">
                  <c:v>0.31963470319634707</c:v>
                </c:pt>
                <c:pt idx="492">
                  <c:v>0.31963470319634707</c:v>
                </c:pt>
                <c:pt idx="493">
                  <c:v>0.31963470319634707</c:v>
                </c:pt>
                <c:pt idx="494">
                  <c:v>0.31963470319634707</c:v>
                </c:pt>
                <c:pt idx="495">
                  <c:v>0.31963470319634707</c:v>
                </c:pt>
                <c:pt idx="496">
                  <c:v>0.31963470319634707</c:v>
                </c:pt>
                <c:pt idx="497">
                  <c:v>0.31963470319634707</c:v>
                </c:pt>
                <c:pt idx="498">
                  <c:v>0.31963470319634707</c:v>
                </c:pt>
                <c:pt idx="499">
                  <c:v>0.31963470319634707</c:v>
                </c:pt>
                <c:pt idx="500">
                  <c:v>0.31963470319634707</c:v>
                </c:pt>
                <c:pt idx="501">
                  <c:v>0.31963470319634707</c:v>
                </c:pt>
                <c:pt idx="502">
                  <c:v>0.31963470319634707</c:v>
                </c:pt>
                <c:pt idx="503">
                  <c:v>0.31963470319634707</c:v>
                </c:pt>
                <c:pt idx="504">
                  <c:v>0.31963470319634707</c:v>
                </c:pt>
                <c:pt idx="505">
                  <c:v>0.31963470319634707</c:v>
                </c:pt>
                <c:pt idx="506">
                  <c:v>0.31963470319634707</c:v>
                </c:pt>
                <c:pt idx="507">
                  <c:v>0.31963470319634707</c:v>
                </c:pt>
                <c:pt idx="508">
                  <c:v>0.31963470319634707</c:v>
                </c:pt>
                <c:pt idx="509">
                  <c:v>0.31963470319634707</c:v>
                </c:pt>
                <c:pt idx="510">
                  <c:v>0.31963470319634707</c:v>
                </c:pt>
                <c:pt idx="511">
                  <c:v>0.31963470319634707</c:v>
                </c:pt>
                <c:pt idx="512">
                  <c:v>0.31963470319634707</c:v>
                </c:pt>
                <c:pt idx="513">
                  <c:v>0.31963470319634707</c:v>
                </c:pt>
                <c:pt idx="514">
                  <c:v>0.31963470319634707</c:v>
                </c:pt>
                <c:pt idx="515">
                  <c:v>0.31963470319634707</c:v>
                </c:pt>
                <c:pt idx="516">
                  <c:v>0.31963470319634707</c:v>
                </c:pt>
                <c:pt idx="517">
                  <c:v>0.31963470319634707</c:v>
                </c:pt>
                <c:pt idx="518">
                  <c:v>0.31963470319634707</c:v>
                </c:pt>
                <c:pt idx="519">
                  <c:v>0.31963470319634707</c:v>
                </c:pt>
                <c:pt idx="520">
                  <c:v>0.31963470319634707</c:v>
                </c:pt>
                <c:pt idx="521">
                  <c:v>0.31963470319634707</c:v>
                </c:pt>
                <c:pt idx="522">
                  <c:v>0.31963470319634707</c:v>
                </c:pt>
                <c:pt idx="523">
                  <c:v>0.31963470319634707</c:v>
                </c:pt>
                <c:pt idx="524">
                  <c:v>0.31963470319634707</c:v>
                </c:pt>
                <c:pt idx="525">
                  <c:v>0.31963470319634707</c:v>
                </c:pt>
                <c:pt idx="526">
                  <c:v>0.31963470319634707</c:v>
                </c:pt>
                <c:pt idx="527">
                  <c:v>0.31963470319634707</c:v>
                </c:pt>
                <c:pt idx="528">
                  <c:v>0.31963470319634707</c:v>
                </c:pt>
                <c:pt idx="529">
                  <c:v>0.31963470319634707</c:v>
                </c:pt>
                <c:pt idx="530">
                  <c:v>0.31963470319634707</c:v>
                </c:pt>
                <c:pt idx="531">
                  <c:v>0.31963470319634707</c:v>
                </c:pt>
                <c:pt idx="532">
                  <c:v>0.31963470319634707</c:v>
                </c:pt>
                <c:pt idx="533">
                  <c:v>0.31963470319634707</c:v>
                </c:pt>
                <c:pt idx="534">
                  <c:v>0.31963470319634707</c:v>
                </c:pt>
                <c:pt idx="535">
                  <c:v>0.31963470319634707</c:v>
                </c:pt>
                <c:pt idx="536">
                  <c:v>0.31963470319634707</c:v>
                </c:pt>
                <c:pt idx="537">
                  <c:v>0.31963470319634707</c:v>
                </c:pt>
                <c:pt idx="538">
                  <c:v>0.31963470319634707</c:v>
                </c:pt>
                <c:pt idx="539">
                  <c:v>0.31963470319634707</c:v>
                </c:pt>
                <c:pt idx="540">
                  <c:v>0.31963470319634707</c:v>
                </c:pt>
                <c:pt idx="541">
                  <c:v>0.15981735159817353</c:v>
                </c:pt>
                <c:pt idx="542">
                  <c:v>0.15981735159817353</c:v>
                </c:pt>
                <c:pt idx="543">
                  <c:v>0.15981735159817353</c:v>
                </c:pt>
                <c:pt idx="544">
                  <c:v>0.15981735159817353</c:v>
                </c:pt>
                <c:pt idx="545">
                  <c:v>0.15981735159817353</c:v>
                </c:pt>
                <c:pt idx="546">
                  <c:v>0.15981735159817353</c:v>
                </c:pt>
                <c:pt idx="547">
                  <c:v>0.15981735159817353</c:v>
                </c:pt>
                <c:pt idx="548">
                  <c:v>0.15981735159817353</c:v>
                </c:pt>
                <c:pt idx="549">
                  <c:v>0.15981735159817353</c:v>
                </c:pt>
                <c:pt idx="550">
                  <c:v>0.15981735159817353</c:v>
                </c:pt>
                <c:pt idx="551">
                  <c:v>0.15981735159817353</c:v>
                </c:pt>
                <c:pt idx="552">
                  <c:v>0.15981735159817353</c:v>
                </c:pt>
                <c:pt idx="553">
                  <c:v>0.15981735159817353</c:v>
                </c:pt>
                <c:pt idx="554">
                  <c:v>0.15981735159817353</c:v>
                </c:pt>
                <c:pt idx="555">
                  <c:v>0.15981735159817353</c:v>
                </c:pt>
                <c:pt idx="556">
                  <c:v>0.15981735159817353</c:v>
                </c:pt>
                <c:pt idx="557">
                  <c:v>0.15981735159817353</c:v>
                </c:pt>
                <c:pt idx="558">
                  <c:v>0.15981735159817353</c:v>
                </c:pt>
                <c:pt idx="559">
                  <c:v>0.15981735159817353</c:v>
                </c:pt>
                <c:pt idx="560">
                  <c:v>0.15981735159817353</c:v>
                </c:pt>
                <c:pt idx="561">
                  <c:v>0.15981735159817353</c:v>
                </c:pt>
                <c:pt idx="562">
                  <c:v>0.15981735159817353</c:v>
                </c:pt>
                <c:pt idx="563">
                  <c:v>0.15981735159817353</c:v>
                </c:pt>
                <c:pt idx="564">
                  <c:v>0.15981735159817353</c:v>
                </c:pt>
                <c:pt idx="565">
                  <c:v>0.15981735159817353</c:v>
                </c:pt>
                <c:pt idx="566">
                  <c:v>0.15981735159817353</c:v>
                </c:pt>
                <c:pt idx="567">
                  <c:v>0.15981735159817353</c:v>
                </c:pt>
                <c:pt idx="568">
                  <c:v>0.15981735159817353</c:v>
                </c:pt>
                <c:pt idx="569">
                  <c:v>0.15981735159817353</c:v>
                </c:pt>
                <c:pt idx="570">
                  <c:v>0.15981735159817353</c:v>
                </c:pt>
                <c:pt idx="571">
                  <c:v>0.15981735159817353</c:v>
                </c:pt>
                <c:pt idx="572">
                  <c:v>0.15981735159817353</c:v>
                </c:pt>
                <c:pt idx="573">
                  <c:v>0.15981735159817353</c:v>
                </c:pt>
                <c:pt idx="574">
                  <c:v>0.15981735159817353</c:v>
                </c:pt>
                <c:pt idx="575">
                  <c:v>0.15981735159817353</c:v>
                </c:pt>
                <c:pt idx="576">
                  <c:v>0.15981735159817353</c:v>
                </c:pt>
                <c:pt idx="577">
                  <c:v>0.15981735159817353</c:v>
                </c:pt>
                <c:pt idx="578">
                  <c:v>0.15981735159817353</c:v>
                </c:pt>
                <c:pt idx="579">
                  <c:v>0.15981735159817353</c:v>
                </c:pt>
                <c:pt idx="580">
                  <c:v>0.15981735159817353</c:v>
                </c:pt>
                <c:pt idx="581">
                  <c:v>0.15981735159817353</c:v>
                </c:pt>
                <c:pt idx="582">
                  <c:v>0.15981735159817353</c:v>
                </c:pt>
                <c:pt idx="583">
                  <c:v>0.15981735159817353</c:v>
                </c:pt>
                <c:pt idx="584">
                  <c:v>0.15981735159817353</c:v>
                </c:pt>
                <c:pt idx="585">
                  <c:v>0.15981735159817353</c:v>
                </c:pt>
                <c:pt idx="586">
                  <c:v>0.15981735159817353</c:v>
                </c:pt>
                <c:pt idx="587">
                  <c:v>0.15981735159817353</c:v>
                </c:pt>
                <c:pt idx="588">
                  <c:v>0.15981735159817353</c:v>
                </c:pt>
                <c:pt idx="589">
                  <c:v>0.15981735159817353</c:v>
                </c:pt>
                <c:pt idx="590">
                  <c:v>0.15981735159817353</c:v>
                </c:pt>
                <c:pt idx="591">
                  <c:v>0.15981735159817353</c:v>
                </c:pt>
                <c:pt idx="592">
                  <c:v>0.15981735159817353</c:v>
                </c:pt>
                <c:pt idx="593">
                  <c:v>0.15981735159817353</c:v>
                </c:pt>
                <c:pt idx="594">
                  <c:v>0.15981735159817353</c:v>
                </c:pt>
                <c:pt idx="595">
                  <c:v>0.15981735159817353</c:v>
                </c:pt>
                <c:pt idx="596">
                  <c:v>0.15981735159817353</c:v>
                </c:pt>
                <c:pt idx="597">
                  <c:v>0.15981735159817353</c:v>
                </c:pt>
                <c:pt idx="598">
                  <c:v>0.15981735159817353</c:v>
                </c:pt>
                <c:pt idx="599">
                  <c:v>0.15981735159817353</c:v>
                </c:pt>
                <c:pt idx="600">
                  <c:v>0.15981735159817353</c:v>
                </c:pt>
                <c:pt idx="601">
                  <c:v>7.9908675799086767E-2</c:v>
                </c:pt>
                <c:pt idx="602">
                  <c:v>7.9908675799086767E-2</c:v>
                </c:pt>
                <c:pt idx="603">
                  <c:v>7.9908675799086767E-2</c:v>
                </c:pt>
                <c:pt idx="604">
                  <c:v>7.9908675799086767E-2</c:v>
                </c:pt>
                <c:pt idx="605">
                  <c:v>7.9908675799086767E-2</c:v>
                </c:pt>
                <c:pt idx="606">
                  <c:v>7.9908675799086767E-2</c:v>
                </c:pt>
                <c:pt idx="607">
                  <c:v>7.9908675799086767E-2</c:v>
                </c:pt>
                <c:pt idx="608">
                  <c:v>7.9908675799086767E-2</c:v>
                </c:pt>
                <c:pt idx="609">
                  <c:v>7.9908675799086767E-2</c:v>
                </c:pt>
                <c:pt idx="610">
                  <c:v>7.9908675799086767E-2</c:v>
                </c:pt>
                <c:pt idx="611">
                  <c:v>7.9908675799086767E-2</c:v>
                </c:pt>
                <c:pt idx="612">
                  <c:v>7.9908675799086767E-2</c:v>
                </c:pt>
                <c:pt idx="613">
                  <c:v>7.9908675799086767E-2</c:v>
                </c:pt>
                <c:pt idx="614">
                  <c:v>7.9908675799086767E-2</c:v>
                </c:pt>
                <c:pt idx="615">
                  <c:v>7.9908675799086767E-2</c:v>
                </c:pt>
                <c:pt idx="616">
                  <c:v>7.9908675799086767E-2</c:v>
                </c:pt>
                <c:pt idx="617">
                  <c:v>7.9908675799086767E-2</c:v>
                </c:pt>
                <c:pt idx="618">
                  <c:v>7.9908675799086767E-2</c:v>
                </c:pt>
                <c:pt idx="619">
                  <c:v>7.9908675799086767E-2</c:v>
                </c:pt>
                <c:pt idx="620">
                  <c:v>7.9908675799086767E-2</c:v>
                </c:pt>
                <c:pt idx="621">
                  <c:v>7.9908675799086767E-2</c:v>
                </c:pt>
                <c:pt idx="622">
                  <c:v>7.9908675799086767E-2</c:v>
                </c:pt>
                <c:pt idx="623">
                  <c:v>7.9908675799086767E-2</c:v>
                </c:pt>
                <c:pt idx="624">
                  <c:v>7.9908675799086767E-2</c:v>
                </c:pt>
                <c:pt idx="625">
                  <c:v>7.9908675799086767E-2</c:v>
                </c:pt>
                <c:pt idx="626">
                  <c:v>7.9908675799086767E-2</c:v>
                </c:pt>
                <c:pt idx="627">
                  <c:v>7.9908675799086767E-2</c:v>
                </c:pt>
                <c:pt idx="628">
                  <c:v>7.9908675799086767E-2</c:v>
                </c:pt>
                <c:pt idx="629">
                  <c:v>7.9908675799086767E-2</c:v>
                </c:pt>
                <c:pt idx="630">
                  <c:v>7.9908675799086767E-2</c:v>
                </c:pt>
                <c:pt idx="631">
                  <c:v>7.9908675799086767E-2</c:v>
                </c:pt>
                <c:pt idx="632">
                  <c:v>7.9908675799086767E-2</c:v>
                </c:pt>
                <c:pt idx="633">
                  <c:v>7.9908675799086767E-2</c:v>
                </c:pt>
                <c:pt idx="634">
                  <c:v>7.9908675799086767E-2</c:v>
                </c:pt>
                <c:pt idx="635">
                  <c:v>7.9908675799086767E-2</c:v>
                </c:pt>
                <c:pt idx="636">
                  <c:v>7.9908675799086767E-2</c:v>
                </c:pt>
                <c:pt idx="637">
                  <c:v>7.9908675799086767E-2</c:v>
                </c:pt>
                <c:pt idx="638">
                  <c:v>7.9908675799086767E-2</c:v>
                </c:pt>
                <c:pt idx="639">
                  <c:v>7.9908675799086767E-2</c:v>
                </c:pt>
                <c:pt idx="640">
                  <c:v>7.9908675799086767E-2</c:v>
                </c:pt>
                <c:pt idx="641">
                  <c:v>7.9908675799086767E-2</c:v>
                </c:pt>
                <c:pt idx="642">
                  <c:v>7.9908675799086767E-2</c:v>
                </c:pt>
                <c:pt idx="643">
                  <c:v>7.9908675799086767E-2</c:v>
                </c:pt>
                <c:pt idx="644">
                  <c:v>7.9908675799086767E-2</c:v>
                </c:pt>
                <c:pt idx="645">
                  <c:v>7.9908675799086767E-2</c:v>
                </c:pt>
                <c:pt idx="646">
                  <c:v>7.9908675799086767E-2</c:v>
                </c:pt>
                <c:pt idx="647">
                  <c:v>7.9908675799086767E-2</c:v>
                </c:pt>
                <c:pt idx="648">
                  <c:v>7.9908675799086767E-2</c:v>
                </c:pt>
                <c:pt idx="649">
                  <c:v>7.9908675799086767E-2</c:v>
                </c:pt>
                <c:pt idx="650">
                  <c:v>7.9908675799086767E-2</c:v>
                </c:pt>
                <c:pt idx="651">
                  <c:v>7.9908675799086767E-2</c:v>
                </c:pt>
                <c:pt idx="652">
                  <c:v>7.9908675799086767E-2</c:v>
                </c:pt>
                <c:pt idx="653">
                  <c:v>7.9908675799086767E-2</c:v>
                </c:pt>
                <c:pt idx="654">
                  <c:v>7.9908675799086767E-2</c:v>
                </c:pt>
                <c:pt idx="655">
                  <c:v>7.9908675799086767E-2</c:v>
                </c:pt>
                <c:pt idx="656">
                  <c:v>7.9908675799086767E-2</c:v>
                </c:pt>
                <c:pt idx="657">
                  <c:v>7.9908675799086767E-2</c:v>
                </c:pt>
                <c:pt idx="658">
                  <c:v>7.9908675799086767E-2</c:v>
                </c:pt>
                <c:pt idx="659">
                  <c:v>7.9908675799086767E-2</c:v>
                </c:pt>
                <c:pt idx="660">
                  <c:v>7.9908675799086767E-2</c:v>
                </c:pt>
                <c:pt idx="661">
                  <c:v>3.9954337899543384E-2</c:v>
                </c:pt>
                <c:pt idx="662">
                  <c:v>3.9954337899543384E-2</c:v>
                </c:pt>
                <c:pt idx="663">
                  <c:v>3.9954337899543384E-2</c:v>
                </c:pt>
                <c:pt idx="664">
                  <c:v>3.9954337899543384E-2</c:v>
                </c:pt>
                <c:pt idx="665">
                  <c:v>3.9954337899543384E-2</c:v>
                </c:pt>
                <c:pt idx="666">
                  <c:v>3.9954337899543384E-2</c:v>
                </c:pt>
                <c:pt idx="667">
                  <c:v>3.9954337899543384E-2</c:v>
                </c:pt>
                <c:pt idx="668">
                  <c:v>3.9954337899543384E-2</c:v>
                </c:pt>
                <c:pt idx="669">
                  <c:v>3.9954337899543384E-2</c:v>
                </c:pt>
                <c:pt idx="670">
                  <c:v>3.9954337899543384E-2</c:v>
                </c:pt>
                <c:pt idx="671">
                  <c:v>3.9954337899543384E-2</c:v>
                </c:pt>
                <c:pt idx="672">
                  <c:v>3.9954337899543384E-2</c:v>
                </c:pt>
                <c:pt idx="673">
                  <c:v>3.9954337899543384E-2</c:v>
                </c:pt>
                <c:pt idx="674">
                  <c:v>3.9954337899543384E-2</c:v>
                </c:pt>
                <c:pt idx="675">
                  <c:v>3.9954337899543384E-2</c:v>
                </c:pt>
                <c:pt idx="676">
                  <c:v>3.9954337899543384E-2</c:v>
                </c:pt>
                <c:pt idx="677">
                  <c:v>3.9954337899543384E-2</c:v>
                </c:pt>
                <c:pt idx="678">
                  <c:v>3.9954337899543384E-2</c:v>
                </c:pt>
                <c:pt idx="679">
                  <c:v>3.9954337899543384E-2</c:v>
                </c:pt>
                <c:pt idx="680">
                  <c:v>3.9954337899543384E-2</c:v>
                </c:pt>
                <c:pt idx="681">
                  <c:v>3.9954337899543384E-2</c:v>
                </c:pt>
                <c:pt idx="682">
                  <c:v>3.9954337899543384E-2</c:v>
                </c:pt>
                <c:pt idx="683">
                  <c:v>3.9954337899543384E-2</c:v>
                </c:pt>
                <c:pt idx="684">
                  <c:v>3.9954337899543384E-2</c:v>
                </c:pt>
                <c:pt idx="685">
                  <c:v>3.9954337899543384E-2</c:v>
                </c:pt>
                <c:pt idx="686">
                  <c:v>3.9954337899543384E-2</c:v>
                </c:pt>
                <c:pt idx="687">
                  <c:v>3.9954337899543384E-2</c:v>
                </c:pt>
                <c:pt idx="688">
                  <c:v>3.9954337899543384E-2</c:v>
                </c:pt>
                <c:pt idx="689">
                  <c:v>3.9954337899543384E-2</c:v>
                </c:pt>
                <c:pt idx="690">
                  <c:v>3.9954337899543384E-2</c:v>
                </c:pt>
                <c:pt idx="691">
                  <c:v>3.9954337899543384E-2</c:v>
                </c:pt>
                <c:pt idx="692">
                  <c:v>3.9954337899543384E-2</c:v>
                </c:pt>
                <c:pt idx="693">
                  <c:v>3.9954337899543384E-2</c:v>
                </c:pt>
                <c:pt idx="694">
                  <c:v>3.9954337899543384E-2</c:v>
                </c:pt>
                <c:pt idx="695">
                  <c:v>3.9954337899543384E-2</c:v>
                </c:pt>
                <c:pt idx="696">
                  <c:v>3.9954337899543384E-2</c:v>
                </c:pt>
                <c:pt idx="697">
                  <c:v>3.9954337899543384E-2</c:v>
                </c:pt>
                <c:pt idx="698">
                  <c:v>3.9954337899543384E-2</c:v>
                </c:pt>
                <c:pt idx="699">
                  <c:v>3.9954337899543384E-2</c:v>
                </c:pt>
                <c:pt idx="700">
                  <c:v>3.9954337899543384E-2</c:v>
                </c:pt>
                <c:pt idx="701">
                  <c:v>3.9954337899543384E-2</c:v>
                </c:pt>
                <c:pt idx="702">
                  <c:v>3.9954337899543384E-2</c:v>
                </c:pt>
                <c:pt idx="703">
                  <c:v>3.9954337899543384E-2</c:v>
                </c:pt>
                <c:pt idx="704">
                  <c:v>3.9954337899543384E-2</c:v>
                </c:pt>
                <c:pt idx="705">
                  <c:v>3.9954337899543384E-2</c:v>
                </c:pt>
                <c:pt idx="706">
                  <c:v>3.9954337899543384E-2</c:v>
                </c:pt>
                <c:pt idx="707">
                  <c:v>3.9954337899543384E-2</c:v>
                </c:pt>
                <c:pt idx="708">
                  <c:v>3.9954337899543384E-2</c:v>
                </c:pt>
                <c:pt idx="709">
                  <c:v>3.9954337899543384E-2</c:v>
                </c:pt>
                <c:pt idx="710">
                  <c:v>3.9954337899543384E-2</c:v>
                </c:pt>
                <c:pt idx="711">
                  <c:v>3.9954337899543384E-2</c:v>
                </c:pt>
                <c:pt idx="712">
                  <c:v>3.9954337899543384E-2</c:v>
                </c:pt>
                <c:pt idx="713">
                  <c:v>3.9954337899543384E-2</c:v>
                </c:pt>
                <c:pt idx="714">
                  <c:v>3.9954337899543384E-2</c:v>
                </c:pt>
                <c:pt idx="715">
                  <c:v>3.9954337899543384E-2</c:v>
                </c:pt>
                <c:pt idx="716">
                  <c:v>3.9954337899543384E-2</c:v>
                </c:pt>
                <c:pt idx="717">
                  <c:v>3.9954337899543384E-2</c:v>
                </c:pt>
                <c:pt idx="718">
                  <c:v>3.9954337899543384E-2</c:v>
                </c:pt>
                <c:pt idx="719">
                  <c:v>3.9954337899543384E-2</c:v>
                </c:pt>
                <c:pt idx="720">
                  <c:v>1.9977168949771692E-2</c:v>
                </c:pt>
                <c:pt idx="721">
                  <c:v>1.9977168949771692E-2</c:v>
                </c:pt>
                <c:pt idx="722">
                  <c:v>1.9977168949771692E-2</c:v>
                </c:pt>
                <c:pt idx="723">
                  <c:v>1.9977168949771692E-2</c:v>
                </c:pt>
                <c:pt idx="724">
                  <c:v>1.9977168949771692E-2</c:v>
                </c:pt>
                <c:pt idx="725">
                  <c:v>1.9977168949771692E-2</c:v>
                </c:pt>
                <c:pt idx="726">
                  <c:v>1.9977168949771692E-2</c:v>
                </c:pt>
                <c:pt idx="727">
                  <c:v>1.9977168949771692E-2</c:v>
                </c:pt>
                <c:pt idx="728">
                  <c:v>1.9977168949771692E-2</c:v>
                </c:pt>
                <c:pt idx="729">
                  <c:v>1.9977168949771692E-2</c:v>
                </c:pt>
                <c:pt idx="730">
                  <c:v>1.9977168949771692E-2</c:v>
                </c:pt>
                <c:pt idx="731">
                  <c:v>1.9977168949771692E-2</c:v>
                </c:pt>
                <c:pt idx="732">
                  <c:v>1.9977168949771692E-2</c:v>
                </c:pt>
                <c:pt idx="733">
                  <c:v>1.9977168949771692E-2</c:v>
                </c:pt>
                <c:pt idx="734">
                  <c:v>1.9977168949771692E-2</c:v>
                </c:pt>
                <c:pt idx="735">
                  <c:v>1.9977168949771692E-2</c:v>
                </c:pt>
                <c:pt idx="736">
                  <c:v>1.9977168949771692E-2</c:v>
                </c:pt>
                <c:pt idx="737">
                  <c:v>1.9977168949771692E-2</c:v>
                </c:pt>
                <c:pt idx="738">
                  <c:v>1.9977168949771692E-2</c:v>
                </c:pt>
                <c:pt idx="739">
                  <c:v>1.9977168949771692E-2</c:v>
                </c:pt>
                <c:pt idx="740">
                  <c:v>1.9977168949771692E-2</c:v>
                </c:pt>
                <c:pt idx="741">
                  <c:v>1.9977168949771692E-2</c:v>
                </c:pt>
                <c:pt idx="742">
                  <c:v>1.9977168949771692E-2</c:v>
                </c:pt>
                <c:pt idx="743">
                  <c:v>1.9977168949771692E-2</c:v>
                </c:pt>
                <c:pt idx="744">
                  <c:v>1.9977168949771692E-2</c:v>
                </c:pt>
                <c:pt idx="745">
                  <c:v>1.9977168949771692E-2</c:v>
                </c:pt>
                <c:pt idx="746">
                  <c:v>1.9977168949771692E-2</c:v>
                </c:pt>
                <c:pt idx="747">
                  <c:v>1.9977168949771692E-2</c:v>
                </c:pt>
                <c:pt idx="748">
                  <c:v>1.9977168949771692E-2</c:v>
                </c:pt>
                <c:pt idx="749">
                  <c:v>1.9977168949771692E-2</c:v>
                </c:pt>
                <c:pt idx="750">
                  <c:v>1.9977168949771692E-2</c:v>
                </c:pt>
                <c:pt idx="751">
                  <c:v>1.9977168949771692E-2</c:v>
                </c:pt>
                <c:pt idx="752">
                  <c:v>1.9977168949771692E-2</c:v>
                </c:pt>
                <c:pt idx="753">
                  <c:v>1.9977168949771692E-2</c:v>
                </c:pt>
                <c:pt idx="754">
                  <c:v>1.9977168949771692E-2</c:v>
                </c:pt>
                <c:pt idx="755">
                  <c:v>1.9977168949771692E-2</c:v>
                </c:pt>
                <c:pt idx="756">
                  <c:v>1.9977168949771692E-2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A-2E48-A606-2C60E9CD6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Vasopressin!$F$12:$F$768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Vasopressin!$I$12:$I$768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0.83333333333333315</c:v>
                </c:pt>
                <c:pt idx="2">
                  <c:v>1.6598185000871113</c:v>
                </c:pt>
                <c:pt idx="3">
                  <c:v>2.4795117771239368</c:v>
                </c:pt>
                <c:pt idx="4">
                  <c:v>3.2924689788344148</c:v>
                </c:pt>
                <c:pt idx="5">
                  <c:v>4.0987454609376579</c:v>
                </c:pt>
                <c:pt idx="6">
                  <c:v>4.8983961242505556</c:v>
                </c:pt>
                <c:pt idx="7">
                  <c:v>5.691475418426073</c:v>
                </c:pt>
                <c:pt idx="8">
                  <c:v>6.4780373456608187</c:v>
                </c:pt>
                <c:pt idx="9">
                  <c:v>7.2581354643721552</c:v>
                </c:pt>
                <c:pt idx="10">
                  <c:v>8.0318228928450939</c:v>
                </c:pt>
                <c:pt idx="11">
                  <c:v>8.7991523128492037</c:v>
                </c:pt>
                <c:pt idx="12">
                  <c:v>9.5601759732258174</c:v>
                </c:pt>
                <c:pt idx="13">
                  <c:v>10.314945693445738</c:v>
                </c:pt>
                <c:pt idx="14">
                  <c:v>11.063512867137737</c:v>
                </c:pt>
                <c:pt idx="15">
                  <c:v>11.805928465588021</c:v>
                </c:pt>
                <c:pt idx="16">
                  <c:v>12.542243041210968</c:v>
                </c:pt>
                <c:pt idx="17">
                  <c:v>13.27250673099133</c:v>
                </c:pt>
                <c:pt idx="18">
                  <c:v>13.996769259898151</c:v>
                </c:pt>
                <c:pt idx="19">
                  <c:v>14.715079944270634</c:v>
                </c:pt>
                <c:pt idx="20">
                  <c:v>15.427487695176168</c:v>
                </c:pt>
                <c:pt idx="21">
                  <c:v>16.134041021740781</c:v>
                </c:pt>
                <c:pt idx="22">
                  <c:v>16.83478803445221</c:v>
                </c:pt>
                <c:pt idx="23">
                  <c:v>17.529776448435832</c:v>
                </c:pt>
                <c:pt idx="24">
                  <c:v>18.219053586703669</c:v>
                </c:pt>
                <c:pt idx="25">
                  <c:v>18.902666383376701</c:v>
                </c:pt>
                <c:pt idx="26">
                  <c:v>19.580661386880696</c:v>
                </c:pt>
                <c:pt idx="27">
                  <c:v>20.253084763115766</c:v>
                </c:pt>
                <c:pt idx="28">
                  <c:v>20.919982298599905</c:v>
                </c:pt>
                <c:pt idx="29">
                  <c:v>21.581399403586655</c:v>
                </c:pt>
                <c:pt idx="30">
                  <c:v>22.237381115157184</c:v>
                </c:pt>
                <c:pt idx="31">
                  <c:v>22.887972100286945</c:v>
                </c:pt>
                <c:pt idx="32">
                  <c:v>23.533216658887117</c:v>
                </c:pt>
                <c:pt idx="33">
                  <c:v>24.173158726821068</c:v>
                </c:pt>
                <c:pt idx="34">
                  <c:v>24.807841878896049</c:v>
                </c:pt>
                <c:pt idx="35">
                  <c:v>25.43730933183026</c:v>
                </c:pt>
                <c:pt idx="36">
                  <c:v>26.061603947195543</c:v>
                </c:pt>
                <c:pt idx="37">
                  <c:v>26.68076823433594</c:v>
                </c:pt>
                <c:pt idx="38">
                  <c:v>27.294844353262199</c:v>
                </c:pt>
                <c:pt idx="39">
                  <c:v>27.903874117522538</c:v>
                </c:pt>
                <c:pt idx="40">
                  <c:v>28.507898997049796</c:v>
                </c:pt>
                <c:pt idx="41">
                  <c:v>29.106960120985224</c:v>
                </c:pt>
                <c:pt idx="42">
                  <c:v>29.701098280478995</c:v>
                </c:pt>
                <c:pt idx="43">
                  <c:v>30.290353931467784</c:v>
                </c:pt>
                <c:pt idx="44">
                  <c:v>30.874767197429478</c:v>
                </c:pt>
                <c:pt idx="45">
                  <c:v>31.454377872115241</c:v>
                </c:pt>
                <c:pt idx="46">
                  <c:v>32.029225422259152</c:v>
                </c:pt>
                <c:pt idx="47">
                  <c:v>32.599348990265597</c:v>
                </c:pt>
                <c:pt idx="48">
                  <c:v>33.164787396874466</c:v>
                </c:pt>
                <c:pt idx="49">
                  <c:v>33.725579143804616</c:v>
                </c:pt>
                <c:pt idx="50">
                  <c:v>34.281762416375464</c:v>
                </c:pt>
                <c:pt idx="51">
                  <c:v>34.833375086107118</c:v>
                </c:pt>
                <c:pt idx="52">
                  <c:v>35.380454713299123</c:v>
                </c:pt>
                <c:pt idx="53">
                  <c:v>35.923038549587964</c:v>
                </c:pt>
                <c:pt idx="54">
                  <c:v>36.461163540483682</c:v>
                </c:pt>
                <c:pt idx="55">
                  <c:v>36.994866327885461</c:v>
                </c:pt>
                <c:pt idx="56">
                  <c:v>37.524183252576726</c:v>
                </c:pt>
                <c:pt idx="57">
                  <c:v>38.049150356699592</c:v>
                </c:pt>
                <c:pt idx="58">
                  <c:v>38.569803386209074</c:v>
                </c:pt>
                <c:pt idx="59">
                  <c:v>39.086177793307073</c:v>
                </c:pt>
                <c:pt idx="60">
                  <c:v>20.215821036094873</c:v>
                </c:pt>
                <c:pt idx="61">
                  <c:v>20.883024797431027</c:v>
                </c:pt>
                <c:pt idx="62">
                  <c:v>21.54474561176702</c:v>
                </c:pt>
                <c:pt idx="63">
                  <c:v>22.201028536864136</c:v>
                </c:pt>
                <c:pt idx="64">
                  <c:v>22.851918260207995</c:v>
                </c:pt>
                <c:pt idx="65">
                  <c:v>23.497459102051398</c:v>
                </c:pt>
                <c:pt idx="66">
                  <c:v>24.137695018432176</c:v>
                </c:pt>
                <c:pt idx="67">
                  <c:v>24.772669604166246</c:v>
                </c:pt>
                <c:pt idx="68">
                  <c:v>25.402426095816054</c:v>
                </c:pt>
                <c:pt idx="69">
                  <c:v>26.027007374634614</c:v>
                </c:pt>
                <c:pt idx="70">
                  <c:v>26.646455969485384</c:v>
                </c:pt>
                <c:pt idx="71">
                  <c:v>27.260814059738141</c:v>
                </c:pt>
                <c:pt idx="72">
                  <c:v>27.870123478141046</c:v>
                </c:pt>
                <c:pt idx="73">
                  <c:v>28.474425713669092</c:v>
                </c:pt>
                <c:pt idx="74">
                  <c:v>29.073761914349184</c:v>
                </c:pt>
                <c:pt idx="75">
                  <c:v>29.668172890061978</c:v>
                </c:pt>
                <c:pt idx="76">
                  <c:v>30.257699115320698</c:v>
                </c:pt>
                <c:pt idx="77">
                  <c:v>30.84238073202711</c:v>
                </c:pt>
                <c:pt idx="78">
                  <c:v>31.422257552204869</c:v>
                </c:pt>
                <c:pt idx="79">
                  <c:v>31.99736906071039</c:v>
                </c:pt>
                <c:pt idx="80">
                  <c:v>32.567754417921435</c:v>
                </c:pt>
                <c:pt idx="81">
                  <c:v>33.133452462403618</c:v>
                </c:pt>
                <c:pt idx="82">
                  <c:v>33.694501713554978</c:v>
                </c:pt>
                <c:pt idx="83">
                  <c:v>34.25094037422889</c:v>
                </c:pt>
                <c:pt idx="84">
                  <c:v>34.802806333335276</c:v>
                </c:pt>
                <c:pt idx="85">
                  <c:v>35.350137168420609</c:v>
                </c:pt>
                <c:pt idx="86">
                  <c:v>35.892970148226588</c:v>
                </c:pt>
                <c:pt idx="87">
                  <c:v>36.431342235227866</c:v>
                </c:pt>
                <c:pt idx="88">
                  <c:v>36.965290088148862</c:v>
                </c:pt>
                <c:pt idx="89">
                  <c:v>37.494850064459946</c:v>
                </c:pt>
                <c:pt idx="90">
                  <c:v>38.020058222853045</c:v>
                </c:pt>
                <c:pt idx="91">
                  <c:v>38.540950325697011</c:v>
                </c:pt>
                <c:pt idx="92">
                  <c:v>39.057561841472676</c:v>
                </c:pt>
                <c:pt idx="93">
                  <c:v>39.569927947187999</c:v>
                </c:pt>
                <c:pt idx="94">
                  <c:v>40.078083530773341</c:v>
                </c:pt>
                <c:pt idx="95">
                  <c:v>40.58206319345701</c:v>
                </c:pt>
                <c:pt idx="96">
                  <c:v>41.081901252121348</c:v>
                </c:pt>
                <c:pt idx="97">
                  <c:v>41.577631741639472</c:v>
                </c:pt>
                <c:pt idx="98">
                  <c:v>42.069288417192631</c:v>
                </c:pt>
                <c:pt idx="99">
                  <c:v>42.556904756568827</c:v>
                </c:pt>
                <c:pt idx="100">
                  <c:v>43.040513962442276</c:v>
                </c:pt>
                <c:pt idx="101">
                  <c:v>43.520148964634259</c:v>
                </c:pt>
                <c:pt idx="102">
                  <c:v>43.995842422355366</c:v>
                </c:pt>
                <c:pt idx="103">
                  <c:v>44.46762672642933</c:v>
                </c:pt>
                <c:pt idx="104">
                  <c:v>44.935534001498588</c:v>
                </c:pt>
                <c:pt idx="105">
                  <c:v>45.399596108211711</c:v>
                </c:pt>
                <c:pt idx="106">
                  <c:v>45.859844645392783</c:v>
                </c:pt>
                <c:pt idx="107">
                  <c:v>46.31631095219312</c:v>
                </c:pt>
                <c:pt idx="108">
                  <c:v>46.769026110225155</c:v>
                </c:pt>
                <c:pt idx="109">
                  <c:v>47.218020945678838</c:v>
                </c:pt>
                <c:pt idx="110">
                  <c:v>47.663326031420674</c:v>
                </c:pt>
                <c:pt idx="111">
                  <c:v>48.104971689075441</c:v>
                </c:pt>
                <c:pt idx="112">
                  <c:v>48.542987991090911</c:v>
                </c:pt>
                <c:pt idx="113">
                  <c:v>48.977404762785461</c:v>
                </c:pt>
                <c:pt idx="114">
                  <c:v>49.408251584378981</c:v>
                </c:pt>
                <c:pt idx="115">
                  <c:v>49.835557793007055</c:v>
                </c:pt>
                <c:pt idx="116">
                  <c:v>50.259352484718519</c:v>
                </c:pt>
                <c:pt idx="117">
                  <c:v>50.679664516456754</c:v>
                </c:pt>
                <c:pt idx="118">
                  <c:v>51.096522508024513</c:v>
                </c:pt>
                <c:pt idx="119">
                  <c:v>51.509954844032734</c:v>
                </c:pt>
                <c:pt idx="120">
                  <c:v>51.919989675833335</c:v>
                </c:pt>
                <c:pt idx="121">
                  <c:v>26.579994128384669</c:v>
                </c:pt>
                <c:pt idx="122">
                  <c:v>27.194898388748278</c:v>
                </c:pt>
                <c:pt idx="123">
                  <c:v>27.804749488945351</c:v>
                </c:pt>
                <c:pt idx="124">
                  <c:v>28.409588954834973</c:v>
                </c:pt>
                <c:pt idx="125">
                  <c:v>29.009457971025039</c:v>
                </c:pt>
                <c:pt idx="126">
                  <c:v>29.604397383676563</c:v>
                </c:pt>
                <c:pt idx="127">
                  <c:v>30.194447703284986</c:v>
                </c:pt>
                <c:pt idx="128">
                  <c:v>30.779649107438615</c:v>
                </c:pt>
                <c:pt idx="129">
                  <c:v>31.360041443554366</c:v>
                </c:pt>
                <c:pt idx="130">
                  <c:v>31.935664231591048</c:v>
                </c:pt>
                <c:pt idx="131">
                  <c:v>32.50655666674038</c:v>
                </c:pt>
                <c:pt idx="132">
                  <c:v>33.072757622095814</c:v>
                </c:pt>
                <c:pt idx="133">
                  <c:v>33.63430565129952</c:v>
                </c:pt>
                <c:pt idx="134">
                  <c:v>34.191238991167538</c:v>
                </c:pt>
                <c:pt idx="135">
                  <c:v>34.743595564293408</c:v>
                </c:pt>
                <c:pt idx="136">
                  <c:v>35.29141298163038</c:v>
                </c:pt>
                <c:pt idx="137">
                  <c:v>35.834728545052428</c:v>
                </c:pt>
                <c:pt idx="138">
                  <c:v>36.373579249894178</c:v>
                </c:pt>
                <c:pt idx="139">
                  <c:v>36.908001787470013</c:v>
                </c:pt>
                <c:pt idx="140">
                  <c:v>37.438032547572419</c:v>
                </c:pt>
                <c:pt idx="141">
                  <c:v>37.963707620949862</c:v>
                </c:pt>
                <c:pt idx="142">
                  <c:v>38.485062801764251</c:v>
                </c:pt>
                <c:pt idx="143">
                  <c:v>39.002133590028251</c:v>
                </c:pt>
                <c:pt idx="144">
                  <c:v>39.514955194022505</c:v>
                </c:pt>
                <c:pt idx="145">
                  <c:v>40.023562532693056</c:v>
                </c:pt>
                <c:pt idx="146">
                  <c:v>40.527990238029048</c:v>
                </c:pt>
                <c:pt idx="147">
                  <c:v>41.028272657420864</c:v>
                </c:pt>
                <c:pt idx="148">
                  <c:v>41.524443855998896</c:v>
                </c:pt>
                <c:pt idx="149">
                  <c:v>42.016537618953123</c:v>
                </c:pt>
                <c:pt idx="150">
                  <c:v>42.504587453833587</c:v>
                </c:pt>
                <c:pt idx="151">
                  <c:v>42.988626592831977</c:v>
                </c:pt>
                <c:pt idx="152">
                  <c:v>43.468687995044519</c:v>
                </c:pt>
                <c:pt idx="153">
                  <c:v>43.94480434871614</c:v>
                </c:pt>
                <c:pt idx="154">
                  <c:v>44.417008073466327</c:v>
                </c:pt>
                <c:pt idx="155">
                  <c:v>44.885331322496612</c:v>
                </c:pt>
                <c:pt idx="156">
                  <c:v>45.349805984779977</c:v>
                </c:pt>
                <c:pt idx="157">
                  <c:v>45.810463687232193</c:v>
                </c:pt>
                <c:pt idx="158">
                  <c:v>46.267335796865353</c:v>
                </c:pt>
                <c:pt idx="159">
                  <c:v>46.720453422923711</c:v>
                </c:pt>
                <c:pt idx="160">
                  <c:v>47.169847419002018</c:v>
                </c:pt>
                <c:pt idx="161">
                  <c:v>47.615548385146326</c:v>
                </c:pt>
                <c:pt idx="162">
                  <c:v>48.057586669937663</c:v>
                </c:pt>
                <c:pt idx="163">
                  <c:v>48.495992372558447</c:v>
                </c:pt>
                <c:pt idx="164">
                  <c:v>48.930795344842046</c:v>
                </c:pt>
                <c:pt idx="165">
                  <c:v>49.36202519330547</c:v>
                </c:pt>
                <c:pt idx="166">
                  <c:v>49.789711281165282</c:v>
                </c:pt>
                <c:pt idx="167">
                  <c:v>50.213882730336977</c:v>
                </c:pt>
                <c:pt idx="168">
                  <c:v>50.634568423418017</c:v>
                </c:pt>
                <c:pt idx="169">
                  <c:v>51.051797005654407</c:v>
                </c:pt>
                <c:pt idx="170">
                  <c:v>51.46559688689134</c:v>
                </c:pt>
                <c:pt idx="171">
                  <c:v>51.875996243507494</c:v>
                </c:pt>
                <c:pt idx="172">
                  <c:v>52.283023020333744</c:v>
                </c:pt>
                <c:pt idx="173">
                  <c:v>52.686704932555948</c:v>
                </c:pt>
                <c:pt idx="174">
                  <c:v>53.087069467602078</c:v>
                </c:pt>
                <c:pt idx="175">
                  <c:v>53.484143887013957</c:v>
                </c:pt>
                <c:pt idx="176">
                  <c:v>53.877955228303499</c:v>
                </c:pt>
                <c:pt idx="177">
                  <c:v>54.26853030679375</c:v>
                </c:pt>
                <c:pt idx="178">
                  <c:v>54.655895717444821</c:v>
                </c:pt>
                <c:pt idx="179">
                  <c:v>55.04007783666475</c:v>
                </c:pt>
                <c:pt idx="180">
                  <c:v>55.421102824105496</c:v>
                </c:pt>
                <c:pt idx="181">
                  <c:v>28.316164978888814</c:v>
                </c:pt>
                <c:pt idx="182">
                  <c:v>28.916801734618637</c:v>
                </c:pt>
                <c:pt idx="183">
                  <c:v>29.51250257768001</c:v>
                </c:pt>
                <c:pt idx="184">
                  <c:v>30.103308070415551</c:v>
                </c:pt>
                <c:pt idx="185">
                  <c:v>30.689258441834642</c:v>
                </c:pt>
                <c:pt idx="186">
                  <c:v>31.270393590352739</c:v>
                </c:pt>
                <c:pt idx="187">
                  <c:v>31.846753086508095</c:v>
                </c:pt>
                <c:pt idx="188">
                  <c:v>32.418376175656192</c:v>
                </c:pt>
                <c:pt idx="189">
                  <c:v>32.985301780642054</c:v>
                </c:pt>
                <c:pt idx="190">
                  <c:v>33.547568504450517</c:v>
                </c:pt>
                <c:pt idx="191">
                  <c:v>34.105214632834837</c:v>
                </c:pt>
                <c:pt idx="192">
                  <c:v>34.65827813692362</c:v>
                </c:pt>
                <c:pt idx="193">
                  <c:v>35.206796675806309</c:v>
                </c:pt>
                <c:pt idx="194">
                  <c:v>35.75080759909752</c:v>
                </c:pt>
                <c:pt idx="195">
                  <c:v>36.290347949480164</c:v>
                </c:pt>
                <c:pt idx="196">
                  <c:v>36.825454465227843</c:v>
                </c:pt>
                <c:pt idx="197">
                  <c:v>37.356163582706337</c:v>
                </c:pt>
                <c:pt idx="198">
                  <c:v>37.882511438854699</c:v>
                </c:pt>
                <c:pt idx="199">
                  <c:v>38.404533873645825</c:v>
                </c:pt>
                <c:pt idx="200">
                  <c:v>38.922266432526889</c:v>
                </c:pt>
                <c:pt idx="201">
                  <c:v>39.435744368839707</c:v>
                </c:pt>
                <c:pt idx="202">
                  <c:v>39.945002646221184</c:v>
                </c:pt>
                <c:pt idx="203">
                  <c:v>40.450075940984007</c:v>
                </c:pt>
                <c:pt idx="204">
                  <c:v>40.950998644477934</c:v>
                </c:pt>
                <c:pt idx="205">
                  <c:v>41.447804865431451</c:v>
                </c:pt>
                <c:pt idx="206">
                  <c:v>41.940528432274341</c:v>
                </c:pt>
                <c:pt idx="207">
                  <c:v>42.429202895441151</c:v>
                </c:pt>
                <c:pt idx="208">
                  <c:v>42.91386152965562</c:v>
                </c:pt>
                <c:pt idx="209">
                  <c:v>43.394537336196507</c:v>
                </c:pt>
                <c:pt idx="210">
                  <c:v>43.871263045144651</c:v>
                </c:pt>
                <c:pt idx="211">
                  <c:v>44.344071117611641</c:v>
                </c:pt>
                <c:pt idx="212">
                  <c:v>44.812993747950145</c:v>
                </c:pt>
                <c:pt idx="213">
                  <c:v>45.278062865946048</c:v>
                </c:pt>
                <c:pt idx="214">
                  <c:v>45.739310138992721</c:v>
                </c:pt>
                <c:pt idx="215">
                  <c:v>46.196766974247168</c:v>
                </c:pt>
                <c:pt idx="216">
                  <c:v>46.650464520768665</c:v>
                </c:pt>
                <c:pt idx="217">
                  <c:v>47.100433671639792</c:v>
                </c:pt>
                <c:pt idx="218">
                  <c:v>47.546705066069933</c:v>
                </c:pt>
                <c:pt idx="219">
                  <c:v>47.989309091481566</c:v>
                </c:pt>
                <c:pt idx="220">
                  <c:v>48.428275885579453</c:v>
                </c:pt>
                <c:pt idx="221">
                  <c:v>48.86363533840268</c:v>
                </c:pt>
                <c:pt idx="222">
                  <c:v>49.295417094360005</c:v>
                </c:pt>
                <c:pt idx="223">
                  <c:v>49.723650554248366</c:v>
                </c:pt>
                <c:pt idx="224">
                  <c:v>50.148364877254807</c:v>
                </c:pt>
                <c:pt idx="225">
                  <c:v>50.569588982942058</c:v>
                </c:pt>
                <c:pt idx="226">
                  <c:v>50.987351553217621</c:v>
                </c:pt>
                <c:pt idx="227">
                  <c:v>51.401681034286838</c:v>
                </c:pt>
                <c:pt idx="228">
                  <c:v>51.812605638589837</c:v>
                </c:pt>
                <c:pt idx="229">
                  <c:v>52.220153346722554</c:v>
                </c:pt>
                <c:pt idx="230">
                  <c:v>52.624351909341982</c:v>
                </c:pt>
                <c:pt idx="231">
                  <c:v>53.025228849055765</c:v>
                </c:pt>
                <c:pt idx="232">
                  <c:v>53.422811462296281</c:v>
                </c:pt>
                <c:pt idx="233">
                  <c:v>53.817126821179265</c:v>
                </c:pt>
                <c:pt idx="234">
                  <c:v>54.208201775347241</c:v>
                </c:pt>
                <c:pt idx="235">
                  <c:v>54.596062953797741</c:v>
                </c:pt>
                <c:pt idx="236">
                  <c:v>54.980736766696516</c:v>
                </c:pt>
                <c:pt idx="237">
                  <c:v>55.362249407175845</c:v>
                </c:pt>
                <c:pt idx="238">
                  <c:v>55.740626853118137</c:v>
                </c:pt>
                <c:pt idx="239">
                  <c:v>56.115894868924713</c:v>
                </c:pt>
                <c:pt idx="240">
                  <c:v>56.488079007270223</c:v>
                </c:pt>
                <c:pt idx="241">
                  <c:v>28.84526897208794</c:v>
                </c:pt>
                <c:pt idx="242">
                  <c:v>29.441557657077759</c:v>
                </c:pt>
                <c:pt idx="243">
                  <c:v>30.032946160974404</c:v>
                </c:pt>
                <c:pt idx="244">
                  <c:v>30.619474752485548</c:v>
                </c:pt>
                <c:pt idx="245">
                  <c:v>31.201183369398688</c:v>
                </c:pt>
                <c:pt idx="246">
                  <c:v>31.77811162130056</c:v>
                </c:pt>
                <c:pt idx="247">
                  <c:v>32.350298792274266</c:v>
                </c:pt>
                <c:pt idx="248">
                  <c:v>32.917783843574163</c:v>
                </c:pt>
                <c:pt idx="249">
                  <c:v>33.480605416278799</c:v>
                </c:pt>
                <c:pt idx="250">
                  <c:v>34.038801833922101</c:v>
                </c:pt>
                <c:pt idx="251">
                  <c:v>34.59241110510284</c:v>
                </c:pt>
                <c:pt idx="252">
                  <c:v>35.141470926072749</c:v>
                </c:pt>
                <c:pt idx="253">
                  <c:v>35.686018683303288</c:v>
                </c:pt>
                <c:pt idx="254">
                  <c:v>36.226091456031376</c:v>
                </c:pt>
                <c:pt idx="255">
                  <c:v>36.761726018784195</c:v>
                </c:pt>
                <c:pt idx="256">
                  <c:v>37.29295884388322</c:v>
                </c:pt>
                <c:pt idx="257">
                  <c:v>37.819826103927682</c:v>
                </c:pt>
                <c:pt idx="258">
                  <c:v>38.342363674257612</c:v>
                </c:pt>
                <c:pt idx="259">
                  <c:v>38.86060713539672</c:v>
                </c:pt>
                <c:pt idx="260">
                  <c:v>39.374591775475039</c:v>
                </c:pt>
                <c:pt idx="261">
                  <c:v>39.884352592631863</c:v>
                </c:pt>
                <c:pt idx="262">
                  <c:v>40.389924297398736</c:v>
                </c:pt>
                <c:pt idx="263">
                  <c:v>40.89134131506303</c:v>
                </c:pt>
                <c:pt idx="264">
                  <c:v>41.38863778801197</c:v>
                </c:pt>
                <c:pt idx="265">
                  <c:v>41.881847578057503</c:v>
                </c:pt>
                <c:pt idx="266">
                  <c:v>42.371004268741956</c:v>
                </c:pt>
                <c:pt idx="267">
                  <c:v>42.856141167624848</c:v>
                </c:pt>
                <c:pt idx="268">
                  <c:v>43.337291308550796</c:v>
                </c:pt>
                <c:pt idx="269">
                  <c:v>43.814487453898934</c:v>
                </c:pt>
                <c:pt idx="270">
                  <c:v>44.287762096813722</c:v>
                </c:pt>
                <c:pt idx="271">
                  <c:v>44.757147463417446</c:v>
                </c:pt>
                <c:pt idx="272">
                  <c:v>45.222675515004553</c:v>
                </c:pt>
                <c:pt idx="273">
                  <c:v>45.684377950217993</c:v>
                </c:pt>
                <c:pt idx="274">
                  <c:v>46.142286207207597</c:v>
                </c:pt>
                <c:pt idx="275">
                  <c:v>46.596431465770785</c:v>
                </c:pt>
                <c:pt idx="276">
                  <c:v>47.046844649475631</c:v>
                </c:pt>
                <c:pt idx="277">
                  <c:v>47.493556427766499</c:v>
                </c:pt>
                <c:pt idx="278">
                  <c:v>47.936597218052434</c:v>
                </c:pt>
                <c:pt idx="279">
                  <c:v>48.375997187778268</c:v>
                </c:pt>
                <c:pt idx="280">
                  <c:v>48.811786256478818</c:v>
                </c:pt>
                <c:pt idx="281">
                  <c:v>49.243994097816156</c:v>
                </c:pt>
                <c:pt idx="282">
                  <c:v>49.67265014160013</c:v>
                </c:pt>
                <c:pt idx="283">
                  <c:v>50.097783575792306</c:v>
                </c:pt>
                <c:pt idx="284">
                  <c:v>50.519423348493419</c:v>
                </c:pt>
                <c:pt idx="285">
                  <c:v>50.937598169914509</c:v>
                </c:pt>
                <c:pt idx="286">
                  <c:v>51.352336514331853</c:v>
                </c:pt>
                <c:pt idx="287">
                  <c:v>51.763666622025774</c:v>
                </c:pt>
                <c:pt idx="288">
                  <c:v>52.171616501203701</c:v>
                </c:pt>
                <c:pt idx="289">
                  <c:v>52.576213929907148</c:v>
                </c:pt>
                <c:pt idx="290">
                  <c:v>52.977486457903289</c:v>
                </c:pt>
                <c:pt idx="291">
                  <c:v>53.37546140856081</c:v>
                </c:pt>
                <c:pt idx="292">
                  <c:v>53.770165880710422</c:v>
                </c:pt>
                <c:pt idx="293">
                  <c:v>54.161626750490079</c:v>
                </c:pt>
                <c:pt idx="294">
                  <c:v>54.549870673174958</c:v>
                </c:pt>
                <c:pt idx="295">
                  <c:v>54.934924084992609</c:v>
                </c:pt>
                <c:pt idx="296">
                  <c:v>55.316813204922852</c:v>
                </c:pt>
                <c:pt idx="297">
                  <c:v>55.695564036483269</c:v>
                </c:pt>
                <c:pt idx="298">
                  <c:v>56.071202369499687</c:v>
                </c:pt>
                <c:pt idx="299">
                  <c:v>56.443753781862291</c:v>
                </c:pt>
                <c:pt idx="300">
                  <c:v>56.813243641267327</c:v>
                </c:pt>
                <c:pt idx="301">
                  <c:v>29.006515220138851</c:v>
                </c:pt>
                <c:pt idx="302">
                  <c:v>29.601478815728299</c:v>
                </c:pt>
                <c:pt idx="303">
                  <c:v>30.191553119544107</c:v>
                </c:pt>
                <c:pt idx="304">
                  <c:v>30.776778310807696</c:v>
                </c:pt>
                <c:pt idx="305">
                  <c:v>31.357194238555696</c:v>
                </c:pt>
                <c:pt idx="306">
                  <c:v>31.932840424353326</c:v>
                </c:pt>
                <c:pt idx="307">
                  <c:v>32.503756064985481</c:v>
                </c:pt>
                <c:pt idx="308">
                  <c:v>33.069980035125724</c:v>
                </c:pt>
                <c:pt idx="309">
                  <c:v>33.631550889983345</c:v>
                </c:pt>
                <c:pt idx="310">
                  <c:v>34.188506867928609</c:v>
                </c:pt>
                <c:pt idx="311">
                  <c:v>34.740885893096547</c:v>
                </c:pt>
                <c:pt idx="312">
                  <c:v>35.288725577969196</c:v>
                </c:pt>
                <c:pt idx="313">
                  <c:v>35.832063225936771</c:v>
                </c:pt>
                <c:pt idx="314">
                  <c:v>36.37093583383767</c:v>
                </c:pt>
                <c:pt idx="315">
                  <c:v>36.9053800944777</c:v>
                </c:pt>
                <c:pt idx="316">
                  <c:v>37.435432399128501</c:v>
                </c:pt>
                <c:pt idx="317">
                  <c:v>37.961128840005557</c:v>
                </c:pt>
                <c:pt idx="318">
                  <c:v>38.482505212725719</c:v>
                </c:pt>
                <c:pt idx="319">
                  <c:v>38.999597018744645</c:v>
                </c:pt>
                <c:pt idx="320">
                  <c:v>39.512439467774129</c:v>
                </c:pt>
                <c:pt idx="321">
                  <c:v>40.021067480179582</c:v>
                </c:pt>
                <c:pt idx="322">
                  <c:v>40.525515689357867</c:v>
                </c:pt>
                <c:pt idx="323">
                  <c:v>41.025818444095499</c:v>
                </c:pt>
                <c:pt idx="324">
                  <c:v>41.522009810907541</c:v>
                </c:pt>
                <c:pt idx="325">
                  <c:v>42.014123576357271</c:v>
                </c:pt>
                <c:pt idx="326">
                  <c:v>42.502193249356715</c:v>
                </c:pt>
                <c:pt idx="327">
                  <c:v>42.986252063448418</c:v>
                </c:pt>
                <c:pt idx="328">
                  <c:v>43.466332979068277</c:v>
                </c:pt>
                <c:pt idx="329">
                  <c:v>43.94246868578994</c:v>
                </c:pt>
                <c:pt idx="330">
                  <c:v>44.414691604550669</c:v>
                </c:pt>
                <c:pt idx="331">
                  <c:v>44.883033889858979</c:v>
                </c:pt>
                <c:pt idx="332">
                  <c:v>45.347527431984034</c:v>
                </c:pt>
                <c:pt idx="333">
                  <c:v>45.808203859127168</c:v>
                </c:pt>
                <c:pt idx="334">
                  <c:v>46.265094539575493</c:v>
                </c:pt>
                <c:pt idx="335">
                  <c:v>46.718230583837794</c:v>
                </c:pt>
                <c:pt idx="336">
                  <c:v>47.167642846762909</c:v>
                </c:pt>
                <c:pt idx="337">
                  <c:v>47.613361929640739</c:v>
                </c:pt>
                <c:pt idx="338">
                  <c:v>48.055418182285891</c:v>
                </c:pt>
                <c:pt idx="339">
                  <c:v>48.493841705104273</c:v>
                </c:pt>
                <c:pt idx="340">
                  <c:v>48.928662351142655</c:v>
                </c:pt>
                <c:pt idx="341">
                  <c:v>49.35990972812148</c:v>
                </c:pt>
                <c:pt idx="342">
                  <c:v>49.787613200450849</c:v>
                </c:pt>
                <c:pt idx="343">
                  <c:v>50.21180189123001</c:v>
                </c:pt>
                <c:pt idx="344">
                  <c:v>50.63250468423044</c:v>
                </c:pt>
                <c:pt idx="345">
                  <c:v>51.049750225862532</c:v>
                </c:pt>
                <c:pt idx="346">
                  <c:v>51.463566927126216</c:v>
                </c:pt>
                <c:pt idx="347">
                  <c:v>51.873982965545515</c:v>
                </c:pt>
                <c:pt idx="348">
                  <c:v>52.281026287087194</c:v>
                </c:pt>
                <c:pt idx="349">
                  <c:v>52.68472460806364</c:v>
                </c:pt>
                <c:pt idx="350">
                  <c:v>53.085105417020173</c:v>
                </c:pt>
                <c:pt idx="351">
                  <c:v>53.482195976606725</c:v>
                </c:pt>
                <c:pt idx="352">
                  <c:v>53.876023325434211</c:v>
                </c:pt>
                <c:pt idx="353">
                  <c:v>54.266614279915679</c:v>
                </c:pt>
                <c:pt idx="354">
                  <c:v>54.653995436092231</c:v>
                </c:pt>
                <c:pt idx="355">
                  <c:v>55.038193171444064</c:v>
                </c:pt>
                <c:pt idx="356">
                  <c:v>55.419233646686472</c:v>
                </c:pt>
                <c:pt idx="357">
                  <c:v>55.797142807551268</c:v>
                </c:pt>
                <c:pt idx="358">
                  <c:v>56.171946386553408</c:v>
                </c:pt>
                <c:pt idx="359">
                  <c:v>56.543669904743197</c:v>
                </c:pt>
                <c:pt idx="360">
                  <c:v>56.912338673444076</c:v>
                </c:pt>
                <c:pt idx="361">
                  <c:v>29.055655564654696</c:v>
                </c:pt>
                <c:pt idx="362">
                  <c:v>29.650215334726116</c:v>
                </c:pt>
                <c:pt idx="363">
                  <c:v>30.239889131581201</c:v>
                </c:pt>
                <c:pt idx="364">
                  <c:v>30.824717107170123</c:v>
                </c:pt>
                <c:pt idx="365">
                  <c:v>31.404739083482387</c:v>
                </c:pt>
                <c:pt idx="366">
                  <c:v>31.979994555258344</c:v>
                </c:pt>
                <c:pt idx="367">
                  <c:v>32.550522692678477</c:v>
                </c:pt>
                <c:pt idx="368">
                  <c:v>33.116362344030556</c:v>
                </c:pt>
                <c:pt idx="369">
                  <c:v>33.677552038354904</c:v>
                </c:pt>
                <c:pt idx="370">
                  <c:v>34.234129988067899</c:v>
                </c:pt>
                <c:pt idx="371">
                  <c:v>34.786134091563916</c:v>
                </c:pt>
                <c:pt idx="372">
                  <c:v>35.33360193579594</c:v>
                </c:pt>
                <c:pt idx="373">
                  <c:v>35.876570798834855</c:v>
                </c:pt>
                <c:pt idx="374">
                  <c:v>36.415077652407852</c:v>
                </c:pt>
                <c:pt idx="375">
                  <c:v>36.949159164415846</c:v>
                </c:pt>
                <c:pt idx="376">
                  <c:v>37.478851701430287</c:v>
                </c:pt>
                <c:pt idx="377">
                  <c:v>38.00419133116943</c:v>
                </c:pt>
                <c:pt idx="378">
                  <c:v>38.525213824954214</c:v>
                </c:pt>
                <c:pt idx="379">
                  <c:v>39.041954660144036</c:v>
                </c:pt>
                <c:pt idx="380">
                  <c:v>39.554449022552447</c:v>
                </c:pt>
                <c:pt idx="381">
                  <c:v>40.062731808843047</c:v>
                </c:pt>
                <c:pt idx="382">
                  <c:v>40.566837628905574</c:v>
                </c:pt>
                <c:pt idx="383">
                  <c:v>41.066800808212705</c:v>
                </c:pt>
                <c:pt idx="384">
                  <c:v>41.56265539015719</c:v>
                </c:pt>
                <c:pt idx="385">
                  <c:v>42.054435138370003</c:v>
                </c:pt>
                <c:pt idx="386">
                  <c:v>42.542173539019366</c:v>
                </c:pt>
                <c:pt idx="387">
                  <c:v>43.025903803090856</c:v>
                </c:pt>
                <c:pt idx="388">
                  <c:v>43.505658868648837</c:v>
                </c:pt>
                <c:pt idx="389">
                  <c:v>43.981471403079212</c:v>
                </c:pt>
                <c:pt idx="390">
                  <c:v>44.453373805313873</c:v>
                </c:pt>
                <c:pt idx="391">
                  <c:v>44.921398208036798</c:v>
                </c:pt>
                <c:pt idx="392">
                  <c:v>45.385576479871951</c:v>
                </c:pt>
                <c:pt idx="393">
                  <c:v>45.845940227553321</c:v>
                </c:pt>
                <c:pt idx="394">
                  <c:v>46.302520798077126</c:v>
                </c:pt>
                <c:pt idx="395">
                  <c:v>46.755349280836214</c:v>
                </c:pt>
                <c:pt idx="396">
                  <c:v>47.204456509737021</c:v>
                </c:pt>
                <c:pt idx="397">
                  <c:v>47.649873065299111</c:v>
                </c:pt>
                <c:pt idx="398">
                  <c:v>48.091629276737464</c:v>
                </c:pt>
                <c:pt idx="399">
                  <c:v>48.529755224027639</c:v>
                </c:pt>
                <c:pt idx="400">
                  <c:v>48.964280739953978</c:v>
                </c:pt>
                <c:pt idx="401">
                  <c:v>49.395235412140956</c:v>
                </c:pt>
                <c:pt idx="402">
                  <c:v>49.822648585067896</c:v>
                </c:pt>
                <c:pt idx="403">
                  <c:v>50.246549362067014</c:v>
                </c:pt>
                <c:pt idx="404">
                  <c:v>50.666966607305227</c:v>
                </c:pt>
                <c:pt idx="405">
                  <c:v>51.08392894774947</c:v>
                </c:pt>
                <c:pt idx="406">
                  <c:v>51.497464775116001</c:v>
                </c:pt>
                <c:pt idx="407">
                  <c:v>51.907602247803631</c:v>
                </c:pt>
                <c:pt idx="408">
                  <c:v>52.314369292811072</c:v>
                </c:pt>
                <c:pt idx="409">
                  <c:v>52.717793607638576</c:v>
                </c:pt>
                <c:pt idx="410">
                  <c:v>53.117902662173869</c:v>
                </c:pt>
                <c:pt idx="411">
                  <c:v>53.514723700562605</c:v>
                </c:pt>
                <c:pt idx="412">
                  <c:v>53.908283743063578</c:v>
                </c:pt>
                <c:pt idx="413">
                  <c:v>54.2986095878884</c:v>
                </c:pt>
                <c:pt idx="414">
                  <c:v>54.685727813026439</c:v>
                </c:pt>
                <c:pt idx="415">
                  <c:v>55.069664778054417</c:v>
                </c:pt>
                <c:pt idx="416">
                  <c:v>55.450446625931313</c:v>
                </c:pt>
                <c:pt idx="417">
                  <c:v>55.828099284778531</c:v>
                </c:pt>
                <c:pt idx="418">
                  <c:v>56.202648469645354</c:v>
                </c:pt>
                <c:pt idx="419">
                  <c:v>56.574119684259941</c:v>
                </c:pt>
                <c:pt idx="420">
                  <c:v>56.942538222765883</c:v>
                </c:pt>
                <c:pt idx="421">
                  <c:v>113.78252500955588</c:v>
                </c:pt>
                <c:pt idx="422">
                  <c:v>113.68081632075982</c:v>
                </c:pt>
                <c:pt idx="423">
                  <c:v>113.57994345361595</c:v>
                </c:pt>
                <c:pt idx="424">
                  <c:v>113.47989953950912</c:v>
                </c:pt>
                <c:pt idx="425">
                  <c:v>113.38067776626919</c:v>
                </c:pt>
                <c:pt idx="426">
                  <c:v>113.282271377707</c:v>
                </c:pt>
                <c:pt idx="427">
                  <c:v>113.18467367315448</c:v>
                </c:pt>
                <c:pt idx="428">
                  <c:v>113.08787800700821</c:v>
                </c:pt>
                <c:pt idx="429">
                  <c:v>112.99187778827711</c:v>
                </c:pt>
                <c:pt idx="430">
                  <c:v>112.89666648013343</c:v>
                </c:pt>
                <c:pt idx="431">
                  <c:v>112.80223759946789</c:v>
                </c:pt>
                <c:pt idx="432">
                  <c:v>112.70858471644797</c:v>
                </c:pt>
                <c:pt idx="433">
                  <c:v>112.61570145408038</c:v>
                </c:pt>
                <c:pt idx="434">
                  <c:v>112.52358148777655</c:v>
                </c:pt>
                <c:pt idx="435">
                  <c:v>112.43221854492218</c:v>
                </c:pt>
                <c:pt idx="436">
                  <c:v>112.34160640445006</c:v>
                </c:pt>
                <c:pt idx="437">
                  <c:v>112.25173889641641</c:v>
                </c:pt>
                <c:pt idx="438">
                  <c:v>112.16260990158091</c:v>
                </c:pt>
                <c:pt idx="439">
                  <c:v>112.07421335098984</c:v>
                </c:pt>
                <c:pt idx="440">
                  <c:v>111.98654322556297</c:v>
                </c:pt>
                <c:pt idx="441">
                  <c:v>111.89959355568368</c:v>
                </c:pt>
                <c:pt idx="442">
                  <c:v>111.81335842079243</c:v>
                </c:pt>
                <c:pt idx="443">
                  <c:v>111.72783194898368</c:v>
                </c:pt>
                <c:pt idx="444">
                  <c:v>111.643008316606</c:v>
                </c:pt>
                <c:pt idx="445">
                  <c:v>111.55888174786564</c:v>
                </c:pt>
                <c:pt idx="446">
                  <c:v>111.47544651443306</c:v>
                </c:pt>
                <c:pt idx="447">
                  <c:v>111.39269693505307</c:v>
                </c:pt>
                <c:pt idx="448">
                  <c:v>111.31062737515786</c:v>
                </c:pt>
                <c:pt idx="449">
                  <c:v>111.22923224648338</c:v>
                </c:pt>
                <c:pt idx="450">
                  <c:v>111.14850600668879</c:v>
                </c:pt>
                <c:pt idx="451">
                  <c:v>111.06844315897916</c:v>
                </c:pt>
                <c:pt idx="452">
                  <c:v>110.98903825173107</c:v>
                </c:pt>
                <c:pt idx="453">
                  <c:v>110.91028587812146</c:v>
                </c:pt>
                <c:pt idx="454">
                  <c:v>110.83218067575949</c:v>
                </c:pt>
                <c:pt idx="455">
                  <c:v>110.7547173263213</c:v>
                </c:pt>
                <c:pt idx="456">
                  <c:v>110.67789055518804</c:v>
                </c:pt>
                <c:pt idx="457">
                  <c:v>110.60169513108656</c:v>
                </c:pt>
                <c:pt idx="458">
                  <c:v>110.52612586573329</c:v>
                </c:pt>
                <c:pt idx="459">
                  <c:v>110.45117761348095</c:v>
                </c:pt>
                <c:pt idx="460">
                  <c:v>110.37684527096813</c:v>
                </c:pt>
                <c:pt idx="461">
                  <c:v>110.30312377677186</c:v>
                </c:pt>
                <c:pt idx="462">
                  <c:v>110.23000811106287</c:v>
                </c:pt>
                <c:pt idx="463">
                  <c:v>110.15749329526389</c:v>
                </c:pt>
                <c:pt idx="464">
                  <c:v>110.08557439171062</c:v>
                </c:pt>
                <c:pt idx="465">
                  <c:v>110.01424650331546</c:v>
                </c:pt>
                <c:pt idx="466">
                  <c:v>109.94350477323407</c:v>
                </c:pt>
                <c:pt idx="467">
                  <c:v>109.87334438453478</c:v>
                </c:pt>
                <c:pt idx="468">
                  <c:v>109.80376055987038</c:v>
                </c:pt>
                <c:pt idx="469">
                  <c:v>109.73474856115305</c:v>
                </c:pt>
                <c:pt idx="470">
                  <c:v>109.66630368923155</c:v>
                </c:pt>
                <c:pt idx="471">
                  <c:v>109.59842128357138</c:v>
                </c:pt>
                <c:pt idx="472">
                  <c:v>109.53109672193737</c:v>
                </c:pt>
                <c:pt idx="473">
                  <c:v>109.46432542007889</c:v>
                </c:pt>
                <c:pt idx="474">
                  <c:v>109.39810283141784</c:v>
                </c:pt>
                <c:pt idx="475">
                  <c:v>109.33242444673898</c:v>
                </c:pt>
                <c:pt idx="476">
                  <c:v>109.26728579388288</c:v>
                </c:pt>
                <c:pt idx="477">
                  <c:v>109.20268243744138</c:v>
                </c:pt>
                <c:pt idx="478">
                  <c:v>109.1386099784557</c:v>
                </c:pt>
                <c:pt idx="479">
                  <c:v>109.07506405411678</c:v>
                </c:pt>
                <c:pt idx="480">
                  <c:v>109.01204033746825</c:v>
                </c:pt>
                <c:pt idx="481">
                  <c:v>217.06573574089026</c:v>
                </c:pt>
                <c:pt idx="482">
                  <c:v>216.11526629374288</c:v>
                </c:pt>
                <c:pt idx="483">
                  <c:v>215.17260761431891</c:v>
                </c:pt>
                <c:pt idx="484">
                  <c:v>214.23769551529216</c:v>
                </c:pt>
                <c:pt idx="485">
                  <c:v>213.3104663368151</c:v>
                </c:pt>
                <c:pt idx="486">
                  <c:v>212.39085694218392</c:v>
                </c:pt>
                <c:pt idx="487">
                  <c:v>211.47880471353986</c:v>
                </c:pt>
                <c:pt idx="488">
                  <c:v>210.57424754760504</c:v>
                </c:pt>
                <c:pt idx="489">
                  <c:v>209.67712385145381</c:v>
                </c:pt>
                <c:pt idx="490">
                  <c:v>208.78737253831909</c:v>
                </c:pt>
                <c:pt idx="491">
                  <c:v>207.90493302343242</c:v>
                </c:pt>
                <c:pt idx="492">
                  <c:v>207.02974521989893</c:v>
                </c:pt>
                <c:pt idx="493">
                  <c:v>206.16174953460583</c:v>
                </c:pt>
                <c:pt idx="494">
                  <c:v>205.30088686416462</c:v>
                </c:pt>
                <c:pt idx="495">
                  <c:v>204.44709859088661</c:v>
                </c:pt>
                <c:pt idx="496">
                  <c:v>203.60032657879142</c:v>
                </c:pt>
                <c:pt idx="497">
                  <c:v>202.76051316964873</c:v>
                </c:pt>
                <c:pt idx="498">
                  <c:v>201.92760117905192</c:v>
                </c:pt>
                <c:pt idx="499">
                  <c:v>201.10153389252434</c:v>
                </c:pt>
                <c:pt idx="500">
                  <c:v>200.28225506165768</c:v>
                </c:pt>
                <c:pt idx="501">
                  <c:v>199.46970890028163</c:v>
                </c:pt>
                <c:pt idx="502">
                  <c:v>198.66384008066561</c:v>
                </c:pt>
                <c:pt idx="503">
                  <c:v>197.86459372975119</c:v>
                </c:pt>
                <c:pt idx="504">
                  <c:v>197.07191542541577</c:v>
                </c:pt>
                <c:pt idx="505">
                  <c:v>196.28575119276687</c:v>
                </c:pt>
                <c:pt idx="506">
                  <c:v>195.50604750046682</c:v>
                </c:pt>
                <c:pt idx="507">
                  <c:v>194.73275125708787</c:v>
                </c:pt>
                <c:pt idx="508">
                  <c:v>193.96580980749692</c:v>
                </c:pt>
                <c:pt idx="509">
                  <c:v>193.20517092927022</c:v>
                </c:pt>
                <c:pt idx="510">
                  <c:v>192.45078282913755</c:v>
                </c:pt>
                <c:pt idx="511">
                  <c:v>191.70259413945527</c:v>
                </c:pt>
                <c:pt idx="512">
                  <c:v>190.96055391470884</c:v>
                </c:pt>
                <c:pt idx="513">
                  <c:v>190.22461162804373</c:v>
                </c:pt>
                <c:pt idx="514">
                  <c:v>189.49471716782509</c:v>
                </c:pt>
                <c:pt idx="515">
                  <c:v>188.77082083422533</c:v>
                </c:pt>
                <c:pt idx="516">
                  <c:v>188.05287333584019</c:v>
                </c:pt>
                <c:pt idx="517">
                  <c:v>187.3408257863322</c:v>
                </c:pt>
                <c:pt idx="518">
                  <c:v>186.63462970110209</c:v>
                </c:pt>
                <c:pt idx="519">
                  <c:v>185.93423699398738</c:v>
                </c:pt>
                <c:pt idx="520">
                  <c:v>185.23959997398799</c:v>
                </c:pt>
                <c:pt idx="521">
                  <c:v>184.55067134201894</c:v>
                </c:pt>
                <c:pt idx="522">
                  <c:v>183.86740418768969</c:v>
                </c:pt>
                <c:pt idx="523">
                  <c:v>183.18975198610983</c:v>
                </c:pt>
                <c:pt idx="524">
                  <c:v>182.5176685947213</c:v>
                </c:pt>
                <c:pt idx="525">
                  <c:v>181.85110825015624</c:v>
                </c:pt>
                <c:pt idx="526">
                  <c:v>181.19002556512106</c:v>
                </c:pt>
                <c:pt idx="527">
                  <c:v>180.5343755253059</c:v>
                </c:pt>
                <c:pt idx="528">
                  <c:v>179.88411348631939</c:v>
                </c:pt>
                <c:pt idx="529">
                  <c:v>179.23919517064886</c:v>
                </c:pt>
                <c:pt idx="530">
                  <c:v>178.59957666464544</c:v>
                </c:pt>
                <c:pt idx="531">
                  <c:v>177.96521441553378</c:v>
                </c:pt>
                <c:pt idx="532">
                  <c:v>177.33606522844656</c:v>
                </c:pt>
                <c:pt idx="533">
                  <c:v>176.7120862634832</c:v>
                </c:pt>
                <c:pt idx="534">
                  <c:v>176.09323503279293</c:v>
                </c:pt>
                <c:pt idx="535">
                  <c:v>175.4794693976815</c:v>
                </c:pt>
                <c:pt idx="536">
                  <c:v>174.87074756574216</c:v>
                </c:pt>
                <c:pt idx="537">
                  <c:v>174.26702808800968</c:v>
                </c:pt>
                <c:pt idx="538">
                  <c:v>173.66826985613824</c:v>
                </c:pt>
                <c:pt idx="539">
                  <c:v>173.07443209960206</c:v>
                </c:pt>
                <c:pt idx="540">
                  <c:v>172.48547438291945</c:v>
                </c:pt>
                <c:pt idx="541">
                  <c:v>342.96937987246554</c:v>
                </c:pt>
                <c:pt idx="542">
                  <c:v>340.98425947173496</c:v>
                </c:pt>
                <c:pt idx="543">
                  <c:v>339.01545239322598</c:v>
                </c:pt>
                <c:pt idx="544">
                  <c:v>337.06282457732095</c:v>
                </c:pt>
                <c:pt idx="545">
                  <c:v>335.12624306607739</c:v>
                </c:pt>
                <c:pt idx="546">
                  <c:v>333.20557599417447</c:v>
                </c:pt>
                <c:pt idx="547">
                  <c:v>331.30069257993426</c:v>
                </c:pt>
                <c:pt idx="548">
                  <c:v>329.41146311641648</c:v>
                </c:pt>
                <c:pt idx="549">
                  <c:v>327.53775896258651</c:v>
                </c:pt>
                <c:pt idx="550">
                  <c:v>325.67945253455599</c:v>
                </c:pt>
                <c:pt idx="551">
                  <c:v>323.83641729689543</c:v>
                </c:pt>
                <c:pt idx="552">
                  <c:v>322.00852775401836</c:v>
                </c:pt>
                <c:pt idx="553">
                  <c:v>320.19565944163566</c:v>
                </c:pt>
                <c:pt idx="554">
                  <c:v>318.39768891828089</c:v>
                </c:pt>
                <c:pt idx="555">
                  <c:v>316.61449375690506</c:v>
                </c:pt>
                <c:pt idx="556">
                  <c:v>314.84595253653998</c:v>
                </c:pt>
                <c:pt idx="557">
                  <c:v>313.09194483403064</c:v>
                </c:pt>
                <c:pt idx="558">
                  <c:v>311.35235121583571</c:v>
                </c:pt>
                <c:pt idx="559">
                  <c:v>309.62705322989444</c:v>
                </c:pt>
                <c:pt idx="560">
                  <c:v>307.91593339756173</c:v>
                </c:pt>
                <c:pt idx="561">
                  <c:v>306.21887520560836</c:v>
                </c:pt>
                <c:pt idx="562">
                  <c:v>304.5357630982873</c:v>
                </c:pt>
                <c:pt idx="563">
                  <c:v>302.86648246946595</c:v>
                </c:pt>
                <c:pt idx="564">
                  <c:v>301.21091965482157</c:v>
                </c:pt>
                <c:pt idx="565">
                  <c:v>299.56896192410227</c:v>
                </c:pt>
                <c:pt idx="566">
                  <c:v>297.94049747345093</c:v>
                </c:pt>
                <c:pt idx="567">
                  <c:v>296.32541541779187</c:v>
                </c:pt>
                <c:pt idx="568">
                  <c:v>294.72360578328096</c:v>
                </c:pt>
                <c:pt idx="569">
                  <c:v>293.13495949981711</c:v>
                </c:pt>
                <c:pt idx="570">
                  <c:v>291.55936839361544</c:v>
                </c:pt>
                <c:pt idx="571">
                  <c:v>289.99672517984163</c:v>
                </c:pt>
                <c:pt idx="572">
                  <c:v>288.44692345530666</c:v>
                </c:pt>
                <c:pt idx="573">
                  <c:v>286.90985769122153</c:v>
                </c:pt>
                <c:pt idx="574">
                  <c:v>285.38542322601177</c:v>
                </c:pt>
                <c:pt idx="575">
                  <c:v>283.87351625819093</c:v>
                </c:pt>
                <c:pt idx="576">
                  <c:v>282.37403383929217</c:v>
                </c:pt>
                <c:pt idx="577">
                  <c:v>280.88687386685865</c:v>
                </c:pt>
                <c:pt idx="578">
                  <c:v>279.41193507749114</c:v>
                </c:pt>
                <c:pt idx="579">
                  <c:v>277.94911703995274</c:v>
                </c:pt>
                <c:pt idx="580">
                  <c:v>276.49832014833038</c:v>
                </c:pt>
                <c:pt idx="581">
                  <c:v>275.05944561525223</c:v>
                </c:pt>
                <c:pt idx="582">
                  <c:v>273.63239546516166</c:v>
                </c:pt>
                <c:pt idx="583">
                  <c:v>272.21707252764531</c:v>
                </c:pt>
                <c:pt idx="584">
                  <c:v>270.81338043081689</c:v>
                </c:pt>
                <c:pt idx="585">
                  <c:v>269.42122359475513</c:v>
                </c:pt>
                <c:pt idx="586">
                  <c:v>268.04050722499517</c:v>
                </c:pt>
                <c:pt idx="587">
                  <c:v>266.67113730607429</c:v>
                </c:pt>
                <c:pt idx="588">
                  <c:v>265.31302059513001</c:v>
                </c:pt>
                <c:pt idx="589">
                  <c:v>263.96606461555092</c:v>
                </c:pt>
                <c:pt idx="590">
                  <c:v>262.63017765068003</c:v>
                </c:pt>
                <c:pt idx="591">
                  <c:v>261.30526873756941</c:v>
                </c:pt>
                <c:pt idx="592">
                  <c:v>259.99124766078643</c:v>
                </c:pt>
                <c:pt idx="593">
                  <c:v>258.68802494627096</c:v>
                </c:pt>
                <c:pt idx="594">
                  <c:v>257.39551185524255</c:v>
                </c:pt>
                <c:pt idx="595">
                  <c:v>256.11362037815843</c:v>
                </c:pt>
                <c:pt idx="596">
                  <c:v>254.84226322872075</c:v>
                </c:pt>
                <c:pt idx="597">
                  <c:v>253.58135383793282</c:v>
                </c:pt>
                <c:pt idx="598">
                  <c:v>252.33080634820467</c:v>
                </c:pt>
                <c:pt idx="599">
                  <c:v>251.09053560750695</c:v>
                </c:pt>
                <c:pt idx="600">
                  <c:v>249.86045716357245</c:v>
                </c:pt>
                <c:pt idx="601">
                  <c:v>496.44764118295848</c:v>
                </c:pt>
                <c:pt idx="602">
                  <c:v>493.20126714247425</c:v>
                </c:pt>
                <c:pt idx="603">
                  <c:v>489.98157115424056</c:v>
                </c:pt>
                <c:pt idx="604">
                  <c:v>486.78833398336235</c:v>
                </c:pt>
                <c:pt idx="605">
                  <c:v>483.62133819657316</c:v>
                </c:pt>
                <c:pt idx="606">
                  <c:v>480.48036814742972</c:v>
                </c:pt>
                <c:pt idx="607">
                  <c:v>477.36520996162773</c:v>
                </c:pt>
                <c:pt idx="608">
                  <c:v>474.27565152243926</c:v>
                </c:pt>
                <c:pt idx="609">
                  <c:v>471.21148245626949</c:v>
                </c:pt>
                <c:pt idx="610">
                  <c:v>468.17249411833143</c:v>
                </c:pt>
                <c:pt idx="611">
                  <c:v>465.1584795784392</c:v>
                </c:pt>
                <c:pt idx="612">
                  <c:v>462.16923360691783</c:v>
                </c:pt>
                <c:pt idx="613">
                  <c:v>459.20455266062862</c:v>
                </c:pt>
                <c:pt idx="614">
                  <c:v>456.26423486911006</c:v>
                </c:pt>
                <c:pt idx="615">
                  <c:v>453.34808002083122</c:v>
                </c:pt>
                <c:pt idx="616">
                  <c:v>450.45588954955969</c:v>
                </c:pt>
                <c:pt idx="617">
                  <c:v>447.58746652084074</c:v>
                </c:pt>
                <c:pt idx="618">
                  <c:v>444.74261561858731</c:v>
                </c:pt>
                <c:pt idx="619">
                  <c:v>441.92114313178098</c:v>
                </c:pt>
                <c:pt idx="620">
                  <c:v>439.1228569412819</c:v>
                </c:pt>
                <c:pt idx="621">
                  <c:v>436.34756650674655</c:v>
                </c:pt>
                <c:pt idx="622">
                  <c:v>433.59508285365393</c:v>
                </c:pt>
                <c:pt idx="623">
                  <c:v>430.86521856043805</c:v>
                </c:pt>
                <c:pt idx="624">
                  <c:v>428.1577877457255</c:v>
                </c:pt>
                <c:pt idx="625">
                  <c:v>425.47260605567914</c:v>
                </c:pt>
                <c:pt idx="626">
                  <c:v>422.80949065144455</c:v>
                </c:pt>
                <c:pt idx="627">
                  <c:v>420.16826019670049</c:v>
                </c:pt>
                <c:pt idx="628">
                  <c:v>417.54873484531129</c:v>
                </c:pt>
                <c:pt idx="629">
                  <c:v>414.95073622908097</c:v>
                </c:pt>
                <c:pt idx="630">
                  <c:v>412.37408744560742</c:v>
                </c:pt>
                <c:pt idx="631">
                  <c:v>409.81861304623754</c:v>
                </c:pt>
                <c:pt idx="632">
                  <c:v>407.28413902411955</c:v>
                </c:pt>
                <c:pt idx="633">
                  <c:v>404.77049280235553</c:v>
                </c:pt>
                <c:pt idx="634">
                  <c:v>402.27750322225006</c:v>
                </c:pt>
                <c:pt idx="635">
                  <c:v>399.80500053165531</c:v>
                </c:pt>
                <c:pt idx="636">
                  <c:v>397.35281637341291</c:v>
                </c:pt>
                <c:pt idx="637">
                  <c:v>394.92078377388975</c:v>
                </c:pt>
                <c:pt idx="638">
                  <c:v>392.50873713160871</c:v>
                </c:pt>
                <c:pt idx="639">
                  <c:v>390.11651220597247</c:v>
                </c:pt>
                <c:pt idx="640">
                  <c:v>387.7439461060801</c:v>
                </c:pt>
                <c:pt idx="641">
                  <c:v>385.39087727963539</c:v>
                </c:pt>
                <c:pt idx="642">
                  <c:v>383.05714550194665</c:v>
                </c:pt>
                <c:pt idx="643">
                  <c:v>380.74259186501666</c:v>
                </c:pt>
                <c:pt idx="644">
                  <c:v>378.44705876672225</c:v>
                </c:pt>
                <c:pt idx="645">
                  <c:v>376.17038990008308</c:v>
                </c:pt>
                <c:pt idx="646">
                  <c:v>373.9124302426182</c:v>
                </c:pt>
                <c:pt idx="647">
                  <c:v>371.67302604579038</c:v>
                </c:pt>
                <c:pt idx="648">
                  <c:v>369.45202482453709</c:v>
                </c:pt>
                <c:pt idx="649">
                  <c:v>367.24927534688777</c:v>
                </c:pt>
                <c:pt idx="650">
                  <c:v>365.0646276236655</c:v>
                </c:pt>
                <c:pt idx="651">
                  <c:v>362.8979328982748</c:v>
                </c:pt>
                <c:pt idx="652">
                  <c:v>360.74904363657197</c:v>
                </c:pt>
                <c:pt idx="653">
                  <c:v>358.6178135168193</c:v>
                </c:pt>
                <c:pt idx="654">
                  <c:v>356.50409741972197</c:v>
                </c:pt>
                <c:pt idx="655">
                  <c:v>354.4077514185463</c:v>
                </c:pt>
                <c:pt idx="656">
                  <c:v>352.32863276932005</c:v>
                </c:pt>
                <c:pt idx="657">
                  <c:v>350.2665999011121</c:v>
                </c:pt>
                <c:pt idx="658">
                  <c:v>348.22151240639283</c:v>
                </c:pt>
                <c:pt idx="659">
                  <c:v>346.19323103147394</c:v>
                </c:pt>
                <c:pt idx="660">
                  <c:v>344.18161766702593</c:v>
                </c:pt>
                <c:pt idx="661">
                  <c:v>683.53973734401438</c:v>
                </c:pt>
                <c:pt idx="662">
                  <c:v>678.75587789525525</c:v>
                </c:pt>
                <c:pt idx="663">
                  <c:v>674.01133124617422</c:v>
                </c:pt>
                <c:pt idx="664">
                  <c:v>669.30577433204985</c:v>
                </c:pt>
                <c:pt idx="665">
                  <c:v>664.63888674304258</c:v>
                </c:pt>
                <c:pt idx="666">
                  <c:v>660.01035070237629</c:v>
                </c:pt>
                <c:pt idx="667">
                  <c:v>655.4198510447012</c:v>
                </c:pt>
                <c:pt idx="668">
                  <c:v>650.86707519463312</c:v>
                </c:pt>
                <c:pt idx="669">
                  <c:v>646.35171314546972</c:v>
                </c:pt>
                <c:pt idx="670">
                  <c:v>641.87345743808214</c:v>
                </c:pt>
                <c:pt idx="671">
                  <c:v>637.43200313997841</c:v>
                </c:pt>
                <c:pt idx="672">
                  <c:v>633.02704782454134</c:v>
                </c:pt>
                <c:pt idx="673">
                  <c:v>628.65829155043514</c:v>
                </c:pt>
                <c:pt idx="674">
                  <c:v>624.32543684118161</c:v>
                </c:pt>
                <c:pt idx="675">
                  <c:v>620.02818866490475</c:v>
                </c:pt>
                <c:pt idx="676">
                  <c:v>615.76625441424187</c:v>
                </c:pt>
                <c:pt idx="677">
                  <c:v>611.53934388641846</c:v>
                </c:pt>
                <c:pt idx="678">
                  <c:v>607.34716926348869</c:v>
                </c:pt>
                <c:pt idx="679">
                  <c:v>603.18944509273706</c:v>
                </c:pt>
                <c:pt idx="680">
                  <c:v>599.06588826724123</c:v>
                </c:pt>
                <c:pt idx="681">
                  <c:v>594.97621800659488</c:v>
                </c:pt>
                <c:pt idx="682">
                  <c:v>590.92015583778891</c:v>
                </c:pt>
                <c:pt idx="683">
                  <c:v>586.89742557624982</c:v>
                </c:pt>
                <c:pt idx="684">
                  <c:v>582.90775330703343</c:v>
                </c:pt>
                <c:pt idx="685">
                  <c:v>578.95086736617407</c:v>
                </c:pt>
                <c:pt idx="686">
                  <c:v>575.02649832218572</c:v>
                </c:pt>
                <c:pt idx="687">
                  <c:v>571.13437895771688</c:v>
                </c:pt>
                <c:pt idx="688">
                  <c:v>567.27424425135462</c:v>
                </c:pt>
                <c:pt idx="689">
                  <c:v>563.44583135957873</c:v>
                </c:pt>
                <c:pt idx="690">
                  <c:v>559.6488795988646</c:v>
                </c:pt>
                <c:pt idx="691">
                  <c:v>555.88313042793288</c:v>
                </c:pt>
                <c:pt idx="692">
                  <c:v>552.14832743014415</c:v>
                </c:pt>
                <c:pt idx="693">
                  <c:v>548.44421629604051</c:v>
                </c:pt>
                <c:pt idx="694">
                  <c:v>544.77054480602737</c:v>
                </c:pt>
                <c:pt idx="695">
                  <c:v>541.12706281320084</c:v>
                </c:pt>
                <c:pt idx="696">
                  <c:v>537.51352222631419</c:v>
                </c:pt>
                <c:pt idx="697">
                  <c:v>533.92967699288465</c:v>
                </c:pt>
                <c:pt idx="698">
                  <c:v>530.37528308243975</c:v>
                </c:pt>
                <c:pt idx="699">
                  <c:v>526.85009846990056</c:v>
                </c:pt>
                <c:pt idx="700">
                  <c:v>523.35388311910162</c:v>
                </c:pt>
                <c:pt idx="701">
                  <c:v>519.88639896644725</c:v>
                </c:pt>
                <c:pt idx="702">
                  <c:v>516.44740990470007</c:v>
                </c:pt>
                <c:pt idx="703">
                  <c:v>513.03668176690496</c:v>
                </c:pt>
                <c:pt idx="704">
                  <c:v>509.65398231044406</c:v>
                </c:pt>
                <c:pt idx="705">
                  <c:v>506.29908120122292</c:v>
                </c:pt>
                <c:pt idx="706">
                  <c:v>502.97174999798636</c:v>
                </c:pt>
                <c:pt idx="707">
                  <c:v>499.67176213676396</c:v>
                </c:pt>
                <c:pt idx="708">
                  <c:v>496.3988929154425</c:v>
                </c:pt>
                <c:pt idx="709">
                  <c:v>493.152919478466</c:v>
                </c:pt>
                <c:pt idx="710">
                  <c:v>489.93362080166054</c:v>
                </c:pt>
                <c:pt idx="711">
                  <c:v>486.74077767718478</c:v>
                </c:pt>
                <c:pt idx="712">
                  <c:v>483.57417269860355</c:v>
                </c:pt>
                <c:pt idx="713">
                  <c:v>480.43359024608429</c:v>
                </c:pt>
                <c:pt idx="714">
                  <c:v>477.31881647171514</c:v>
                </c:pt>
                <c:pt idx="715">
                  <c:v>474.22963928494335</c:v>
                </c:pt>
                <c:pt idx="716">
                  <c:v>471.16584833813408</c:v>
                </c:pt>
                <c:pt idx="717">
                  <c:v>468.12723501224724</c:v>
                </c:pt>
                <c:pt idx="718">
                  <c:v>465.11359240263215</c:v>
                </c:pt>
                <c:pt idx="719">
                  <c:v>462.1247153049394</c:v>
                </c:pt>
                <c:pt idx="720">
                  <c:v>917.48746706896191</c:v>
                </c:pt>
                <c:pt idx="721">
                  <c:v>910.78107199132444</c:v>
                </c:pt>
                <c:pt idx="722">
                  <c:v>904.12978872645522</c:v>
                </c:pt>
                <c:pt idx="723">
                  <c:v>897.5331643765046</c:v>
                </c:pt>
                <c:pt idx="724">
                  <c:v>890.9907497654475</c:v>
                </c:pt>
                <c:pt idx="725">
                  <c:v>884.5020994084972</c:v>
                </c:pt>
                <c:pt idx="726">
                  <c:v>878.06677148177209</c:v>
                </c:pt>
                <c:pt idx="727">
                  <c:v>871.68432779221041</c:v>
                </c:pt>
                <c:pt idx="728">
                  <c:v>865.35433374773345</c:v>
                </c:pt>
                <c:pt idx="729">
                  <c:v>859.07635832765368</c:v>
                </c:pt>
                <c:pt idx="730">
                  <c:v>852.84997405332467</c:v>
                </c:pt>
                <c:pt idx="731">
                  <c:v>846.67475695903465</c:v>
                </c:pt>
                <c:pt idx="732">
                  <c:v>840.5502865631363</c:v>
                </c:pt>
                <c:pt idx="733">
                  <c:v>834.4761458394172</c:v>
                </c:pt>
                <c:pt idx="734">
                  <c:v>828.4519211887025</c:v>
                </c:pt>
                <c:pt idx="735">
                  <c:v>822.47720241069283</c:v>
                </c:pt>
                <c:pt idx="736">
                  <c:v>816.55158267603235</c:v>
                </c:pt>
                <c:pt idx="737">
                  <c:v>810.67465849860798</c:v>
                </c:pt>
                <c:pt idx="738">
                  <c:v>804.84602970807464</c:v>
                </c:pt>
                <c:pt idx="739">
                  <c:v>799.0652994226067</c:v>
                </c:pt>
                <c:pt idx="740">
                  <c:v>793.3320740218744</c:v>
                </c:pt>
                <c:pt idx="741">
                  <c:v>787.64596312024094</c:v>
                </c:pt>
                <c:pt idx="742">
                  <c:v>782.00657954018061</c:v>
                </c:pt>
                <c:pt idx="743">
                  <c:v>776.41353928591502</c:v>
                </c:pt>
                <c:pt idx="744">
                  <c:v>770.8664615172662</c:v>
                </c:pt>
                <c:pt idx="745">
                  <c:v>765.36496852372466</c:v>
                </c:pt>
                <c:pt idx="746">
                  <c:v>759.90868569873044</c:v>
                </c:pt>
                <c:pt idx="747">
                  <c:v>754.49724151416513</c:v>
                </c:pt>
                <c:pt idx="748">
                  <c:v>749.13026749505389</c:v>
                </c:pt>
                <c:pt idx="749">
                  <c:v>743.80739819447604</c:v>
                </c:pt>
                <c:pt idx="750">
                  <c:v>738.52827116867991</c:v>
                </c:pt>
                <c:pt idx="751">
                  <c:v>733.29252695240473</c:v>
                </c:pt>
                <c:pt idx="752">
                  <c:v>728.0998090344026</c:v>
                </c:pt>
                <c:pt idx="753">
                  <c:v>722.94976383316418</c:v>
                </c:pt>
                <c:pt idx="754">
                  <c:v>717.84204067284236</c:v>
                </c:pt>
                <c:pt idx="755">
                  <c:v>712.77629175937329</c:v>
                </c:pt>
                <c:pt idx="756">
                  <c:v>707.75217215679584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3E-9A47-ACDE-1B96DA61A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Vasopressin!$F$12:$F$768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Vasopressin!$J$12:$J$768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4.1666666666666657E-3</c:v>
                </c:pt>
                <c:pt idx="2">
                  <c:v>8.2990925004355568E-3</c:v>
                </c:pt>
                <c:pt idx="3">
                  <c:v>1.2397558885619685E-2</c:v>
                </c:pt>
                <c:pt idx="4">
                  <c:v>1.6462344894172073E-2</c:v>
                </c:pt>
                <c:pt idx="5">
                  <c:v>2.0493727304688288E-2</c:v>
                </c:pt>
                <c:pt idx="6">
                  <c:v>2.4491980621252778E-2</c:v>
                </c:pt>
                <c:pt idx="7">
                  <c:v>2.8457377092130365E-2</c:v>
                </c:pt>
                <c:pt idx="8">
                  <c:v>3.2390186728304092E-2</c:v>
                </c:pt>
                <c:pt idx="9">
                  <c:v>3.6290677321860774E-2</c:v>
                </c:pt>
                <c:pt idx="10">
                  <c:v>4.0159114464225466E-2</c:v>
                </c:pt>
                <c:pt idx="11">
                  <c:v>4.3995761564246019E-2</c:v>
                </c:pt>
                <c:pt idx="12">
                  <c:v>4.780087986612909E-2</c:v>
                </c:pt>
                <c:pt idx="13">
                  <c:v>5.1574728467228687E-2</c:v>
                </c:pt>
                <c:pt idx="14">
                  <c:v>5.5317564335688685E-2</c:v>
                </c:pt>
                <c:pt idx="15">
                  <c:v>5.9029642327940106E-2</c:v>
                </c:pt>
                <c:pt idx="16">
                  <c:v>6.2711215206054841E-2</c:v>
                </c:pt>
                <c:pt idx="17">
                  <c:v>6.6362533654956646E-2</c:v>
                </c:pt>
                <c:pt idx="18">
                  <c:v>6.9983846299490754E-2</c:v>
                </c:pt>
                <c:pt idx="19">
                  <c:v>7.3575399721353171E-2</c:v>
                </c:pt>
                <c:pt idx="20">
                  <c:v>7.7137438475880837E-2</c:v>
                </c:pt>
                <c:pt idx="21">
                  <c:v>8.0670205108703902E-2</c:v>
                </c:pt>
                <c:pt idx="22">
                  <c:v>8.4173940172261041E-2</c:v>
                </c:pt>
                <c:pt idx="23">
                  <c:v>8.7648882242179163E-2</c:v>
                </c:pt>
                <c:pt idx="24">
                  <c:v>9.1095267933518353E-2</c:v>
                </c:pt>
                <c:pt idx="25">
                  <c:v>9.4513331916883506E-2</c:v>
                </c:pt>
                <c:pt idx="26">
                  <c:v>9.7903306934403481E-2</c:v>
                </c:pt>
                <c:pt idx="27">
                  <c:v>0.10126542381557883</c:v>
                </c:pt>
                <c:pt idx="28">
                  <c:v>0.10459991149299952</c:v>
                </c:pt>
                <c:pt idx="29">
                  <c:v>0.10790699701793327</c:v>
                </c:pt>
                <c:pt idx="30">
                  <c:v>0.11118690557578592</c:v>
                </c:pt>
                <c:pt idx="31">
                  <c:v>0.11443986050143472</c:v>
                </c:pt>
                <c:pt idx="32">
                  <c:v>0.11766608329443558</c:v>
                </c:pt>
                <c:pt idx="33">
                  <c:v>0.12086579363410534</c:v>
                </c:pt>
                <c:pt idx="34">
                  <c:v>0.12403920939448025</c:v>
                </c:pt>
                <c:pt idx="35">
                  <c:v>0.1271865466591513</c:v>
                </c:pt>
                <c:pt idx="36">
                  <c:v>0.13030801973597772</c:v>
                </c:pt>
                <c:pt idx="37">
                  <c:v>0.13340384117167969</c:v>
                </c:pt>
                <c:pt idx="38">
                  <c:v>0.13647422176631099</c:v>
                </c:pt>
                <c:pt idx="39">
                  <c:v>0.13951937058761268</c:v>
                </c:pt>
                <c:pt idx="40">
                  <c:v>0.14253949498524898</c:v>
                </c:pt>
                <c:pt idx="41">
                  <c:v>0.14553480060492613</c:v>
                </c:pt>
                <c:pt idx="42">
                  <c:v>0.14850549140239497</c:v>
                </c:pt>
                <c:pt idx="43">
                  <c:v>0.15145176965733892</c:v>
                </c:pt>
                <c:pt idx="44">
                  <c:v>0.15437383598714738</c:v>
                </c:pt>
                <c:pt idx="45">
                  <c:v>0.15727188936057621</c:v>
                </c:pt>
                <c:pt idx="46">
                  <c:v>0.16014612711129575</c:v>
                </c:pt>
                <c:pt idx="47">
                  <c:v>0.16299674495132799</c:v>
                </c:pt>
                <c:pt idx="48">
                  <c:v>0.16582393698437234</c:v>
                </c:pt>
                <c:pt idx="49">
                  <c:v>0.16862789571902309</c:v>
                </c:pt>
                <c:pt idx="50">
                  <c:v>0.17140881208187733</c:v>
                </c:pt>
                <c:pt idx="51">
                  <c:v>0.17416687543053558</c:v>
                </c:pt>
                <c:pt idx="52">
                  <c:v>0.17690227356649563</c:v>
                </c:pt>
                <c:pt idx="53">
                  <c:v>0.17961519274793983</c:v>
                </c:pt>
                <c:pt idx="54">
                  <c:v>0.18230581770241841</c:v>
                </c:pt>
                <c:pt idx="55">
                  <c:v>0.18497433163942731</c:v>
                </c:pt>
                <c:pt idx="56">
                  <c:v>0.18762091626288363</c:v>
                </c:pt>
                <c:pt idx="57">
                  <c:v>0.19024575178349795</c:v>
                </c:pt>
                <c:pt idx="58">
                  <c:v>0.19284901693104536</c:v>
                </c:pt>
                <c:pt idx="59">
                  <c:v>0.19543088896653538</c:v>
                </c:pt>
                <c:pt idx="60">
                  <c:v>0.20215821036094872</c:v>
                </c:pt>
                <c:pt idx="61">
                  <c:v>0.20883024797431027</c:v>
                </c:pt>
                <c:pt idx="62">
                  <c:v>0.21544745611767019</c:v>
                </c:pt>
                <c:pt idx="63">
                  <c:v>0.22201028536864137</c:v>
                </c:pt>
                <c:pt idx="64">
                  <c:v>0.22851918260207996</c:v>
                </c:pt>
                <c:pt idx="65">
                  <c:v>0.23497459102051399</c:v>
                </c:pt>
                <c:pt idx="66">
                  <c:v>0.24137695018432176</c:v>
                </c:pt>
                <c:pt idx="67">
                  <c:v>0.24772669604166248</c:v>
                </c:pt>
                <c:pt idx="68">
                  <c:v>0.25402426095816055</c:v>
                </c:pt>
                <c:pt idx="69">
                  <c:v>0.26027007374634614</c:v>
                </c:pt>
                <c:pt idx="70">
                  <c:v>0.26646455969485383</c:v>
                </c:pt>
                <c:pt idx="71">
                  <c:v>0.27260814059738142</c:v>
                </c:pt>
                <c:pt idx="72">
                  <c:v>0.27870123478141046</c:v>
                </c:pt>
                <c:pt idx="73">
                  <c:v>0.28474425713669094</c:v>
                </c:pt>
                <c:pt idx="74">
                  <c:v>0.29073761914349183</c:v>
                </c:pt>
                <c:pt idx="75">
                  <c:v>0.29668172890061978</c:v>
                </c:pt>
                <c:pt idx="76">
                  <c:v>0.30257699115320696</c:v>
                </c:pt>
                <c:pt idx="77">
                  <c:v>0.30842380732027108</c:v>
                </c:pt>
                <c:pt idx="78">
                  <c:v>0.31422257552204869</c:v>
                </c:pt>
                <c:pt idx="79">
                  <c:v>0.3199736906071039</c:v>
                </c:pt>
                <c:pt idx="80">
                  <c:v>0.32567754417921435</c:v>
                </c:pt>
                <c:pt idx="81">
                  <c:v>0.33133452462403618</c:v>
                </c:pt>
                <c:pt idx="82">
                  <c:v>0.33694501713554975</c:v>
                </c:pt>
                <c:pt idx="83">
                  <c:v>0.34250940374228889</c:v>
                </c:pt>
                <c:pt idx="84">
                  <c:v>0.34802806333335279</c:v>
                </c:pt>
                <c:pt idx="85">
                  <c:v>0.35350137168420609</c:v>
                </c:pt>
                <c:pt idx="86">
                  <c:v>0.35892970148226588</c:v>
                </c:pt>
                <c:pt idx="87">
                  <c:v>0.36431342235227865</c:v>
                </c:pt>
                <c:pt idx="88">
                  <c:v>0.36965290088148861</c:v>
                </c:pt>
                <c:pt idx="89">
                  <c:v>0.37494850064459945</c:v>
                </c:pt>
                <c:pt idx="90">
                  <c:v>0.38020058222853043</c:v>
                </c:pt>
                <c:pt idx="91">
                  <c:v>0.3854095032569701</c:v>
                </c:pt>
                <c:pt idx="92">
                  <c:v>0.39057561841472677</c:v>
                </c:pt>
                <c:pt idx="93">
                  <c:v>0.39569927947187999</c:v>
                </c:pt>
                <c:pt idx="94">
                  <c:v>0.4007808353077334</c:v>
                </c:pt>
                <c:pt idx="95">
                  <c:v>0.40582063193457008</c:v>
                </c:pt>
                <c:pt idx="96">
                  <c:v>0.4108190125212135</c:v>
                </c:pt>
                <c:pt idx="97">
                  <c:v>0.4157763174163947</c:v>
                </c:pt>
                <c:pt idx="98">
                  <c:v>0.4206928841719263</c:v>
                </c:pt>
                <c:pt idx="99">
                  <c:v>0.42556904756568825</c:v>
                </c:pt>
                <c:pt idx="100">
                  <c:v>0.43040513962442278</c:v>
                </c:pt>
                <c:pt idx="101">
                  <c:v>0.43520148964634259</c:v>
                </c:pt>
                <c:pt idx="102">
                  <c:v>0.43995842422355369</c:v>
                </c:pt>
                <c:pt idx="103">
                  <c:v>0.44467626726429332</c:v>
                </c:pt>
                <c:pt idx="104">
                  <c:v>0.44935534001498589</c:v>
                </c:pt>
                <c:pt idx="105">
                  <c:v>0.45399596108211709</c:v>
                </c:pt>
                <c:pt idx="106">
                  <c:v>0.45859844645392783</c:v>
                </c:pt>
                <c:pt idx="107">
                  <c:v>0.46316310952193118</c:v>
                </c:pt>
                <c:pt idx="108">
                  <c:v>0.46769026110225154</c:v>
                </c:pt>
                <c:pt idx="109">
                  <c:v>0.4721802094567884</c:v>
                </c:pt>
                <c:pt idx="110">
                  <c:v>0.47663326031420672</c:v>
                </c:pt>
                <c:pt idx="111">
                  <c:v>0.48104971689075443</c:v>
                </c:pt>
                <c:pt idx="112">
                  <c:v>0.48542987991090913</c:v>
                </c:pt>
                <c:pt idx="113">
                  <c:v>0.48977404762785459</c:v>
                </c:pt>
                <c:pt idx="114">
                  <c:v>0.49408251584378982</c:v>
                </c:pt>
                <c:pt idx="115">
                  <c:v>0.49835557793007057</c:v>
                </c:pt>
                <c:pt idx="116">
                  <c:v>0.50259352484718522</c:v>
                </c:pt>
                <c:pt idx="117">
                  <c:v>0.50679664516456757</c:v>
                </c:pt>
                <c:pt idx="118">
                  <c:v>0.51096522508024511</c:v>
                </c:pt>
                <c:pt idx="119">
                  <c:v>0.51509954844032735</c:v>
                </c:pt>
                <c:pt idx="120">
                  <c:v>0.51919989675833333</c:v>
                </c:pt>
                <c:pt idx="121">
                  <c:v>0.53159988256769342</c:v>
                </c:pt>
                <c:pt idx="122">
                  <c:v>0.54389796777496557</c:v>
                </c:pt>
                <c:pt idx="123">
                  <c:v>0.55609498977890703</c:v>
                </c:pt>
                <c:pt idx="124">
                  <c:v>0.56819177909669949</c:v>
                </c:pt>
                <c:pt idx="125">
                  <c:v>0.58018915942050076</c:v>
                </c:pt>
                <c:pt idx="126">
                  <c:v>0.59208794767353123</c:v>
                </c:pt>
                <c:pt idx="127">
                  <c:v>0.60388895406569976</c:v>
                </c:pt>
                <c:pt idx="128">
                  <c:v>0.61559298214877234</c:v>
                </c:pt>
                <c:pt idx="129">
                  <c:v>0.6272008288710873</c:v>
                </c:pt>
                <c:pt idx="130">
                  <c:v>0.63871328463182098</c:v>
                </c:pt>
                <c:pt idx="131">
                  <c:v>0.65013113333480765</c:v>
                </c:pt>
                <c:pt idx="132">
                  <c:v>0.66145515244191633</c:v>
                </c:pt>
                <c:pt idx="133">
                  <c:v>0.67268611302599046</c:v>
                </c:pt>
                <c:pt idx="134">
                  <c:v>0.68382477982335077</c:v>
                </c:pt>
                <c:pt idx="135">
                  <c:v>0.69487191128586812</c:v>
                </c:pt>
                <c:pt idx="136">
                  <c:v>0.70582825963260765</c:v>
                </c:pt>
                <c:pt idx="137">
                  <c:v>0.7166945709010486</c:v>
                </c:pt>
                <c:pt idx="138">
                  <c:v>0.72747158499788356</c:v>
                </c:pt>
                <c:pt idx="139">
                  <c:v>0.73816003574940026</c:v>
                </c:pt>
                <c:pt idx="140">
                  <c:v>0.74876065095144839</c:v>
                </c:pt>
                <c:pt idx="141">
                  <c:v>0.75927415241899721</c:v>
                </c:pt>
                <c:pt idx="142">
                  <c:v>0.76970125603528505</c:v>
                </c:pt>
                <c:pt idx="143">
                  <c:v>0.78004267180056497</c:v>
                </c:pt>
                <c:pt idx="144">
                  <c:v>0.7902991038804501</c:v>
                </c:pt>
                <c:pt idx="145">
                  <c:v>0.80047125065386115</c:v>
                </c:pt>
                <c:pt idx="146">
                  <c:v>0.81055980476058098</c:v>
                </c:pt>
                <c:pt idx="147">
                  <c:v>0.82056545314841722</c:v>
                </c:pt>
                <c:pt idx="148">
                  <c:v>0.83048887711997788</c:v>
                </c:pt>
                <c:pt idx="149">
                  <c:v>0.84033075237906241</c:v>
                </c:pt>
                <c:pt idx="150">
                  <c:v>0.85009174907667173</c:v>
                </c:pt>
                <c:pt idx="151">
                  <c:v>0.8597725318566396</c:v>
                </c:pt>
                <c:pt idx="152">
                  <c:v>0.86937375990089039</c:v>
                </c:pt>
                <c:pt idx="153">
                  <c:v>0.87889608697432275</c:v>
                </c:pt>
                <c:pt idx="154">
                  <c:v>0.88834016146932659</c:v>
                </c:pt>
                <c:pt idx="155">
                  <c:v>0.89770662644993227</c:v>
                </c:pt>
                <c:pt idx="156">
                  <c:v>0.90699611969559957</c:v>
                </c:pt>
                <c:pt idx="157">
                  <c:v>0.91620927374464389</c:v>
                </c:pt>
                <c:pt idx="158">
                  <c:v>0.92534671593730711</c:v>
                </c:pt>
                <c:pt idx="159">
                  <c:v>0.93440906845847427</c:v>
                </c:pt>
                <c:pt idx="160">
                  <c:v>0.9433969483800404</c:v>
                </c:pt>
                <c:pt idx="161">
                  <c:v>0.95231096770292656</c:v>
                </c:pt>
                <c:pt idx="162">
                  <c:v>0.96115173339875326</c:v>
                </c:pt>
                <c:pt idx="163">
                  <c:v>0.96991984745116899</c:v>
                </c:pt>
                <c:pt idx="164">
                  <c:v>0.97861590689684097</c:v>
                </c:pt>
                <c:pt idx="165">
                  <c:v>0.9872405038661094</c:v>
                </c:pt>
                <c:pt idx="166">
                  <c:v>0.99579422562330566</c:v>
                </c:pt>
                <c:pt idx="167">
                  <c:v>1.0042776546067396</c:v>
                </c:pt>
                <c:pt idx="168">
                  <c:v>1.0126913684683603</c:v>
                </c:pt>
                <c:pt idx="169">
                  <c:v>1.0210359401130882</c:v>
                </c:pt>
                <c:pt idx="170">
                  <c:v>1.0293119377378268</c:v>
                </c:pt>
                <c:pt idx="171">
                  <c:v>1.0375199248701499</c:v>
                </c:pt>
                <c:pt idx="172">
                  <c:v>1.0456604604066748</c:v>
                </c:pt>
                <c:pt idx="173">
                  <c:v>1.053734098651119</c:v>
                </c:pt>
                <c:pt idx="174">
                  <c:v>1.0617413893520415</c:v>
                </c:pt>
                <c:pt idx="175">
                  <c:v>1.0696828777402791</c:v>
                </c:pt>
                <c:pt idx="176">
                  <c:v>1.07755910456607</c:v>
                </c:pt>
                <c:pt idx="177">
                  <c:v>1.085370606135875</c:v>
                </c:pt>
                <c:pt idx="178">
                  <c:v>1.0931179143488965</c:v>
                </c:pt>
                <c:pt idx="179">
                  <c:v>1.1008015567332949</c:v>
                </c:pt>
                <c:pt idx="180">
                  <c:v>1.1084220564821099</c:v>
                </c:pt>
                <c:pt idx="181">
                  <c:v>1.1326465991555525</c:v>
                </c:pt>
                <c:pt idx="182">
                  <c:v>1.1566720693847454</c:v>
                </c:pt>
                <c:pt idx="183">
                  <c:v>1.1805001031072004</c:v>
                </c:pt>
                <c:pt idx="184">
                  <c:v>1.2041323228166221</c:v>
                </c:pt>
                <c:pt idx="185">
                  <c:v>1.2275703376733857</c:v>
                </c:pt>
                <c:pt idx="186">
                  <c:v>1.2508157436141096</c:v>
                </c:pt>
                <c:pt idx="187">
                  <c:v>1.2738701234603238</c:v>
                </c:pt>
                <c:pt idx="188">
                  <c:v>1.2967350470262478</c:v>
                </c:pt>
                <c:pt idx="189">
                  <c:v>1.319412071225682</c:v>
                </c:pt>
                <c:pt idx="190">
                  <c:v>1.3419027401780206</c:v>
                </c:pt>
                <c:pt idx="191">
                  <c:v>1.3642085853133934</c:v>
                </c:pt>
                <c:pt idx="192">
                  <c:v>1.3863311254769448</c:v>
                </c:pt>
                <c:pt idx="193">
                  <c:v>1.4082718670322523</c:v>
                </c:pt>
                <c:pt idx="194">
                  <c:v>1.4300323039639009</c:v>
                </c:pt>
                <c:pt idx="195">
                  <c:v>1.4516139179792065</c:v>
                </c:pt>
                <c:pt idx="196">
                  <c:v>1.4730181786091137</c:v>
                </c:pt>
                <c:pt idx="197">
                  <c:v>1.4942465433082535</c:v>
                </c:pt>
                <c:pt idx="198">
                  <c:v>1.515300457554188</c:v>
                </c:pt>
                <c:pt idx="199">
                  <c:v>1.536181354945833</c:v>
                </c:pt>
                <c:pt idx="200">
                  <c:v>1.5568906573010757</c:v>
                </c:pt>
                <c:pt idx="201">
                  <c:v>1.5774297747535884</c:v>
                </c:pt>
                <c:pt idx="202">
                  <c:v>1.5978001058488474</c:v>
                </c:pt>
                <c:pt idx="203">
                  <c:v>1.6180030376393604</c:v>
                </c:pt>
                <c:pt idx="204">
                  <c:v>1.6380399457791173</c:v>
                </c:pt>
                <c:pt idx="205">
                  <c:v>1.6579121946172579</c:v>
                </c:pt>
                <c:pt idx="206">
                  <c:v>1.6776211372909737</c:v>
                </c:pt>
                <c:pt idx="207">
                  <c:v>1.6971681158176459</c:v>
                </c:pt>
                <c:pt idx="208">
                  <c:v>1.7165544611862247</c:v>
                </c:pt>
                <c:pt idx="209">
                  <c:v>1.7357814934478604</c:v>
                </c:pt>
                <c:pt idx="210">
                  <c:v>1.7548505218057862</c:v>
                </c:pt>
                <c:pt idx="211">
                  <c:v>1.7737628447044655</c:v>
                </c:pt>
                <c:pt idx="212">
                  <c:v>1.7925197499180059</c:v>
                </c:pt>
                <c:pt idx="213">
                  <c:v>1.8111225146378418</c:v>
                </c:pt>
                <c:pt idx="214">
                  <c:v>1.8295724055597089</c:v>
                </c:pt>
                <c:pt idx="215">
                  <c:v>1.8478706789698867</c:v>
                </c:pt>
                <c:pt idx="216">
                  <c:v>1.8660185808307466</c:v>
                </c:pt>
                <c:pt idx="217">
                  <c:v>1.8840173468655916</c:v>
                </c:pt>
                <c:pt idx="218">
                  <c:v>1.9018682026427973</c:v>
                </c:pt>
                <c:pt idx="219">
                  <c:v>1.9195723636592625</c:v>
                </c:pt>
                <c:pt idx="220">
                  <c:v>1.9371310354231781</c:v>
                </c:pt>
                <c:pt idx="221">
                  <c:v>1.9545454135361071</c:v>
                </c:pt>
                <c:pt idx="222">
                  <c:v>1.9718166837744002</c:v>
                </c:pt>
                <c:pt idx="223">
                  <c:v>1.9889460221699347</c:v>
                </c:pt>
                <c:pt idx="224">
                  <c:v>2.0059345950901921</c:v>
                </c:pt>
                <c:pt idx="225">
                  <c:v>2.0227835593176824</c:v>
                </c:pt>
                <c:pt idx="226">
                  <c:v>2.0394940621287048</c:v>
                </c:pt>
                <c:pt idx="227">
                  <c:v>2.0560672413714736</c:v>
                </c:pt>
                <c:pt idx="228">
                  <c:v>2.0725042255435935</c:v>
                </c:pt>
                <c:pt idx="229">
                  <c:v>2.0888061338689021</c:v>
                </c:pt>
                <c:pt idx="230">
                  <c:v>2.1049740763736793</c:v>
                </c:pt>
                <c:pt idx="231">
                  <c:v>2.1210091539622304</c:v>
                </c:pt>
                <c:pt idx="232">
                  <c:v>2.1369124584918513</c:v>
                </c:pt>
                <c:pt idx="233">
                  <c:v>2.1526850728471705</c:v>
                </c:pt>
                <c:pt idx="234">
                  <c:v>2.1683280710138897</c:v>
                </c:pt>
                <c:pt idx="235">
                  <c:v>2.1838425181519097</c:v>
                </c:pt>
                <c:pt idx="236">
                  <c:v>2.1992294706678606</c:v>
                </c:pt>
                <c:pt idx="237">
                  <c:v>2.2144899762870338</c:v>
                </c:pt>
                <c:pt idx="238">
                  <c:v>2.2296250741247254</c:v>
                </c:pt>
                <c:pt idx="239">
                  <c:v>2.2446357947569884</c:v>
                </c:pt>
                <c:pt idx="240">
                  <c:v>2.2595231602908088</c:v>
                </c:pt>
                <c:pt idx="241">
                  <c:v>2.3076215177670352</c:v>
                </c:pt>
                <c:pt idx="242">
                  <c:v>2.3553246125662208</c:v>
                </c:pt>
                <c:pt idx="243">
                  <c:v>2.4026356928779524</c:v>
                </c:pt>
                <c:pt idx="244">
                  <c:v>2.4495579801988439</c:v>
                </c:pt>
                <c:pt idx="245">
                  <c:v>2.4960946695518951</c:v>
                </c:pt>
                <c:pt idx="246">
                  <c:v>2.5422489297040447</c:v>
                </c:pt>
                <c:pt idx="247">
                  <c:v>2.5880239033819414</c:v>
                </c:pt>
                <c:pt idx="248">
                  <c:v>2.6334227074859329</c:v>
                </c:pt>
                <c:pt idx="249">
                  <c:v>2.6784484333023038</c:v>
                </c:pt>
                <c:pt idx="250">
                  <c:v>2.723104146713768</c:v>
                </c:pt>
                <c:pt idx="251">
                  <c:v>2.7673928884082271</c:v>
                </c:pt>
                <c:pt idx="252">
                  <c:v>2.8113176740858199</c:v>
                </c:pt>
                <c:pt idx="253">
                  <c:v>2.8548814946642631</c:v>
                </c:pt>
                <c:pt idx="254">
                  <c:v>2.8980873164825103</c:v>
                </c:pt>
                <c:pt idx="255">
                  <c:v>2.9409380815027357</c:v>
                </c:pt>
                <c:pt idx="256">
                  <c:v>2.9834367075106574</c:v>
                </c:pt>
                <c:pt idx="257">
                  <c:v>3.0255860883142147</c:v>
                </c:pt>
                <c:pt idx="258">
                  <c:v>3.067389093940609</c:v>
                </c:pt>
                <c:pt idx="259">
                  <c:v>3.1088485708317375</c:v>
                </c:pt>
                <c:pt idx="260">
                  <c:v>3.149967342038003</c:v>
                </c:pt>
                <c:pt idx="261">
                  <c:v>3.1907482074105489</c:v>
                </c:pt>
                <c:pt idx="262">
                  <c:v>3.2311939437918991</c:v>
                </c:pt>
                <c:pt idx="263">
                  <c:v>3.2713073052050423</c:v>
                </c:pt>
                <c:pt idx="264">
                  <c:v>3.3110910230409574</c:v>
                </c:pt>
                <c:pt idx="265">
                  <c:v>3.3505478062446001</c:v>
                </c:pt>
                <c:pt idx="266">
                  <c:v>3.3896803414993566</c:v>
                </c:pt>
                <c:pt idx="267">
                  <c:v>3.428491293409988</c:v>
                </c:pt>
                <c:pt idx="268">
                  <c:v>3.4669833046840637</c:v>
                </c:pt>
                <c:pt idx="269">
                  <c:v>3.5051589963119145</c:v>
                </c:pt>
                <c:pt idx="270">
                  <c:v>3.5430209677450977</c:v>
                </c:pt>
                <c:pt idx="271">
                  <c:v>3.5805717970733957</c:v>
                </c:pt>
                <c:pt idx="272">
                  <c:v>3.6178140412003641</c:v>
                </c:pt>
                <c:pt idx="273">
                  <c:v>3.6547502360174393</c:v>
                </c:pt>
                <c:pt idx="274">
                  <c:v>3.6913828965766076</c:v>
                </c:pt>
                <c:pt idx="275">
                  <c:v>3.7277145172616626</c:v>
                </c:pt>
                <c:pt idx="276">
                  <c:v>3.7637475719580507</c:v>
                </c:pt>
                <c:pt idx="277">
                  <c:v>3.7994845142213198</c:v>
                </c:pt>
                <c:pt idx="278">
                  <c:v>3.8349277774441948</c:v>
                </c:pt>
                <c:pt idx="279">
                  <c:v>3.8700797750222615</c:v>
                </c:pt>
                <c:pt idx="280">
                  <c:v>3.9049429005183054</c:v>
                </c:pt>
                <c:pt idx="281">
                  <c:v>3.9395195278252926</c:v>
                </c:pt>
                <c:pt idx="282">
                  <c:v>3.9738120113280102</c:v>
                </c:pt>
                <c:pt idx="283">
                  <c:v>4.0078226860633848</c:v>
                </c:pt>
                <c:pt idx="284">
                  <c:v>4.0415538678794736</c:v>
                </c:pt>
                <c:pt idx="285">
                  <c:v>4.0750078535931609</c:v>
                </c:pt>
                <c:pt idx="286">
                  <c:v>4.1081869211465483</c:v>
                </c:pt>
                <c:pt idx="287">
                  <c:v>4.1410933297620618</c:v>
                </c:pt>
                <c:pt idx="288">
                  <c:v>4.1737293200962959</c:v>
                </c:pt>
                <c:pt idx="289">
                  <c:v>4.2060971143925716</c:v>
                </c:pt>
                <c:pt idx="290">
                  <c:v>4.2381989166322631</c:v>
                </c:pt>
                <c:pt idx="291">
                  <c:v>4.2700369126848647</c:v>
                </c:pt>
                <c:pt idx="292">
                  <c:v>4.3016132704568335</c:v>
                </c:pt>
                <c:pt idx="293">
                  <c:v>4.3329301400392062</c:v>
                </c:pt>
                <c:pt idx="294">
                  <c:v>4.3639896538539968</c:v>
                </c:pt>
                <c:pt idx="295">
                  <c:v>4.3947939267994087</c:v>
                </c:pt>
                <c:pt idx="296">
                  <c:v>4.4253450563938284</c:v>
                </c:pt>
                <c:pt idx="297">
                  <c:v>4.4556451229186615</c:v>
                </c:pt>
                <c:pt idx="298">
                  <c:v>4.4856961895599747</c:v>
                </c:pt>
                <c:pt idx="299">
                  <c:v>4.5155003025489835</c:v>
                </c:pt>
                <c:pt idx="300">
                  <c:v>4.5450594913013864</c:v>
                </c:pt>
                <c:pt idx="301">
                  <c:v>4.6410424352222162</c:v>
                </c:pt>
                <c:pt idx="302">
                  <c:v>4.7362366105165279</c:v>
                </c:pt>
                <c:pt idx="303">
                  <c:v>4.8306484991270571</c:v>
                </c:pt>
                <c:pt idx="304">
                  <c:v>4.9242845297292313</c:v>
                </c:pt>
                <c:pt idx="305">
                  <c:v>5.0171510781689115</c:v>
                </c:pt>
                <c:pt idx="306">
                  <c:v>5.1092544678965321</c:v>
                </c:pt>
                <c:pt idx="307">
                  <c:v>5.2006009703976765</c:v>
                </c:pt>
                <c:pt idx="308">
                  <c:v>5.2911968056201157</c:v>
                </c:pt>
                <c:pt idx="309">
                  <c:v>5.3810481423973355</c:v>
                </c:pt>
                <c:pt idx="310">
                  <c:v>5.4701610988685774</c:v>
                </c:pt>
                <c:pt idx="311">
                  <c:v>5.5585417428954473</c:v>
                </c:pt>
                <c:pt idx="312">
                  <c:v>5.6461960924750709</c:v>
                </c:pt>
                <c:pt idx="313">
                  <c:v>5.7331301161498835</c:v>
                </c:pt>
                <c:pt idx="314">
                  <c:v>5.8193497334140272</c:v>
                </c:pt>
                <c:pt idx="315">
                  <c:v>5.9048608151164323</c:v>
                </c:pt>
                <c:pt idx="316">
                  <c:v>5.9896691838605598</c:v>
                </c:pt>
                <c:pt idx="317">
                  <c:v>6.0737806144008895</c:v>
                </c:pt>
                <c:pt idx="318">
                  <c:v>6.1572008340361153</c:v>
                </c:pt>
                <c:pt idx="319">
                  <c:v>6.2399355229991436</c:v>
                </c:pt>
                <c:pt idx="320">
                  <c:v>6.3219903148438608</c:v>
                </c:pt>
                <c:pt idx="321">
                  <c:v>6.4033707968287334</c:v>
                </c:pt>
                <c:pt idx="322">
                  <c:v>6.4840825102972586</c:v>
                </c:pt>
                <c:pt idx="323">
                  <c:v>6.5641309510552794</c:v>
                </c:pt>
                <c:pt idx="324">
                  <c:v>6.6435215697452064</c:v>
                </c:pt>
                <c:pt idx="325">
                  <c:v>6.7222597722171633</c:v>
                </c:pt>
                <c:pt idx="326">
                  <c:v>6.800350919897074</c:v>
                </c:pt>
                <c:pt idx="327">
                  <c:v>6.8778003301517465</c:v>
                </c:pt>
                <c:pt idx="328">
                  <c:v>6.9546132766509245</c:v>
                </c:pt>
                <c:pt idx="329">
                  <c:v>7.0307949897263908</c:v>
                </c:pt>
                <c:pt idx="330">
                  <c:v>7.1063506567281074</c:v>
                </c:pt>
                <c:pt idx="331">
                  <c:v>7.1812854223774369</c:v>
                </c:pt>
                <c:pt idx="332">
                  <c:v>7.2556043891174458</c:v>
                </c:pt>
                <c:pt idx="333">
                  <c:v>7.3293126174603467</c:v>
                </c:pt>
                <c:pt idx="334">
                  <c:v>7.4024151263320785</c:v>
                </c:pt>
                <c:pt idx="335">
                  <c:v>7.4749168934140471</c:v>
                </c:pt>
                <c:pt idx="336">
                  <c:v>7.5468228554820653</c:v>
                </c:pt>
                <c:pt idx="337">
                  <c:v>7.6181379087425185</c:v>
                </c:pt>
                <c:pt idx="338">
                  <c:v>7.6888669091657427</c:v>
                </c:pt>
                <c:pt idx="339">
                  <c:v>7.7590146728166838</c:v>
                </c:pt>
                <c:pt idx="340">
                  <c:v>7.8285859761828247</c:v>
                </c:pt>
                <c:pt idx="341">
                  <c:v>7.8975855564994371</c:v>
                </c:pt>
                <c:pt idx="342">
                  <c:v>7.9660181120721356</c:v>
                </c:pt>
                <c:pt idx="343">
                  <c:v>8.033888302596802</c:v>
                </c:pt>
                <c:pt idx="344">
                  <c:v>8.1012007494768703</c:v>
                </c:pt>
                <c:pt idx="345">
                  <c:v>8.1679600361380054</c:v>
                </c:pt>
                <c:pt idx="346">
                  <c:v>8.2341707083401943</c:v>
                </c:pt>
                <c:pt idx="347">
                  <c:v>8.2998372744872828</c:v>
                </c:pt>
                <c:pt idx="348">
                  <c:v>8.3649642059339513</c:v>
                </c:pt>
                <c:pt idx="349">
                  <c:v>8.429555937290182</c:v>
                </c:pt>
                <c:pt idx="350">
                  <c:v>8.4936168667232277</c:v>
                </c:pt>
                <c:pt idx="351">
                  <c:v>8.5571513562570765</c:v>
                </c:pt>
                <c:pt idx="352">
                  <c:v>8.6201637320694733</c:v>
                </c:pt>
                <c:pt idx="353">
                  <c:v>8.682658284786509</c:v>
                </c:pt>
                <c:pt idx="354">
                  <c:v>8.7446392697747566</c:v>
                </c:pt>
                <c:pt idx="355">
                  <c:v>8.8061109074310497</c:v>
                </c:pt>
                <c:pt idx="356">
                  <c:v>8.8670773834698355</c:v>
                </c:pt>
                <c:pt idx="357">
                  <c:v>8.9275428492082032</c:v>
                </c:pt>
                <c:pt idx="358">
                  <c:v>8.987511421848545</c:v>
                </c:pt>
                <c:pt idx="359">
                  <c:v>9.0469871847589118</c:v>
                </c:pt>
                <c:pt idx="360">
                  <c:v>9.1059741877510518</c:v>
                </c:pt>
                <c:pt idx="361">
                  <c:v>9.2978097806895033</c:v>
                </c:pt>
                <c:pt idx="362">
                  <c:v>9.488068907112357</c:v>
                </c:pt>
                <c:pt idx="363">
                  <c:v>9.6767645221059837</c:v>
                </c:pt>
                <c:pt idx="364">
                  <c:v>9.8639094742944398</c:v>
                </c:pt>
                <c:pt idx="365">
                  <c:v>10.049516506714363</c:v>
                </c:pt>
                <c:pt idx="366">
                  <c:v>10.233598257682671</c:v>
                </c:pt>
                <c:pt idx="367">
                  <c:v>10.416167261657113</c:v>
                </c:pt>
                <c:pt idx="368">
                  <c:v>10.597235950089777</c:v>
                </c:pt>
                <c:pt idx="369">
                  <c:v>10.776816652273569</c:v>
                </c:pt>
                <c:pt idx="370">
                  <c:v>10.954921596181727</c:v>
                </c:pt>
                <c:pt idx="371">
                  <c:v>11.131562909300452</c:v>
                </c:pt>
                <c:pt idx="372">
                  <c:v>11.3067526194547</c:v>
                </c:pt>
                <c:pt idx="373">
                  <c:v>11.480502655627154</c:v>
                </c:pt>
                <c:pt idx="374">
                  <c:v>11.652824848770512</c:v>
                </c:pt>
                <c:pt idx="375">
                  <c:v>11.823730932613071</c:v>
                </c:pt>
                <c:pt idx="376">
                  <c:v>11.993232544457692</c:v>
                </c:pt>
                <c:pt idx="377">
                  <c:v>12.161341225974217</c:v>
                </c:pt>
                <c:pt idx="378">
                  <c:v>12.328068423985348</c:v>
                </c:pt>
                <c:pt idx="379">
                  <c:v>12.493425491246091</c:v>
                </c:pt>
                <c:pt idx="380">
                  <c:v>12.657423687216783</c:v>
                </c:pt>
                <c:pt idx="381">
                  <c:v>12.820074178829776</c:v>
                </c:pt>
                <c:pt idx="382">
                  <c:v>12.981388041249783</c:v>
                </c:pt>
                <c:pt idx="383">
                  <c:v>13.141376258628066</c:v>
                </c:pt>
                <c:pt idx="384">
                  <c:v>13.3000497248503</c:v>
                </c:pt>
                <c:pt idx="385">
                  <c:v>13.457419244278402</c:v>
                </c:pt>
                <c:pt idx="386">
                  <c:v>13.613495532486198</c:v>
                </c:pt>
                <c:pt idx="387">
                  <c:v>13.768289216989073</c:v>
                </c:pt>
                <c:pt idx="388">
                  <c:v>13.921810837967628</c:v>
                </c:pt>
                <c:pt idx="389">
                  <c:v>14.074070848985349</c:v>
                </c:pt>
                <c:pt idx="390">
                  <c:v>14.225079617700439</c:v>
                </c:pt>
                <c:pt idx="391">
                  <c:v>14.374847426571776</c:v>
                </c:pt>
                <c:pt idx="392">
                  <c:v>14.523384473559025</c:v>
                </c:pt>
                <c:pt idx="393">
                  <c:v>14.670700872817063</c:v>
                </c:pt>
                <c:pt idx="394">
                  <c:v>14.81680665538468</c:v>
                </c:pt>
                <c:pt idx="395">
                  <c:v>14.961711769867588</c:v>
                </c:pt>
                <c:pt idx="396">
                  <c:v>15.105426083115846</c:v>
                </c:pt>
                <c:pt idx="397">
                  <c:v>15.247959380895715</c:v>
                </c:pt>
                <c:pt idx="398">
                  <c:v>15.389321368555988</c:v>
                </c:pt>
                <c:pt idx="399">
                  <c:v>15.529521671688844</c:v>
                </c:pt>
                <c:pt idx="400">
                  <c:v>15.668569836785274</c:v>
                </c:pt>
                <c:pt idx="401">
                  <c:v>15.806475331885105</c:v>
                </c:pt>
                <c:pt idx="402">
                  <c:v>15.943247547221727</c:v>
                </c:pt>
                <c:pt idx="403">
                  <c:v>16.078895795861445</c:v>
                </c:pt>
                <c:pt idx="404">
                  <c:v>16.213429314337674</c:v>
                </c:pt>
                <c:pt idx="405">
                  <c:v>16.34685726327983</c:v>
                </c:pt>
                <c:pt idx="406">
                  <c:v>16.479188728037119</c:v>
                </c:pt>
                <c:pt idx="407">
                  <c:v>16.610432719297162</c:v>
                </c:pt>
                <c:pt idx="408">
                  <c:v>16.740598173699542</c:v>
                </c:pt>
                <c:pt idx="409">
                  <c:v>16.869693954444344</c:v>
                </c:pt>
                <c:pt idx="410">
                  <c:v>16.997728851895637</c:v>
                </c:pt>
                <c:pt idx="411">
                  <c:v>17.124711584180034</c:v>
                </c:pt>
                <c:pt idx="412">
                  <c:v>17.250650797780345</c:v>
                </c:pt>
                <c:pt idx="413">
                  <c:v>17.375555068124289</c:v>
                </c:pt>
                <c:pt idx="414">
                  <c:v>17.499432900168461</c:v>
                </c:pt>
                <c:pt idx="415">
                  <c:v>17.622292728977413</c:v>
                </c:pt>
                <c:pt idx="416">
                  <c:v>17.744142920298021</c:v>
                </c:pt>
                <c:pt idx="417">
                  <c:v>17.86499177112913</c:v>
                </c:pt>
                <c:pt idx="418">
                  <c:v>17.984847510286514</c:v>
                </c:pt>
                <c:pt idx="419">
                  <c:v>18.10371829896318</c:v>
                </c:pt>
                <c:pt idx="420">
                  <c:v>18.221612231285082</c:v>
                </c:pt>
                <c:pt idx="421">
                  <c:v>18.205204001528941</c:v>
                </c:pt>
                <c:pt idx="422">
                  <c:v>18.18893061132157</c:v>
                </c:pt>
                <c:pt idx="423">
                  <c:v>18.172790952578552</c:v>
                </c:pt>
                <c:pt idx="424">
                  <c:v>18.156783926321459</c:v>
                </c:pt>
                <c:pt idx="425">
                  <c:v>18.14090844260307</c:v>
                </c:pt>
                <c:pt idx="426">
                  <c:v>18.125163420433122</c:v>
                </c:pt>
                <c:pt idx="427">
                  <c:v>18.109547787704717</c:v>
                </c:pt>
                <c:pt idx="428">
                  <c:v>18.094060481121314</c:v>
                </c:pt>
                <c:pt idx="429">
                  <c:v>18.078700446124337</c:v>
                </c:pt>
                <c:pt idx="430">
                  <c:v>18.063466636821349</c:v>
                </c:pt>
                <c:pt idx="431">
                  <c:v>18.048358015914861</c:v>
                </c:pt>
                <c:pt idx="432">
                  <c:v>18.033373554631677</c:v>
                </c:pt>
                <c:pt idx="433">
                  <c:v>18.01851223265286</c:v>
                </c:pt>
                <c:pt idx="434">
                  <c:v>18.003773038044248</c:v>
                </c:pt>
                <c:pt idx="435">
                  <c:v>17.989154967187549</c:v>
                </c:pt>
                <c:pt idx="436">
                  <c:v>17.974657024712009</c:v>
                </c:pt>
                <c:pt idx="437">
                  <c:v>17.960278223426627</c:v>
                </c:pt>
                <c:pt idx="438">
                  <c:v>17.946017584252946</c:v>
                </c:pt>
                <c:pt idx="439">
                  <c:v>17.931874136158374</c:v>
                </c:pt>
                <c:pt idx="440">
                  <c:v>17.917846916090074</c:v>
                </c:pt>
                <c:pt idx="441">
                  <c:v>17.90393496890939</c:v>
                </c:pt>
                <c:pt idx="442">
                  <c:v>17.890137347326789</c:v>
                </c:pt>
                <c:pt idx="443">
                  <c:v>17.876453111837389</c:v>
                </c:pt>
                <c:pt idx="444">
                  <c:v>17.862881330656961</c:v>
                </c:pt>
                <c:pt idx="445">
                  <c:v>17.849421079658502</c:v>
                </c:pt>
                <c:pt idx="446">
                  <c:v>17.83607144230929</c:v>
                </c:pt>
                <c:pt idx="447">
                  <c:v>17.822831509608491</c:v>
                </c:pt>
                <c:pt idx="448">
                  <c:v>17.809700380025259</c:v>
                </c:pt>
                <c:pt idx="449">
                  <c:v>17.796677159437341</c:v>
                </c:pt>
                <c:pt idx="450">
                  <c:v>17.783760961070207</c:v>
                </c:pt>
                <c:pt idx="451">
                  <c:v>17.770950905436667</c:v>
                </c:pt>
                <c:pt idx="452">
                  <c:v>17.758246120276972</c:v>
                </c:pt>
                <c:pt idx="453">
                  <c:v>17.745645740499434</c:v>
                </c:pt>
                <c:pt idx="454">
                  <c:v>17.733148908121517</c:v>
                </c:pt>
                <c:pt idx="455">
                  <c:v>17.720754772211407</c:v>
                </c:pt>
                <c:pt idx="456">
                  <c:v>17.708462488830087</c:v>
                </c:pt>
                <c:pt idx="457">
                  <c:v>17.696271220973848</c:v>
                </c:pt>
                <c:pt idx="458">
                  <c:v>17.684180138517327</c:v>
                </c:pt>
                <c:pt idx="459">
                  <c:v>17.672188418156953</c:v>
                </c:pt>
                <c:pt idx="460">
                  <c:v>17.660295243354902</c:v>
                </c:pt>
                <c:pt idx="461">
                  <c:v>17.648499804283496</c:v>
                </c:pt>
                <c:pt idx="462">
                  <c:v>17.636801297770059</c:v>
                </c:pt>
                <c:pt idx="463">
                  <c:v>17.625198927242224</c:v>
                </c:pt>
                <c:pt idx="464">
                  <c:v>17.6136919026737</c:v>
                </c:pt>
                <c:pt idx="465">
                  <c:v>17.602279440530474</c:v>
                </c:pt>
                <c:pt idx="466">
                  <c:v>17.590960763717451</c:v>
                </c:pt>
                <c:pt idx="467">
                  <c:v>17.579735101525564</c:v>
                </c:pt>
                <c:pt idx="468">
                  <c:v>17.56860168957926</c:v>
                </c:pt>
                <c:pt idx="469">
                  <c:v>17.55755976978449</c:v>
                </c:pt>
                <c:pt idx="470">
                  <c:v>17.546608590277049</c:v>
                </c:pt>
                <c:pt idx="471">
                  <c:v>17.535747405371421</c:v>
                </c:pt>
                <c:pt idx="472">
                  <c:v>17.524975475509979</c:v>
                </c:pt>
                <c:pt idx="473">
                  <c:v>17.514292067212622</c:v>
                </c:pt>
                <c:pt idx="474">
                  <c:v>17.503696453026855</c:v>
                </c:pt>
                <c:pt idx="475">
                  <c:v>17.493187911478238</c:v>
                </c:pt>
                <c:pt idx="476">
                  <c:v>17.48276572702126</c:v>
                </c:pt>
                <c:pt idx="477">
                  <c:v>17.472429189990621</c:v>
                </c:pt>
                <c:pt idx="478">
                  <c:v>17.462177596552912</c:v>
                </c:pt>
                <c:pt idx="479">
                  <c:v>17.452010248658684</c:v>
                </c:pt>
                <c:pt idx="480">
                  <c:v>17.44192645399492</c:v>
                </c:pt>
                <c:pt idx="481">
                  <c:v>17.365258859271222</c:v>
                </c:pt>
                <c:pt idx="482">
                  <c:v>17.289221303499431</c:v>
                </c:pt>
                <c:pt idx="483">
                  <c:v>17.213808609145513</c:v>
                </c:pt>
                <c:pt idx="484">
                  <c:v>17.139015641223374</c:v>
                </c:pt>
                <c:pt idx="485">
                  <c:v>17.064837306945208</c:v>
                </c:pt>
                <c:pt idx="486">
                  <c:v>16.991268555374713</c:v>
                </c:pt>
                <c:pt idx="487">
                  <c:v>16.918304377083189</c:v>
                </c:pt>
                <c:pt idx="488">
                  <c:v>16.845939803808403</c:v>
                </c:pt>
                <c:pt idx="489">
                  <c:v>16.774169908116306</c:v>
                </c:pt>
                <c:pt idx="490">
                  <c:v>16.702989803065527</c:v>
                </c:pt>
                <c:pt idx="491">
                  <c:v>16.632394641874594</c:v>
                </c:pt>
                <c:pt idx="492">
                  <c:v>16.562379617591915</c:v>
                </c:pt>
                <c:pt idx="493">
                  <c:v>16.492939962768467</c:v>
                </c:pt>
                <c:pt idx="494">
                  <c:v>16.424070949133171</c:v>
                </c:pt>
                <c:pt idx="495">
                  <c:v>16.355767887270929</c:v>
                </c:pt>
                <c:pt idx="496">
                  <c:v>16.288026126303315</c:v>
                </c:pt>
                <c:pt idx="497">
                  <c:v>16.220841053571899</c:v>
                </c:pt>
                <c:pt idx="498">
                  <c:v>16.154208094324154</c:v>
                </c:pt>
                <c:pt idx="499">
                  <c:v>16.088122711401947</c:v>
                </c:pt>
                <c:pt idx="500">
                  <c:v>16.022580404932615</c:v>
                </c:pt>
                <c:pt idx="501">
                  <c:v>15.957576712022531</c:v>
                </c:pt>
                <c:pt idx="502">
                  <c:v>15.893107206453248</c:v>
                </c:pt>
                <c:pt idx="503">
                  <c:v>15.829167498380095</c:v>
                </c:pt>
                <c:pt idx="504">
                  <c:v>15.765753234033262</c:v>
                </c:pt>
                <c:pt idx="505">
                  <c:v>15.70286009542135</c:v>
                </c:pt>
                <c:pt idx="506">
                  <c:v>15.640483800037346</c:v>
                </c:pt>
                <c:pt idx="507">
                  <c:v>15.578620100567029</c:v>
                </c:pt>
                <c:pt idx="508">
                  <c:v>15.517264784599753</c:v>
                </c:pt>
                <c:pt idx="509">
                  <c:v>15.456413674341619</c:v>
                </c:pt>
                <c:pt idx="510">
                  <c:v>15.396062626331004</c:v>
                </c:pt>
                <c:pt idx="511">
                  <c:v>15.336207531156422</c:v>
                </c:pt>
                <c:pt idx="512">
                  <c:v>15.276844313176706</c:v>
                </c:pt>
                <c:pt idx="513">
                  <c:v>15.217968930243499</c:v>
                </c:pt>
                <c:pt idx="514">
                  <c:v>15.159577373426007</c:v>
                </c:pt>
                <c:pt idx="515">
                  <c:v>15.101665666738027</c:v>
                </c:pt>
                <c:pt idx="516">
                  <c:v>15.044229866867216</c:v>
                </c:pt>
                <c:pt idx="517">
                  <c:v>14.987266062906576</c:v>
                </c:pt>
                <c:pt idx="518">
                  <c:v>14.930770376088168</c:v>
                </c:pt>
                <c:pt idx="519">
                  <c:v>14.874738959518991</c:v>
                </c:pt>
                <c:pt idx="520">
                  <c:v>14.81916799791904</c:v>
                </c:pt>
                <c:pt idx="521">
                  <c:v>14.764053707361516</c:v>
                </c:pt>
                <c:pt idx="522">
                  <c:v>14.709392335015174</c:v>
                </c:pt>
                <c:pt idx="523">
                  <c:v>14.655180158888786</c:v>
                </c:pt>
                <c:pt idx="524">
                  <c:v>14.601413487577704</c:v>
                </c:pt>
                <c:pt idx="525">
                  <c:v>14.5480886600125</c:v>
                </c:pt>
                <c:pt idx="526">
                  <c:v>14.495202045209686</c:v>
                </c:pt>
                <c:pt idx="527">
                  <c:v>14.442750042024473</c:v>
                </c:pt>
                <c:pt idx="528">
                  <c:v>14.390729078905551</c:v>
                </c:pt>
                <c:pt idx="529">
                  <c:v>14.339135613651909</c:v>
                </c:pt>
                <c:pt idx="530">
                  <c:v>14.287966133171635</c:v>
                </c:pt>
                <c:pt idx="531">
                  <c:v>14.237217153242703</c:v>
                </c:pt>
                <c:pt idx="532">
                  <c:v>14.186885218275725</c:v>
                </c:pt>
                <c:pt idx="533">
                  <c:v>14.136966901078656</c:v>
                </c:pt>
                <c:pt idx="534">
                  <c:v>14.087458802623434</c:v>
                </c:pt>
                <c:pt idx="535">
                  <c:v>14.038357551814521</c:v>
                </c:pt>
                <c:pt idx="536">
                  <c:v>13.989659805259373</c:v>
                </c:pt>
                <c:pt idx="537">
                  <c:v>13.941362247040775</c:v>
                </c:pt>
                <c:pt idx="538">
                  <c:v>13.893461588491059</c:v>
                </c:pt>
                <c:pt idx="539">
                  <c:v>13.845954567968166</c:v>
                </c:pt>
                <c:pt idx="540">
                  <c:v>13.798837950633557</c:v>
                </c:pt>
                <c:pt idx="541">
                  <c:v>13.718775194898621</c:v>
                </c:pt>
                <c:pt idx="542">
                  <c:v>13.639370378869398</c:v>
                </c:pt>
                <c:pt idx="543">
                  <c:v>13.560618095729039</c:v>
                </c:pt>
                <c:pt idx="544">
                  <c:v>13.482512983092839</c:v>
                </c:pt>
                <c:pt idx="545">
                  <c:v>13.405049722643096</c:v>
                </c:pt>
                <c:pt idx="546">
                  <c:v>13.328223039766979</c:v>
                </c:pt>
                <c:pt idx="547">
                  <c:v>13.252027703197371</c:v>
                </c:pt>
                <c:pt idx="548">
                  <c:v>13.17645852465666</c:v>
                </c:pt>
                <c:pt idx="549">
                  <c:v>13.101510358503461</c:v>
                </c:pt>
                <c:pt idx="550">
                  <c:v>13.027178101382241</c:v>
                </c:pt>
                <c:pt idx="551">
                  <c:v>12.953456691875818</c:v>
                </c:pt>
                <c:pt idx="552">
                  <c:v>12.880341110160735</c:v>
                </c:pt>
                <c:pt idx="553">
                  <c:v>12.807826377665426</c:v>
                </c:pt>
                <c:pt idx="554">
                  <c:v>12.735907556731236</c:v>
                </c:pt>
                <c:pt idx="555">
                  <c:v>12.664579750276202</c:v>
                </c:pt>
                <c:pt idx="556">
                  <c:v>12.5938381014616</c:v>
                </c:pt>
                <c:pt idx="557">
                  <c:v>12.523677793361225</c:v>
                </c:pt>
                <c:pt idx="558">
                  <c:v>12.454094048633429</c:v>
                </c:pt>
                <c:pt idx="559">
                  <c:v>12.385082129195778</c:v>
                </c:pt>
                <c:pt idx="560">
                  <c:v>12.316637335902469</c:v>
                </c:pt>
                <c:pt idx="561">
                  <c:v>12.248755008224334</c:v>
                </c:pt>
                <c:pt idx="562">
                  <c:v>12.181430523931493</c:v>
                </c:pt>
                <c:pt idx="563">
                  <c:v>12.114659298778639</c:v>
                </c:pt>
                <c:pt idx="564">
                  <c:v>12.048436786192863</c:v>
                </c:pt>
                <c:pt idx="565">
                  <c:v>11.98275847696409</c:v>
                </c:pt>
                <c:pt idx="566">
                  <c:v>11.917619898938037</c:v>
                </c:pt>
                <c:pt idx="567">
                  <c:v>11.853016616711676</c:v>
                </c:pt>
                <c:pt idx="568">
                  <c:v>11.788944231331238</c:v>
                </c:pt>
                <c:pt idx="569">
                  <c:v>11.725398379992685</c:v>
                </c:pt>
                <c:pt idx="570">
                  <c:v>11.662374735744617</c:v>
                </c:pt>
                <c:pt idx="571">
                  <c:v>11.599869007193666</c:v>
                </c:pt>
                <c:pt idx="572">
                  <c:v>11.537876938212266</c:v>
                </c:pt>
                <c:pt idx="573">
                  <c:v>11.476394307648862</c:v>
                </c:pt>
                <c:pt idx="574">
                  <c:v>11.41541692904047</c:v>
                </c:pt>
                <c:pt idx="575">
                  <c:v>11.354940650327638</c:v>
                </c:pt>
                <c:pt idx="576">
                  <c:v>11.294961353571686</c:v>
                </c:pt>
                <c:pt idx="577">
                  <c:v>11.235474954674347</c:v>
                </c:pt>
                <c:pt idx="578">
                  <c:v>11.176477403099646</c:v>
                </c:pt>
                <c:pt idx="579">
                  <c:v>11.11796468159811</c:v>
                </c:pt>
                <c:pt idx="580">
                  <c:v>11.059932805933215</c:v>
                </c:pt>
                <c:pt idx="581">
                  <c:v>11.00237782461009</c:v>
                </c:pt>
                <c:pt idx="582">
                  <c:v>10.945295818606466</c:v>
                </c:pt>
                <c:pt idx="583">
                  <c:v>10.888682901105813</c:v>
                </c:pt>
                <c:pt idx="584">
                  <c:v>10.832535217232676</c:v>
                </c:pt>
                <c:pt idx="585">
                  <c:v>10.776848943790206</c:v>
                </c:pt>
                <c:pt idx="586">
                  <c:v>10.721620288999807</c:v>
                </c:pt>
                <c:pt idx="587">
                  <c:v>10.666845492242972</c:v>
                </c:pt>
                <c:pt idx="588">
                  <c:v>10.6125208238052</c:v>
                </c:pt>
                <c:pt idx="589">
                  <c:v>10.558642584622037</c:v>
                </c:pt>
                <c:pt idx="590">
                  <c:v>10.505207106027202</c:v>
                </c:pt>
                <c:pt idx="591">
                  <c:v>10.452210749502775</c:v>
                </c:pt>
                <c:pt idx="592">
                  <c:v>10.399649906431456</c:v>
                </c:pt>
                <c:pt idx="593">
                  <c:v>10.347520997850838</c:v>
                </c:pt>
                <c:pt idx="594">
                  <c:v>10.295820474209702</c:v>
                </c:pt>
                <c:pt idx="595">
                  <c:v>10.244544815126337</c:v>
                </c:pt>
                <c:pt idx="596">
                  <c:v>10.19369052914883</c:v>
                </c:pt>
                <c:pt idx="597">
                  <c:v>10.143254153517313</c:v>
                </c:pt>
                <c:pt idx="598">
                  <c:v>10.093232253928187</c:v>
                </c:pt>
                <c:pt idx="599">
                  <c:v>10.043621424300278</c:v>
                </c:pt>
                <c:pt idx="600">
                  <c:v>9.9944182865428974</c:v>
                </c:pt>
                <c:pt idx="601">
                  <c:v>9.92895282365917</c:v>
                </c:pt>
                <c:pt idx="602">
                  <c:v>9.8640253428494855</c:v>
                </c:pt>
                <c:pt idx="603">
                  <c:v>9.7996314230848114</c:v>
                </c:pt>
                <c:pt idx="604">
                  <c:v>9.7357666796672468</c:v>
                </c:pt>
                <c:pt idx="605">
                  <c:v>9.6724267639314636</c:v>
                </c:pt>
                <c:pt idx="606">
                  <c:v>9.6096073629485943</c:v>
                </c:pt>
                <c:pt idx="607">
                  <c:v>9.5473041992325545</c:v>
                </c:pt>
                <c:pt idx="608">
                  <c:v>9.4855130304487858</c:v>
                </c:pt>
                <c:pt idx="609">
                  <c:v>9.4242296491253903</c:v>
                </c:pt>
                <c:pt idx="610">
                  <c:v>9.3634498823666288</c:v>
                </c:pt>
                <c:pt idx="611">
                  <c:v>9.3031695915687838</c:v>
                </c:pt>
                <c:pt idx="612">
                  <c:v>9.2433846721383564</c:v>
                </c:pt>
                <c:pt idx="613">
                  <c:v>9.1840910532125726</c:v>
                </c:pt>
                <c:pt idx="614">
                  <c:v>9.1252846973822006</c:v>
                </c:pt>
                <c:pt idx="615">
                  <c:v>9.066961600416624</c:v>
                </c:pt>
                <c:pt idx="616">
                  <c:v>9.0091177909911941</c:v>
                </c:pt>
                <c:pt idx="617">
                  <c:v>8.9517493304168152</c:v>
                </c:pt>
                <c:pt idx="618">
                  <c:v>8.8948523123717465</c:v>
                </c:pt>
                <c:pt idx="619">
                  <c:v>8.8384228626356194</c:v>
                </c:pt>
                <c:pt idx="620">
                  <c:v>8.7824571388256381</c:v>
                </c:pt>
                <c:pt idx="621">
                  <c:v>8.7269513301349306</c:v>
                </c:pt>
                <c:pt idx="622">
                  <c:v>8.6719016570730787</c:v>
                </c:pt>
                <c:pt idx="623">
                  <c:v>8.6173043712087605</c:v>
                </c:pt>
                <c:pt idx="624">
                  <c:v>8.5631557549145096</c:v>
                </c:pt>
                <c:pt idx="625">
                  <c:v>8.5094521211135827</c:v>
                </c:pt>
                <c:pt idx="626">
                  <c:v>8.4561898130288906</c:v>
                </c:pt>
                <c:pt idx="627">
                  <c:v>8.4033652039340101</c:v>
                </c:pt>
                <c:pt idx="628">
                  <c:v>8.350974696906226</c:v>
                </c:pt>
                <c:pt idx="629">
                  <c:v>8.2990147245816193</c:v>
                </c:pt>
                <c:pt idx="630">
                  <c:v>8.2474817489121488</c:v>
                </c:pt>
                <c:pt idx="631">
                  <c:v>8.1963722609247505</c:v>
                </c:pt>
                <c:pt idx="632">
                  <c:v>8.1456827804823906</c:v>
                </c:pt>
                <c:pt idx="633">
                  <c:v>8.0954098560471106</c:v>
                </c:pt>
                <c:pt idx="634">
                  <c:v>8.0455500644450009</c:v>
                </c:pt>
                <c:pt idx="635">
                  <c:v>7.9961000106331062</c:v>
                </c:pt>
                <c:pt idx="636">
                  <c:v>7.9470563274682577</c:v>
                </c:pt>
                <c:pt idx="637">
                  <c:v>7.8984156754777954</c:v>
                </c:pt>
                <c:pt idx="638">
                  <c:v>7.8501747426321744</c:v>
                </c:pt>
                <c:pt idx="639">
                  <c:v>7.8023302441194495</c:v>
                </c:pt>
                <c:pt idx="640">
                  <c:v>7.7548789221216019</c:v>
                </c:pt>
                <c:pt idx="641">
                  <c:v>7.7078175455927074</c:v>
                </c:pt>
                <c:pt idx="642">
                  <c:v>7.661142910038933</c:v>
                </c:pt>
                <c:pt idx="643">
                  <c:v>7.6148518373003329</c:v>
                </c:pt>
                <c:pt idx="644">
                  <c:v>7.5689411753344453</c:v>
                </c:pt>
                <c:pt idx="645">
                  <c:v>7.5234077980016618</c:v>
                </c:pt>
                <c:pt idx="646">
                  <c:v>7.4782486048523644</c:v>
                </c:pt>
                <c:pt idx="647">
                  <c:v>7.4334605209158076</c:v>
                </c:pt>
                <c:pt idx="648">
                  <c:v>7.3890404964907415</c:v>
                </c:pt>
                <c:pt idx="649">
                  <c:v>7.3449855069377552</c:v>
                </c:pt>
                <c:pt idx="650">
                  <c:v>7.3012925524733099</c:v>
                </c:pt>
                <c:pt idx="651">
                  <c:v>7.2579586579654958</c:v>
                </c:pt>
                <c:pt idx="652">
                  <c:v>7.2149808727314397</c:v>
                </c:pt>
                <c:pt idx="653">
                  <c:v>7.1723562703363859</c:v>
                </c:pt>
                <c:pt idx="654">
                  <c:v>7.1300819483944391</c:v>
                </c:pt>
                <c:pt idx="655">
                  <c:v>7.0881550283709256</c:v>
                </c:pt>
                <c:pt idx="656">
                  <c:v>7.0465726553864014</c:v>
                </c:pt>
                <c:pt idx="657">
                  <c:v>7.0053319980222417</c:v>
                </c:pt>
                <c:pt idx="658">
                  <c:v>6.964430248127857</c:v>
                </c:pt>
                <c:pt idx="659">
                  <c:v>6.9238646206294785</c:v>
                </c:pt>
                <c:pt idx="660">
                  <c:v>6.883632353340519</c:v>
                </c:pt>
                <c:pt idx="661">
                  <c:v>6.8353973734401441</c:v>
                </c:pt>
                <c:pt idx="662">
                  <c:v>6.7875587789525529</c:v>
                </c:pt>
                <c:pt idx="663">
                  <c:v>6.7401133124617418</c:v>
                </c:pt>
                <c:pt idx="664">
                  <c:v>6.6930577433204981</c:v>
                </c:pt>
                <c:pt idx="665">
                  <c:v>6.6463888674304261</c:v>
                </c:pt>
                <c:pt idx="666">
                  <c:v>6.6001035070237632</c:v>
                </c:pt>
                <c:pt idx="667">
                  <c:v>6.5541985104470122</c:v>
                </c:pt>
                <c:pt idx="668">
                  <c:v>6.5086707519463314</c:v>
                </c:pt>
                <c:pt idx="669">
                  <c:v>6.4635171314546973</c:v>
                </c:pt>
                <c:pt idx="670">
                  <c:v>6.4187345743808217</c:v>
                </c:pt>
                <c:pt idx="671">
                  <c:v>6.3743200313997841</c:v>
                </c:pt>
                <c:pt idx="672">
                  <c:v>6.3302704782454136</c:v>
                </c:pt>
                <c:pt idx="673">
                  <c:v>6.2865829155043516</c:v>
                </c:pt>
                <c:pt idx="674">
                  <c:v>6.243254368411816</c:v>
                </c:pt>
                <c:pt idx="675">
                  <c:v>6.2002818866490479</c:v>
                </c:pt>
                <c:pt idx="676">
                  <c:v>6.1576625441424184</c:v>
                </c:pt>
                <c:pt idx="677">
                  <c:v>6.1153934388641851</c:v>
                </c:pt>
                <c:pt idx="678">
                  <c:v>6.0734716926348868</c:v>
                </c:pt>
                <c:pt idx="679">
                  <c:v>6.0318944509273704</c:v>
                </c:pt>
                <c:pt idx="680">
                  <c:v>5.9906588826724123</c:v>
                </c:pt>
                <c:pt idx="681">
                  <c:v>5.9497621800659486</c:v>
                </c:pt>
                <c:pt idx="682">
                  <c:v>5.9092015583778892</c:v>
                </c:pt>
                <c:pt idx="683">
                  <c:v>5.868974255762498</c:v>
                </c:pt>
                <c:pt idx="684">
                  <c:v>5.8290775330703344</c:v>
                </c:pt>
                <c:pt idx="685">
                  <c:v>5.7895086736617403</c:v>
                </c:pt>
                <c:pt idx="686">
                  <c:v>5.7502649832218573</c:v>
                </c:pt>
                <c:pt idx="687">
                  <c:v>5.7113437895771684</c:v>
                </c:pt>
                <c:pt idx="688">
                  <c:v>5.6727424425135462</c:v>
                </c:pt>
                <c:pt idx="689">
                  <c:v>5.6344583135957871</c:v>
                </c:pt>
                <c:pt idx="690">
                  <c:v>5.5964887959886456</c:v>
                </c:pt>
                <c:pt idx="691">
                  <c:v>5.5588313042793285</c:v>
                </c:pt>
                <c:pt idx="692">
                  <c:v>5.5214832743014419</c:v>
                </c:pt>
                <c:pt idx="693">
                  <c:v>5.4844421629604048</c:v>
                </c:pt>
                <c:pt idx="694">
                  <c:v>5.4477054480602733</c:v>
                </c:pt>
                <c:pt idx="695">
                  <c:v>5.4112706281320087</c:v>
                </c:pt>
                <c:pt idx="696">
                  <c:v>5.3751352222631423</c:v>
                </c:pt>
                <c:pt idx="697">
                  <c:v>5.3392967699288469</c:v>
                </c:pt>
                <c:pt idx="698">
                  <c:v>5.3037528308243971</c:v>
                </c:pt>
                <c:pt idx="699">
                  <c:v>5.2685009846990054</c:v>
                </c:pt>
                <c:pt idx="700">
                  <c:v>5.2335388311910158</c:v>
                </c:pt>
                <c:pt idx="701">
                  <c:v>5.1988639896644724</c:v>
                </c:pt>
                <c:pt idx="702">
                  <c:v>5.1644740990470011</c:v>
                </c:pt>
                <c:pt idx="703">
                  <c:v>5.1303668176690493</c:v>
                </c:pt>
                <c:pt idx="704">
                  <c:v>5.0965398231044405</c:v>
                </c:pt>
                <c:pt idx="705">
                  <c:v>5.0629908120122291</c:v>
                </c:pt>
                <c:pt idx="706">
                  <c:v>5.0297174999798635</c:v>
                </c:pt>
                <c:pt idx="707">
                  <c:v>4.9967176213676394</c:v>
                </c:pt>
                <c:pt idx="708">
                  <c:v>4.963988929154425</c:v>
                </c:pt>
                <c:pt idx="709">
                  <c:v>4.9315291947846598</c:v>
                </c:pt>
                <c:pt idx="710">
                  <c:v>4.8993362080166056</c:v>
                </c:pt>
                <c:pt idx="711">
                  <c:v>4.8674077767718478</c:v>
                </c:pt>
                <c:pt idx="712">
                  <c:v>4.8357417269860354</c:v>
                </c:pt>
                <c:pt idx="713">
                  <c:v>4.804335902460843</c:v>
                </c:pt>
                <c:pt idx="714">
                  <c:v>4.7731881647171512</c:v>
                </c:pt>
                <c:pt idx="715">
                  <c:v>4.7422963928494335</c:v>
                </c:pt>
                <c:pt idx="716">
                  <c:v>4.7116584833813411</c:v>
                </c:pt>
                <c:pt idx="717">
                  <c:v>4.6812723501224722</c:v>
                </c:pt>
                <c:pt idx="718">
                  <c:v>4.6511359240263213</c:v>
                </c:pt>
                <c:pt idx="719">
                  <c:v>4.6212471530493939</c:v>
                </c:pt>
                <c:pt idx="720">
                  <c:v>4.5874373353448092</c:v>
                </c:pt>
                <c:pt idx="721">
                  <c:v>4.5539053599566222</c:v>
                </c:pt>
                <c:pt idx="722">
                  <c:v>4.5206489436322759</c:v>
                </c:pt>
                <c:pt idx="723">
                  <c:v>4.4876658218825227</c:v>
                </c:pt>
                <c:pt idx="724">
                  <c:v>4.4549537488272373</c:v>
                </c:pt>
                <c:pt idx="725">
                  <c:v>4.4225104970424862</c:v>
                </c:pt>
                <c:pt idx="726">
                  <c:v>4.3903338574088604</c:v>
                </c:pt>
                <c:pt idx="727">
                  <c:v>4.3584216389610519</c:v>
                </c:pt>
                <c:pt idx="728">
                  <c:v>4.326771668738667</c:v>
                </c:pt>
                <c:pt idx="729">
                  <c:v>4.2953817916382686</c:v>
                </c:pt>
                <c:pt idx="730">
                  <c:v>4.2642498702666236</c:v>
                </c:pt>
                <c:pt idx="731">
                  <c:v>4.2333737847951731</c:v>
                </c:pt>
                <c:pt idx="732">
                  <c:v>4.2027514328156812</c:v>
                </c:pt>
                <c:pt idx="733">
                  <c:v>4.1723807291970862</c:v>
                </c:pt>
                <c:pt idx="734">
                  <c:v>4.1422596059435124</c:v>
                </c:pt>
                <c:pt idx="735">
                  <c:v>4.1123860120534639</c:v>
                </c:pt>
                <c:pt idx="736">
                  <c:v>4.0827579133801617</c:v>
                </c:pt>
                <c:pt idx="737">
                  <c:v>4.0533732924930401</c:v>
                </c:pt>
                <c:pt idx="738">
                  <c:v>4.0242301485403731</c:v>
                </c:pt>
                <c:pt idx="739">
                  <c:v>3.9953264971130333</c:v>
                </c:pt>
                <c:pt idx="740">
                  <c:v>3.9666603701093721</c:v>
                </c:pt>
                <c:pt idx="741">
                  <c:v>3.9382298156012046</c:v>
                </c:pt>
                <c:pt idx="742">
                  <c:v>3.9100328977009031</c:v>
                </c:pt>
                <c:pt idx="743">
                  <c:v>3.8820676964295751</c:v>
                </c:pt>
                <c:pt idx="744">
                  <c:v>3.8543323075863309</c:v>
                </c:pt>
                <c:pt idx="745">
                  <c:v>3.8268248426186231</c:v>
                </c:pt>
                <c:pt idx="746">
                  <c:v>3.799543428493652</c:v>
                </c:pt>
                <c:pt idx="747">
                  <c:v>3.7724862075708256</c:v>
                </c:pt>
                <c:pt idx="748">
                  <c:v>3.7456513374752696</c:v>
                </c:pt>
                <c:pt idx="749">
                  <c:v>3.7190369909723802</c:v>
                </c:pt>
                <c:pt idx="750">
                  <c:v>3.6926413558433997</c:v>
                </c:pt>
                <c:pt idx="751">
                  <c:v>3.6664626347620235</c:v>
                </c:pt>
                <c:pt idx="752">
                  <c:v>3.6404990451720129</c:v>
                </c:pt>
                <c:pt idx="753">
                  <c:v>3.614748819165821</c:v>
                </c:pt>
                <c:pt idx="754">
                  <c:v>3.5892102033642117</c:v>
                </c:pt>
                <c:pt idx="755">
                  <c:v>3.5638814587968666</c:v>
                </c:pt>
                <c:pt idx="756">
                  <c:v>3.5387608607839791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F9-7742-BB2D-768A2C0D3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Vasopressin!$F$12:$F$768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Vasopressin!$K$13:$K$768</c:f>
              <c:numCache>
                <c:formatCode>0.0</c:formatCode>
                <c:ptCount val="756"/>
                <c:pt idx="0">
                  <c:v>6.341958396752918E-4</c:v>
                </c:pt>
                <c:pt idx="1">
                  <c:v>1.2592993395739395E-3</c:v>
                </c:pt>
                <c:pt idx="2">
                  <c:v>1.8754408547652169E-3</c:v>
                </c:pt>
                <c:pt idx="3">
                  <c:v>2.4827488714436628E-3</c:v>
                </c:pt>
                <c:pt idx="4">
                  <c:v>3.0813500337227681E-3</c:v>
                </c:pt>
                <c:pt idx="5">
                  <c:v>3.6713691700445252E-3</c:v>
                </c:pt>
                <c:pt idx="6">
                  <c:v>4.252929319210349E-3</c:v>
                </c:pt>
                <c:pt idx="7">
                  <c:v>4.8261517560388E-3</c:v>
                </c:pt>
                <c:pt idx="8">
                  <c:v>5.3911560166554533E-3</c:v>
                </c:pt>
                <c:pt idx="9">
                  <c:v>5.9480599234201983E-3</c:v>
                </c:pt>
                <c:pt idx="10">
                  <c:v>6.4969796094971532E-3</c:v>
                </c:pt>
                <c:pt idx="11">
                  <c:v>7.0380295430723322E-3</c:v>
                </c:pt>
                <c:pt idx="12">
                  <c:v>7.5713225512241047E-3</c:v>
                </c:pt>
                <c:pt idx="13">
                  <c:v>8.0969698434514292E-3</c:v>
                </c:pt>
                <c:pt idx="14">
                  <c:v>8.6150810348647657E-3</c:v>
                </c:pt>
                <c:pt idx="15">
                  <c:v>9.1257641690445142E-3</c:v>
                </c:pt>
                <c:pt idx="16">
                  <c:v>9.6291257405717208E-3</c:v>
                </c:pt>
                <c:pt idx="17">
                  <c:v>1.012527071723578E-2</c:v>
                </c:pt>
                <c:pt idx="18">
                  <c:v>1.0614302561923738E-2</c:v>
                </c:pt>
                <c:pt idx="19">
                  <c:v>1.1096323254195781E-2</c:v>
                </c:pt>
                <c:pt idx="20">
                  <c:v>1.15714333115514E-2</c:v>
                </c:pt>
                <c:pt idx="21">
                  <c:v>1.2039731810390662E-2</c:v>
                </c:pt>
                <c:pt idx="22">
                  <c:v>1.2501316406674968E-2</c:v>
                </c:pt>
                <c:pt idx="23">
                  <c:v>1.2956283356291598E-2</c:v>
                </c:pt>
                <c:pt idx="24">
                  <c:v>1.3404727535126292E-2</c:v>
                </c:pt>
                <c:pt idx="25">
                  <c:v>1.3846742458848071E-2</c:v>
                </c:pt>
                <c:pt idx="26">
                  <c:v>1.4282420302410377E-2</c:v>
                </c:pt>
                <c:pt idx="27">
                  <c:v>1.4711851919272659E-2</c:v>
                </c:pt>
                <c:pt idx="28">
                  <c:v>1.5135126860346364E-2</c:v>
                </c:pt>
                <c:pt idx="29">
                  <c:v>1.5552333392669308E-2</c:v>
                </c:pt>
                <c:pt idx="30">
                  <c:v>1.5963558517812323E-2</c:v>
                </c:pt>
                <c:pt idx="31">
                  <c:v>1.6368887990021997E-2</c:v>
                </c:pt>
                <c:pt idx="32">
                  <c:v>1.6768406334103324E-2</c:v>
                </c:pt>
                <c:pt idx="33">
                  <c:v>1.7162196863045955E-2</c:v>
                </c:pt>
                <c:pt idx="34">
                  <c:v>1.7550341695397761E-2</c:v>
                </c:pt>
                <c:pt idx="35">
                  <c:v>1.7932921772389303E-2</c:v>
                </c:pt>
                <c:pt idx="36">
                  <c:v>1.8310016874812794E-2</c:v>
                </c:pt>
                <c:pt idx="37">
                  <c:v>1.8681705639659082E-2</c:v>
                </c:pt>
                <c:pt idx="38">
                  <c:v>1.9048065576516095E-2</c:v>
                </c:pt>
                <c:pt idx="39">
                  <c:v>1.9409173083732193E-2</c:v>
                </c:pt>
                <c:pt idx="40">
                  <c:v>1.9765103464347799E-2</c:v>
                </c:pt>
                <c:pt idx="41">
                  <c:v>2.0115930941798595E-2</c:v>
                </c:pt>
                <c:pt idx="42">
                  <c:v>2.0461728675393615E-2</c:v>
                </c:pt>
                <c:pt idx="43">
                  <c:v>2.080256877557141E-2</c:v>
                </c:pt>
                <c:pt idx="44">
                  <c:v>2.1138522318937498E-2</c:v>
                </c:pt>
                <c:pt idx="45">
                  <c:v>2.1469659363086223E-2</c:v>
                </c:pt>
                <c:pt idx="46">
                  <c:v>2.179604896121011E-2</c:v>
                </c:pt>
                <c:pt idx="47">
                  <c:v>2.2117759176499788E-2</c:v>
                </c:pt>
                <c:pt idx="48">
                  <c:v>2.2434857096337434E-2</c:v>
                </c:pt>
                <c:pt idx="49">
                  <c:v>2.2747408846286756E-2</c:v>
                </c:pt>
                <c:pt idx="50">
                  <c:v>2.3055479603882396E-2</c:v>
                </c:pt>
                <c:pt idx="51">
                  <c:v>2.3359133612221618E-2</c:v>
                </c:pt>
                <c:pt idx="52">
                  <c:v>2.365843419336117E-2</c:v>
                </c:pt>
                <c:pt idx="53">
                  <c:v>2.3953443761522048E-2</c:v>
                </c:pt>
                <c:pt idx="54">
                  <c:v>2.4244223836104962E-2</c:v>
                </c:pt>
                <c:pt idx="55">
                  <c:v>2.4530835054519189E-2</c:v>
                </c:pt>
                <c:pt idx="56">
                  <c:v>2.4813337184827516E-2</c:v>
                </c:pt>
                <c:pt idx="57">
                  <c:v>2.5091789138209888E-2</c:v>
                </c:pt>
                <c:pt idx="58">
                  <c:v>2.5366248981248365E-2</c:v>
                </c:pt>
                <c:pt idx="59">
                  <c:v>2.6270969787711245E-2</c:v>
                </c:pt>
                <c:pt idx="60">
                  <c:v>2.7162719791685778E-2</c:v>
                </c:pt>
                <c:pt idx="61">
                  <c:v>2.8041684952990718E-2</c:v>
                </c:pt>
                <c:pt idx="62">
                  <c:v>2.8908048565375832E-2</c:v>
                </c:pt>
                <c:pt idx="63">
                  <c:v>2.976199129474481E-2</c:v>
                </c:pt>
                <c:pt idx="64">
                  <c:v>3.0603691216830171E-2</c:v>
                </c:pt>
                <c:pt idx="65">
                  <c:v>3.1433323854328024E-2</c:v>
                </c:pt>
                <c:pt idx="66">
                  <c:v>3.2251062213500457E-2</c:v>
                </c:pt>
                <c:pt idx="67">
                  <c:v>3.3057076820253134E-2</c:v>
                </c:pt>
                <c:pt idx="68">
                  <c:v>3.3851535755695689E-2</c:v>
                </c:pt>
                <c:pt idx="69">
                  <c:v>3.4634604691192276E-2</c:v>
                </c:pt>
                <c:pt idx="70">
                  <c:v>3.5406446922909611E-2</c:v>
                </c:pt>
                <c:pt idx="71">
                  <c:v>3.6167223405869697E-2</c:v>
                </c:pt>
                <c:pt idx="72">
                  <c:v>3.6917092787514372E-2</c:v>
                </c:pt>
                <c:pt idx="73">
                  <c:v>3.7656211440788595E-2</c:v>
                </c:pt>
                <c:pt idx="74">
                  <c:v>3.83847334967495E-2</c:v>
                </c:pt>
                <c:pt idx="75">
                  <c:v>3.9102810876707847E-2</c:v>
                </c:pt>
                <c:pt idx="76">
                  <c:v>3.9810593323908759E-2</c:v>
                </c:pt>
                <c:pt idx="77">
                  <c:v>4.0508228434758188E-2</c:v>
                </c:pt>
                <c:pt idx="78">
                  <c:v>4.1195861689601737E-2</c:v>
                </c:pt>
                <c:pt idx="79">
                  <c:v>4.1873636483062193E-2</c:v>
                </c:pt>
                <c:pt idx="80">
                  <c:v>4.2541694153942121E-2</c:v>
                </c:pt>
                <c:pt idx="81">
                  <c:v>4.3200174014697744E-2</c:v>
                </c:pt>
                <c:pt idx="82">
                  <c:v>4.3849213380490276E-2</c:v>
                </c:pt>
                <c:pt idx="83">
                  <c:v>4.4488947597820745E-2</c:v>
                </c:pt>
                <c:pt idx="84">
                  <c:v>4.5119510072754269E-2</c:v>
                </c:pt>
                <c:pt idx="85">
                  <c:v>4.5741032298739721E-2</c:v>
                </c:pt>
                <c:pt idx="86">
                  <c:v>4.6353643884030508E-2</c:v>
                </c:pt>
                <c:pt idx="87">
                  <c:v>4.6957472578712266E-2</c:v>
                </c:pt>
                <c:pt idx="88">
                  <c:v>4.7552644301343011E-2</c:v>
                </c:pt>
                <c:pt idx="89">
                  <c:v>4.8139283165211426E-2</c:v>
                </c:pt>
                <c:pt idx="90">
                  <c:v>4.8717511504218609E-2</c:v>
                </c:pt>
                <c:pt idx="91">
                  <c:v>4.9287449898388833E-2</c:v>
                </c:pt>
                <c:pt idx="92">
                  <c:v>4.9849217199014507E-2</c:v>
                </c:pt>
                <c:pt idx="93">
                  <c:v>5.0402930553440674E-2</c:v>
                </c:pt>
                <c:pt idx="94">
                  <c:v>5.0948705429494159E-2</c:v>
                </c:pt>
                <c:pt idx="95">
                  <c:v>5.1486655639562486E-2</c:v>
                </c:pt>
                <c:pt idx="96">
                  <c:v>5.2016893364327597E-2</c:v>
                </c:pt>
                <c:pt idx="97">
                  <c:v>5.2539529176159269E-2</c:v>
                </c:pt>
                <c:pt idx="98">
                  <c:v>5.3054672062173187E-2</c:v>
                </c:pt>
                <c:pt idx="99">
                  <c:v>5.3562429446958403E-2</c:v>
                </c:pt>
                <c:pt idx="100">
                  <c:v>5.4062907214978979E-2</c:v>
                </c:pt>
                <c:pt idx="101">
                  <c:v>5.4556209732654438E-2</c:v>
                </c:pt>
                <c:pt idx="102">
                  <c:v>5.5042439870123694E-2</c:v>
                </c:pt>
                <c:pt idx="103">
                  <c:v>5.5521699022696894E-2</c:v>
                </c:pt>
                <c:pt idx="104">
                  <c:v>5.5994087131999784E-2</c:v>
                </c:pt>
                <c:pt idx="105">
                  <c:v>5.6459702706814857E-2</c:v>
                </c:pt>
                <c:pt idx="106">
                  <c:v>5.6918642843623773E-2</c:v>
                </c:pt>
                <c:pt idx="107">
                  <c:v>5.7371003246855214E-2</c:v>
                </c:pt>
                <c:pt idx="108">
                  <c:v>5.7816878248842483E-2</c:v>
                </c:pt>
                <c:pt idx="109">
                  <c:v>5.8256360829494952E-2</c:v>
                </c:pt>
                <c:pt idx="110">
                  <c:v>5.8689542635687507E-2</c:v>
                </c:pt>
                <c:pt idx="111">
                  <c:v>5.9116514000371996E-2</c:v>
                </c:pt>
                <c:pt idx="112">
                  <c:v>5.953736396141468E-2</c:v>
                </c:pt>
                <c:pt idx="113">
                  <c:v>5.9952180280163608E-2</c:v>
                </c:pt>
                <c:pt idx="114">
                  <c:v>6.0361049459749821E-2</c:v>
                </c:pt>
                <c:pt idx="115">
                  <c:v>6.0764056763126156E-2</c:v>
                </c:pt>
                <c:pt idx="116">
                  <c:v>6.1161286230847434E-2</c:v>
                </c:pt>
                <c:pt idx="117">
                  <c:v>6.1552820698595724E-2</c:v>
                </c:pt>
                <c:pt idx="118">
                  <c:v>6.1938741814454391E-2</c:v>
                </c:pt>
                <c:pt idx="119">
                  <c:v>6.2319130055934438E-2</c:v>
                </c:pt>
                <c:pt idx="120">
                  <c:v>6.3962456426107359E-2</c:v>
                </c:pt>
                <c:pt idx="121">
                  <c:v>6.5582222752541761E-2</c:v>
                </c:pt>
                <c:pt idx="122">
                  <c:v>6.7178766810904761E-2</c:v>
                </c:pt>
                <c:pt idx="123">
                  <c:v>6.8752421534240826E-2</c:v>
                </c:pt>
                <c:pt idx="124">
                  <c:v>7.0303515082399487E-2</c:v>
                </c:pt>
                <c:pt idx="125">
                  <c:v>7.1832370910467722E-2</c:v>
                </c:pt>
                <c:pt idx="126">
                  <c:v>7.333930783622114E-2</c:v>
                </c:pt>
                <c:pt idx="127">
                  <c:v>7.4824640106608276E-2</c:v>
                </c:pt>
                <c:pt idx="128">
                  <c:v>7.6288677463281551E-2</c:v>
                </c:pt>
                <c:pt idx="129">
                  <c:v>7.7731725207188851E-2</c:v>
                </c:pt>
                <c:pt idx="130">
                  <c:v>7.9154084262239022E-2</c:v>
                </c:pt>
                <c:pt idx="131">
                  <c:v>8.0556051238054607E-2</c:v>
                </c:pt>
                <c:pt idx="132">
                  <c:v>8.1937918491824913E-2</c:v>
                </c:pt>
                <c:pt idx="133">
                  <c:v>8.3299974189272291E-2</c:v>
                </c:pt>
                <c:pt idx="134">
                  <c:v>8.4642502364744354E-2</c:v>
                </c:pt>
                <c:pt idx="135">
                  <c:v>8.596578298044473E-2</c:v>
                </c:pt>
                <c:pt idx="136">
                  <c:v>8.7270091984814516E-2</c:v>
                </c:pt>
                <c:pt idx="137">
                  <c:v>8.8555701370076845E-2</c:v>
                </c:pt>
                <c:pt idx="138">
                  <c:v>8.9822879228956348E-2</c:v>
                </c:pt>
                <c:pt idx="139">
                  <c:v>9.1071889810585546E-2</c:v>
                </c:pt>
                <c:pt idx="140">
                  <c:v>9.2302993575609629E-2</c:v>
                </c:pt>
                <c:pt idx="141">
                  <c:v>9.3516447250501233E-2</c:v>
                </c:pt>
                <c:pt idx="142">
                  <c:v>9.4712503881096588E-2</c:v>
                </c:pt>
                <c:pt idx="143">
                  <c:v>9.5891412885364014E-2</c:v>
                </c:pt>
                <c:pt idx="144">
                  <c:v>9.7053420105415955E-2</c:v>
                </c:pt>
                <c:pt idx="145">
                  <c:v>9.8198767858775349E-2</c:v>
                </c:pt>
                <c:pt idx="146">
                  <c:v>9.9327694988906923E-2</c:v>
                </c:pt>
                <c:pt idx="147">
                  <c:v>0.10044043691502409</c:v>
                </c:pt>
                <c:pt idx="148">
                  <c:v>0.10153722568118179</c:v>
                </c:pt>
                <c:pt idx="149">
                  <c:v>0.10261829000466541</c:v>
                </c:pt>
                <c:pt idx="150">
                  <c:v>0.10368385532368607</c:v>
                </c:pt>
                <c:pt idx="151">
                  <c:v>0.10473414384439202</c:v>
                </c:pt>
                <c:pt idx="152">
                  <c:v>0.10576937458720612</c:v>
                </c:pt>
                <c:pt idx="153">
                  <c:v>0.10678976343249892</c:v>
                </c:pt>
                <c:pt idx="154">
                  <c:v>0.10779552316560699</c:v>
                </c:pt>
                <c:pt idx="155">
                  <c:v>0.1087868635212058</c:v>
                </c:pt>
                <c:pt idx="156">
                  <c:v>0.10976399122704641</c:v>
                </c:pt>
                <c:pt idx="157">
                  <c:v>0.11072711004706523</c:v>
                </c:pt>
                <c:pt idx="158">
                  <c:v>0.11167642082387554</c:v>
                </c:pt>
                <c:pt idx="159">
                  <c:v>0.11261212152064998</c:v>
                </c:pt>
                <c:pt idx="160">
                  <c:v>0.11353440726240253</c:v>
                </c:pt>
                <c:pt idx="161">
                  <c:v>0.1144434703766786</c:v>
                </c:pt>
                <c:pt idx="162">
                  <c:v>0.11533950043366174</c:v>
                </c:pt>
                <c:pt idx="163">
                  <c:v>0.11622268428570551</c:v>
                </c:pt>
                <c:pt idx="164">
                  <c:v>0.11709320610629832</c:v>
                </c:pt>
                <c:pt idx="165">
                  <c:v>0.11795124742846992</c:v>
                </c:pt>
                <c:pt idx="166">
                  <c:v>0.11879698718264703</c:v>
                </c:pt>
                <c:pt idx="167">
                  <c:v>0.1196306017339664</c:v>
                </c:pt>
                <c:pt idx="168">
                  <c:v>0.12045226491905286</c:v>
                </c:pt>
                <c:pt idx="169">
                  <c:v>0.12126214808227007</c:v>
                </c:pt>
                <c:pt idx="170">
                  <c:v>0.12206042011145157</c:v>
                </c:pt>
                <c:pt idx="171">
                  <c:v>0.12284724747311961</c:v>
                </c:pt>
                <c:pt idx="172">
                  <c:v>0.12362279424719894</c:v>
                </c:pt>
                <c:pt idx="173">
                  <c:v>0.12438722216123305</c:v>
                </c:pt>
                <c:pt idx="174">
                  <c:v>0.12514069062410976</c:v>
                </c:pt>
                <c:pt idx="175">
                  <c:v>0.12588335675930334</c:v>
                </c:pt>
                <c:pt idx="176">
                  <c:v>0.12661537543763998</c:v>
                </c:pt>
                <c:pt idx="177">
                  <c:v>0.12733689930959363</c:v>
                </c:pt>
                <c:pt idx="178">
                  <c:v>0.12804807883711872</c:v>
                </c:pt>
                <c:pt idx="179">
                  <c:v>0.1287490623250265</c:v>
                </c:pt>
                <c:pt idx="180">
                  <c:v>0.13197677931061283</c:v>
                </c:pt>
                <c:pt idx="181">
                  <c:v>0.13515822115893111</c:v>
                </c:pt>
                <c:pt idx="182">
                  <c:v>0.13829405130743225</c:v>
                </c:pt>
                <c:pt idx="183">
                  <c:v>0.14138492368199621</c:v>
                </c:pt>
                <c:pt idx="184">
                  <c:v>0.14443148283329751</c:v>
                </c:pt>
                <c:pt idx="185">
                  <c:v>0.14743436407121571</c:v>
                </c:pt>
                <c:pt idx="186">
                  <c:v>0.15039419359731876</c:v>
                </c:pt>
                <c:pt idx="187">
                  <c:v>0.15331158863544717</c:v>
                </c:pt>
                <c:pt idx="188">
                  <c:v>0.15618715756042581</c:v>
                </c:pt>
                <c:pt idx="189">
                  <c:v>0.1590215000249306</c:v>
                </c:pt>
                <c:pt idx="190">
                  <c:v>0.16181520708453609</c:v>
                </c:pt>
                <c:pt idx="191">
                  <c:v>0.16456886132097051</c:v>
                </c:pt>
                <c:pt idx="192">
                  <c:v>0.16728303696360358</c:v>
                </c:pt>
                <c:pt idx="193">
                  <c:v>0.16995830000919257</c:v>
                </c:pt>
                <c:pt idx="194">
                  <c:v>0.17259520833991171</c:v>
                </c:pt>
                <c:pt idx="195">
                  <c:v>0.17519431183968928</c:v>
                </c:pt>
                <c:pt idx="196">
                  <c:v>0.17775615250887697</c:v>
                </c:pt>
                <c:pt idx="197">
                  <c:v>0.180281264577275</c:v>
                </c:pt>
                <c:pt idx="198">
                  <c:v>0.18277017461553716</c:v>
                </c:pt>
                <c:pt idx="199">
                  <c:v>0.1852234016449783</c:v>
                </c:pt>
                <c:pt idx="200">
                  <c:v>0.18764145724580783</c:v>
                </c:pt>
                <c:pt idx="201">
                  <c:v>0.19002484566381128</c:v>
                </c:pt>
                <c:pt idx="202">
                  <c:v>0.19237406391550255</c:v>
                </c:pt>
                <c:pt idx="203">
                  <c:v>0.19468960189176845</c:v>
                </c:pt>
                <c:pt idx="204">
                  <c:v>0.19697194246002755</c:v>
                </c:pt>
                <c:pt idx="205">
                  <c:v>0.19922156156492407</c:v>
                </c:pt>
                <c:pt idx="206">
                  <c:v>0.20143892832757845</c:v>
                </c:pt>
                <c:pt idx="207">
                  <c:v>0.20362450514341482</c:v>
                </c:pt>
                <c:pt idx="208">
                  <c:v>0.2057787477785859</c:v>
                </c:pt>
                <c:pt idx="209">
                  <c:v>0.2079021054650157</c:v>
                </c:pt>
                <c:pt idx="210">
                  <c:v>0.20999502099407932</c:v>
                </c:pt>
                <c:pt idx="211">
                  <c:v>0.21205793080893989</c:v>
                </c:pt>
                <c:pt idx="212">
                  <c:v>0.21409126509556162</c:v>
                </c:pt>
                <c:pt idx="213">
                  <c:v>0.21609544787241794</c:v>
                </c:pt>
                <c:pt idx="214">
                  <c:v>0.21807089707891372</c:v>
                </c:pt>
                <c:pt idx="215">
                  <c:v>0.22001802466253959</c:v>
                </c:pt>
                <c:pt idx="216">
                  <c:v>0.22193723666477677</c:v>
                </c:pt>
                <c:pt idx="217">
                  <c:v>0.22382893330577053</c:v>
                </c:pt>
                <c:pt idx="218">
                  <c:v>0.22569350906778932</c:v>
                </c:pt>
                <c:pt idx="219">
                  <c:v>0.22753135277748773</c:v>
                </c:pt>
                <c:pt idx="220">
                  <c:v>0.22934284768698981</c:v>
                </c:pt>
                <c:pt idx="221">
                  <c:v>0.23112837155381005</c:v>
                </c:pt>
                <c:pt idx="222">
                  <c:v>0.23288829671962849</c:v>
                </c:pt>
                <c:pt idx="223">
                  <c:v>0.23462299018793645</c:v>
                </c:pt>
                <c:pt idx="224">
                  <c:v>0.23633281370056913</c:v>
                </c:pt>
                <c:pt idx="225">
                  <c:v>0.23801812381314086</c:v>
                </c:pt>
                <c:pt idx="226">
                  <c:v>0.23967927196939895</c:v>
                </c:pt>
                <c:pt idx="227">
                  <c:v>0.24131660457451157</c:v>
                </c:pt>
                <c:pt idx="228">
                  <c:v>0.24293046306730473</c:v>
                </c:pt>
                <c:pt idx="229">
                  <c:v>0.24452118399146386</c:v>
                </c:pt>
                <c:pt idx="230">
                  <c:v>0.24608909906571444</c:v>
                </c:pt>
                <c:pt idx="231">
                  <c:v>0.24763453525299642</c:v>
                </c:pt>
                <c:pt idx="232">
                  <c:v>0.24915781482864707</c:v>
                </c:pt>
                <c:pt idx="233">
                  <c:v>0.2506592554476062</c:v>
                </c:pt>
                <c:pt idx="234">
                  <c:v>0.25213917021065774</c:v>
                </c:pt>
                <c:pt idx="235">
                  <c:v>0.25359786772972193</c:v>
                </c:pt>
                <c:pt idx="236">
                  <c:v>0.25503565219221125</c:v>
                </c:pt>
                <c:pt idx="237">
                  <c:v>0.25645282342446363</c:v>
                </c:pt>
                <c:pt idx="238">
                  <c:v>0.25784967695426636</c:v>
                </c:pt>
                <c:pt idx="239">
                  <c:v>0.2592265040724836</c:v>
                </c:pt>
                <c:pt idx="240">
                  <c:v>0.26565715861120248</c:v>
                </c:pt>
                <c:pt idx="241">
                  <c:v>0.27199561813318618</c:v>
                </c:pt>
                <c:pt idx="242">
                  <c:v>0.27824320442007594</c:v>
                </c:pt>
                <c:pt idx="243">
                  <c:v>0.28440122030339232</c:v>
                </c:pt>
                <c:pt idx="244">
                  <c:v>0.29047094993621903</c:v>
                </c:pt>
                <c:pt idx="245">
                  <c:v>0.29645365906099208</c:v>
                </c:pt>
                <c:pt idx="246">
                  <c:v>0.30235059527344976</c:v>
                </c:pt>
                <c:pt idx="247">
                  <c:v>0.30816298828279792</c:v>
                </c:pt>
                <c:pt idx="248">
                  <c:v>0.31389205016814592</c:v>
                </c:pt>
                <c:pt idx="249">
                  <c:v>0.3195389756312656</c:v>
                </c:pt>
                <c:pt idx="250">
                  <c:v>0.32510494224572689</c:v>
                </c:pt>
                <c:pt idx="251">
                  <c:v>0.33059111070246128</c:v>
                </c:pt>
                <c:pt idx="252">
                  <c:v>0.335998625051805</c:v>
                </c:pt>
                <c:pt idx="253">
                  <c:v>0.34132861294207184</c:v>
                </c:pt>
                <c:pt idx="254">
                  <c:v>0.34658218585470574</c:v>
                </c:pt>
                <c:pt idx="255">
                  <c:v>0.35176043933606188</c:v>
                </c:pt>
                <c:pt idx="256">
                  <c:v>0.35686445322586507</c:v>
                </c:pt>
                <c:pt idx="257">
                  <c:v>0.36189529188239244</c:v>
                </c:pt>
                <c:pt idx="258">
                  <c:v>0.36685400440442789</c:v>
                </c:pt>
                <c:pt idx="259">
                  <c:v>0.37174162485003454</c:v>
                </c:pt>
                <c:pt idx="260">
                  <c:v>0.37655917245219034</c:v>
                </c:pt>
                <c:pt idx="261">
                  <c:v>0.38130765183133258</c:v>
                </c:pt>
                <c:pt idx="262">
                  <c:v>0.38598805320485491</c:v>
                </c:pt>
                <c:pt idx="263">
                  <c:v>0.39060135259360085</c:v>
                </c:pt>
                <c:pt idx="264">
                  <c:v>0.39514851202539703</c:v>
                </c:pt>
                <c:pt idx="265">
                  <c:v>0.39963047973566812</c:v>
                </c:pt>
                <c:pt idx="266">
                  <c:v>0.40404819036517597</c:v>
                </c:pt>
                <c:pt idx="267">
                  <c:v>0.40840256515492346</c:v>
                </c:pt>
                <c:pt idx="268">
                  <c:v>0.41269451213826414</c:v>
                </c:pt>
                <c:pt idx="269">
                  <c:v>0.41692492633025779</c:v>
                </c:pt>
                <c:pt idx="270">
                  <c:v>0.42109468991431115</c:v>
                </c:pt>
                <c:pt idx="271">
                  <c:v>0.42520467242614252</c:v>
                </c:pt>
                <c:pt idx="272">
                  <c:v>0.42925573093510949</c:v>
                </c:pt>
                <c:pt idx="273">
                  <c:v>0.43324871022293643</c:v>
                </c:pt>
                <c:pt idx="274">
                  <c:v>0.4371844429598799</c:v>
                </c:pt>
                <c:pt idx="275">
                  <c:v>0.44106374987836855</c:v>
                </c:pt>
                <c:pt idx="276">
                  <c:v>0.44488743994415308</c:v>
                </c:pt>
                <c:pt idx="277">
                  <c:v>0.44865631052500293</c:v>
                </c:pt>
                <c:pt idx="278">
                  <c:v>0.45237114755698432</c:v>
                </c:pt>
                <c:pt idx="279">
                  <c:v>0.45603272570835413</c:v>
                </c:pt>
                <c:pt idx="280">
                  <c:v>0.45964180854110431</c:v>
                </c:pt>
                <c:pt idx="281">
                  <c:v>0.46319914867019024</c:v>
                </c:pt>
                <c:pt idx="282">
                  <c:v>0.46670548792047617</c:v>
                </c:pt>
                <c:pt idx="283">
                  <c:v>0.47016155748143063</c:v>
                </c:pt>
                <c:pt idx="284">
                  <c:v>0.47356807805960399</c:v>
                </c:pt>
                <c:pt idx="285">
                  <c:v>0.47692576002891995</c:v>
                </c:pt>
                <c:pt idx="286">
                  <c:v>0.48023530357881244</c:v>
                </c:pt>
                <c:pt idx="287">
                  <c:v>0.48349739886023846</c:v>
                </c:pt>
                <c:pt idx="288">
                  <c:v>0.48671272612959787</c:v>
                </c:pt>
                <c:pt idx="289">
                  <c:v>0.48988195589058969</c:v>
                </c:pt>
                <c:pt idx="290">
                  <c:v>0.4930057490340346</c:v>
                </c:pt>
                <c:pt idx="291">
                  <c:v>0.49608475697569276</c:v>
                </c:pt>
                <c:pt idx="292">
                  <c:v>0.49911962179210612</c:v>
                </c:pt>
                <c:pt idx="293">
                  <c:v>0.50211097635449264</c:v>
                </c:pt>
                <c:pt idx="294">
                  <c:v>0.50505944446072149</c:v>
                </c:pt>
                <c:pt idx="295">
                  <c:v>0.50796564096539565</c:v>
                </c:pt>
                <c:pt idx="296">
                  <c:v>0.51083017190806967</c:v>
                </c:pt>
                <c:pt idx="297">
                  <c:v>0.51365363463962954</c:v>
                </c:pt>
                <c:pt idx="298">
                  <c:v>0.51643661794686013</c:v>
                </c:pt>
                <c:pt idx="299">
                  <c:v>0.51917970217522735</c:v>
                </c:pt>
                <c:pt idx="300">
                  <c:v>0.53203059278470388</c:v>
                </c:pt>
                <c:pt idx="301">
                  <c:v>0.54469724272821562</c:v>
                </c:pt>
                <c:pt idx="302">
                  <c:v>0.55718229342759296</c:v>
                </c:pt>
                <c:pt idx="303">
                  <c:v>0.56948834843512619</c:v>
                </c:pt>
                <c:pt idx="304">
                  <c:v>0.58161797397649351</c:v>
                </c:pt>
                <c:pt idx="305">
                  <c:v>0.59357369948590533</c:v>
                </c:pt>
                <c:pt idx="306">
                  <c:v>0.60535801813357626</c:v>
                </c:pt>
                <c:pt idx="307">
                  <c:v>0.61697338734563478</c:v>
                </c:pt>
                <c:pt idx="308">
                  <c:v>0.6284222293165791</c:v>
                </c:pt>
                <c:pt idx="309">
                  <c:v>0.63970693151438618</c:v>
                </c:pt>
                <c:pt idx="310">
                  <c:v>0.65082984717837866</c:v>
                </c:pt>
                <c:pt idx="311">
                  <c:v>0.6617932958099545</c:v>
                </c:pt>
                <c:pt idx="312">
                  <c:v>0.67259956365628093</c:v>
                </c:pt>
                <c:pt idx="313">
                  <c:v>0.6832509041870537</c:v>
                </c:pt>
                <c:pt idx="314">
                  <c:v>0.69374953856442101</c:v>
                </c:pt>
                <c:pt idx="315">
                  <c:v>0.7040976561061707</c:v>
                </c:pt>
                <c:pt idx="316">
                  <c:v>0.71429741474227637</c:v>
                </c:pt>
                <c:pt idx="317">
                  <c:v>0.7243509414648982</c:v>
                </c:pt>
                <c:pt idx="318">
                  <c:v>0.73426033277193214</c:v>
                </c:pt>
                <c:pt idx="319">
                  <c:v>0.74402765510420055</c:v>
                </c:pt>
                <c:pt idx="320">
                  <c:v>0.75365494527637389</c:v>
                </c:pt>
                <c:pt idx="321">
                  <c:v>0.76314421090171558</c:v>
                </c:pt>
                <c:pt idx="322">
                  <c:v>0.77249743081073619</c:v>
                </c:pt>
                <c:pt idx="323">
                  <c:v>0.78171655546384655</c:v>
                </c:pt>
                <c:pt idx="324">
                  <c:v>0.7908035073580939</c:v>
                </c:pt>
                <c:pt idx="325">
                  <c:v>0.79976018142806726</c:v>
                </c:pt>
                <c:pt idx="326">
                  <c:v>0.8085884454410549</c:v>
                </c:pt>
                <c:pt idx="327">
                  <c:v>0.81729014038653636</c:v>
                </c:pt>
                <c:pt idx="328">
                  <c:v>0.82586708086009075</c:v>
                </c:pt>
                <c:pt idx="329">
                  <c:v>0.8343210554418008</c:v>
                </c:pt>
                <c:pt idx="330">
                  <c:v>0.84265382706923198</c:v>
                </c:pt>
                <c:pt idx="331">
                  <c:v>0.85086713340506404</c:v>
                </c:pt>
                <c:pt idx="332">
                  <c:v>0.85896268719945201</c:v>
                </c:pt>
                <c:pt idx="333">
                  <c:v>0.86694217664719209</c:v>
                </c:pt>
                <c:pt idx="334">
                  <c:v>0.87480726573976719</c:v>
                </c:pt>
                <c:pt idx="335">
                  <c:v>0.8825595946123449</c:v>
                </c:pt>
                <c:pt idx="336">
                  <c:v>0.89020077988580049</c:v>
                </c:pt>
                <c:pt idx="337">
                  <c:v>0.89773241500383705</c:v>
                </c:pt>
                <c:pt idx="338">
                  <c:v>0.9051560705652717</c:v>
                </c:pt>
                <c:pt idx="339">
                  <c:v>0.91247329465155835</c:v>
                </c:pt>
                <c:pt idx="340">
                  <c:v>0.91968561314961472</c:v>
                </c:pt>
                <c:pt idx="341">
                  <c:v>0.92679453007002077</c:v>
                </c:pt>
                <c:pt idx="342">
                  <c:v>0.93380152786065551</c:v>
                </c:pt>
                <c:pt idx="343">
                  <c:v>0.94070806771583726</c:v>
                </c:pt>
                <c:pt idx="344">
                  <c:v>0.94751558988103168</c:v>
                </c:pt>
                <c:pt idx="345">
                  <c:v>0.95422551395319122</c:v>
                </c:pt>
                <c:pt idx="346">
                  <c:v>0.96083923917678871</c:v>
                </c:pt>
                <c:pt idx="347">
                  <c:v>0.96735814473560711</c:v>
                </c:pt>
                <c:pt idx="348">
                  <c:v>0.97378359004034543</c:v>
                </c:pt>
                <c:pt idx="349">
                  <c:v>0.9801169150121013</c:v>
                </c:pt>
                <c:pt idx="350">
                  <c:v>0.98635944036179002</c:v>
                </c:pt>
                <c:pt idx="351">
                  <c:v>0.99251246786555658</c:v>
                </c:pt>
                <c:pt idx="352">
                  <c:v>0.99857728063624018</c:v>
                </c:pt>
                <c:pt idx="353">
                  <c:v>1.0045551433909461</c:v>
                </c:pt>
                <c:pt idx="354">
                  <c:v>1.0104473027147816</c:v>
                </c:pt>
                <c:pt idx="355">
                  <c:v>1.0162549873208109</c:v>
                </c:pt>
                <c:pt idx="356">
                  <c:v>1.021979408306283</c:v>
                </c:pt>
                <c:pt idx="357">
                  <c:v>1.0276217594051864</c:v>
                </c:pt>
                <c:pt idx="358">
                  <c:v>1.0331832172371826</c:v>
                </c:pt>
                <c:pt idx="359">
                  <c:v>1.0386649415529705</c:v>
                </c:pt>
                <c:pt idx="360">
                  <c:v>1.0643623423457431</c:v>
                </c:pt>
                <c:pt idx="361">
                  <c:v>1.0896913246078863</c:v>
                </c:pt>
                <c:pt idx="362">
                  <c:v>1.1146571702826908</c:v>
                </c:pt>
                <c:pt idx="363">
                  <c:v>1.1392650855872759</c:v>
                </c:pt>
                <c:pt idx="364">
                  <c:v>1.16352020209826</c:v>
                </c:pt>
                <c:pt idx="365">
                  <c:v>1.187427577821867</c:v>
                </c:pt>
                <c:pt idx="366">
                  <c:v>1.2109921982486904</c:v>
                </c:pt>
                <c:pt idx="367">
                  <c:v>1.234218977393335</c:v>
                </c:pt>
                <c:pt idx="368">
                  <c:v>1.2571127588191546</c:v>
                </c:pt>
                <c:pt idx="369">
                  <c:v>1.2796783166482972</c:v>
                </c:pt>
                <c:pt idx="370">
                  <c:v>1.3019203565572701</c:v>
                </c:pt>
                <c:pt idx="371">
                  <c:v>1.323843516758231</c:v>
                </c:pt>
                <c:pt idx="372">
                  <c:v>1.3454523689662115</c:v>
                </c:pt>
                <c:pt idx="373">
                  <c:v>1.3667514193524726</c:v>
                </c:pt>
                <c:pt idx="374">
                  <c:v>1.3877451094841933</c:v>
                </c:pt>
                <c:pt idx="375">
                  <c:v>1.408437817250686</c:v>
                </c:pt>
                <c:pt idx="376">
                  <c:v>1.4288338577763338</c:v>
                </c:pt>
                <c:pt idx="377">
                  <c:v>1.4489374843204386</c:v>
                </c:pt>
                <c:pt idx="378">
                  <c:v>1.4687528891641688</c:v>
                </c:pt>
                <c:pt idx="379">
                  <c:v>1.4882842044847902</c:v>
                </c:pt>
                <c:pt idx="380">
                  <c:v>1.5075355032173638</c:v>
                </c:pt>
                <c:pt idx="381">
                  <c:v>1.5265107999040903</c:v>
                </c:pt>
                <c:pt idx="382">
                  <c:v>1.5452140515314756</c:v>
                </c:pt>
                <c:pt idx="383">
                  <c:v>1.5636491583554966</c:v>
                </c:pt>
                <c:pt idx="384">
                  <c:v>1.5818199647149347</c:v>
                </c:pt>
                <c:pt idx="385">
                  <c:v>1.5997302598330498</c:v>
                </c:pt>
                <c:pt idx="386">
                  <c:v>1.6173837786077609</c:v>
                </c:pt>
                <c:pt idx="387">
                  <c:v>1.6347842023904973</c:v>
                </c:pt>
                <c:pt idx="388">
                  <c:v>1.6519351597538841</c:v>
                </c:pt>
                <c:pt idx="389">
                  <c:v>1.6688402272484213</c:v>
                </c:pt>
                <c:pt idx="390">
                  <c:v>1.6855029301483151</c:v>
                </c:pt>
                <c:pt idx="391">
                  <c:v>1.7019267431866156</c:v>
                </c:pt>
                <c:pt idx="392">
                  <c:v>1.7181150912798153</c:v>
                </c:pt>
                <c:pt idx="393">
                  <c:v>1.7340713502420593</c:v>
                </c:pt>
                <c:pt idx="394">
                  <c:v>1.7497988474891157</c:v>
                </c:pt>
                <c:pt idx="395">
                  <c:v>1.7653008627322542</c:v>
                </c:pt>
                <c:pt idx="396">
                  <c:v>1.780580628662175</c:v>
                </c:pt>
                <c:pt idx="397">
                  <c:v>1.7956413316231341</c:v>
                </c:pt>
                <c:pt idx="398">
                  <c:v>1.8104861122774027</c:v>
                </c:pt>
                <c:pt idx="399">
                  <c:v>1.8251180662602013</c:v>
                </c:pt>
                <c:pt idx="400">
                  <c:v>1.8395402448252425</c:v>
                </c:pt>
                <c:pt idx="401">
                  <c:v>1.8537556554810211</c:v>
                </c:pt>
                <c:pt idx="402">
                  <c:v>1.8677672626179795</c:v>
                </c:pt>
                <c:pt idx="403">
                  <c:v>1.8815779881266836</c:v>
                </c:pt>
                <c:pt idx="404">
                  <c:v>1.8951907120071345</c:v>
                </c:pt>
                <c:pt idx="405">
                  <c:v>1.9086082729693454</c:v>
                </c:pt>
                <c:pt idx="406">
                  <c:v>1.921833469025308</c:v>
                </c:pt>
                <c:pt idx="407">
                  <c:v>1.9348690580724717</c:v>
                </c:pt>
                <c:pt idx="408">
                  <c:v>1.9477177584688579</c:v>
                </c:pt>
                <c:pt idx="409">
                  <c:v>1.9603822495999295</c:v>
                </c:pt>
                <c:pt idx="410">
                  <c:v>1.9728651724373318</c:v>
                </c:pt>
                <c:pt idx="411">
                  <c:v>1.9851691300896244</c:v>
                </c:pt>
                <c:pt idx="412">
                  <c:v>1.9972966883451164</c:v>
                </c:pt>
                <c:pt idx="413">
                  <c:v>2.00925037620692</c:v>
                </c:pt>
                <c:pt idx="414">
                  <c:v>2.0210326864203321</c:v>
                </c:pt>
                <c:pt idx="415">
                  <c:v>2.0326460759926546</c:v>
                </c:pt>
                <c:pt idx="416">
                  <c:v>2.0440929667055645</c:v>
                </c:pt>
                <c:pt idx="417">
                  <c:v>2.055375745620136</c:v>
                </c:pt>
                <c:pt idx="418">
                  <c:v>2.0664967655746227</c:v>
                </c:pt>
                <c:pt idx="419">
                  <c:v>2.0774583456751032</c:v>
                </c:pt>
                <c:pt idx="420">
                  <c:v>2.067968504909484</c:v>
                </c:pt>
                <c:pt idx="421">
                  <c:v>2.0586147181058578</c:v>
                </c:pt>
                <c:pt idx="422">
                  <c:v>2.0493950346855971</c:v>
                </c:pt>
                <c:pt idx="423">
                  <c:v>2.0403075320351332</c:v>
                </c:pt>
                <c:pt idx="424">
                  <c:v>2.0313503151050258</c:v>
                </c:pt>
                <c:pt idx="425">
                  <c:v>2.0225215160147823</c:v>
                </c:pt>
                <c:pt idx="426">
                  <c:v>2.013819293663341</c:v>
                </c:pt>
                <c:pt idx="427">
                  <c:v>2.0052418333451416</c:v>
                </c:pt>
                <c:pt idx="428">
                  <c:v>1.9967873463716956</c:v>
                </c:pt>
                <c:pt idx="429">
                  <c:v>1.9884540696985871</c:v>
                </c:pt>
                <c:pt idx="430">
                  <c:v>1.9802402655578171</c:v>
                </c:pt>
                <c:pt idx="431">
                  <c:v>1.9721442210954219</c:v>
                </c:pt>
                <c:pt idx="432">
                  <c:v>1.9641642480142842</c:v>
                </c:pt>
                <c:pt idx="433">
                  <c:v>1.9562986822220674</c:v>
                </c:pt>
                <c:pt idx="434">
                  <c:v>1.9485458834841962</c:v>
                </c:pt>
                <c:pt idx="435">
                  <c:v>1.9409042350818124</c:v>
                </c:pt>
                <c:pt idx="436">
                  <c:v>1.9333721434746352</c:v>
                </c:pt>
                <c:pt idx="437">
                  <c:v>1.925948037968654</c:v>
                </c:pt>
                <c:pt idx="438">
                  <c:v>1.9186303703885863</c:v>
                </c:pt>
                <c:pt idx="439">
                  <c:v>1.9114176147550312</c:v>
                </c:pt>
                <c:pt idx="440">
                  <c:v>1.9043082669662512</c:v>
                </c:pt>
                <c:pt idx="441">
                  <c:v>1.8973008444845167</c:v>
                </c:pt>
                <c:pt idx="442">
                  <c:v>1.8903938860269471</c:v>
                </c:pt>
                <c:pt idx="443">
                  <c:v>1.8835859512607842</c:v>
                </c:pt>
                <c:pt idx="444">
                  <c:v>1.8768756205030344</c:v>
                </c:pt>
                <c:pt idx="445">
                  <c:v>1.8702614944244169</c:v>
                </c:pt>
                <c:pt idx="446">
                  <c:v>1.8637421937575576</c:v>
                </c:pt>
                <c:pt idx="447">
                  <c:v>1.8573163590093638</c:v>
                </c:pt>
                <c:pt idx="448">
                  <c:v>1.8509826501775257</c:v>
                </c:pt>
                <c:pt idx="449">
                  <c:v>1.8447397464710806</c:v>
                </c:pt>
                <c:pt idx="450">
                  <c:v>1.8385863460349834</c:v>
                </c:pt>
                <c:pt idx="451">
                  <c:v>1.8325211656786258</c:v>
                </c:pt>
                <c:pt idx="452">
                  <c:v>1.8265429406082487</c:v>
                </c:pt>
                <c:pt idx="453">
                  <c:v>1.82065042416319</c:v>
                </c:pt>
                <c:pt idx="454">
                  <c:v>1.8148423875559134</c:v>
                </c:pt>
                <c:pt idx="455">
                  <c:v>1.8091176196157659</c:v>
                </c:pt>
                <c:pt idx="456">
                  <c:v>1.8034749265364074</c:v>
                </c:pt>
                <c:pt idx="457">
                  <c:v>1.7979131316268619</c:v>
                </c:pt>
                <c:pt idx="458">
                  <c:v>1.7924310750661387</c:v>
                </c:pt>
                <c:pt idx="459">
                  <c:v>1.7870276136613699</c:v>
                </c:pt>
                <c:pt idx="460">
                  <c:v>1.7817016206094165</c:v>
                </c:pt>
                <c:pt idx="461">
                  <c:v>1.7764519852618927</c:v>
                </c:pt>
                <c:pt idx="462">
                  <c:v>1.7712776128935579</c:v>
                </c:pt>
                <c:pt idx="463">
                  <c:v>1.7661774244740296</c:v>
                </c:pt>
                <c:pt idx="464">
                  <c:v>1.7611503564427697</c:v>
                </c:pt>
                <c:pt idx="465">
                  <c:v>1.7561953604872962</c:v>
                </c:pt>
                <c:pt idx="466">
                  <c:v>1.7513114033245749</c:v>
                </c:pt>
                <c:pt idx="467">
                  <c:v>1.7464974664855455</c:v>
                </c:pt>
                <c:pt idx="468">
                  <c:v>1.7417525461027359</c:v>
                </c:pt>
                <c:pt idx="469">
                  <c:v>1.7370756527009228</c:v>
                </c:pt>
                <c:pt idx="470">
                  <c:v>1.7324658109907924</c:v>
                </c:pt>
                <c:pt idx="471">
                  <c:v>1.7279220596655605</c:v>
                </c:pt>
                <c:pt idx="472">
                  <c:v>1.7234434512005068</c:v>
                </c:pt>
                <c:pt idx="473">
                  <c:v>1.719029051655385</c:v>
                </c:pt>
                <c:pt idx="474">
                  <c:v>1.7146779404796644</c:v>
                </c:pt>
                <c:pt idx="475">
                  <c:v>1.7103892103205645</c:v>
                </c:pt>
                <c:pt idx="476">
                  <c:v>1.7061619668338415</c:v>
                </c:pt>
                <c:pt idx="477">
                  <c:v>1.7019953284972871</c:v>
                </c:pt>
                <c:pt idx="478">
                  <c:v>1.6978884264269021</c:v>
                </c:pt>
                <c:pt idx="479">
                  <c:v>1.6938404041957045</c:v>
                </c:pt>
                <c:pt idx="480">
                  <c:v>1.679703284220331</c:v>
                </c:pt>
                <c:pt idx="481">
                  <c:v>1.6657688453258443</c:v>
                </c:pt>
                <c:pt idx="482">
                  <c:v>1.6520341817138482</c:v>
                </c:pt>
                <c:pt idx="483">
                  <c:v>1.6384964292458011</c:v>
                </c:pt>
                <c:pt idx="484">
                  <c:v>1.6251527648457467</c:v>
                </c:pt>
                <c:pt idx="485">
                  <c:v>1.612000405911608</c:v>
                </c:pt>
                <c:pt idx="486">
                  <c:v>1.5990366097349209</c:v>
                </c:pt>
                <c:pt idx="487">
                  <c:v>1.5862586729288881</c:v>
                </c:pt>
                <c:pt idx="488">
                  <c:v>1.5736639308646316</c:v>
                </c:pt>
                <c:pt idx="489">
                  <c:v>1.5612497571155286</c:v>
                </c:pt>
                <c:pt idx="490">
                  <c:v>1.5490135629095125</c:v>
                </c:pt>
                <c:pt idx="491">
                  <c:v>1.5369527965892282</c:v>
                </c:pt>
                <c:pt idx="492">
                  <c:v>1.525064943079925</c:v>
                </c:pt>
                <c:pt idx="493">
                  <c:v>1.5133475233649791</c:v>
                </c:pt>
                <c:pt idx="494">
                  <c:v>1.5017980939689359</c:v>
                </c:pt>
                <c:pt idx="495">
                  <c:v>1.4904142464479631</c:v>
                </c:pt>
                <c:pt idx="496">
                  <c:v>1.4791936068876088</c:v>
                </c:pt>
                <c:pt idx="497">
                  <c:v>1.4681338354077613</c:v>
                </c:pt>
                <c:pt idx="498">
                  <c:v>1.4572326256747055</c:v>
                </c:pt>
                <c:pt idx="499">
                  <c:v>1.446487704420174</c:v>
                </c:pt>
                <c:pt idx="500">
                  <c:v>1.4358968309672957</c:v>
                </c:pt>
                <c:pt idx="501">
                  <c:v>1.4254577967633382</c:v>
                </c:pt>
                <c:pt idx="502">
                  <c:v>1.415168424919151</c:v>
                </c:pt>
                <c:pt idx="503">
                  <c:v>1.4050265697552111</c:v>
                </c:pt>
                <c:pt idx="504">
                  <c:v>1.3950301163541767</c:v>
                </c:pt>
                <c:pt idx="505">
                  <c:v>1.3851769801198555</c:v>
                </c:pt>
                <c:pt idx="506">
                  <c:v>1.375465106342497</c:v>
                </c:pt>
                <c:pt idx="507">
                  <c:v>1.3658924697703161</c:v>
                </c:pt>
                <c:pt idx="508">
                  <c:v>1.3564570741871602</c:v>
                </c:pt>
                <c:pt idx="509">
                  <c:v>1.3471569519962312</c:v>
                </c:pt>
                <c:pt idx="510">
                  <c:v>1.3379901638097755</c:v>
                </c:pt>
                <c:pt idx="511">
                  <c:v>1.3289547980446565</c:v>
                </c:pt>
                <c:pt idx="512">
                  <c:v>1.3200489705237253</c:v>
                </c:pt>
                <c:pt idx="513">
                  <c:v>1.3112708240829065</c:v>
                </c:pt>
                <c:pt idx="514">
                  <c:v>1.3026185281839171</c:v>
                </c:pt>
                <c:pt idx="515">
                  <c:v>1.2940902785325377</c:v>
                </c:pt>
                <c:pt idx="516">
                  <c:v>1.285684296702357</c:v>
                </c:pt>
                <c:pt idx="517">
                  <c:v>1.2773988297639098</c:v>
                </c:pt>
                <c:pt idx="518">
                  <c:v>1.2692321499191326</c:v>
                </c:pt>
                <c:pt idx="519">
                  <c:v>1.2611825541410591</c:v>
                </c:pt>
                <c:pt idx="520">
                  <c:v>1.2532483638186824</c:v>
                </c:pt>
                <c:pt idx="521">
                  <c:v>1.2454279244069086</c:v>
                </c:pt>
                <c:pt idx="522">
                  <c:v>1.237719605081528</c:v>
                </c:pt>
                <c:pt idx="523">
                  <c:v>1.2301217983991333</c:v>
                </c:pt>
                <c:pt idx="524">
                  <c:v>1.2226329199619144</c:v>
                </c:pt>
                <c:pt idx="525">
                  <c:v>1.2152514080872576</c:v>
                </c:pt>
                <c:pt idx="526">
                  <c:v>1.2079757234820829</c:v>
                </c:pt>
                <c:pt idx="527">
                  <c:v>1.2008043489218494</c:v>
                </c:pt>
                <c:pt idx="528">
                  <c:v>1.1937357889341627</c:v>
                </c:pt>
                <c:pt idx="529">
                  <c:v>1.1867685694869192</c:v>
                </c:pt>
                <c:pt idx="530">
                  <c:v>1.1799012376809213</c:v>
                </c:pt>
                <c:pt idx="531">
                  <c:v>1.1731323614468978</c:v>
                </c:pt>
                <c:pt idx="532">
                  <c:v>1.1664605292468706</c:v>
                </c:pt>
                <c:pt idx="533">
                  <c:v>1.1598843497798013</c:v>
                </c:pt>
                <c:pt idx="534">
                  <c:v>1.1534024516914578</c:v>
                </c:pt>
                <c:pt idx="535">
                  <c:v>1.1470134832884413</c:v>
                </c:pt>
                <c:pt idx="536">
                  <c:v>1.1407161122563132</c:v>
                </c:pt>
                <c:pt idx="537">
                  <c:v>1.1345090253817616</c:v>
                </c:pt>
                <c:pt idx="538">
                  <c:v>1.1283909282787536</c:v>
                </c:pt>
                <c:pt idx="539">
                  <c:v>1.1223605451186114</c:v>
                </c:pt>
                <c:pt idx="540">
                  <c:v>1.1113430516465574</c:v>
                </c:pt>
                <c:pt idx="541">
                  <c:v>1.1004835137898954</c:v>
                </c:pt>
                <c:pt idx="542">
                  <c:v>1.0897796669703437</c:v>
                </c:pt>
                <c:pt idx="543">
                  <c:v>1.0792292790764297</c:v>
                </c:pt>
                <c:pt idx="544">
                  <c:v>1.06883014999802</c:v>
                </c:pt>
                <c:pt idx="545">
                  <c:v>1.0585801111675224</c:v>
                </c:pt>
                <c:pt idx="546">
                  <c:v>1.0484770251076678</c:v>
                </c:pt>
                <c:pt idx="547">
                  <c:v>1.0385187849857747</c:v>
                </c:pt>
                <c:pt idx="548">
                  <c:v>1.0287033141744024</c:v>
                </c:pt>
                <c:pt idx="549">
                  <c:v>1.0190285658183058</c:v>
                </c:pt>
                <c:pt idx="550">
                  <c:v>1.0094925224075966</c:v>
                </c:pt>
                <c:pt idx="551">
                  <c:v>1.0000931953570253</c:v>
                </c:pt>
                <c:pt idx="552">
                  <c:v>0.99082862459129395</c:v>
                </c:pt>
                <c:pt idx="553">
                  <c:v>0.98169687813631479</c:v>
                </c:pt>
                <c:pt idx="554">
                  <c:v>0.97269605171632878</c:v>
                </c:pt>
                <c:pt idx="555">
                  <c:v>0.96382426835680024</c:v>
                </c:pt>
                <c:pt idx="556">
                  <c:v>0.95507967799300464</c:v>
                </c:pt>
                <c:pt idx="557">
                  <c:v>0.94646045708422766</c:v>
                </c:pt>
                <c:pt idx="558">
                  <c:v>0.93796480823349615</c:v>
                </c:pt>
                <c:pt idx="559">
                  <c:v>0.9295909598127603</c:v>
                </c:pt>
                <c:pt idx="560">
                  <c:v>0.92133716559344969</c:v>
                </c:pt>
                <c:pt idx="561">
                  <c:v>0.91320170438232617</c:v>
                </c:pt>
                <c:pt idx="562">
                  <c:v>0.90518287966255695</c:v>
                </c:pt>
                <c:pt idx="563">
                  <c:v>0.89727901923993425</c:v>
                </c:pt>
                <c:pt idx="564">
                  <c:v>0.88948847489416638</c:v>
                </c:pt>
                <c:pt idx="565">
                  <c:v>0.88180962203516855</c:v>
                </c:pt>
                <c:pt idx="566">
                  <c:v>0.87424085936428142</c:v>
                </c:pt>
                <c:pt idx="567">
                  <c:v>0.86678060854034633</c:v>
                </c:pt>
                <c:pt idx="568">
                  <c:v>0.85942731385056836</c:v>
                </c:pt>
                <c:pt idx="569">
                  <c:v>0.85217944188609795</c:v>
                </c:pt>
                <c:pt idx="570">
                  <c:v>0.84503548122226346</c:v>
                </c:pt>
                <c:pt idx="571">
                  <c:v>0.83799394210338873</c:v>
                </c:pt>
                <c:pt idx="572">
                  <c:v>0.83105335613212861</c:v>
                </c:pt>
                <c:pt idx="573">
                  <c:v>0.82421227596325919</c:v>
                </c:pt>
                <c:pt idx="574">
                  <c:v>0.8174692750018574</c:v>
                </c:pt>
                <c:pt idx="575">
                  <c:v>0.81082294710580827</c:v>
                </c:pt>
                <c:pt idx="576">
                  <c:v>0.80427190629257694</c:v>
                </c:pt>
                <c:pt idx="577">
                  <c:v>0.79781478645018489</c:v>
                </c:pt>
                <c:pt idx="578">
                  <c:v>0.79145024105232975</c:v>
                </c:pt>
                <c:pt idx="579">
                  <c:v>0.78517694287758921</c:v>
                </c:pt>
                <c:pt idx="580">
                  <c:v>0.77899358373265082</c:v>
                </c:pt>
                <c:pt idx="581">
                  <c:v>0.77289887417950975</c:v>
                </c:pt>
                <c:pt idx="582">
                  <c:v>0.76689154326657782</c:v>
                </c:pt>
                <c:pt idx="583">
                  <c:v>0.76097033826364724</c:v>
                </c:pt>
                <c:pt idx="584">
                  <c:v>0.75513402440065436</c:v>
                </c:pt>
                <c:pt idx="585">
                  <c:v>0.74938138461018877</c:v>
                </c:pt>
                <c:pt idx="586">
                  <c:v>0.74371121927369366</c:v>
                </c:pt>
                <c:pt idx="587">
                  <c:v>0.7381223459713051</c:v>
                </c:pt>
                <c:pt idx="588">
                  <c:v>0.73261359923527813</c:v>
                </c:pt>
                <c:pt idx="589">
                  <c:v>0.72718383030694711</c:v>
                </c:pt>
                <c:pt idx="590">
                  <c:v>0.72183190689717125</c:v>
                </c:pt>
                <c:pt idx="591">
                  <c:v>0.71655671295021428</c:v>
                </c:pt>
                <c:pt idx="592">
                  <c:v>0.71135714841100928</c:v>
                </c:pt>
                <c:pt idx="593">
                  <c:v>0.70623212899576038</c:v>
                </c:pt>
                <c:pt idx="594">
                  <c:v>0.7011805859658331</c:v>
                </c:pt>
                <c:pt idx="595">
                  <c:v>0.69620146590488641</c:v>
                </c:pt>
                <c:pt idx="596">
                  <c:v>0.69129373049920018</c:v>
                </c:pt>
                <c:pt idx="597">
                  <c:v>0.68645635632115176</c:v>
                </c:pt>
                <c:pt idx="598">
                  <c:v>0.68168833461579714</c:v>
                </c:pt>
                <c:pt idx="599">
                  <c:v>0.67698867109051142</c:v>
                </c:pt>
                <c:pt idx="600">
                  <c:v>0.66981960234894455</c:v>
                </c:pt>
                <c:pt idx="601">
                  <c:v>0.66275331512186042</c:v>
                </c:pt>
                <c:pt idx="602">
                  <c:v>0.65578833585110241</c:v>
                </c:pt>
                <c:pt idx="603">
                  <c:v>0.64892321210462445</c:v>
                </c:pt>
                <c:pt idx="604">
                  <c:v>0.64215651227361026</c:v>
                </c:pt>
                <c:pt idx="605">
                  <c:v>0.63548682527393474</c:v>
                </c:pt>
                <c:pt idx="606">
                  <c:v>0.62891276025190579</c:v>
                </c:pt>
                <c:pt idx="607">
                  <c:v>0.62243294629422408</c:v>
                </c:pt>
                <c:pt idx="608">
                  <c:v>0.61604603214210218</c:v>
                </c:pt>
                <c:pt idx="609">
                  <c:v>0.60975068590948145</c:v>
                </c:pt>
                <c:pt idx="610">
                  <c:v>0.60354559480528902</c:v>
                </c:pt>
                <c:pt idx="611">
                  <c:v>0.59742946485967696</c:v>
                </c:pt>
                <c:pt idx="612">
                  <c:v>0.59140102065418598</c:v>
                </c:pt>
                <c:pt idx="613">
                  <c:v>0.58545900505577786</c:v>
                </c:pt>
                <c:pt idx="614">
                  <c:v>0.57960217895468102</c:v>
                </c:pt>
                <c:pt idx="615">
                  <c:v>0.57382932100599449</c:v>
                </c:pt>
                <c:pt idx="616">
                  <c:v>0.56813922737499678</c:v>
                </c:pt>
                <c:pt idx="617">
                  <c:v>0.56253071148610534</c:v>
                </c:pt>
                <c:pt idx="618">
                  <c:v>0.55700260377543631</c:v>
                </c:pt>
                <c:pt idx="619">
                  <c:v>0.55155375144691077</c:v>
                </c:pt>
                <c:pt idx="620">
                  <c:v>0.54618301823185833</c:v>
                </c:pt>
                <c:pt idx="621">
                  <c:v>0.54088928415206661</c:v>
                </c:pt>
                <c:pt idx="622">
                  <c:v>0.53567144528622856</c:v>
                </c:pt>
                <c:pt idx="623">
                  <c:v>0.53052841353973745</c:v>
                </c:pt>
                <c:pt idx="624">
                  <c:v>0.52545911641778309</c:v>
                </c:pt>
                <c:pt idx="625">
                  <c:v>0.52046249680169998</c:v>
                </c:pt>
                <c:pt idx="626">
                  <c:v>0.51553751272852322</c:v>
                </c:pt>
                <c:pt idx="627">
                  <c:v>0.51068313717370384</c:v>
                </c:pt>
                <c:pt idx="628">
                  <c:v>0.50589835783693982</c:v>
                </c:pt>
                <c:pt idx="629">
                  <c:v>0.50118217693107747</c:v>
                </c:pt>
                <c:pt idx="630">
                  <c:v>0.49653361097403942</c:v>
                </c:pt>
                <c:pt idx="631">
                  <c:v>0.49195169058373539</c:v>
                </c:pt>
                <c:pt idx="632">
                  <c:v>0.48743546027591367</c:v>
                </c:pt>
                <c:pt idx="633">
                  <c:v>0.48298397826491035</c:v>
                </c:pt>
                <c:pt idx="634">
                  <c:v>0.47859631626725552</c:v>
                </c:pt>
                <c:pt idx="635">
                  <c:v>0.47427155930809506</c:v>
                </c:pt>
                <c:pt idx="636">
                  <c:v>0.4700088055303876</c:v>
                </c:pt>
                <c:pt idx="637">
                  <c:v>0.46580716600683691</c:v>
                </c:pt>
                <c:pt idx="638">
                  <c:v>0.46166576455452091</c:v>
                </c:pt>
                <c:pt idx="639">
                  <c:v>0.45758373755217796</c:v>
                </c:pt>
                <c:pt idx="640">
                  <c:v>0.45356023376011301</c:v>
                </c:pt>
                <c:pt idx="641">
                  <c:v>0.44959441414268536</c:v>
                </c:pt>
                <c:pt idx="642">
                  <c:v>0.44568545169334162</c:v>
                </c:pt>
                <c:pt idx="643">
                  <c:v>0.44183253126215705</c:v>
                </c:pt>
                <c:pt idx="644">
                  <c:v>0.43803484938584958</c:v>
                </c:pt>
                <c:pt idx="645">
                  <c:v>0.43429161412023048</c:v>
                </c:pt>
                <c:pt idx="646">
                  <c:v>0.4306020448750576</c:v>
                </c:pt>
                <c:pt idx="647">
                  <c:v>0.42696537225125603</c:v>
                </c:pt>
                <c:pt idx="648">
                  <c:v>0.42338083788047259</c:v>
                </c:pt>
                <c:pt idx="649">
                  <c:v>0.41984769426693047</c:v>
                </c:pt>
                <c:pt idx="650">
                  <c:v>0.41636520463155141</c:v>
                </c:pt>
                <c:pt idx="651">
                  <c:v>0.41293264275831237</c:v>
                </c:pt>
                <c:pt idx="652">
                  <c:v>0.40954929284280522</c:v>
                </c:pt>
                <c:pt idx="653">
                  <c:v>0.40621444934296747</c:v>
                </c:pt>
                <c:pt idx="654">
                  <c:v>0.40292741683195293</c:v>
                </c:pt>
                <c:pt idx="655">
                  <c:v>0.39968750985311208</c:v>
                </c:pt>
                <c:pt idx="656">
                  <c:v>0.39649405277705113</c:v>
                </c:pt>
                <c:pt idx="657">
                  <c:v>0.39334637966074076</c:v>
                </c:pt>
                <c:pt idx="658">
                  <c:v>0.39024383410864455</c:v>
                </c:pt>
                <c:pt idx="659">
                  <c:v>0.38718576913583846</c:v>
                </c:pt>
                <c:pt idx="660">
                  <c:v>0.38290315535374236</c:v>
                </c:pt>
                <c:pt idx="661">
                  <c:v>0.37868194055474097</c:v>
                </c:pt>
                <c:pt idx="662">
                  <c:v>0.37452124447380997</c:v>
                </c:pt>
                <c:pt idx="663">
                  <c:v>0.37042019946610982</c:v>
                </c:pt>
                <c:pt idx="664">
                  <c:v>0.36637795032605275</c:v>
                </c:pt>
                <c:pt idx="665">
                  <c:v>0.36239365410896351</c:v>
                </c:pt>
                <c:pt idx="666">
                  <c:v>0.35846647995529735</c:v>
                </c:pt>
                <c:pt idx="667">
                  <c:v>0.35459560891737768</c:v>
                </c:pt>
                <c:pt idx="668">
                  <c:v>0.35078023378861811</c:v>
                </c:pt>
                <c:pt idx="669">
                  <c:v>0.34701955893519276</c:v>
                </c:pt>
                <c:pt idx="670">
                  <c:v>0.34331280013011978</c:v>
                </c:pt>
                <c:pt idx="671">
                  <c:v>0.33965918438972387</c:v>
                </c:pt>
                <c:pt idx="672">
                  <c:v>0.33605794981244314</c:v>
                </c:pt>
                <c:pt idx="673">
                  <c:v>0.33250834541994695</c:v>
                </c:pt>
                <c:pt idx="674">
                  <c:v>0.32900963100053188</c:v>
                </c:pt>
                <c:pt idx="675">
                  <c:v>0.32556107695476266</c:v>
                </c:pt>
                <c:pt idx="676">
                  <c:v>0.32216196414332626</c:v>
                </c:pt>
                <c:pt idx="677">
                  <c:v>0.31881158373706697</c:v>
                </c:pt>
                <c:pt idx="678">
                  <c:v>0.31550923706917205</c:v>
                </c:pt>
                <c:pt idx="679">
                  <c:v>0.31225423548947601</c:v>
                </c:pt>
                <c:pt idx="680">
                  <c:v>0.30904590022085393</c:v>
                </c:pt>
                <c:pt idx="681">
                  <c:v>0.30588356221767377</c:v>
                </c:pt>
                <c:pt idx="682">
                  <c:v>0.30276656202627777</c:v>
                </c:pt>
                <c:pt idx="683">
                  <c:v>0.29969424964746433</c:v>
                </c:pt>
                <c:pt idx="684">
                  <c:v>0.29666598440094122</c:v>
                </c:pt>
                <c:pt idx="685">
                  <c:v>0.29368113479172231</c:v>
                </c:pt>
                <c:pt idx="686">
                  <c:v>0.29073907837843971</c:v>
                </c:pt>
                <c:pt idx="687">
                  <c:v>0.28783920164354371</c:v>
                </c:pt>
                <c:pt idx="688">
                  <c:v>0.28498089986536385</c:v>
                </c:pt>
                <c:pt idx="689">
                  <c:v>0.28216357699200412</c:v>
                </c:pt>
                <c:pt idx="690">
                  <c:v>0.27938664551704623</c:v>
                </c:pt>
                <c:pt idx="691">
                  <c:v>0.2766495263570346</c:v>
                </c:pt>
                <c:pt idx="692">
                  <c:v>0.2739516487307182</c:v>
                </c:pt>
                <c:pt idx="693">
                  <c:v>0.27129245004002339</c:v>
                </c:pt>
                <c:pt idx="694">
                  <c:v>0.26867137575273337</c:v>
                </c:pt>
                <c:pt idx="695">
                  <c:v>0.26608787928684952</c:v>
                </c:pt>
                <c:pt idx="696">
                  <c:v>0.26354142189661084</c:v>
                </c:pt>
                <c:pt idx="697">
                  <c:v>0.26103147256014725</c:v>
                </c:pt>
                <c:pt idx="698">
                  <c:v>0.25855750786874371</c:v>
                </c:pt>
                <c:pt idx="699">
                  <c:v>0.25611901191769199</c:v>
                </c:pt>
                <c:pt idx="700">
                  <c:v>0.25371547619870721</c:v>
                </c:pt>
                <c:pt idx="701">
                  <c:v>0.25134639949388676</c:v>
                </c:pt>
                <c:pt idx="702">
                  <c:v>0.24901128777118944</c:v>
                </c:pt>
                <c:pt idx="703">
                  <c:v>0.2467096540814134</c:v>
                </c:pt>
                <c:pt idx="704">
                  <c:v>0.24444101845665073</c:v>
                </c:pt>
                <c:pt idx="705">
                  <c:v>0.24220490781019807</c:v>
                </c:pt>
                <c:pt idx="706">
                  <c:v>0.24000085583790218</c:v>
                </c:pt>
                <c:pt idx="707">
                  <c:v>0.23782840292091978</c:v>
                </c:pt>
                <c:pt idx="708">
                  <c:v>0.2356870960298717</c:v>
                </c:pt>
                <c:pt idx="709">
                  <c:v>0.23357648863037098</c:v>
                </c:pt>
                <c:pt idx="710">
                  <c:v>0.23149614058990545</c:v>
                </c:pt>
                <c:pt idx="711">
                  <c:v>0.22944561808605535</c:v>
                </c:pt>
                <c:pt idx="712">
                  <c:v>0.22742449351602678</c:v>
                </c:pt>
                <c:pt idx="713">
                  <c:v>0.22543234540748214</c:v>
                </c:pt>
                <c:pt idx="714">
                  <c:v>0.22346875833064903</c:v>
                </c:pt>
                <c:pt idx="715">
                  <c:v>0.22153332281168917</c:v>
                </c:pt>
                <c:pt idx="716">
                  <c:v>0.21962563524730935</c:v>
                </c:pt>
                <c:pt idx="717">
                  <c:v>0.21774529782059665</c:v>
                </c:pt>
                <c:pt idx="718">
                  <c:v>0.21589191841806016</c:v>
                </c:pt>
                <c:pt idx="719">
                  <c:v>0.2134309147081869</c:v>
                </c:pt>
                <c:pt idx="720">
                  <c:v>0.21100519391964787</c:v>
                </c:pt>
                <c:pt idx="721">
                  <c:v>0.20861425020820848</c:v>
                </c:pt>
                <c:pt idx="722">
                  <c:v>0.20625758498182251</c:v>
                </c:pt>
                <c:pt idx="723">
                  <c:v>0.20393470679665879</c:v>
                </c:pt>
                <c:pt idx="724">
                  <c:v>0.2016451312546188</c:v>
                </c:pt>
                <c:pt idx="725">
                  <c:v>0.19938838090232333</c:v>
                </c:pt>
                <c:pt idx="726">
                  <c:v>0.19716398513154743</c:v>
                </c:pt>
                <c:pt idx="727">
                  <c:v>0.19497148008108273</c:v>
                </c:pt>
                <c:pt idx="728">
                  <c:v>0.19281040854000692</c:v>
                </c:pt>
                <c:pt idx="729">
                  <c:v>0.19068031985233985</c:v>
                </c:pt>
                <c:pt idx="730">
                  <c:v>0.18858076982306668</c:v>
                </c:pt>
                <c:pt idx="731">
                  <c:v>0.18651132062550818</c:v>
                </c:pt>
                <c:pt idx="732">
                  <c:v>0.18447154071001928</c:v>
                </c:pt>
                <c:pt idx="733">
                  <c:v>0.18246100471399648</c:v>
                </c:pt>
                <c:pt idx="734">
                  <c:v>0.18047929337317542</c:v>
                </c:pt>
                <c:pt idx="735">
                  <c:v>0.1785259934342002</c:v>
                </c:pt>
                <c:pt idx="736">
                  <c:v>0.17660069756844621</c:v>
                </c:pt>
                <c:pt idx="737">
                  <c:v>0.17470300428707838</c:v>
                </c:pt>
                <c:pt idx="738">
                  <c:v>0.17283251785732739</c:v>
                </c:pt>
                <c:pt idx="739">
                  <c:v>0.17098884821996596</c:v>
                </c:pt>
                <c:pt idx="740">
                  <c:v>0.16917161090796851</c:v>
                </c:pt>
                <c:pt idx="741">
                  <c:v>0.16738042696633679</c:v>
                </c:pt>
                <c:pt idx="742">
                  <c:v>0.16561492287307514</c:v>
                </c:pt>
                <c:pt idx="743">
                  <c:v>0.16387473046129852</c:v>
                </c:pt>
                <c:pt idx="744">
                  <c:v>0.1621594868424574</c:v>
                </c:pt>
                <c:pt idx="745">
                  <c:v>0.16046883433066328</c:v>
                </c:pt>
                <c:pt idx="746">
                  <c:v>0.15880242036809922</c:v>
                </c:pt>
                <c:pt idx="747">
                  <c:v>0.15715989745149966</c:v>
                </c:pt>
                <c:pt idx="748">
                  <c:v>0.15554092305968434</c:v>
                </c:pt>
                <c:pt idx="749">
                  <c:v>0.15394515958213109</c:v>
                </c:pt>
                <c:pt idx="750">
                  <c:v>0.15237227424857275</c:v>
                </c:pt>
                <c:pt idx="751">
                  <c:v>0.15082193905960339</c:v>
                </c:pt>
                <c:pt idx="752">
                  <c:v>0.14929383071827942</c:v>
                </c:pt>
                <c:pt idx="753">
                  <c:v>0.14778763056270131</c:v>
                </c:pt>
                <c:pt idx="754">
                  <c:v>0.14630302449956181</c:v>
                </c:pt>
                <c:pt idx="755">
                  <c:v>0.14483970293864712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D-4540-A80D-C8187E3F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Vasopressin!$F$12:$F$768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Vasopressin!$L$12:$L$768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1.6647640791476407E-4</c:v>
                </c:pt>
                <c:pt idx="2">
                  <c:v>3.3158474602196865E-4</c:v>
                </c:pt>
                <c:pt idx="3">
                  <c:v>4.9533625684553538E-4</c:v>
                </c:pt>
                <c:pt idx="4">
                  <c:v>6.5774209052057379E-4</c:v>
                </c:pt>
                <c:pt idx="5">
                  <c:v>8.188133055526144E-4</c:v>
                </c:pt>
                <c:pt idx="6">
                  <c:v>9.78560869570602E-4</c:v>
                </c:pt>
                <c:pt idx="7">
                  <c:v>1.1369956600737019E-3</c:v>
                </c:pt>
                <c:pt idx="8">
                  <c:v>1.2941284651719672E-3</c:v>
                </c:pt>
                <c:pt idx="9">
                  <c:v>1.4499699843209216E-3</c:v>
                </c:pt>
                <c:pt idx="10">
                  <c:v>1.6045308290501045E-3</c:v>
                </c:pt>
                <c:pt idx="11">
                  <c:v>1.7578215236856288E-3</c:v>
                </c:pt>
                <c:pt idx="12">
                  <c:v>1.9098525060668014E-3</c:v>
                </c:pt>
                <c:pt idx="13">
                  <c:v>2.0606341282568543E-3</c:v>
                </c:pt>
                <c:pt idx="14">
                  <c:v>2.2101766572478359E-3</c:v>
                </c:pt>
                <c:pt idx="15">
                  <c:v>2.3584902756597077E-3</c:v>
                </c:pt>
                <c:pt idx="16">
                  <c:v>2.5055850824336982E-3</c:v>
                </c:pt>
                <c:pt idx="17">
                  <c:v>2.6514710935199577E-3</c:v>
                </c:pt>
                <c:pt idx="18">
                  <c:v>2.7961582425595627E-3</c:v>
                </c:pt>
                <c:pt idx="19">
                  <c:v>2.9396563815609145E-3</c:v>
                </c:pt>
                <c:pt idx="20">
                  <c:v>3.0819752815705818E-3</c:v>
                </c:pt>
                <c:pt idx="21">
                  <c:v>3.2231246333386267E-3</c:v>
                </c:pt>
                <c:pt idx="22">
                  <c:v>3.3631140479784671E-3</c:v>
                </c:pt>
                <c:pt idx="23">
                  <c:v>3.5019530576213139E-3</c:v>
                </c:pt>
                <c:pt idx="24">
                  <c:v>3.639651116065231E-3</c:v>
                </c:pt>
                <c:pt idx="25">
                  <c:v>3.7762175994188619E-3</c:v>
                </c:pt>
                <c:pt idx="26">
                  <c:v>3.9116618067398653E-3</c:v>
                </c:pt>
                <c:pt idx="27">
                  <c:v>4.0459929606681041E-3</c:v>
                </c:pt>
                <c:pt idx="28">
                  <c:v>4.1792202080536342E-3</c:v>
                </c:pt>
                <c:pt idx="29">
                  <c:v>4.3113526205795262E-3</c:v>
                </c:pt>
                <c:pt idx="30">
                  <c:v>4.442399195379575E-3</c:v>
                </c:pt>
                <c:pt idx="31">
                  <c:v>4.5723688556509315E-3</c:v>
                </c:pt>
                <c:pt idx="32">
                  <c:v>4.701270451261696E-3</c:v>
                </c:pt>
                <c:pt idx="33">
                  <c:v>4.8291127593535245E-3</c:v>
                </c:pt>
                <c:pt idx="34">
                  <c:v>4.9559044849392803E-3</c:v>
                </c:pt>
                <c:pt idx="35">
                  <c:v>5.0816542614957718E-3</c:v>
                </c:pt>
                <c:pt idx="36">
                  <c:v>5.2063706515516218E-3</c:v>
                </c:pt>
                <c:pt idx="37">
                  <c:v>5.3300621472703079E-3</c:v>
                </c:pt>
                <c:pt idx="38">
                  <c:v>5.4527371710284076E-3</c:v>
                </c:pt>
                <c:pt idx="39">
                  <c:v>5.5744040759890916E-3</c:v>
                </c:pt>
                <c:pt idx="40">
                  <c:v>5.6950711466709075E-3</c:v>
                </c:pt>
                <c:pt idx="41">
                  <c:v>5.8147465995118889E-3</c:v>
                </c:pt>
                <c:pt idx="42">
                  <c:v>5.9334385834290239E-3</c:v>
                </c:pt>
                <c:pt idx="43">
                  <c:v>6.0511551803731313E-3</c:v>
                </c:pt>
                <c:pt idx="44">
                  <c:v>6.1679044058791767E-3</c:v>
                </c:pt>
                <c:pt idx="45">
                  <c:v>6.2836942096120632E-3</c:v>
                </c:pt>
                <c:pt idx="46">
                  <c:v>6.3985324759079374E-3</c:v>
                </c:pt>
                <c:pt idx="47">
                  <c:v>6.51242702431105E-3</c:v>
                </c:pt>
                <c:pt idx="48">
                  <c:v>6.6253856101062018E-3</c:v>
                </c:pt>
                <c:pt idx="49">
                  <c:v>6.7374159248468138E-3</c:v>
                </c:pt>
                <c:pt idx="50">
                  <c:v>6.8485255968786614E-3</c:v>
                </c:pt>
                <c:pt idx="51">
                  <c:v>6.9587221918593007E-3</c:v>
                </c:pt>
                <c:pt idx="52">
                  <c:v>7.0680132132732269E-3</c:v>
                </c:pt>
                <c:pt idx="53">
                  <c:v>7.1764061029428025E-3</c:v>
                </c:pt>
                <c:pt idx="54">
                  <c:v>7.2839082415349825E-3</c:v>
                </c:pt>
                <c:pt idx="55">
                  <c:v>7.3905269490638775E-3</c:v>
                </c:pt>
                <c:pt idx="56">
                  <c:v>7.496269485389187E-3</c:v>
                </c:pt>
                <c:pt idx="57">
                  <c:v>7.6011430507105359E-3</c:v>
                </c:pt>
                <c:pt idx="58">
                  <c:v>7.7051547860577498E-3</c:v>
                </c:pt>
                <c:pt idx="59">
                  <c:v>7.8083117737770998E-3</c:v>
                </c:pt>
                <c:pt idx="60">
                  <c:v>8.0770974459283169E-3</c:v>
                </c:pt>
                <c:pt idx="61">
                  <c:v>8.3436742912110281E-3</c:v>
                </c:pt>
                <c:pt idx="62">
                  <c:v>8.608060461322441E-3</c:v>
                </c:pt>
                <c:pt idx="63">
                  <c:v>8.8702739587927498E-3</c:v>
                </c:pt>
                <c:pt idx="64">
                  <c:v>9.1303326382109577E-3</c:v>
                </c:pt>
                <c:pt idx="65">
                  <c:v>9.3882542074406276E-3</c:v>
                </c:pt>
                <c:pt idx="66">
                  <c:v>9.6440562288256423E-3</c:v>
                </c:pt>
                <c:pt idx="67">
                  <c:v>9.8977561203860594E-3</c:v>
                </c:pt>
                <c:pt idx="68">
                  <c:v>1.0149371157004133E-2</c:v>
                </c:pt>
                <c:pt idx="69">
                  <c:v>1.0398918471600588E-2</c:v>
                </c:pt>
                <c:pt idx="70">
                  <c:v>1.0646415056301239E-2</c:v>
                </c:pt>
                <c:pt idx="71">
                  <c:v>1.0891877763594009E-2</c:v>
                </c:pt>
                <c:pt idx="72">
                  <c:v>1.1135323307476446E-2</c:v>
                </c:pt>
                <c:pt idx="73">
                  <c:v>1.1376768264593816E-2</c:v>
                </c:pt>
                <c:pt idx="74">
                  <c:v>1.1616229075367825E-2</c:v>
                </c:pt>
                <c:pt idx="75">
                  <c:v>1.1853722045116089E-2</c:v>
                </c:pt>
                <c:pt idx="76">
                  <c:v>1.2089263345162381E-2</c:v>
                </c:pt>
                <c:pt idx="77">
                  <c:v>1.2322869013937773E-2</c:v>
                </c:pt>
                <c:pt idx="78">
                  <c:v>1.2554554958072723E-2</c:v>
                </c:pt>
                <c:pt idx="79">
                  <c:v>1.2784336953480181E-2</c:v>
                </c:pt>
                <c:pt idx="80">
                  <c:v>1.3012230646429798E-2</c:v>
                </c:pt>
                <c:pt idx="81">
                  <c:v>1.3238251554613318E-2</c:v>
                </c:pt>
                <c:pt idx="82">
                  <c:v>1.3462415068201193E-2</c:v>
                </c:pt>
                <c:pt idx="83">
                  <c:v>1.368473645089054E-2</c:v>
                </c:pt>
                <c:pt idx="84">
                  <c:v>1.3905230840944461E-2</c:v>
                </c:pt>
                <c:pt idx="85">
                  <c:v>1.4123913252222847E-2</c:v>
                </c:pt>
                <c:pt idx="86">
                  <c:v>1.434079857520469E-2</c:v>
                </c:pt>
                <c:pt idx="87">
                  <c:v>1.4555901578002003E-2</c:v>
                </c:pt>
                <c:pt idx="88">
                  <c:v>1.4769236907365415E-2</c:v>
                </c:pt>
                <c:pt idx="89">
                  <c:v>1.4980819089681486E-2</c:v>
                </c:pt>
                <c:pt idx="90">
                  <c:v>1.5190662531961836E-2</c:v>
                </c:pt>
                <c:pt idx="91">
                  <c:v>1.5398781522824151E-2</c:v>
                </c:pt>
                <c:pt idx="92">
                  <c:v>1.5605190233465112E-2</c:v>
                </c:pt>
                <c:pt idx="93">
                  <c:v>1.5809902718625344E-2</c:v>
                </c:pt>
                <c:pt idx="94">
                  <c:v>1.6012932917546428E-2</c:v>
                </c:pt>
                <c:pt idx="95">
                  <c:v>1.6214294654920039E-2</c:v>
                </c:pt>
                <c:pt idx="96">
                  <c:v>1.6414001641829309E-2</c:v>
                </c:pt>
                <c:pt idx="97">
                  <c:v>1.6612067476682438E-2</c:v>
                </c:pt>
                <c:pt idx="98">
                  <c:v>1.6808505646138609E-2</c:v>
                </c:pt>
                <c:pt idx="99">
                  <c:v>1.7003329526026359E-2</c:v>
                </c:pt>
                <c:pt idx="100">
                  <c:v>1.7196552382254336E-2</c:v>
                </c:pt>
                <c:pt idx="101">
                  <c:v>1.7388187371714603E-2</c:v>
                </c:pt>
                <c:pt idx="102">
                  <c:v>1.7578247543178514E-2</c:v>
                </c:pt>
                <c:pt idx="103">
                  <c:v>1.7766745838185237E-2</c:v>
                </c:pt>
                <c:pt idx="104">
                  <c:v>1.7953695091922954E-2</c:v>
                </c:pt>
                <c:pt idx="105">
                  <c:v>1.8139108034102853E-2</c:v>
                </c:pt>
                <c:pt idx="106">
                  <c:v>1.8322997289825886E-2</c:v>
                </c:pt>
                <c:pt idx="107">
                  <c:v>1.850537538044246E-2</c:v>
                </c:pt>
                <c:pt idx="108">
                  <c:v>1.8686254724405028E-2</c:v>
                </c:pt>
                <c:pt idx="109">
                  <c:v>1.8865647638113693E-2</c:v>
                </c:pt>
                <c:pt idx="110">
                  <c:v>1.9043566336754837E-2</c:v>
                </c:pt>
                <c:pt idx="111">
                  <c:v>1.9220022935132884E-2</c:v>
                </c:pt>
                <c:pt idx="112">
                  <c:v>1.9395029448495228E-2</c:v>
                </c:pt>
                <c:pt idx="113">
                  <c:v>1.9568597793350358E-2</c:v>
                </c:pt>
                <c:pt idx="114">
                  <c:v>1.9740739788279275E-2</c:v>
                </c:pt>
                <c:pt idx="115">
                  <c:v>1.9911467154740264E-2</c:v>
                </c:pt>
                <c:pt idx="116">
                  <c:v>2.0080791517866993E-2</c:v>
                </c:pt>
                <c:pt idx="117">
                  <c:v>2.0248724407260124E-2</c:v>
                </c:pt>
                <c:pt idx="118">
                  <c:v>2.0415277257772355E-2</c:v>
                </c:pt>
                <c:pt idx="119">
                  <c:v>2.0580461410287056E-2</c:v>
                </c:pt>
                <c:pt idx="120">
                  <c:v>2.0744288112490489E-2</c:v>
                </c:pt>
                <c:pt idx="121">
                  <c:v>2.1239721335467206E-2</c:v>
                </c:pt>
                <c:pt idx="122">
                  <c:v>2.1731083187355935E-2</c:v>
                </c:pt>
                <c:pt idx="123">
                  <c:v>2.2218407125869578E-2</c:v>
                </c:pt>
                <c:pt idx="124">
                  <c:v>2.2701726333772244E-2</c:v>
                </c:pt>
                <c:pt idx="125">
                  <c:v>2.3181073721138732E-2</c:v>
                </c:pt>
                <c:pt idx="126">
                  <c:v>2.3656481927595428E-2</c:v>
                </c:pt>
                <c:pt idx="127">
                  <c:v>2.4127983324542801E-2</c:v>
                </c:pt>
                <c:pt idx="128">
                  <c:v>2.4595610017359628E-2</c:v>
                </c:pt>
                <c:pt idx="129">
                  <c:v>2.5059393847589106E-2</c:v>
                </c:pt>
                <c:pt idx="130">
                  <c:v>2.5519366395107004E-2</c:v>
                </c:pt>
                <c:pt idx="131">
                  <c:v>2.5975558980271995E-2</c:v>
                </c:pt>
                <c:pt idx="132">
                  <c:v>2.6428002666058305E-2</c:v>
                </c:pt>
                <c:pt idx="133">
                  <c:v>2.6876728260170856E-2</c:v>
                </c:pt>
                <c:pt idx="134">
                  <c:v>2.7321766317143014E-2</c:v>
                </c:pt>
                <c:pt idx="135">
                  <c:v>2.776314714041711E-2</c:v>
                </c:pt>
                <c:pt idx="136">
                  <c:v>2.8200900784407842E-2</c:v>
                </c:pt>
                <c:pt idx="137">
                  <c:v>2.8635057056548747E-2</c:v>
                </c:pt>
                <c:pt idx="138">
                  <c:v>2.9065645519321837E-2</c:v>
                </c:pt>
                <c:pt idx="139">
                  <c:v>2.949269549227056E-2</c:v>
                </c:pt>
                <c:pt idx="140">
                  <c:v>2.991623605399623E-2</c:v>
                </c:pt>
                <c:pt idx="141">
                  <c:v>3.0336296044138022E-2</c:v>
                </c:pt>
                <c:pt idx="142">
                  <c:v>3.0752904065336737E-2</c:v>
                </c:pt>
                <c:pt idx="143">
                  <c:v>3.1166088485182396E-2</c:v>
                </c:pt>
                <c:pt idx="144">
                  <c:v>3.1575877438145841E-2</c:v>
                </c:pt>
                <c:pt idx="145">
                  <c:v>3.1982298827494454E-2</c:v>
                </c:pt>
                <c:pt idx="146">
                  <c:v>3.2385380327192168E-2</c:v>
                </c:pt>
                <c:pt idx="147">
                  <c:v>3.2785149383783796E-2</c:v>
                </c:pt>
                <c:pt idx="148">
                  <c:v>3.3181633218263965E-2</c:v>
                </c:pt>
                <c:pt idx="149">
                  <c:v>3.3574858827930584E-2</c:v>
                </c:pt>
                <c:pt idx="150">
                  <c:v>3.3964852988223188E-2</c:v>
                </c:pt>
                <c:pt idx="151">
                  <c:v>3.4351642254546108E-2</c:v>
                </c:pt>
                <c:pt idx="152">
                  <c:v>3.4735252964076674E-2</c:v>
                </c:pt>
                <c:pt idx="153">
                  <c:v>3.5115711237558564E-2</c:v>
                </c:pt>
                <c:pt idx="154">
                  <c:v>3.54930429810804E-2</c:v>
                </c:pt>
                <c:pt idx="155">
                  <c:v>3.5867273887839765E-2</c:v>
                </c:pt>
                <c:pt idx="156">
                  <c:v>3.623842943989268E-2</c:v>
                </c:pt>
                <c:pt idx="157">
                  <c:v>3.6606534909888744E-2</c:v>
                </c:pt>
                <c:pt idx="158">
                  <c:v>3.6971615362791949E-2</c:v>
                </c:pt>
                <c:pt idx="159">
                  <c:v>3.7333695657587443E-2</c:v>
                </c:pt>
                <c:pt idx="160">
                  <c:v>3.7692800448974217E-2</c:v>
                </c:pt>
                <c:pt idx="161">
                  <c:v>3.8048954189043874E-2</c:v>
                </c:pt>
                <c:pt idx="162">
                  <c:v>3.8402181128945626E-2</c:v>
                </c:pt>
                <c:pt idx="163">
                  <c:v>3.8752505320537575E-2</c:v>
                </c:pt>
                <c:pt idx="164">
                  <c:v>3.9099950618024473E-2</c:v>
                </c:pt>
                <c:pt idx="165">
                  <c:v>3.9444540679582002E-2</c:v>
                </c:pt>
                <c:pt idx="166">
                  <c:v>3.9786298968967695E-2</c:v>
                </c:pt>
                <c:pt idx="167">
                  <c:v>4.0125248757118592E-2</c:v>
                </c:pt>
                <c:pt idx="168">
                  <c:v>4.0461413123735857E-2</c:v>
                </c:pt>
                <c:pt idx="169">
                  <c:v>4.0794814958856271E-2</c:v>
                </c:pt>
                <c:pt idx="170">
                  <c:v>4.1125476964410893E-2</c:v>
                </c:pt>
                <c:pt idx="171">
                  <c:v>4.1453421655770831E-2</c:v>
                </c:pt>
                <c:pt idx="172">
                  <c:v>4.1778671363280395E-2</c:v>
                </c:pt>
                <c:pt idx="173">
                  <c:v>4.2101248233777588E-2</c:v>
                </c:pt>
                <c:pt idx="174">
                  <c:v>4.2421174232102121E-2</c:v>
                </c:pt>
                <c:pt idx="175">
                  <c:v>4.2738471142591064E-2</c:v>
                </c:pt>
                <c:pt idx="176">
                  <c:v>4.305316057056216E-2</c:v>
                </c:pt>
                <c:pt idx="177">
                  <c:v>4.3365263943784968E-2</c:v>
                </c:pt>
                <c:pt idx="178">
                  <c:v>4.3674802513939931E-2</c:v>
                </c:pt>
                <c:pt idx="179">
                  <c:v>4.3981797358065441E-2</c:v>
                </c:pt>
                <c:pt idx="180">
                  <c:v>4.4286269379992985E-2</c:v>
                </c:pt>
                <c:pt idx="181">
                  <c:v>4.5254144943429615E-2</c:v>
                </c:pt>
                <c:pt idx="182">
                  <c:v>4.6214066699162212E-2</c:v>
                </c:pt>
                <c:pt idx="183">
                  <c:v>4.7166100009990893E-2</c:v>
                </c:pt>
                <c:pt idx="184">
                  <c:v>4.811030970157737E-2</c:v>
                </c:pt>
                <c:pt idx="185">
                  <c:v>4.9046760066859027E-2</c:v>
                </c:pt>
                <c:pt idx="186">
                  <c:v>4.9975514870426764E-2</c:v>
                </c:pt>
                <c:pt idx="187">
                  <c:v>5.0896637352866828E-2</c:v>
                </c:pt>
                <c:pt idx="188">
                  <c:v>5.1810190235066986E-2</c:v>
                </c:pt>
                <c:pt idx="189">
                  <c:v>5.2716235722487299E-2</c:v>
                </c:pt>
                <c:pt idx="190">
                  <c:v>5.3614835509395803E-2</c:v>
                </c:pt>
                <c:pt idx="191">
                  <c:v>5.4506050783069381E-2</c:v>
                </c:pt>
                <c:pt idx="192">
                  <c:v>5.5389942227960128E-2</c:v>
                </c:pt>
                <c:pt idx="193">
                  <c:v>5.6266570029827448E-2</c:v>
                </c:pt>
                <c:pt idx="194">
                  <c:v>5.7135993879836221E-2</c:v>
                </c:pt>
                <c:pt idx="195">
                  <c:v>5.7998272978621278E-2</c:v>
                </c:pt>
                <c:pt idx="196">
                  <c:v>5.8853466040318471E-2</c:v>
                </c:pt>
                <c:pt idx="197">
                  <c:v>5.9701631296562647E-2</c:v>
                </c:pt>
                <c:pt idx="198">
                  <c:v>6.0542826500452722E-2</c:v>
                </c:pt>
                <c:pt idx="199">
                  <c:v>6.1377108930484203E-2</c:v>
                </c:pt>
                <c:pt idx="200">
                  <c:v>6.2204535394449381E-2</c:v>
                </c:pt>
                <c:pt idx="201">
                  <c:v>6.3025162233305482E-2</c:v>
                </c:pt>
                <c:pt idx="202">
                  <c:v>6.3839045325011029E-2</c:v>
                </c:pt>
                <c:pt idx="203">
                  <c:v>6.4646240088330614E-2</c:v>
                </c:pt>
                <c:pt idx="204">
                  <c:v>6.5446801486608586E-2</c:v>
                </c:pt>
                <c:pt idx="205">
                  <c:v>6.6240784031511457E-2</c:v>
                </c:pt>
                <c:pt idx="206">
                  <c:v>6.7028241786739828E-2</c:v>
                </c:pt>
                <c:pt idx="207">
                  <c:v>6.7809228371709607E-2</c:v>
                </c:pt>
                <c:pt idx="208">
                  <c:v>6.8583796965203059E-2</c:v>
                </c:pt>
                <c:pt idx="209">
                  <c:v>6.9352000308989858E-2</c:v>
                </c:pt>
                <c:pt idx="210">
                  <c:v>7.0113890711418408E-2</c:v>
                </c:pt>
                <c:pt idx="211">
                  <c:v>7.0869520050977519E-2</c:v>
                </c:pt>
                <c:pt idx="212">
                  <c:v>7.1618939779829E-2</c:v>
                </c:pt>
                <c:pt idx="213">
                  <c:v>7.2362200927311049E-2</c:v>
                </c:pt>
                <c:pt idx="214">
                  <c:v>7.3099354103413033E-2</c:v>
                </c:pt>
                <c:pt idx="215">
                  <c:v>7.3830449502221507E-2</c:v>
                </c:pt>
                <c:pt idx="216">
                  <c:v>7.455553690533806E-2</c:v>
                </c:pt>
                <c:pt idx="217">
                  <c:v>7.5274665685269082E-2</c:v>
                </c:pt>
                <c:pt idx="218">
                  <c:v>7.598788480878757E-2</c:v>
                </c:pt>
                <c:pt idx="219">
                  <c:v>7.6695242840267353E-2</c:v>
                </c:pt>
                <c:pt idx="220">
                  <c:v>7.7396787944989998E-2</c:v>
                </c:pt>
                <c:pt idx="221">
                  <c:v>7.8092567892424386E-2</c:v>
                </c:pt>
                <c:pt idx="222">
                  <c:v>7.8782630059479469E-2</c:v>
                </c:pt>
                <c:pt idx="223">
                  <c:v>7.9467021433730273E-2</c:v>
                </c:pt>
                <c:pt idx="224">
                  <c:v>8.0145788616617281E-2</c:v>
                </c:pt>
                <c:pt idx="225">
                  <c:v>8.0818977826619731E-2</c:v>
                </c:pt>
                <c:pt idx="226">
                  <c:v>8.1486634902402599E-2</c:v>
                </c:pt>
                <c:pt idx="227">
                  <c:v>8.2148805305937878E-2</c:v>
                </c:pt>
                <c:pt idx="228">
                  <c:v>8.2805534125600211E-2</c:v>
                </c:pt>
                <c:pt idx="229">
                  <c:v>8.3456866079236969E-2</c:v>
                </c:pt>
                <c:pt idx="230">
                  <c:v>8.4102845517213226E-2</c:v>
                </c:pt>
                <c:pt idx="231">
                  <c:v>8.4743516425431598E-2</c:v>
                </c:pt>
                <c:pt idx="232">
                  <c:v>8.5378922428327397E-2</c:v>
                </c:pt>
                <c:pt idx="233">
                  <c:v>8.6009106791839013E-2</c:v>
                </c:pt>
                <c:pt idx="234">
                  <c:v>8.6634112426354049E-2</c:v>
                </c:pt>
                <c:pt idx="235">
                  <c:v>8.7253981889631099E-2</c:v>
                </c:pt>
                <c:pt idx="236">
                  <c:v>8.7868757389697627E-2</c:v>
                </c:pt>
                <c:pt idx="237">
                  <c:v>8.8478480787723968E-2</c:v>
                </c:pt>
                <c:pt idx="238">
                  <c:v>8.9083193600873745E-2</c:v>
                </c:pt>
                <c:pt idx="239">
                  <c:v>8.9682937005130831E-2</c:v>
                </c:pt>
                <c:pt idx="240">
                  <c:v>9.0277751838103104E-2</c:v>
                </c:pt>
                <c:pt idx="241">
                  <c:v>9.2199489865121276E-2</c:v>
                </c:pt>
                <c:pt idx="242">
                  <c:v>9.4105435433581894E-2</c:v>
                </c:pt>
                <c:pt idx="243">
                  <c:v>9.5995718322749252E-2</c:v>
                </c:pt>
                <c:pt idx="244">
                  <c:v>9.7870467245387616E-2</c:v>
                </c:pt>
                <c:pt idx="245">
                  <c:v>9.9729809856525492E-2</c:v>
                </c:pt>
                <c:pt idx="246">
                  <c:v>0.10157387276214792</c:v>
                </c:pt>
                <c:pt idx="247">
                  <c:v>0.1034027815278173</c:v>
                </c:pt>
                <c:pt idx="248">
                  <c:v>0.10521666068722335</c:v>
                </c:pt>
                <c:pt idx="249">
                  <c:v>0.10701563375066284</c:v>
                </c:pt>
                <c:pt idx="250">
                  <c:v>0.10879982321344965</c:v>
                </c:pt>
                <c:pt idx="251">
                  <c:v>0.11056935056425568</c:v>
                </c:pt>
                <c:pt idx="252">
                  <c:v>0.11232433629338323</c:v>
                </c:pt>
                <c:pt idx="253">
                  <c:v>0.11406489990096942</c:v>
                </c:pt>
                <c:pt idx="254">
                  <c:v>0.11579115990512313</c:v>
                </c:pt>
                <c:pt idx="255">
                  <c:v>0.11750323384999517</c:v>
                </c:pt>
                <c:pt idx="256">
                  <c:v>0.119201238313782</c:v>
                </c:pt>
                <c:pt idx="257">
                  <c:v>0.12088528891666382</c:v>
                </c:pt>
                <c:pt idx="258">
                  <c:v>0.12255550032867732</c:v>
                </c:pt>
                <c:pt idx="259">
                  <c:v>0.12421198627752376</c:v>
                </c:pt>
                <c:pt idx="260">
                  <c:v>0.12585485955631293</c:v>
                </c:pt>
                <c:pt idx="261">
                  <c:v>0.12748423203124343</c:v>
                </c:pt>
                <c:pt idx="262">
                  <c:v>0.12910021464921972</c:v>
                </c:pt>
                <c:pt idx="263">
                  <c:v>0.13070291744540696</c:v>
                </c:pt>
                <c:pt idx="264">
                  <c:v>0.13229244955072322</c:v>
                </c:pt>
                <c:pt idx="265">
                  <c:v>0.13386891919927058</c:v>
                </c:pt>
                <c:pt idx="266">
                  <c:v>0.1354324337357049</c:v>
                </c:pt>
                <c:pt idx="267">
                  <c:v>0.13698309962254518</c:v>
                </c:pt>
                <c:pt idx="268">
                  <c:v>0.13852102244742265</c:v>
                </c:pt>
                <c:pt idx="269">
                  <c:v>0.14004630693027059</c:v>
                </c:pt>
                <c:pt idx="270">
                  <c:v>0.14155905693045484</c:v>
                </c:pt>
                <c:pt idx="271">
                  <c:v>0.14305937545384573</c:v>
                </c:pt>
                <c:pt idx="272">
                  <c:v>0.14454736465983192</c:v>
                </c:pt>
                <c:pt idx="273">
                  <c:v>0.1460231258682767</c:v>
                </c:pt>
                <c:pt idx="274">
                  <c:v>0.14748675956641699</c:v>
                </c:pt>
                <c:pt idx="275">
                  <c:v>0.14893836541570571</c:v>
                </c:pt>
                <c:pt idx="276">
                  <c:v>0.15037804225859791</c:v>
                </c:pt>
                <c:pt idx="277">
                  <c:v>0.15180588812528106</c:v>
                </c:pt>
                <c:pt idx="278">
                  <c:v>0.15322200024035026</c:v>
                </c:pt>
                <c:pt idx="279">
                  <c:v>0.15462647502942828</c:v>
                </c:pt>
                <c:pt idx="280">
                  <c:v>0.1560194081257314</c:v>
                </c:pt>
                <c:pt idx="281">
                  <c:v>0.15740089437658134</c:v>
                </c:pt>
                <c:pt idx="282">
                  <c:v>0.15877102784986347</c:v>
                </c:pt>
                <c:pt idx="283">
                  <c:v>0.16012990184043208</c:v>
                </c:pt>
                <c:pt idx="284">
                  <c:v>0.16147760887646301</c:v>
                </c:pt>
                <c:pt idx="285">
                  <c:v>0.16281424072575418</c:v>
                </c:pt>
                <c:pt idx="286">
                  <c:v>0.16413988840197397</c:v>
                </c:pt>
                <c:pt idx="287">
                  <c:v>0.16545464217085865</c:v>
                </c:pt>
                <c:pt idx="288">
                  <c:v>0.16675859155635886</c:v>
                </c:pt>
                <c:pt idx="289">
                  <c:v>0.16805182534673518</c:v>
                </c:pt>
                <c:pt idx="290">
                  <c:v>0.16933443160060413</c:v>
                </c:pt>
                <c:pt idx="291">
                  <c:v>0.17060649765293412</c:v>
                </c:pt>
                <c:pt idx="292">
                  <c:v>0.17186811012099223</c:v>
                </c:pt>
                <c:pt idx="293">
                  <c:v>0.17311935491024227</c:v>
                </c:pt>
                <c:pt idx="294">
                  <c:v>0.17436031722019396</c:v>
                </c:pt>
                <c:pt idx="295">
                  <c:v>0.1755910815502047</c:v>
                </c:pt>
                <c:pt idx="296">
                  <c:v>0.1768117317052329</c:v>
                </c:pt>
                <c:pt idx="297">
                  <c:v>0.17802235080154472</c:v>
                </c:pt>
                <c:pt idx="298">
                  <c:v>0.17922302127237344</c:v>
                </c:pt>
                <c:pt idx="299">
                  <c:v>0.18041382487353247</c:v>
                </c:pt>
                <c:pt idx="300">
                  <c:v>0.18159484268898235</c:v>
                </c:pt>
                <c:pt idx="301">
                  <c:v>0.18542977766298813</c:v>
                </c:pt>
                <c:pt idx="302">
                  <c:v>0.18923319790876542</c:v>
                </c:pt>
                <c:pt idx="303">
                  <c:v>0.19300536240804453</c:v>
                </c:pt>
                <c:pt idx="304">
                  <c:v>0.19674652801429579</c:v>
                </c:pt>
                <c:pt idx="305">
                  <c:v>0.20045694947021908</c:v>
                </c:pt>
                <c:pt idx="306">
                  <c:v>0.20413687942508976</c:v>
                </c:pt>
                <c:pt idx="307">
                  <c:v>0.20778656845196197</c:v>
                </c:pt>
                <c:pt idx="308">
                  <c:v>0.21140626506473068</c:v>
                </c:pt>
                <c:pt idx="309">
                  <c:v>0.21499621573505334</c:v>
                </c:pt>
                <c:pt idx="310">
                  <c:v>0.2185566649091327</c:v>
                </c:pt>
                <c:pt idx="311">
                  <c:v>0.22208785502436151</c:v>
                </c:pt>
                <c:pt idx="312">
                  <c:v>0.22559002652583052</c:v>
                </c:pt>
                <c:pt idx="313">
                  <c:v>0.22906341788270085</c:v>
                </c:pt>
                <c:pt idx="314">
                  <c:v>0.23250826560444177</c:v>
                </c:pt>
                <c:pt idx="315">
                  <c:v>0.23592480425693507</c:v>
                </c:pt>
                <c:pt idx="316">
                  <c:v>0.23931326647844706</c:v>
                </c:pt>
                <c:pt idx="317">
                  <c:v>0.24267388299546933</c:v>
                </c:pt>
                <c:pt idx="318">
                  <c:v>0.24600688263842929</c:v>
                </c:pt>
                <c:pt idx="319">
                  <c:v>0.24931249235727176</c:v>
                </c:pt>
                <c:pt idx="320">
                  <c:v>0.25259093723691228</c:v>
                </c:pt>
                <c:pt idx="321">
                  <c:v>0.25584244051256355</c:v>
                </c:pt>
                <c:pt idx="322">
                  <c:v>0.25906722358493617</c:v>
                </c:pt>
                <c:pt idx="323">
                  <c:v>0.26226550603531373</c:v>
                </c:pt>
                <c:pt idx="324">
                  <c:v>0.26543750564050483</c:v>
                </c:pt>
                <c:pt idx="325">
                  <c:v>0.26858343838767207</c:v>
                </c:pt>
                <c:pt idx="326">
                  <c:v>0.2717035184890384</c:v>
                </c:pt>
                <c:pt idx="327">
                  <c:v>0.27479795839647392</c:v>
                </c:pt>
                <c:pt idx="328">
                  <c:v>0.27786696881596162</c:v>
                </c:pt>
                <c:pt idx="329">
                  <c:v>0.28091075872194482</c:v>
                </c:pt>
                <c:pt idx="330">
                  <c:v>0.28392953537155685</c:v>
                </c:pt>
                <c:pt idx="331">
                  <c:v>0.28692350431873326</c:v>
                </c:pt>
                <c:pt idx="332">
                  <c:v>0.28989286942820847</c:v>
                </c:pt>
                <c:pt idx="333">
                  <c:v>0.29283783288939746</c:v>
                </c:pt>
                <c:pt idx="334">
                  <c:v>0.29575859523016301</c:v>
                </c:pt>
                <c:pt idx="335">
                  <c:v>0.29865535533046994</c:v>
                </c:pt>
                <c:pt idx="336">
                  <c:v>0.30152831043592732</c:v>
                </c:pt>
                <c:pt idx="337">
                  <c:v>0.30437765617121937</c:v>
                </c:pt>
                <c:pt idx="338">
                  <c:v>0.30720358655342583</c:v>
                </c:pt>
                <c:pt idx="339">
                  <c:v>0.31000629400523283</c:v>
                </c:pt>
                <c:pt idx="340">
                  <c:v>0.31278596936803527</c:v>
                </c:pt>
                <c:pt idx="341">
                  <c:v>0.31554280191493189</c:v>
                </c:pt>
                <c:pt idx="342">
                  <c:v>0.31827697936361277</c:v>
                </c:pt>
                <c:pt idx="343">
                  <c:v>0.3209886878891417</c:v>
                </c:pt>
                <c:pt idx="344">
                  <c:v>0.323678112136633</c:v>
                </c:pt>
                <c:pt idx="345">
                  <c:v>0.32634543523382442</c:v>
                </c:pt>
                <c:pt idx="346">
                  <c:v>0.32899083880354663</c:v>
                </c:pt>
                <c:pt idx="347">
                  <c:v>0.33161450297609008</c:v>
                </c:pt>
                <c:pt idx="348">
                  <c:v>0.33421660640147066</c:v>
                </c:pt>
                <c:pt idx="349">
                  <c:v>0.33679732626159409</c:v>
                </c:pt>
                <c:pt idx="350">
                  <c:v>0.33935683828232077</c:v>
                </c:pt>
                <c:pt idx="351">
                  <c:v>0.34189531674543117</c:v>
                </c:pt>
                <c:pt idx="352">
                  <c:v>0.34441293450049271</c:v>
                </c:pt>
                <c:pt idx="353">
                  <c:v>0.34690986297662996</c:v>
                </c:pt>
                <c:pt idx="354">
                  <c:v>0.34938627219419693</c:v>
                </c:pt>
                <c:pt idx="355">
                  <c:v>0.35184233077635474</c:v>
                </c:pt>
                <c:pt idx="356">
                  <c:v>0.35427820596055282</c:v>
                </c:pt>
                <c:pt idx="357">
                  <c:v>0.35669406360991684</c:v>
                </c:pt>
                <c:pt idx="358">
                  <c:v>0.35909006822454237</c:v>
                </c:pt>
                <c:pt idx="359">
                  <c:v>0.36146638295269629</c:v>
                </c:pt>
                <c:pt idx="360">
                  <c:v>0.36382316960192562</c:v>
                </c:pt>
                <c:pt idx="361">
                  <c:v>0.37148783370334776</c:v>
                </c:pt>
                <c:pt idx="362">
                  <c:v>0.37908951112891842</c:v>
                </c:pt>
                <c:pt idx="363">
                  <c:v>0.3866287194905359</c:v>
                </c:pt>
                <c:pt idx="364">
                  <c:v>0.39410597214646736</c:v>
                </c:pt>
                <c:pt idx="365">
                  <c:v>0.40152177823630453</c:v>
                </c:pt>
                <c:pt idx="366">
                  <c:v>0.40887664271563184</c:v>
                </c:pt>
                <c:pt idx="367">
                  <c:v>0.41617106639040979</c:v>
                </c:pt>
                <c:pt idx="368">
                  <c:v>0.42340554595107566</c:v>
                </c:pt>
                <c:pt idx="369">
                  <c:v>0.43058057400636413</c:v>
                </c:pt>
                <c:pt idx="370">
                  <c:v>0.43769663911684986</c:v>
                </c:pt>
                <c:pt idx="371">
                  <c:v>0.44475422582821456</c:v>
                </c:pt>
                <c:pt idx="372">
                  <c:v>0.45175381470424036</c:v>
                </c:pt>
                <c:pt idx="373">
                  <c:v>0.45869588235953246</c:v>
                </c:pt>
                <c:pt idx="374">
                  <c:v>0.46558090149197257</c:v>
                </c:pt>
                <c:pt idx="375">
                  <c:v>0.47240934091490583</c:v>
                </c:pt>
                <c:pt idx="376">
                  <c:v>0.47918166558906311</c:v>
                </c:pt>
                <c:pt idx="377">
                  <c:v>0.48589833665422105</c:v>
                </c:pt>
                <c:pt idx="378">
                  <c:v>0.49255981146060185</c:v>
                </c:pt>
                <c:pt idx="379">
                  <c:v>0.49916654360001511</c:v>
                </c:pt>
                <c:pt idx="380">
                  <c:v>0.50571898293674367</c:v>
                </c:pt>
                <c:pt idx="381">
                  <c:v>0.51221757563817594</c:v>
                </c:pt>
                <c:pt idx="382">
                  <c:v>0.51866276420518553</c:v>
                </c:pt>
                <c:pt idx="383">
                  <c:v>0.52505498750226298</c:v>
                </c:pt>
                <c:pt idx="384">
                  <c:v>0.53139468078739793</c:v>
                </c:pt>
                <c:pt idx="385">
                  <c:v>0.53768227574171701</c:v>
                </c:pt>
                <c:pt idx="386">
                  <c:v>0.54391820049887785</c:v>
                </c:pt>
                <c:pt idx="387">
                  <c:v>0.55010287967422111</c:v>
                </c:pt>
                <c:pt idx="388">
                  <c:v>0.55623673439368382</c:v>
                </c:pt>
                <c:pt idx="389">
                  <c:v>0.56232018232247394</c:v>
                </c:pt>
                <c:pt idx="390">
                  <c:v>0.56835363769351077</c:v>
                </c:pt>
                <c:pt idx="391">
                  <c:v>0.57433751133563038</c:v>
                </c:pt>
                <c:pt idx="392">
                  <c:v>0.58027221070155921</c:v>
                </c:pt>
                <c:pt idx="393">
                  <c:v>0.58615813989565901</c:v>
                </c:pt>
                <c:pt idx="394">
                  <c:v>0.59199569970144283</c:v>
                </c:pt>
                <c:pt idx="395">
                  <c:v>0.59778528760886496</c:v>
                </c:pt>
                <c:pt idx="396">
                  <c:v>0.60352729784138659</c:v>
                </c:pt>
                <c:pt idx="397">
                  <c:v>0.60922212138281973</c:v>
                </c:pt>
                <c:pt idx="398">
                  <c:v>0.6148701460039494</c:v>
                </c:pt>
                <c:pt idx="399">
                  <c:v>0.62047175628893791</c:v>
                </c:pt>
                <c:pt idx="400">
                  <c:v>0.62602733366151209</c:v>
                </c:pt>
                <c:pt idx="401">
                  <c:v>0.63153725641093472</c:v>
                </c:pt>
                <c:pt idx="402">
                  <c:v>0.63700189971776311</c:v>
                </c:pt>
                <c:pt idx="403">
                  <c:v>0.6424216356793957</c:v>
                </c:pt>
                <c:pt idx="404">
                  <c:v>0.64779683333540938</c:v>
                </c:pt>
                <c:pt idx="405">
                  <c:v>0.65312785869268741</c:v>
                </c:pt>
                <c:pt idx="406">
                  <c:v>0.65841507475034167</c:v>
                </c:pt>
                <c:pt idx="407">
                  <c:v>0.66365884152443</c:v>
                </c:pt>
                <c:pt idx="408">
                  <c:v>0.66885951607247041</c:v>
                </c:pt>
                <c:pt idx="409">
                  <c:v>0.67401745251775358</c:v>
                </c:pt>
                <c:pt idx="410">
                  <c:v>0.67913300207345584</c:v>
                </c:pt>
                <c:pt idx="411">
                  <c:v>0.684206513066554</c:v>
                </c:pt>
                <c:pt idx="412">
                  <c:v>0.68923833096154352</c:v>
                </c:pt>
                <c:pt idx="413">
                  <c:v>0.69422879838396145</c:v>
                </c:pt>
                <c:pt idx="414">
                  <c:v>0.69917825514371712</c:v>
                </c:pt>
                <c:pt idx="415">
                  <c:v>0.70408703825823005</c:v>
                </c:pt>
                <c:pt idx="416">
                  <c:v>0.70895548197537761</c:v>
                </c:pt>
                <c:pt idx="417">
                  <c:v>0.71378391779625527</c:v>
                </c:pt>
                <c:pt idx="418">
                  <c:v>0.71857267449774898</c:v>
                </c:pt>
                <c:pt idx="419">
                  <c:v>0.72332207815492167</c:v>
                </c:pt>
                <c:pt idx="420">
                  <c:v>0.72803245216321688</c:v>
                </c:pt>
                <c:pt idx="421">
                  <c:v>0.72737687220720659</c:v>
                </c:pt>
                <c:pt idx="422">
                  <c:v>0.72672667967609028</c:v>
                </c:pt>
                <c:pt idx="423">
                  <c:v>0.72608183029708828</c:v>
                </c:pt>
                <c:pt idx="424">
                  <c:v>0.72544228016124557</c:v>
                </c:pt>
                <c:pt idx="425">
                  <c:v>0.72480798572044236</c:v>
                </c:pt>
                <c:pt idx="426">
                  <c:v>0.72417890378442851</c:v>
                </c:pt>
                <c:pt idx="427">
                  <c:v>0.72355499151788261</c:v>
                </c:pt>
                <c:pt idx="428">
                  <c:v>0.72293620643749557</c:v>
                </c:pt>
                <c:pt idx="429">
                  <c:v>0.72232250640907747</c:v>
                </c:pt>
                <c:pt idx="430">
                  <c:v>0.72171384964468877</c:v>
                </c:pt>
                <c:pt idx="431">
                  <c:v>0.72111019469979476</c:v>
                </c:pt>
                <c:pt idx="432">
                  <c:v>0.72051150047044377</c:v>
                </c:pt>
                <c:pt idx="433">
                  <c:v>0.71991772619046823</c:v>
                </c:pt>
                <c:pt idx="434">
                  <c:v>0.71932883142870863</c:v>
                </c:pt>
                <c:pt idx="435">
                  <c:v>0.71874477608626064</c:v>
                </c:pt>
                <c:pt idx="436">
                  <c:v>0.71816552039374471</c:v>
                </c:pt>
                <c:pt idx="437">
                  <c:v>0.71759102490859816</c:v>
                </c:pt>
                <c:pt idx="438">
                  <c:v>0.71702125051238941</c:v>
                </c:pt>
                <c:pt idx="439">
                  <c:v>0.71645615840815424</c:v>
                </c:pt>
                <c:pt idx="440">
                  <c:v>0.71589571011775421</c:v>
                </c:pt>
                <c:pt idx="441">
                  <c:v>0.71533986747925649</c:v>
                </c:pt>
                <c:pt idx="442">
                  <c:v>0.71478859264433525</c:v>
                </c:pt>
                <c:pt idx="443">
                  <c:v>0.7142418480756948</c:v>
                </c:pt>
                <c:pt idx="444">
                  <c:v>0.71369959654451343</c:v>
                </c:pt>
                <c:pt idx="445">
                  <c:v>0.71316180112790828</c:v>
                </c:pt>
                <c:pt idx="446">
                  <c:v>0.71262842520642156</c:v>
                </c:pt>
                <c:pt idx="447">
                  <c:v>0.71209943246152663</c:v>
                </c:pt>
                <c:pt idx="448">
                  <c:v>0.71157478687315534</c:v>
                </c:pt>
                <c:pt idx="449">
                  <c:v>0.71105445271724543</c:v>
                </c:pt>
                <c:pt idx="450">
                  <c:v>0.71053839456330747</c:v>
                </c:pt>
                <c:pt idx="451">
                  <c:v>0.71002657727201302</c:v>
                </c:pt>
                <c:pt idx="452">
                  <c:v>0.70951896599280151</c:v>
                </c:pt>
                <c:pt idx="453">
                  <c:v>0.7090155261615072</c:v>
                </c:pt>
                <c:pt idx="454">
                  <c:v>0.70851622349800591</c:v>
                </c:pt>
                <c:pt idx="455">
                  <c:v>0.70802102400388056</c:v>
                </c:pt>
                <c:pt idx="456">
                  <c:v>0.70752989396010624</c:v>
                </c:pt>
                <c:pt idx="457">
                  <c:v>0.70704279992475427</c:v>
                </c:pt>
                <c:pt idx="458">
                  <c:v>0.70655970873071516</c:v>
                </c:pt>
                <c:pt idx="459">
                  <c:v>0.70608058748343994</c:v>
                </c:pt>
                <c:pt idx="460">
                  <c:v>0.70560540355870049</c:v>
                </c:pt>
                <c:pt idx="461">
                  <c:v>0.70513412460036806</c:v>
                </c:pt>
                <c:pt idx="462">
                  <c:v>0.70466671851821017</c:v>
                </c:pt>
                <c:pt idx="463">
                  <c:v>0.70420315348570539</c:v>
                </c:pt>
                <c:pt idx="464">
                  <c:v>0.70374339793787621</c:v>
                </c:pt>
                <c:pt idx="465">
                  <c:v>0.70328742056913995</c:v>
                </c:pt>
                <c:pt idx="466">
                  <c:v>0.70283519033117681</c:v>
                </c:pt>
                <c:pt idx="467">
                  <c:v>0.70238667643081598</c:v>
                </c:pt>
                <c:pt idx="468">
                  <c:v>0.7019418483279386</c:v>
                </c:pt>
                <c:pt idx="469">
                  <c:v>0.70150067573339858</c:v>
                </c:pt>
                <c:pt idx="470">
                  <c:v>0.70106312860695985</c:v>
                </c:pt>
                <c:pt idx="471">
                  <c:v>0.70062917715525097</c:v>
                </c:pt>
                <c:pt idx="472">
                  <c:v>0.70019879182973666</c:v>
                </c:pt>
                <c:pt idx="473">
                  <c:v>0.69977194332470527</c:v>
                </c:pt>
                <c:pt idx="474">
                  <c:v>0.69934860257527398</c:v>
                </c:pt>
                <c:pt idx="475">
                  <c:v>0.69892874075540912</c:v>
                </c:pt>
                <c:pt idx="476">
                  <c:v>0.69851232927596363</c:v>
                </c:pt>
                <c:pt idx="477">
                  <c:v>0.69809933978273042</c:v>
                </c:pt>
                <c:pt idx="478">
                  <c:v>0.69768974415451146</c:v>
                </c:pt>
                <c:pt idx="479">
                  <c:v>0.69728351450120329</c:v>
                </c:pt>
                <c:pt idx="480">
                  <c:v>0.69688062316189758</c:v>
                </c:pt>
                <c:pt idx="481">
                  <c:v>0.69381742017636172</c:v>
                </c:pt>
                <c:pt idx="482">
                  <c:v>0.69077938998000021</c:v>
                </c:pt>
                <c:pt idx="483">
                  <c:v>0.68776632570786878</c:v>
                </c:pt>
                <c:pt idx="484">
                  <c:v>0.68477802219499795</c:v>
                </c:pt>
                <c:pt idx="485">
                  <c:v>0.68181427596242272</c:v>
                </c:pt>
                <c:pt idx="486">
                  <c:v>0.67887488520332773</c:v>
                </c:pt>
                <c:pt idx="487">
                  <c:v>0.67595964976930556</c:v>
                </c:pt>
                <c:pt idx="488">
                  <c:v>0.67306837115672846</c:v>
                </c:pt>
                <c:pt idx="489">
                  <c:v>0.67020085249323147</c:v>
                </c:pt>
                <c:pt idx="490">
                  <c:v>0.66735689852430768</c:v>
                </c:pt>
                <c:pt idx="491">
                  <c:v>0.66453631560001236</c:v>
                </c:pt>
                <c:pt idx="492">
                  <c:v>0.66173891166177745</c:v>
                </c:pt>
                <c:pt idx="493">
                  <c:v>0.65896449622933384</c:v>
                </c:pt>
                <c:pt idx="494">
                  <c:v>0.65621288038774095</c:v>
                </c:pt>
                <c:pt idx="495">
                  <c:v>0.65348387677452346</c:v>
                </c:pt>
                <c:pt idx="496">
                  <c:v>0.65077729956691333</c:v>
                </c:pt>
                <c:pt idx="497">
                  <c:v>0.64809296446919695</c:v>
                </c:pt>
                <c:pt idx="498">
                  <c:v>0.64543068870016607</c:v>
                </c:pt>
                <c:pt idx="499">
                  <c:v>0.64279029098067153</c:v>
                </c:pt>
                <c:pt idx="500">
                  <c:v>0.64017159152128034</c:v>
                </c:pt>
                <c:pt idx="501">
                  <c:v>0.63757441201003273</c:v>
                </c:pt>
                <c:pt idx="502">
                  <c:v>0.63499857560030115</c:v>
                </c:pt>
                <c:pt idx="503">
                  <c:v>0.63244390689874819</c:v>
                </c:pt>
                <c:pt idx="504">
                  <c:v>0.6299102319533838</c:v>
                </c:pt>
                <c:pt idx="505">
                  <c:v>0.62739737824172059</c:v>
                </c:pt>
                <c:pt idx="506">
                  <c:v>0.6249051746590264</c:v>
                </c:pt>
                <c:pt idx="507">
                  <c:v>0.62243345150667362</c:v>
                </c:pt>
                <c:pt idx="508">
                  <c:v>0.61998204048058381</c:v>
                </c:pt>
                <c:pt idx="509">
                  <c:v>0.61755077465976793</c:v>
                </c:pt>
                <c:pt idx="510">
                  <c:v>0.61513948849496025</c:v>
                </c:pt>
                <c:pt idx="511">
                  <c:v>0.61274801779734567</c:v>
                </c:pt>
                <c:pt idx="512">
                  <c:v>0.61037619972737989</c:v>
                </c:pt>
                <c:pt idx="513">
                  <c:v>0.60802387278370151</c:v>
                </c:pt>
                <c:pt idx="514">
                  <c:v>0.60569087679213507</c:v>
                </c:pt>
                <c:pt idx="515">
                  <c:v>0.60337705289478427</c:v>
                </c:pt>
                <c:pt idx="516">
                  <c:v>0.60108224353921524</c:v>
                </c:pt>
                <c:pt idx="517">
                  <c:v>0.59880629246772854</c:v>
                </c:pt>
                <c:pt idx="518">
                  <c:v>0.5965490447067191</c:v>
                </c:pt>
                <c:pt idx="519">
                  <c:v>0.59431034655612414</c:v>
                </c:pt>
                <c:pt idx="520">
                  <c:v>0.59209004557895717</c:v>
                </c:pt>
                <c:pt idx="521">
                  <c:v>0.58988799059092822</c:v>
                </c:pt>
                <c:pt idx="522">
                  <c:v>0.58770403165014973</c:v>
                </c:pt>
                <c:pt idx="523">
                  <c:v>0.58553802004692646</c:v>
                </c:pt>
                <c:pt idx="524">
                  <c:v>0.58338980829362974</c:v>
                </c:pt>
                <c:pt idx="525">
                  <c:v>0.58125925011465474</c:v>
                </c:pt>
                <c:pt idx="526">
                  <c:v>0.57914620043646015</c:v>
                </c:pt>
                <c:pt idx="527">
                  <c:v>0.57705051537769014</c:v>
                </c:pt>
                <c:pt idx="528">
                  <c:v>0.57497205223937708</c:v>
                </c:pt>
                <c:pt idx="529">
                  <c:v>0.57291066949522473</c:v>
                </c:pt>
                <c:pt idx="530">
                  <c:v>0.57086622678197174</c:v>
                </c:pt>
                <c:pt idx="531">
                  <c:v>0.56883858488983408</c:v>
                </c:pt>
                <c:pt idx="532">
                  <c:v>0.5668276057530256</c:v>
                </c:pt>
                <c:pt idx="533">
                  <c:v>0.56483315244035737</c:v>
                </c:pt>
                <c:pt idx="534">
                  <c:v>0.56285508914591353</c:v>
                </c:pt>
                <c:pt idx="535">
                  <c:v>0.56089328117980397</c:v>
                </c:pt>
                <c:pt idx="536">
                  <c:v>0.55894759495899327</c:v>
                </c:pt>
                <c:pt idx="537">
                  <c:v>0.55701789799820456</c:v>
                </c:pt>
                <c:pt idx="538">
                  <c:v>0.55510405890089853</c:v>
                </c:pt>
                <c:pt idx="539">
                  <c:v>0.55320594735032624</c:v>
                </c:pt>
                <c:pt idx="540">
                  <c:v>0.55132343410065587</c:v>
                </c:pt>
                <c:pt idx="541">
                  <c:v>0.54812457970485373</c:v>
                </c:pt>
                <c:pt idx="542">
                  <c:v>0.544952012854371</c:v>
                </c:pt>
                <c:pt idx="543">
                  <c:v>0.54180551752342054</c:v>
                </c:pt>
                <c:pt idx="544">
                  <c:v>0.53868487946147192</c:v>
                </c:pt>
                <c:pt idx="545">
                  <c:v>0.53558988617866254</c:v>
                </c:pt>
                <c:pt idx="546">
                  <c:v>0.53252032693132911</c:v>
                </c:pt>
                <c:pt idx="547">
                  <c:v>0.52947599270765755</c:v>
                </c:pt>
                <c:pt idx="548">
                  <c:v>0.52645667621345105</c:v>
                </c:pt>
                <c:pt idx="549">
                  <c:v>0.52346217185801502</c:v>
                </c:pt>
                <c:pt idx="550">
                  <c:v>0.52049227574015799</c:v>
                </c:pt>
                <c:pt idx="551">
                  <c:v>0.51754678563430789</c:v>
                </c:pt>
                <c:pt idx="552">
                  <c:v>0.51462550097674176</c:v>
                </c:pt>
                <c:pt idx="553">
                  <c:v>0.5117282228519292</c:v>
                </c:pt>
                <c:pt idx="554">
                  <c:v>0.50885475397898783</c:v>
                </c:pt>
                <c:pt idx="555">
                  <c:v>0.50600489869825016</c:v>
                </c:pt>
                <c:pt idx="556">
                  <c:v>0.50317846295794066</c:v>
                </c:pt>
                <c:pt idx="557">
                  <c:v>0.5003752543009623</c:v>
                </c:pt>
                <c:pt idx="558">
                  <c:v>0.49759508185179224</c:v>
                </c:pt>
                <c:pt idx="559">
                  <c:v>0.49483775630348437</c:v>
                </c:pt>
                <c:pt idx="560">
                  <c:v>0.49210308990477913</c:v>
                </c:pt>
                <c:pt idx="561">
                  <c:v>0.48939089644731931</c:v>
                </c:pt>
                <c:pt idx="562">
                  <c:v>0.48670099125297067</c:v>
                </c:pt>
                <c:pt idx="563">
                  <c:v>0.48403319116124699</c:v>
                </c:pt>
                <c:pt idx="564">
                  <c:v>0.48138731451683819</c:v>
                </c:pt>
                <c:pt idx="565">
                  <c:v>0.4787631811572412</c:v>
                </c:pt>
                <c:pt idx="566">
                  <c:v>0.4761606124004924</c:v>
                </c:pt>
                <c:pt idx="567">
                  <c:v>0.47357943103300076</c:v>
                </c:pt>
                <c:pt idx="568">
                  <c:v>0.47101946129748107</c:v>
                </c:pt>
                <c:pt idx="569">
                  <c:v>0.46848052888098635</c:v>
                </c:pt>
                <c:pt idx="570">
                  <c:v>0.4659624609030385</c:v>
                </c:pt>
                <c:pt idx="571">
                  <c:v>0.4634650859038566</c:v>
                </c:pt>
                <c:pt idx="572">
                  <c:v>0.46098823383268189</c:v>
                </c:pt>
                <c:pt idx="573">
                  <c:v>0.45853173603619879</c:v>
                </c:pt>
                <c:pt idx="574">
                  <c:v>0.45609542524705082</c:v>
                </c:pt>
                <c:pt idx="575">
                  <c:v>0.45367913557245126</c:v>
                </c:pt>
                <c:pt idx="576">
                  <c:v>0.45128270248288704</c:v>
                </c:pt>
                <c:pt idx="577">
                  <c:v>0.44890596280091571</c:v>
                </c:pt>
                <c:pt idx="578">
                  <c:v>0.44654875469005445</c:v>
                </c:pt>
                <c:pt idx="579">
                  <c:v>0.44421091764376019</c:v>
                </c:pt>
                <c:pt idx="580">
                  <c:v>0.44189229247450063</c:v>
                </c:pt>
                <c:pt idx="581">
                  <c:v>0.4395927213029146</c:v>
                </c:pt>
                <c:pt idx="582">
                  <c:v>0.43731204754706204</c:v>
                </c:pt>
                <c:pt idx="583">
                  <c:v>0.4350501159117619</c:v>
                </c:pt>
                <c:pt idx="584">
                  <c:v>0.4328067723780179</c:v>
                </c:pt>
                <c:pt idx="585">
                  <c:v>0.43058186419253103</c:v>
                </c:pt>
                <c:pt idx="586">
                  <c:v>0.42837523985729825</c:v>
                </c:pt>
                <c:pt idx="587">
                  <c:v>0.42618674911929688</c:v>
                </c:pt>
                <c:pt idx="588">
                  <c:v>0.42401624296025348</c:v>
                </c:pt>
                <c:pt idx="589">
                  <c:v>0.42186357358649695</c:v>
                </c:pt>
                <c:pt idx="590">
                  <c:v>0.4197285944188951</c:v>
                </c:pt>
                <c:pt idx="591">
                  <c:v>0.41761116008287358</c:v>
                </c:pt>
                <c:pt idx="592">
                  <c:v>0.41551112639851723</c:v>
                </c:pt>
                <c:pt idx="593">
                  <c:v>0.41342835037075271</c:v>
                </c:pt>
                <c:pt idx="594">
                  <c:v>0.41136269017961141</c:v>
                </c:pt>
                <c:pt idx="595">
                  <c:v>0.40931400517057293</c:v>
                </c:pt>
                <c:pt idx="596">
                  <c:v>0.40728215584498756</c:v>
                </c:pt>
                <c:pt idx="597">
                  <c:v>0.40526700385057762</c:v>
                </c:pt>
                <c:pt idx="598">
                  <c:v>0.40326841197201668</c:v>
                </c:pt>
                <c:pt idx="599">
                  <c:v>0.40128624412158648</c:v>
                </c:pt>
                <c:pt idx="600">
                  <c:v>0.39932036532991033</c:v>
                </c:pt>
                <c:pt idx="601">
                  <c:v>0.39670473610510387</c:v>
                </c:pt>
                <c:pt idx="602">
                  <c:v>0.39411060159786759</c:v>
                </c:pt>
                <c:pt idx="603">
                  <c:v>0.39153778516891374</c:v>
                </c:pt>
                <c:pt idx="604">
                  <c:v>0.38898611163054075</c:v>
                </c:pt>
                <c:pt idx="605">
                  <c:v>0.38645540723470467</c:v>
                </c:pt>
                <c:pt idx="606">
                  <c:v>0.38394549966118818</c:v>
                </c:pt>
                <c:pt idx="607">
                  <c:v>0.38145621800586693</c:v>
                </c:pt>
                <c:pt idx="608">
                  <c:v>0.37898739276907256</c:v>
                </c:pt>
                <c:pt idx="609">
                  <c:v>0.37653885584405106</c:v>
                </c:pt>
                <c:pt idx="610">
                  <c:v>0.37411044050551606</c:v>
                </c:pt>
                <c:pt idx="611">
                  <c:v>0.37170198139829619</c:v>
                </c:pt>
                <c:pt idx="612">
                  <c:v>0.36931331452607591</c:v>
                </c:pt>
                <c:pt idx="613">
                  <c:v>0.36694427724022843</c:v>
                </c:pt>
                <c:pt idx="614">
                  <c:v>0.36459470822874096</c:v>
                </c:pt>
                <c:pt idx="615">
                  <c:v>0.36226444750523046</c:v>
                </c:pt>
                <c:pt idx="616">
                  <c:v>0.35995333639805005</c:v>
                </c:pt>
                <c:pt idx="617">
                  <c:v>0.35766121753948465</c:v>
                </c:pt>
                <c:pt idx="618">
                  <c:v>0.35538793485503556</c:v>
                </c:pt>
                <c:pt idx="619">
                  <c:v>0.35313333355279308</c:v>
                </c:pt>
                <c:pt idx="620">
                  <c:v>0.35089726011289651</c:v>
                </c:pt>
                <c:pt idx="621">
                  <c:v>0.34867956227708058</c:v>
                </c:pt>
                <c:pt idx="622">
                  <c:v>0.34648008903830796</c:v>
                </c:pt>
                <c:pt idx="623">
                  <c:v>0.34429869063048701</c:v>
                </c:pt>
                <c:pt idx="624">
                  <c:v>0.34213521851827383</c:v>
                </c:pt>
                <c:pt idx="625">
                  <c:v>0.33998952538695826</c:v>
                </c:pt>
                <c:pt idx="626">
                  <c:v>0.33786146513243287</c:v>
                </c:pt>
                <c:pt idx="627">
                  <c:v>0.33575089285124471</c:v>
                </c:pt>
                <c:pt idx="628">
                  <c:v>0.33365766483072823</c:v>
                </c:pt>
                <c:pt idx="629">
                  <c:v>0.33158163853921996</c:v>
                </c:pt>
                <c:pt idx="630">
                  <c:v>0.32952267261635304</c:v>
                </c:pt>
                <c:pt idx="631">
                  <c:v>0.32748062686343182</c:v>
                </c:pt>
                <c:pt idx="632">
                  <c:v>0.32545536223388549</c:v>
                </c:pt>
                <c:pt idx="633">
                  <c:v>0.32344674082380015</c:v>
                </c:pt>
                <c:pt idx="634">
                  <c:v>0.3214546258625286</c:v>
                </c:pt>
                <c:pt idx="635">
                  <c:v>0.31947888170337757</c:v>
                </c:pt>
                <c:pt idx="636">
                  <c:v>0.31751937381437106</c:v>
                </c:pt>
                <c:pt idx="637">
                  <c:v>0.31557596876909</c:v>
                </c:pt>
                <c:pt idx="638">
                  <c:v>0.31364853423758693</c:v>
                </c:pt>
                <c:pt idx="639">
                  <c:v>0.31173693897737531</c:v>
                </c:pt>
                <c:pt idx="640">
                  <c:v>0.30984105282449326</c:v>
                </c:pt>
                <c:pt idx="641">
                  <c:v>0.30796074668464019</c:v>
                </c:pt>
                <c:pt idx="642">
                  <c:v>0.30609589252438663</c:v>
                </c:pt>
                <c:pt idx="643">
                  <c:v>0.30424636336245625</c:v>
                </c:pt>
                <c:pt idx="644">
                  <c:v>0.30241203326107946</c:v>
                </c:pt>
                <c:pt idx="645">
                  <c:v>0.30059277731741801</c:v>
                </c:pt>
                <c:pt idx="646">
                  <c:v>0.29878847165506023</c:v>
                </c:pt>
                <c:pt idx="647">
                  <c:v>0.29699899341558594</c:v>
                </c:pt>
                <c:pt idx="648">
                  <c:v>0.29522422075020094</c:v>
                </c:pt>
                <c:pt idx="649">
                  <c:v>0.29346403281144001</c:v>
                </c:pt>
                <c:pt idx="650">
                  <c:v>0.29171830974493823</c:v>
                </c:pt>
                <c:pt idx="651">
                  <c:v>0.28998693268126985</c:v>
                </c:pt>
                <c:pt idx="652">
                  <c:v>0.28826978372785433</c:v>
                </c:pt>
                <c:pt idx="653">
                  <c:v>0.28656674596092868</c:v>
                </c:pt>
                <c:pt idx="654">
                  <c:v>0.28487770341758606</c:v>
                </c:pt>
                <c:pt idx="655">
                  <c:v>0.28320254108787951</c:v>
                </c:pt>
                <c:pt idx="656">
                  <c:v>0.28154114490699095</c:v>
                </c:pt>
                <c:pt idx="657">
                  <c:v>0.27989340174746402</c:v>
                </c:pt>
                <c:pt idx="658">
                  <c:v>0.27825919941150118</c:v>
                </c:pt>
                <c:pt idx="659">
                  <c:v>0.276638426623324</c:v>
                </c:pt>
                <c:pt idx="660">
                  <c:v>0.27503097302159607</c:v>
                </c:pt>
                <c:pt idx="661">
                  <c:v>0.27310377633607885</c:v>
                </c:pt>
                <c:pt idx="662">
                  <c:v>0.27119241696728241</c:v>
                </c:pt>
                <c:pt idx="663">
                  <c:v>0.26929676476730707</c:v>
                </c:pt>
                <c:pt idx="664">
                  <c:v>0.26741669065778251</c:v>
                </c:pt>
                <c:pt idx="665">
                  <c:v>0.26555206662107866</c:v>
                </c:pt>
                <c:pt idx="666">
                  <c:v>0.26370276569158874</c:v>
                </c:pt>
                <c:pt idx="667">
                  <c:v>0.26186866194708386</c:v>
                </c:pt>
                <c:pt idx="668">
                  <c:v>0.26004963050013885</c:v>
                </c:pt>
                <c:pt idx="669">
                  <c:v>0.25824554748962836</c:v>
                </c:pt>
                <c:pt idx="670">
                  <c:v>0.25645629007229309</c:v>
                </c:pt>
                <c:pt idx="671">
                  <c:v>0.25468173641437497</c:v>
                </c:pt>
                <c:pt idx="672">
                  <c:v>0.25292176568332136</c:v>
                </c:pt>
                <c:pt idx="673">
                  <c:v>0.25117625803955745</c:v>
                </c:pt>
                <c:pt idx="674">
                  <c:v>0.24944509462832601</c:v>
                </c:pt>
                <c:pt idx="675">
                  <c:v>0.24772815757159442</c:v>
                </c:pt>
                <c:pt idx="676">
                  <c:v>0.24602532996002816</c:v>
                </c:pt>
                <c:pt idx="677">
                  <c:v>0.24433649584503023</c:v>
                </c:pt>
                <c:pt idx="678">
                  <c:v>0.24266154023084596</c:v>
                </c:pt>
                <c:pt idx="679">
                  <c:v>0.24100034906673287</c:v>
                </c:pt>
                <c:pt idx="680">
                  <c:v>0.23935280923919458</c:v>
                </c:pt>
                <c:pt idx="681">
                  <c:v>0.23771880856427879</c:v>
                </c:pt>
                <c:pt idx="682">
                  <c:v>0.23609823577993852</c:v>
                </c:pt>
                <c:pt idx="683">
                  <c:v>0.23449098053845599</c:v>
                </c:pt>
                <c:pt idx="684">
                  <c:v>0.23289693339892892</c:v>
                </c:pt>
                <c:pt idx="685">
                  <c:v>0.23131598581981841</c:v>
                </c:pt>
                <c:pt idx="686">
                  <c:v>0.22974803015155826</c:v>
                </c:pt>
                <c:pt idx="687">
                  <c:v>0.22819295962922484</c:v>
                </c:pt>
                <c:pt idx="688">
                  <c:v>0.22665066836526729</c:v>
                </c:pt>
                <c:pt idx="689">
                  <c:v>0.22512105134229746</c:v>
                </c:pt>
                <c:pt idx="690">
                  <c:v>0.22360400440593908</c:v>
                </c:pt>
                <c:pt idx="691">
                  <c:v>0.22209942425773574</c:v>
                </c:pt>
                <c:pt idx="692">
                  <c:v>0.22060720844811701</c:v>
                </c:pt>
                <c:pt idx="693">
                  <c:v>0.2191272553694226</c:v>
                </c:pt>
                <c:pt idx="694">
                  <c:v>0.21765946424898358</c:v>
                </c:pt>
                <c:pt idx="695">
                  <c:v>0.21620373514226066</c:v>
                </c:pt>
                <c:pt idx="696">
                  <c:v>0.2147599689260388</c:v>
                </c:pt>
                <c:pt idx="697">
                  <c:v>0.21332806729167766</c:v>
                </c:pt>
                <c:pt idx="698">
                  <c:v>0.21190793273841771</c:v>
                </c:pt>
                <c:pt idx="699">
                  <c:v>0.21049946856674109</c:v>
                </c:pt>
                <c:pt idx="700">
                  <c:v>0.20910257887178724</c:v>
                </c:pt>
                <c:pt idx="701">
                  <c:v>0.20771716853682257</c:v>
                </c:pt>
                <c:pt idx="702">
                  <c:v>0.20634314322676373</c:v>
                </c:pt>
                <c:pt idx="703">
                  <c:v>0.20498040938175427</c:v>
                </c:pt>
                <c:pt idx="704">
                  <c:v>0.20362887421079387</c:v>
                </c:pt>
                <c:pt idx="705">
                  <c:v>0.20228844568542012</c:v>
                </c:pt>
                <c:pt idx="706">
                  <c:v>0.20095903253344205</c:v>
                </c:pt>
                <c:pt idx="707">
                  <c:v>0.19964054423272534</c:v>
                </c:pt>
                <c:pt idx="708">
                  <c:v>0.19833289100502843</c:v>
                </c:pt>
                <c:pt idx="709">
                  <c:v>0.1970359838098894</c:v>
                </c:pt>
                <c:pt idx="710">
                  <c:v>0.19574973433856302</c:v>
                </c:pt>
                <c:pt idx="711">
                  <c:v>0.19447405500800763</c:v>
                </c:pt>
                <c:pt idx="712">
                  <c:v>0.19320885895492154</c:v>
                </c:pt>
                <c:pt idx="713">
                  <c:v>0.19195406002982823</c:v>
                </c:pt>
                <c:pt idx="714">
                  <c:v>0.1907095727912104</c:v>
                </c:pt>
                <c:pt idx="715">
                  <c:v>0.18947531249969199</c:v>
                </c:pt>
                <c:pt idx="716">
                  <c:v>0.1882511951122682</c:v>
                </c:pt>
                <c:pt idx="717">
                  <c:v>0.1870371372765828</c:v>
                </c:pt>
                <c:pt idx="718">
                  <c:v>0.1858330563252526</c:v>
                </c:pt>
                <c:pt idx="719">
                  <c:v>0.18463887027023837</c:v>
                </c:pt>
                <c:pt idx="720">
                  <c:v>0.18328802138934741</c:v>
                </c:pt>
                <c:pt idx="721">
                  <c:v>0.18194827351424864</c:v>
                </c:pt>
                <c:pt idx="722">
                  <c:v>0.18061953541909781</c:v>
                </c:pt>
                <c:pt idx="723">
                  <c:v>0.1793017166277264</c:v>
                </c:pt>
                <c:pt idx="724">
                  <c:v>0.17799472740748096</c:v>
                </c:pt>
                <c:pt idx="725">
                  <c:v>0.17669847876311304</c:v>
                </c:pt>
                <c:pt idx="726">
                  <c:v>0.17541288243071931</c:v>
                </c:pt>
                <c:pt idx="727">
                  <c:v>0.17413785087173153</c:v>
                </c:pt>
                <c:pt idx="728">
                  <c:v>0.17287329726695591</c:v>
                </c:pt>
                <c:pt idx="729">
                  <c:v>0.17161913551066144</c:v>
                </c:pt>
                <c:pt idx="730">
                  <c:v>0.17037528020471673</c:v>
                </c:pt>
                <c:pt idx="731">
                  <c:v>0.1691416466527752</c:v>
                </c:pt>
                <c:pt idx="732">
                  <c:v>0.16791815085450784</c:v>
                </c:pt>
                <c:pt idx="733">
                  <c:v>0.16670470949988359</c:v>
                </c:pt>
                <c:pt idx="734">
                  <c:v>0.16550123996349653</c:v>
                </c:pt>
                <c:pt idx="735">
                  <c:v>0.16430766029893978</c:v>
                </c:pt>
                <c:pt idx="736">
                  <c:v>0.16312388923322566</c:v>
                </c:pt>
                <c:pt idx="737">
                  <c:v>0.16194984616125163</c:v>
                </c:pt>
                <c:pt idx="738">
                  <c:v>0.16078545114031173</c:v>
                </c:pt>
                <c:pt idx="739">
                  <c:v>0.15963062488465318</c:v>
                </c:pt>
                <c:pt idx="740">
                  <c:v>0.15848528876007767</c:v>
                </c:pt>
                <c:pt idx="741">
                  <c:v>0.15734936477858696</c:v>
                </c:pt>
                <c:pt idx="742">
                  <c:v>0.15622277559307263</c:v>
                </c:pt>
                <c:pt idx="743">
                  <c:v>0.15510544449204924</c:v>
                </c:pt>
                <c:pt idx="744">
                  <c:v>0.15399729539443105</c:v>
                </c:pt>
                <c:pt idx="745">
                  <c:v>0.15289825284435141</c:v>
                </c:pt>
                <c:pt idx="746">
                  <c:v>0.15180824200602494</c:v>
                </c:pt>
                <c:pt idx="747">
                  <c:v>0.15072718865865173</c:v>
                </c:pt>
                <c:pt idx="748">
                  <c:v>0.14965501919136354</c:v>
                </c:pt>
                <c:pt idx="749">
                  <c:v>0.14859166059821155</c:v>
                </c:pt>
                <c:pt idx="750">
                  <c:v>0.14753704047319521</c:v>
                </c:pt>
                <c:pt idx="751">
                  <c:v>0.146491087005332</c:v>
                </c:pt>
                <c:pt idx="752">
                  <c:v>0.14545372897376765</c:v>
                </c:pt>
                <c:pt idx="753">
                  <c:v>0.14442489574292666</c:v>
                </c:pt>
                <c:pt idx="754">
                  <c:v>0.14340451725770254</c:v>
                </c:pt>
                <c:pt idx="755">
                  <c:v>0.1423925240386876</c:v>
                </c:pt>
                <c:pt idx="756">
                  <c:v>0.1413888471774421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0A-7744-89EC-804643446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Nicardipine!$F$12:$F$768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Nicardipine!$H$12:$H$768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3.3151232602876646</c:v>
                </c:pt>
                <c:pt idx="2">
                  <c:v>3.3151232602876646</c:v>
                </c:pt>
                <c:pt idx="3">
                  <c:v>3.3151232602876646</c:v>
                </c:pt>
                <c:pt idx="4">
                  <c:v>3.3151232602876646</c:v>
                </c:pt>
                <c:pt idx="5">
                  <c:v>3.3151232602876646</c:v>
                </c:pt>
                <c:pt idx="6">
                  <c:v>3.3151232602876646</c:v>
                </c:pt>
                <c:pt idx="7">
                  <c:v>3.3151232602876646</c:v>
                </c:pt>
                <c:pt idx="8">
                  <c:v>3.3151232602876646</c:v>
                </c:pt>
                <c:pt idx="9">
                  <c:v>3.3151232602876646</c:v>
                </c:pt>
                <c:pt idx="10">
                  <c:v>3.3151232602876646</c:v>
                </c:pt>
                <c:pt idx="11">
                  <c:v>3.3151232602876646</c:v>
                </c:pt>
                <c:pt idx="12">
                  <c:v>3.3151232602876646</c:v>
                </c:pt>
                <c:pt idx="13">
                  <c:v>3.3151232602876646</c:v>
                </c:pt>
                <c:pt idx="14">
                  <c:v>3.3151232602876646</c:v>
                </c:pt>
                <c:pt idx="15">
                  <c:v>3.3151232602876646</c:v>
                </c:pt>
                <c:pt idx="16">
                  <c:v>3.3151232602876646</c:v>
                </c:pt>
                <c:pt idx="17">
                  <c:v>3.3151232602876646</c:v>
                </c:pt>
                <c:pt idx="18">
                  <c:v>3.3151232602876646</c:v>
                </c:pt>
                <c:pt idx="19">
                  <c:v>3.3151232602876646</c:v>
                </c:pt>
                <c:pt idx="20">
                  <c:v>3.3151232602876646</c:v>
                </c:pt>
                <c:pt idx="21">
                  <c:v>3.3151232602876646</c:v>
                </c:pt>
                <c:pt idx="22">
                  <c:v>3.3151232602876646</c:v>
                </c:pt>
                <c:pt idx="23">
                  <c:v>3.3151232602876646</c:v>
                </c:pt>
                <c:pt idx="24">
                  <c:v>3.3151232602876646</c:v>
                </c:pt>
                <c:pt idx="25">
                  <c:v>3.3151232602876646</c:v>
                </c:pt>
                <c:pt idx="26">
                  <c:v>3.3151232602876646</c:v>
                </c:pt>
                <c:pt idx="27">
                  <c:v>3.3151232602876646</c:v>
                </c:pt>
                <c:pt idx="28">
                  <c:v>3.3151232602876646</c:v>
                </c:pt>
                <c:pt idx="29">
                  <c:v>3.3151232602876646</c:v>
                </c:pt>
                <c:pt idx="30">
                  <c:v>3.3151232602876646</c:v>
                </c:pt>
                <c:pt idx="31">
                  <c:v>3.3151232602876646</c:v>
                </c:pt>
                <c:pt idx="32">
                  <c:v>3.3151232602876646</c:v>
                </c:pt>
                <c:pt idx="33">
                  <c:v>3.3151232602876646</c:v>
                </c:pt>
                <c:pt idx="34">
                  <c:v>3.3151232602876646</c:v>
                </c:pt>
                <c:pt idx="35">
                  <c:v>3.3151232602876646</c:v>
                </c:pt>
                <c:pt idx="36">
                  <c:v>3.3151232602876646</c:v>
                </c:pt>
                <c:pt idx="37">
                  <c:v>3.3151232602876646</c:v>
                </c:pt>
                <c:pt idx="38">
                  <c:v>3.3151232602876646</c:v>
                </c:pt>
                <c:pt idx="39">
                  <c:v>3.3151232602876646</c:v>
                </c:pt>
                <c:pt idx="40">
                  <c:v>3.3151232602876646</c:v>
                </c:pt>
                <c:pt idx="41">
                  <c:v>3.3151232602876646</c:v>
                </c:pt>
                <c:pt idx="42">
                  <c:v>3.3151232602876646</c:v>
                </c:pt>
                <c:pt idx="43">
                  <c:v>3.3151232602876646</c:v>
                </c:pt>
                <c:pt idx="44">
                  <c:v>3.3151232602876646</c:v>
                </c:pt>
                <c:pt idx="45">
                  <c:v>3.3151232602876646</c:v>
                </c:pt>
                <c:pt idx="46">
                  <c:v>3.3151232602876646</c:v>
                </c:pt>
                <c:pt idx="47">
                  <c:v>3.3151232602876646</c:v>
                </c:pt>
                <c:pt idx="48">
                  <c:v>3.3151232602876646</c:v>
                </c:pt>
                <c:pt idx="49">
                  <c:v>3.3151232602876646</c:v>
                </c:pt>
                <c:pt idx="50">
                  <c:v>3.3151232602876646</c:v>
                </c:pt>
                <c:pt idx="51">
                  <c:v>3.3151232602876646</c:v>
                </c:pt>
                <c:pt idx="52">
                  <c:v>3.3151232602876646</c:v>
                </c:pt>
                <c:pt idx="53">
                  <c:v>3.3151232602876646</c:v>
                </c:pt>
                <c:pt idx="54">
                  <c:v>3.3151232602876646</c:v>
                </c:pt>
                <c:pt idx="55">
                  <c:v>3.3151232602876646</c:v>
                </c:pt>
                <c:pt idx="56">
                  <c:v>3.3151232602876646</c:v>
                </c:pt>
                <c:pt idx="57">
                  <c:v>3.3151232602876646</c:v>
                </c:pt>
                <c:pt idx="58">
                  <c:v>3.3151232602876646</c:v>
                </c:pt>
                <c:pt idx="59">
                  <c:v>3.3151232602876646</c:v>
                </c:pt>
                <c:pt idx="60">
                  <c:v>6.6302465205753291</c:v>
                </c:pt>
                <c:pt idx="61">
                  <c:v>6.6302465205753291</c:v>
                </c:pt>
                <c:pt idx="62">
                  <c:v>6.6302465205753291</c:v>
                </c:pt>
                <c:pt idx="63">
                  <c:v>6.6302465205753291</c:v>
                </c:pt>
                <c:pt idx="64">
                  <c:v>6.6302465205753291</c:v>
                </c:pt>
                <c:pt idx="65">
                  <c:v>6.6302465205753291</c:v>
                </c:pt>
                <c:pt idx="66">
                  <c:v>6.6302465205753291</c:v>
                </c:pt>
                <c:pt idx="67">
                  <c:v>6.6302465205753291</c:v>
                </c:pt>
                <c:pt idx="68">
                  <c:v>6.6302465205753291</c:v>
                </c:pt>
                <c:pt idx="69">
                  <c:v>6.6302465205753291</c:v>
                </c:pt>
                <c:pt idx="70">
                  <c:v>6.6302465205753291</c:v>
                </c:pt>
                <c:pt idx="71">
                  <c:v>6.6302465205753291</c:v>
                </c:pt>
                <c:pt idx="72">
                  <c:v>6.6302465205753291</c:v>
                </c:pt>
                <c:pt idx="73">
                  <c:v>6.6302465205753291</c:v>
                </c:pt>
                <c:pt idx="74">
                  <c:v>6.6302465205753291</c:v>
                </c:pt>
                <c:pt idx="75">
                  <c:v>6.6302465205753291</c:v>
                </c:pt>
                <c:pt idx="76">
                  <c:v>6.6302465205753291</c:v>
                </c:pt>
                <c:pt idx="77">
                  <c:v>6.6302465205753291</c:v>
                </c:pt>
                <c:pt idx="78">
                  <c:v>6.6302465205753291</c:v>
                </c:pt>
                <c:pt idx="79">
                  <c:v>6.6302465205753291</c:v>
                </c:pt>
                <c:pt idx="80">
                  <c:v>6.6302465205753291</c:v>
                </c:pt>
                <c:pt idx="81">
                  <c:v>6.6302465205753291</c:v>
                </c:pt>
                <c:pt idx="82">
                  <c:v>6.6302465205753291</c:v>
                </c:pt>
                <c:pt idx="83">
                  <c:v>6.6302465205753291</c:v>
                </c:pt>
                <c:pt idx="84">
                  <c:v>6.6302465205753291</c:v>
                </c:pt>
                <c:pt idx="85">
                  <c:v>6.6302465205753291</c:v>
                </c:pt>
                <c:pt idx="86">
                  <c:v>6.6302465205753291</c:v>
                </c:pt>
                <c:pt idx="87">
                  <c:v>6.6302465205753291</c:v>
                </c:pt>
                <c:pt idx="88">
                  <c:v>6.6302465205753291</c:v>
                </c:pt>
                <c:pt idx="89">
                  <c:v>6.6302465205753291</c:v>
                </c:pt>
                <c:pt idx="90">
                  <c:v>13.260493041150658</c:v>
                </c:pt>
                <c:pt idx="91">
                  <c:v>13.260493041150658</c:v>
                </c:pt>
                <c:pt idx="92">
                  <c:v>13.260493041150658</c:v>
                </c:pt>
                <c:pt idx="93">
                  <c:v>13.260493041150658</c:v>
                </c:pt>
                <c:pt idx="94">
                  <c:v>13.260493041150658</c:v>
                </c:pt>
                <c:pt idx="95">
                  <c:v>13.260493041150658</c:v>
                </c:pt>
                <c:pt idx="96">
                  <c:v>13.260493041150658</c:v>
                </c:pt>
                <c:pt idx="97">
                  <c:v>13.260493041150658</c:v>
                </c:pt>
                <c:pt idx="98">
                  <c:v>13.260493041150658</c:v>
                </c:pt>
                <c:pt idx="99">
                  <c:v>13.260493041150658</c:v>
                </c:pt>
                <c:pt idx="100">
                  <c:v>13.260493041150658</c:v>
                </c:pt>
                <c:pt idx="101">
                  <c:v>13.260493041150658</c:v>
                </c:pt>
                <c:pt idx="102">
                  <c:v>13.260493041150658</c:v>
                </c:pt>
                <c:pt idx="103">
                  <c:v>13.260493041150658</c:v>
                </c:pt>
                <c:pt idx="104">
                  <c:v>13.260493041150658</c:v>
                </c:pt>
                <c:pt idx="105">
                  <c:v>13.260493041150658</c:v>
                </c:pt>
                <c:pt idx="106">
                  <c:v>13.260493041150658</c:v>
                </c:pt>
                <c:pt idx="107">
                  <c:v>13.260493041150658</c:v>
                </c:pt>
                <c:pt idx="108">
                  <c:v>13.260493041150658</c:v>
                </c:pt>
                <c:pt idx="109">
                  <c:v>13.260493041150658</c:v>
                </c:pt>
                <c:pt idx="110">
                  <c:v>13.260493041150658</c:v>
                </c:pt>
                <c:pt idx="111">
                  <c:v>13.260493041150658</c:v>
                </c:pt>
                <c:pt idx="112">
                  <c:v>13.260493041150658</c:v>
                </c:pt>
                <c:pt idx="113">
                  <c:v>13.260493041150658</c:v>
                </c:pt>
                <c:pt idx="114">
                  <c:v>13.260493041150658</c:v>
                </c:pt>
                <c:pt idx="115">
                  <c:v>13.260493041150658</c:v>
                </c:pt>
                <c:pt idx="116">
                  <c:v>13.260493041150658</c:v>
                </c:pt>
                <c:pt idx="117">
                  <c:v>13.260493041150658</c:v>
                </c:pt>
                <c:pt idx="118">
                  <c:v>13.260493041150658</c:v>
                </c:pt>
                <c:pt idx="119">
                  <c:v>13.260493041150658</c:v>
                </c:pt>
                <c:pt idx="120">
                  <c:v>26.520986082301317</c:v>
                </c:pt>
                <c:pt idx="121">
                  <c:v>26.520986082301317</c:v>
                </c:pt>
                <c:pt idx="122">
                  <c:v>26.520986082301317</c:v>
                </c:pt>
                <c:pt idx="123">
                  <c:v>26.520986082301317</c:v>
                </c:pt>
                <c:pt idx="124">
                  <c:v>26.520986082301317</c:v>
                </c:pt>
                <c:pt idx="125">
                  <c:v>26.520986082301317</c:v>
                </c:pt>
                <c:pt idx="126">
                  <c:v>26.520986082301317</c:v>
                </c:pt>
                <c:pt idx="127">
                  <c:v>26.520986082301317</c:v>
                </c:pt>
                <c:pt idx="128">
                  <c:v>26.520986082301317</c:v>
                </c:pt>
                <c:pt idx="129">
                  <c:v>26.520986082301317</c:v>
                </c:pt>
                <c:pt idx="130">
                  <c:v>26.520986082301317</c:v>
                </c:pt>
                <c:pt idx="131">
                  <c:v>26.520986082301317</c:v>
                </c:pt>
                <c:pt idx="132">
                  <c:v>26.520986082301317</c:v>
                </c:pt>
                <c:pt idx="133">
                  <c:v>26.520986082301317</c:v>
                </c:pt>
                <c:pt idx="134">
                  <c:v>26.520986082301317</c:v>
                </c:pt>
                <c:pt idx="135">
                  <c:v>26.520986082301317</c:v>
                </c:pt>
                <c:pt idx="136">
                  <c:v>26.520986082301317</c:v>
                </c:pt>
                <c:pt idx="137">
                  <c:v>26.520986082301317</c:v>
                </c:pt>
                <c:pt idx="138">
                  <c:v>26.520986082301317</c:v>
                </c:pt>
                <c:pt idx="139">
                  <c:v>26.520986082301317</c:v>
                </c:pt>
                <c:pt idx="140">
                  <c:v>26.520986082301317</c:v>
                </c:pt>
                <c:pt idx="141">
                  <c:v>26.520986082301317</c:v>
                </c:pt>
                <c:pt idx="142">
                  <c:v>26.520986082301317</c:v>
                </c:pt>
                <c:pt idx="143">
                  <c:v>26.520986082301317</c:v>
                </c:pt>
                <c:pt idx="144">
                  <c:v>26.520986082301317</c:v>
                </c:pt>
                <c:pt idx="145">
                  <c:v>26.520986082301317</c:v>
                </c:pt>
                <c:pt idx="146">
                  <c:v>26.520986082301317</c:v>
                </c:pt>
                <c:pt idx="147">
                  <c:v>26.520986082301317</c:v>
                </c:pt>
                <c:pt idx="148">
                  <c:v>26.520986082301317</c:v>
                </c:pt>
                <c:pt idx="149">
                  <c:v>26.520986082301317</c:v>
                </c:pt>
                <c:pt idx="150">
                  <c:v>26.520986082301317</c:v>
                </c:pt>
                <c:pt idx="151">
                  <c:v>26.520986082301317</c:v>
                </c:pt>
                <c:pt idx="152">
                  <c:v>53.041972164602633</c:v>
                </c:pt>
                <c:pt idx="153">
                  <c:v>53.041972164602633</c:v>
                </c:pt>
                <c:pt idx="154">
                  <c:v>53.041972164602633</c:v>
                </c:pt>
                <c:pt idx="155">
                  <c:v>53.041972164602633</c:v>
                </c:pt>
                <c:pt idx="156">
                  <c:v>53.041972164602633</c:v>
                </c:pt>
                <c:pt idx="157">
                  <c:v>53.041972164602633</c:v>
                </c:pt>
                <c:pt idx="158">
                  <c:v>53.041972164602633</c:v>
                </c:pt>
                <c:pt idx="159">
                  <c:v>53.041972164602633</c:v>
                </c:pt>
                <c:pt idx="160">
                  <c:v>53.041972164602633</c:v>
                </c:pt>
                <c:pt idx="161">
                  <c:v>53.041972164602633</c:v>
                </c:pt>
                <c:pt idx="162">
                  <c:v>53.041972164602633</c:v>
                </c:pt>
                <c:pt idx="163">
                  <c:v>53.041972164602633</c:v>
                </c:pt>
                <c:pt idx="164">
                  <c:v>53.041972164602633</c:v>
                </c:pt>
                <c:pt idx="165">
                  <c:v>53.041972164602633</c:v>
                </c:pt>
                <c:pt idx="166">
                  <c:v>53.041972164602633</c:v>
                </c:pt>
                <c:pt idx="167">
                  <c:v>53.041972164602633</c:v>
                </c:pt>
                <c:pt idx="168">
                  <c:v>53.041972164602633</c:v>
                </c:pt>
                <c:pt idx="169">
                  <c:v>53.041972164602633</c:v>
                </c:pt>
                <c:pt idx="170">
                  <c:v>53.041972164602633</c:v>
                </c:pt>
                <c:pt idx="171">
                  <c:v>53.041972164602633</c:v>
                </c:pt>
                <c:pt idx="172">
                  <c:v>53.041972164602633</c:v>
                </c:pt>
                <c:pt idx="173">
                  <c:v>53.041972164602633</c:v>
                </c:pt>
                <c:pt idx="174">
                  <c:v>53.041972164602633</c:v>
                </c:pt>
                <c:pt idx="175">
                  <c:v>53.041972164602633</c:v>
                </c:pt>
                <c:pt idx="176">
                  <c:v>53.041972164602633</c:v>
                </c:pt>
                <c:pt idx="177">
                  <c:v>53.041972164602633</c:v>
                </c:pt>
                <c:pt idx="178">
                  <c:v>53.041972164602633</c:v>
                </c:pt>
                <c:pt idx="179">
                  <c:v>53.041972164602633</c:v>
                </c:pt>
                <c:pt idx="180">
                  <c:v>53.041972164602633</c:v>
                </c:pt>
                <c:pt idx="181">
                  <c:v>106.08394432920527</c:v>
                </c:pt>
                <c:pt idx="182">
                  <c:v>106.08394432920527</c:v>
                </c:pt>
                <c:pt idx="183">
                  <c:v>106.08394432920527</c:v>
                </c:pt>
                <c:pt idx="184">
                  <c:v>106.08394432920527</c:v>
                </c:pt>
                <c:pt idx="185">
                  <c:v>106.08394432920527</c:v>
                </c:pt>
                <c:pt idx="186">
                  <c:v>106.08394432920527</c:v>
                </c:pt>
                <c:pt idx="187">
                  <c:v>106.08394432920527</c:v>
                </c:pt>
                <c:pt idx="188">
                  <c:v>106.08394432920527</c:v>
                </c:pt>
                <c:pt idx="189">
                  <c:v>106.08394432920527</c:v>
                </c:pt>
                <c:pt idx="190">
                  <c:v>106.08394432920527</c:v>
                </c:pt>
                <c:pt idx="191">
                  <c:v>106.08394432920527</c:v>
                </c:pt>
                <c:pt idx="192">
                  <c:v>106.08394432920527</c:v>
                </c:pt>
                <c:pt idx="193">
                  <c:v>106.08394432920527</c:v>
                </c:pt>
                <c:pt idx="194">
                  <c:v>106.08394432920527</c:v>
                </c:pt>
                <c:pt idx="195">
                  <c:v>106.08394432920527</c:v>
                </c:pt>
                <c:pt idx="196">
                  <c:v>106.08394432920527</c:v>
                </c:pt>
                <c:pt idx="197">
                  <c:v>106.08394432920527</c:v>
                </c:pt>
                <c:pt idx="198">
                  <c:v>106.08394432920527</c:v>
                </c:pt>
                <c:pt idx="199">
                  <c:v>106.08394432920527</c:v>
                </c:pt>
                <c:pt idx="200">
                  <c:v>106.08394432920527</c:v>
                </c:pt>
                <c:pt idx="201">
                  <c:v>106.08394432920527</c:v>
                </c:pt>
                <c:pt idx="202">
                  <c:v>106.08394432920527</c:v>
                </c:pt>
                <c:pt idx="203">
                  <c:v>106.08394432920527</c:v>
                </c:pt>
                <c:pt idx="204">
                  <c:v>106.08394432920527</c:v>
                </c:pt>
                <c:pt idx="205">
                  <c:v>106.08394432920527</c:v>
                </c:pt>
                <c:pt idx="206">
                  <c:v>106.08394432920527</c:v>
                </c:pt>
                <c:pt idx="207">
                  <c:v>106.08394432920527</c:v>
                </c:pt>
                <c:pt idx="208">
                  <c:v>106.08394432920527</c:v>
                </c:pt>
                <c:pt idx="209">
                  <c:v>106.08394432920527</c:v>
                </c:pt>
                <c:pt idx="210">
                  <c:v>106.08394432920527</c:v>
                </c:pt>
                <c:pt idx="211">
                  <c:v>212.16788865841053</c:v>
                </c:pt>
                <c:pt idx="212">
                  <c:v>212.16788865841053</c:v>
                </c:pt>
                <c:pt idx="213">
                  <c:v>212.16788865841053</c:v>
                </c:pt>
                <c:pt idx="214">
                  <c:v>212.16788865841053</c:v>
                </c:pt>
                <c:pt idx="215">
                  <c:v>212.16788865841053</c:v>
                </c:pt>
                <c:pt idx="216">
                  <c:v>212.16788865841053</c:v>
                </c:pt>
                <c:pt idx="217">
                  <c:v>212.16788865841053</c:v>
                </c:pt>
                <c:pt idx="218">
                  <c:v>212.16788865841053</c:v>
                </c:pt>
                <c:pt idx="219">
                  <c:v>212.16788865841053</c:v>
                </c:pt>
                <c:pt idx="220">
                  <c:v>212.16788865841053</c:v>
                </c:pt>
                <c:pt idx="221">
                  <c:v>212.16788865841053</c:v>
                </c:pt>
                <c:pt idx="222">
                  <c:v>212.16788865841053</c:v>
                </c:pt>
                <c:pt idx="223">
                  <c:v>212.16788865841053</c:v>
                </c:pt>
                <c:pt idx="224">
                  <c:v>212.16788865841053</c:v>
                </c:pt>
                <c:pt idx="225">
                  <c:v>212.16788865841053</c:v>
                </c:pt>
                <c:pt idx="226">
                  <c:v>212.16788865841053</c:v>
                </c:pt>
                <c:pt idx="227">
                  <c:v>212.16788865841053</c:v>
                </c:pt>
                <c:pt idx="228">
                  <c:v>212.16788865841053</c:v>
                </c:pt>
                <c:pt idx="229">
                  <c:v>212.16788865841053</c:v>
                </c:pt>
                <c:pt idx="230">
                  <c:v>212.16788865841053</c:v>
                </c:pt>
                <c:pt idx="231">
                  <c:v>212.16788865841053</c:v>
                </c:pt>
                <c:pt idx="232">
                  <c:v>212.16788865841053</c:v>
                </c:pt>
                <c:pt idx="233">
                  <c:v>212.16788865841053</c:v>
                </c:pt>
                <c:pt idx="234">
                  <c:v>212.16788865841053</c:v>
                </c:pt>
                <c:pt idx="235">
                  <c:v>212.16788865841053</c:v>
                </c:pt>
                <c:pt idx="236">
                  <c:v>212.16788865841053</c:v>
                </c:pt>
                <c:pt idx="237">
                  <c:v>212.16788865841053</c:v>
                </c:pt>
                <c:pt idx="238">
                  <c:v>212.16788865841053</c:v>
                </c:pt>
                <c:pt idx="239">
                  <c:v>212.16788865841053</c:v>
                </c:pt>
                <c:pt idx="240">
                  <c:v>212.16788865841053</c:v>
                </c:pt>
                <c:pt idx="241">
                  <c:v>106.08394432920527</c:v>
                </c:pt>
                <c:pt idx="242">
                  <c:v>106.08394432920527</c:v>
                </c:pt>
                <c:pt idx="243">
                  <c:v>106.08394432920527</c:v>
                </c:pt>
                <c:pt idx="244">
                  <c:v>106.08394432920527</c:v>
                </c:pt>
                <c:pt idx="245">
                  <c:v>106.08394432920527</c:v>
                </c:pt>
                <c:pt idx="246">
                  <c:v>106.08394432920527</c:v>
                </c:pt>
                <c:pt idx="247">
                  <c:v>106.08394432920527</c:v>
                </c:pt>
                <c:pt idx="248">
                  <c:v>106.08394432920527</c:v>
                </c:pt>
                <c:pt idx="249">
                  <c:v>106.08394432920527</c:v>
                </c:pt>
                <c:pt idx="250">
                  <c:v>106.08394432920527</c:v>
                </c:pt>
                <c:pt idx="251">
                  <c:v>106.08394432920527</c:v>
                </c:pt>
                <c:pt idx="252">
                  <c:v>106.08394432920527</c:v>
                </c:pt>
                <c:pt idx="253">
                  <c:v>106.08394432920527</c:v>
                </c:pt>
                <c:pt idx="254">
                  <c:v>106.08394432920527</c:v>
                </c:pt>
                <c:pt idx="255">
                  <c:v>106.08394432920527</c:v>
                </c:pt>
                <c:pt idx="256">
                  <c:v>106.08394432920527</c:v>
                </c:pt>
                <c:pt idx="257">
                  <c:v>106.08394432920527</c:v>
                </c:pt>
                <c:pt idx="258">
                  <c:v>106.08394432920527</c:v>
                </c:pt>
                <c:pt idx="259">
                  <c:v>106.08394432920527</c:v>
                </c:pt>
                <c:pt idx="260">
                  <c:v>106.08394432920527</c:v>
                </c:pt>
                <c:pt idx="261">
                  <c:v>106.08394432920527</c:v>
                </c:pt>
                <c:pt idx="262">
                  <c:v>106.08394432920527</c:v>
                </c:pt>
                <c:pt idx="263">
                  <c:v>106.08394432920527</c:v>
                </c:pt>
                <c:pt idx="264">
                  <c:v>106.08394432920527</c:v>
                </c:pt>
                <c:pt idx="265">
                  <c:v>106.08394432920527</c:v>
                </c:pt>
                <c:pt idx="266">
                  <c:v>106.08394432920527</c:v>
                </c:pt>
                <c:pt idx="267">
                  <c:v>106.08394432920527</c:v>
                </c:pt>
                <c:pt idx="268">
                  <c:v>106.08394432920527</c:v>
                </c:pt>
                <c:pt idx="269">
                  <c:v>106.08394432920527</c:v>
                </c:pt>
                <c:pt idx="270">
                  <c:v>106.08394432920527</c:v>
                </c:pt>
                <c:pt idx="271">
                  <c:v>53.041972164602633</c:v>
                </c:pt>
                <c:pt idx="272">
                  <c:v>53.041972164602633</c:v>
                </c:pt>
                <c:pt idx="273">
                  <c:v>53.041972164602633</c:v>
                </c:pt>
                <c:pt idx="274">
                  <c:v>53.041972164602633</c:v>
                </c:pt>
                <c:pt idx="275">
                  <c:v>53.041972164602633</c:v>
                </c:pt>
                <c:pt idx="276">
                  <c:v>53.041972164602633</c:v>
                </c:pt>
                <c:pt idx="277">
                  <c:v>53.041972164602633</c:v>
                </c:pt>
                <c:pt idx="278">
                  <c:v>53.041972164602633</c:v>
                </c:pt>
                <c:pt idx="279">
                  <c:v>53.041972164602633</c:v>
                </c:pt>
                <c:pt idx="280">
                  <c:v>53.041972164602633</c:v>
                </c:pt>
                <c:pt idx="281">
                  <c:v>53.041972164602633</c:v>
                </c:pt>
                <c:pt idx="282">
                  <c:v>53.041972164602633</c:v>
                </c:pt>
                <c:pt idx="283">
                  <c:v>53.041972164602633</c:v>
                </c:pt>
                <c:pt idx="284">
                  <c:v>53.041972164602633</c:v>
                </c:pt>
                <c:pt idx="285">
                  <c:v>53.041972164602633</c:v>
                </c:pt>
                <c:pt idx="286">
                  <c:v>53.041972164602633</c:v>
                </c:pt>
                <c:pt idx="287">
                  <c:v>53.041972164602633</c:v>
                </c:pt>
                <c:pt idx="288">
                  <c:v>53.041972164602633</c:v>
                </c:pt>
                <c:pt idx="289">
                  <c:v>53.041972164602633</c:v>
                </c:pt>
                <c:pt idx="290">
                  <c:v>53.041972164602633</c:v>
                </c:pt>
                <c:pt idx="291">
                  <c:v>53.041972164602633</c:v>
                </c:pt>
                <c:pt idx="292">
                  <c:v>53.041972164602633</c:v>
                </c:pt>
                <c:pt idx="293">
                  <c:v>53.041972164602633</c:v>
                </c:pt>
                <c:pt idx="294">
                  <c:v>53.041972164602633</c:v>
                </c:pt>
                <c:pt idx="295">
                  <c:v>53.041972164602633</c:v>
                </c:pt>
                <c:pt idx="296">
                  <c:v>53.041972164602633</c:v>
                </c:pt>
                <c:pt idx="297">
                  <c:v>53.041972164602633</c:v>
                </c:pt>
                <c:pt idx="298">
                  <c:v>53.041972164602633</c:v>
                </c:pt>
                <c:pt idx="299">
                  <c:v>53.041972164602633</c:v>
                </c:pt>
                <c:pt idx="300">
                  <c:v>53.041972164602633</c:v>
                </c:pt>
                <c:pt idx="301">
                  <c:v>26.520986082301317</c:v>
                </c:pt>
                <c:pt idx="302">
                  <c:v>26.520986082301317</c:v>
                </c:pt>
                <c:pt idx="303">
                  <c:v>26.520986082301317</c:v>
                </c:pt>
                <c:pt idx="304">
                  <c:v>26.520986082301317</c:v>
                </c:pt>
                <c:pt idx="305">
                  <c:v>26.520986082301317</c:v>
                </c:pt>
                <c:pt idx="306">
                  <c:v>26.520986082301317</c:v>
                </c:pt>
                <c:pt idx="307">
                  <c:v>26.520986082301317</c:v>
                </c:pt>
                <c:pt idx="308">
                  <c:v>26.520986082301317</c:v>
                </c:pt>
                <c:pt idx="309">
                  <c:v>26.520986082301317</c:v>
                </c:pt>
                <c:pt idx="310">
                  <c:v>26.520986082301317</c:v>
                </c:pt>
                <c:pt idx="311">
                  <c:v>26.520986082301317</c:v>
                </c:pt>
                <c:pt idx="312">
                  <c:v>26.520986082301317</c:v>
                </c:pt>
                <c:pt idx="313">
                  <c:v>26.520986082301317</c:v>
                </c:pt>
                <c:pt idx="314">
                  <c:v>26.520986082301317</c:v>
                </c:pt>
                <c:pt idx="315">
                  <c:v>26.520986082301317</c:v>
                </c:pt>
                <c:pt idx="316">
                  <c:v>26.520986082301317</c:v>
                </c:pt>
                <c:pt idx="317">
                  <c:v>26.520986082301317</c:v>
                </c:pt>
                <c:pt idx="318">
                  <c:v>26.520986082301317</c:v>
                </c:pt>
                <c:pt idx="319">
                  <c:v>26.520986082301317</c:v>
                </c:pt>
                <c:pt idx="320">
                  <c:v>26.520986082301317</c:v>
                </c:pt>
                <c:pt idx="321">
                  <c:v>26.520986082301317</c:v>
                </c:pt>
                <c:pt idx="322">
                  <c:v>26.520986082301317</c:v>
                </c:pt>
                <c:pt idx="323">
                  <c:v>26.520986082301317</c:v>
                </c:pt>
                <c:pt idx="324">
                  <c:v>26.520986082301317</c:v>
                </c:pt>
                <c:pt idx="325">
                  <c:v>26.520986082301317</c:v>
                </c:pt>
                <c:pt idx="326">
                  <c:v>26.520986082301317</c:v>
                </c:pt>
                <c:pt idx="327">
                  <c:v>26.520986082301317</c:v>
                </c:pt>
                <c:pt idx="328">
                  <c:v>26.520986082301317</c:v>
                </c:pt>
                <c:pt idx="329">
                  <c:v>26.520986082301317</c:v>
                </c:pt>
                <c:pt idx="330">
                  <c:v>26.520986082301317</c:v>
                </c:pt>
                <c:pt idx="331">
                  <c:v>26.520986082301317</c:v>
                </c:pt>
                <c:pt idx="332">
                  <c:v>13.260493041150658</c:v>
                </c:pt>
                <c:pt idx="333">
                  <c:v>13.260493041150658</c:v>
                </c:pt>
                <c:pt idx="334">
                  <c:v>13.260493041150658</c:v>
                </c:pt>
                <c:pt idx="335">
                  <c:v>13.260493041150658</c:v>
                </c:pt>
                <c:pt idx="336">
                  <c:v>13.260493041150658</c:v>
                </c:pt>
                <c:pt idx="337">
                  <c:v>13.260493041150658</c:v>
                </c:pt>
                <c:pt idx="338">
                  <c:v>13.260493041150658</c:v>
                </c:pt>
                <c:pt idx="339">
                  <c:v>13.260493041150658</c:v>
                </c:pt>
                <c:pt idx="340">
                  <c:v>13.260493041150658</c:v>
                </c:pt>
                <c:pt idx="341">
                  <c:v>13.260493041150658</c:v>
                </c:pt>
                <c:pt idx="342">
                  <c:v>13.260493041150658</c:v>
                </c:pt>
                <c:pt idx="343">
                  <c:v>13.260493041150658</c:v>
                </c:pt>
                <c:pt idx="344">
                  <c:v>13.260493041150658</c:v>
                </c:pt>
                <c:pt idx="345">
                  <c:v>13.260493041150658</c:v>
                </c:pt>
                <c:pt idx="346">
                  <c:v>13.260493041150658</c:v>
                </c:pt>
                <c:pt idx="347">
                  <c:v>13.260493041150658</c:v>
                </c:pt>
                <c:pt idx="348">
                  <c:v>13.260493041150658</c:v>
                </c:pt>
                <c:pt idx="349">
                  <c:v>13.260493041150658</c:v>
                </c:pt>
                <c:pt idx="350">
                  <c:v>13.260493041150658</c:v>
                </c:pt>
                <c:pt idx="351">
                  <c:v>13.260493041150658</c:v>
                </c:pt>
                <c:pt idx="352">
                  <c:v>13.260493041150658</c:v>
                </c:pt>
                <c:pt idx="353">
                  <c:v>13.260493041150658</c:v>
                </c:pt>
                <c:pt idx="354">
                  <c:v>13.260493041150658</c:v>
                </c:pt>
                <c:pt idx="355">
                  <c:v>13.260493041150658</c:v>
                </c:pt>
                <c:pt idx="356">
                  <c:v>13.260493041150658</c:v>
                </c:pt>
                <c:pt idx="357">
                  <c:v>13.260493041150658</c:v>
                </c:pt>
                <c:pt idx="358">
                  <c:v>13.260493041150658</c:v>
                </c:pt>
                <c:pt idx="359">
                  <c:v>13.260493041150658</c:v>
                </c:pt>
                <c:pt idx="360">
                  <c:v>13.260493041150658</c:v>
                </c:pt>
                <c:pt idx="361">
                  <c:v>13.260493041150658</c:v>
                </c:pt>
                <c:pt idx="362">
                  <c:v>6.6302465205753291</c:v>
                </c:pt>
                <c:pt idx="363">
                  <c:v>6.6302465205753291</c:v>
                </c:pt>
                <c:pt idx="364">
                  <c:v>6.6302465205753291</c:v>
                </c:pt>
                <c:pt idx="365">
                  <c:v>6.6302465205753291</c:v>
                </c:pt>
                <c:pt idx="366">
                  <c:v>6.6302465205753291</c:v>
                </c:pt>
                <c:pt idx="367">
                  <c:v>6.6302465205753291</c:v>
                </c:pt>
                <c:pt idx="368">
                  <c:v>6.6302465205753291</c:v>
                </c:pt>
                <c:pt idx="369">
                  <c:v>6.6302465205753291</c:v>
                </c:pt>
                <c:pt idx="370">
                  <c:v>6.6302465205753291</c:v>
                </c:pt>
                <c:pt idx="371">
                  <c:v>6.6302465205753291</c:v>
                </c:pt>
                <c:pt idx="372">
                  <c:v>6.6302465205753291</c:v>
                </c:pt>
                <c:pt idx="373">
                  <c:v>6.6302465205753291</c:v>
                </c:pt>
                <c:pt idx="374">
                  <c:v>6.6302465205753291</c:v>
                </c:pt>
                <c:pt idx="375">
                  <c:v>6.6302465205753291</c:v>
                </c:pt>
                <c:pt idx="376">
                  <c:v>6.6302465205753291</c:v>
                </c:pt>
                <c:pt idx="377">
                  <c:v>6.6302465205753291</c:v>
                </c:pt>
                <c:pt idx="378">
                  <c:v>6.6302465205753291</c:v>
                </c:pt>
                <c:pt idx="379">
                  <c:v>6.6302465205753291</c:v>
                </c:pt>
                <c:pt idx="380">
                  <c:v>6.6302465205753291</c:v>
                </c:pt>
                <c:pt idx="381">
                  <c:v>6.6302465205753291</c:v>
                </c:pt>
                <c:pt idx="382">
                  <c:v>6.6302465205753291</c:v>
                </c:pt>
                <c:pt idx="383">
                  <c:v>6.6302465205753291</c:v>
                </c:pt>
                <c:pt idx="384">
                  <c:v>6.6302465205753291</c:v>
                </c:pt>
                <c:pt idx="385">
                  <c:v>6.6302465205753291</c:v>
                </c:pt>
                <c:pt idx="386">
                  <c:v>6.6302465205753291</c:v>
                </c:pt>
                <c:pt idx="387">
                  <c:v>6.6302465205753291</c:v>
                </c:pt>
                <c:pt idx="388">
                  <c:v>6.6302465205753291</c:v>
                </c:pt>
                <c:pt idx="389">
                  <c:v>6.6302465205753291</c:v>
                </c:pt>
                <c:pt idx="390">
                  <c:v>6.6302465205753291</c:v>
                </c:pt>
                <c:pt idx="391">
                  <c:v>6.6302465205753291</c:v>
                </c:pt>
                <c:pt idx="392">
                  <c:v>3.3151232602876646</c:v>
                </c:pt>
                <c:pt idx="393">
                  <c:v>3.3151232602876646</c:v>
                </c:pt>
                <c:pt idx="394">
                  <c:v>3.3151232602876646</c:v>
                </c:pt>
                <c:pt idx="395">
                  <c:v>3.3151232602876646</c:v>
                </c:pt>
                <c:pt idx="396">
                  <c:v>3.3151232602876646</c:v>
                </c:pt>
                <c:pt idx="397">
                  <c:v>3.3151232602876646</c:v>
                </c:pt>
                <c:pt idx="398">
                  <c:v>3.3151232602876646</c:v>
                </c:pt>
                <c:pt idx="399">
                  <c:v>3.3151232602876646</c:v>
                </c:pt>
                <c:pt idx="400">
                  <c:v>3.3151232602876646</c:v>
                </c:pt>
                <c:pt idx="401">
                  <c:v>3.3151232602876646</c:v>
                </c:pt>
                <c:pt idx="402">
                  <c:v>3.3151232602876646</c:v>
                </c:pt>
                <c:pt idx="403">
                  <c:v>3.3151232602876646</c:v>
                </c:pt>
                <c:pt idx="404">
                  <c:v>3.3151232602876646</c:v>
                </c:pt>
                <c:pt idx="405">
                  <c:v>3.3151232602876646</c:v>
                </c:pt>
                <c:pt idx="406">
                  <c:v>3.3151232602876646</c:v>
                </c:pt>
                <c:pt idx="407">
                  <c:v>3.3151232602876646</c:v>
                </c:pt>
                <c:pt idx="408">
                  <c:v>3.3151232602876646</c:v>
                </c:pt>
                <c:pt idx="409">
                  <c:v>3.3151232602876646</c:v>
                </c:pt>
                <c:pt idx="410">
                  <c:v>3.3151232602876646</c:v>
                </c:pt>
                <c:pt idx="411">
                  <c:v>3.3151232602876646</c:v>
                </c:pt>
                <c:pt idx="412">
                  <c:v>3.3151232602876646</c:v>
                </c:pt>
                <c:pt idx="413">
                  <c:v>3.3151232602876646</c:v>
                </c:pt>
                <c:pt idx="414">
                  <c:v>3.3151232602876646</c:v>
                </c:pt>
                <c:pt idx="415">
                  <c:v>3.3151232602876646</c:v>
                </c:pt>
                <c:pt idx="416">
                  <c:v>3.3151232602876646</c:v>
                </c:pt>
                <c:pt idx="417">
                  <c:v>3.3151232602876646</c:v>
                </c:pt>
                <c:pt idx="418">
                  <c:v>3.3151232602876646</c:v>
                </c:pt>
                <c:pt idx="419">
                  <c:v>3.3151232602876646</c:v>
                </c:pt>
                <c:pt idx="420">
                  <c:v>3.3151232602876646</c:v>
                </c:pt>
                <c:pt idx="421">
                  <c:v>3.3151232602876646</c:v>
                </c:pt>
                <c:pt idx="422">
                  <c:v>3.3151232602876646</c:v>
                </c:pt>
                <c:pt idx="423">
                  <c:v>3.3151232602876646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3A-8E4E-AA03-15C9D420B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Nicardipine!$F$12:$F$768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Nicardipine!$I$12:$I$768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1.3393574297188749E-2</c:v>
                </c:pt>
                <c:pt idx="2">
                  <c:v>2.6752655444417892E-2</c:v>
                </c:pt>
                <c:pt idx="3">
                  <c:v>4.0077332273642796E-2</c:v>
                </c:pt>
                <c:pt idx="4">
                  <c:v>5.3367693388045381E-2</c:v>
                </c:pt>
                <c:pt idx="5">
                  <c:v>6.6623827162623328E-2</c:v>
                </c:pt>
                <c:pt idx="6">
                  <c:v>7.9845821744777723E-2</c:v>
                </c:pt>
                <c:pt idx="7">
                  <c:v>9.3033765054899131E-2</c:v>
                </c:pt>
                <c:pt idx="8">
                  <c:v>0.10618774478695236</c:v>
                </c:pt>
                <c:pt idx="9">
                  <c:v>0.11930784840905942</c:v>
                </c:pt>
                <c:pt idx="10">
                  <c:v>0.13239416316408134</c:v>
                </c:pt>
                <c:pt idx="11">
                  <c:v>0.1454467760701981</c:v>
                </c:pt>
                <c:pt idx="12">
                  <c:v>0.15846577392148745</c:v>
                </c:pt>
                <c:pt idx="13">
                  <c:v>0.17145124328850184</c:v>
                </c:pt>
                <c:pt idx="14">
                  <c:v>0.18440327051884431</c:v>
                </c:pt>
                <c:pt idx="15">
                  <c:v>0.19732194173774248</c:v>
                </c:pt>
                <c:pt idx="16">
                  <c:v>0.21020734284862133</c:v>
                </c:pt>
                <c:pt idx="17">
                  <c:v>0.2230595595336744</c:v>
                </c:pt>
                <c:pt idx="18">
                  <c:v>0.23587867725443351</c:v>
                </c:pt>
                <c:pt idx="19">
                  <c:v>0.24866478125233718</c:v>
                </c:pt>
                <c:pt idx="20">
                  <c:v>0.26141795654929711</c:v>
                </c:pt>
                <c:pt idx="21">
                  <c:v>0.27413828794826411</c:v>
                </c:pt>
                <c:pt idx="22">
                  <c:v>0.28682586003379124</c:v>
                </c:pt>
                <c:pt idx="23">
                  <c:v>0.29948075717259703</c:v>
                </c:pt>
                <c:pt idx="24">
                  <c:v>0.31210306351412598</c:v>
                </c:pt>
                <c:pt idx="25">
                  <c:v>0.32469286299110828</c:v>
                </c:pt>
                <c:pt idx="26">
                  <c:v>0.33725023932011783</c:v>
                </c:pt>
                <c:pt idx="27">
                  <c:v>0.34977527600212915</c:v>
                </c:pt>
                <c:pt idx="28">
                  <c:v>0.36226805632307241</c:v>
                </c:pt>
                <c:pt idx="29">
                  <c:v>0.37472866335438737</c:v>
                </c:pt>
                <c:pt idx="30">
                  <c:v>0.38715717995357546</c:v>
                </c:pt>
                <c:pt idx="31">
                  <c:v>0.39955368876475128</c:v>
                </c:pt>
                <c:pt idx="32">
                  <c:v>0.41191827221919175</c:v>
                </c:pt>
                <c:pt idx="33">
                  <c:v>0.42425101253588426</c:v>
                </c:pt>
                <c:pt idx="34">
                  <c:v>0.43655199172207371</c:v>
                </c:pt>
                <c:pt idx="35">
                  <c:v>0.44882129157380729</c:v>
                </c:pt>
                <c:pt idx="36">
                  <c:v>0.46105899367647901</c:v>
                </c:pt>
                <c:pt idx="37">
                  <c:v>0.47326517940537149</c:v>
                </c:pt>
                <c:pt idx="38">
                  <c:v>0.48543992992619789</c:v>
                </c:pt>
                <c:pt idx="39">
                  <c:v>0.49758332619564088</c:v>
                </c:pt>
                <c:pt idx="40">
                  <c:v>0.50969544896189145</c:v>
                </c:pt>
                <c:pt idx="41">
                  <c:v>0.52177637876518579</c:v>
                </c:pt>
                <c:pt idx="42">
                  <c:v>0.53382619593834035</c:v>
                </c:pt>
                <c:pt idx="43">
                  <c:v>0.54584498060728681</c:v>
                </c:pt>
                <c:pt idx="44">
                  <c:v>0.55783281269160423</c:v>
                </c:pt>
                <c:pt idx="45">
                  <c:v>0.56978977190505098</c:v>
                </c:pt>
                <c:pt idx="46">
                  <c:v>0.5817159377560942</c:v>
                </c:pt>
                <c:pt idx="47">
                  <c:v>0.59361138954843928</c:v>
                </c:pt>
                <c:pt idx="48">
                  <c:v>0.60547620638155641</c:v>
                </c:pt>
                <c:pt idx="49">
                  <c:v>0.61731046715120708</c:v>
                </c:pt>
                <c:pt idx="50">
                  <c:v>0.62911425054996839</c:v>
                </c:pt>
                <c:pt idx="51">
                  <c:v>0.6408876350677567</c:v>
                </c:pt>
                <c:pt idx="52">
                  <c:v>0.65263069899234916</c:v>
                </c:pt>
                <c:pt idx="53">
                  <c:v>0.66434352040990441</c:v>
                </c:pt>
                <c:pt idx="54">
                  <c:v>0.67602617720548164</c:v>
                </c:pt>
                <c:pt idx="55">
                  <c:v>0.68767874706355947</c:v>
                </c:pt>
                <c:pt idx="56">
                  <c:v>0.69930130746855101</c:v>
                </c:pt>
                <c:pt idx="57">
                  <c:v>0.71089393570531989</c:v>
                </c:pt>
                <c:pt idx="58">
                  <c:v>0.7224567088596946</c:v>
                </c:pt>
                <c:pt idx="59">
                  <c:v>0.7339897038189801</c:v>
                </c:pt>
                <c:pt idx="60">
                  <c:v>0.37944328578482933</c:v>
                </c:pt>
                <c:pt idx="61">
                  <c:v>0.39185966057818666</c:v>
                </c:pt>
                <c:pt idx="62">
                  <c:v>0.40424405885293896</c:v>
                </c:pt>
                <c:pt idx="63">
                  <c:v>0.41659656295983349</c:v>
                </c:pt>
                <c:pt idx="64">
                  <c:v>0.42891725503753547</c:v>
                </c:pt>
                <c:pt idx="65">
                  <c:v>0.44120621701317397</c:v>
                </c:pt>
                <c:pt idx="66">
                  <c:v>0.45346353060288752</c:v>
                </c:pt>
                <c:pt idx="67">
                  <c:v>0.46568927731236653</c:v>
                </c:pt>
                <c:pt idx="68">
                  <c:v>0.47788353843739573</c:v>
                </c:pt>
                <c:pt idx="69">
                  <c:v>0.49004639506439479</c:v>
                </c:pt>
                <c:pt idx="70">
                  <c:v>0.5021779280709574</c:v>
                </c:pt>
                <c:pt idx="71">
                  <c:v>0.51427821812638919</c:v>
                </c:pt>
                <c:pt idx="72">
                  <c:v>0.52634734569224373</c:v>
                </c:pt>
                <c:pt idx="73">
                  <c:v>0.53838539102285821</c:v>
                </c:pt>
                <c:pt idx="74">
                  <c:v>0.55039243416588668</c:v>
                </c:pt>
                <c:pt idx="75">
                  <c:v>0.56236855496283222</c:v>
                </c:pt>
                <c:pt idx="76">
                  <c:v>0.57431383304957828</c:v>
                </c:pt>
                <c:pt idx="77">
                  <c:v>0.5862283478569178</c:v>
                </c:pt>
                <c:pt idx="78">
                  <c:v>0.59811217861108201</c:v>
                </c:pt>
                <c:pt idx="79">
                  <c:v>0.60996540433426627</c:v>
                </c:pt>
                <c:pt idx="80">
                  <c:v>0.62178810384515615</c:v>
                </c:pt>
                <c:pt idx="81">
                  <c:v>0.63358035575945171</c:v>
                </c:pt>
                <c:pt idx="82">
                  <c:v>0.64534223849038996</c:v>
                </c:pt>
                <c:pt idx="83">
                  <c:v>0.65707383024926636</c:v>
                </c:pt>
                <c:pt idx="84">
                  <c:v>0.66877520904595467</c:v>
                </c:pt>
                <c:pt idx="85">
                  <c:v>0.68044645268942594</c:v>
                </c:pt>
                <c:pt idx="86">
                  <c:v>0.69208763878826607</c:v>
                </c:pt>
                <c:pt idx="87">
                  <c:v>0.70369884475119149</c:v>
                </c:pt>
                <c:pt idx="88">
                  <c:v>0.71528014778756377</c:v>
                </c:pt>
                <c:pt idx="89">
                  <c:v>0.72683162490790365</c:v>
                </c:pt>
                <c:pt idx="90">
                  <c:v>0.37587346361079582</c:v>
                </c:pt>
                <c:pt idx="91">
                  <c:v>0.3882990319479262</c:v>
                </c:pt>
                <c:pt idx="92">
                  <c:v>0.40069260008985286</c:v>
                </c:pt>
                <c:pt idx="93">
                  <c:v>0.41305425044829852</c:v>
                </c:pt>
                <c:pt idx="94">
                  <c:v>0.42538406522274685</c:v>
                </c:pt>
                <c:pt idx="95">
                  <c:v>0.43768212640098908</c:v>
                </c:pt>
                <c:pt idx="96">
                  <c:v>0.4499485157596691</c:v>
                </c:pt>
                <c:pt idx="97">
                  <c:v>0.46218331486482733</c:v>
                </c:pt>
                <c:pt idx="98">
                  <c:v>0.47438660507244285</c:v>
                </c:pt>
                <c:pt idx="99">
                  <c:v>0.48655846752897469</c:v>
                </c:pt>
                <c:pt idx="100">
                  <c:v>0.49869898317190148</c:v>
                </c:pt>
                <c:pt idx="101">
                  <c:v>0.5108082327302591</c:v>
                </c:pt>
                <c:pt idx="102">
                  <c:v>0.52288629672517817</c:v>
                </c:pt>
                <c:pt idx="103">
                  <c:v>0.53493325547041892</c:v>
                </c:pt>
                <c:pt idx="104">
                  <c:v>0.54694918907290568</c:v>
                </c:pt>
                <c:pt idx="105">
                  <c:v>0.55893417743325935</c:v>
                </c:pt>
                <c:pt idx="106">
                  <c:v>0.57088830024632842</c:v>
                </c:pt>
                <c:pt idx="107">
                  <c:v>0.58281163700171956</c:v>
                </c:pt>
                <c:pt idx="108">
                  <c:v>0.59470426698432577</c:v>
                </c:pt>
                <c:pt idx="109">
                  <c:v>0.60656626927485358</c:v>
                </c:pt>
                <c:pt idx="110">
                  <c:v>0.61839772275034888</c:v>
                </c:pt>
                <c:pt idx="111">
                  <c:v>0.63019870608472162</c:v>
                </c:pt>
                <c:pt idx="112">
                  <c:v>0.64196929774926881</c:v>
                </c:pt>
                <c:pt idx="113">
                  <c:v>0.65370957601319657</c:v>
                </c:pt>
                <c:pt idx="114">
                  <c:v>0.66541961894414003</c:v>
                </c:pt>
                <c:pt idx="115">
                  <c:v>0.67709950440868294</c:v>
                </c:pt>
                <c:pt idx="116">
                  <c:v>0.68874931007287532</c:v>
                </c:pt>
                <c:pt idx="117">
                  <c:v>0.70036911340274988</c:v>
                </c:pt>
                <c:pt idx="118">
                  <c:v>0.71195899166483712</c:v>
                </c:pt>
                <c:pt idx="119">
                  <c:v>0.72351902192667883</c:v>
                </c:pt>
                <c:pt idx="120">
                  <c:v>0.37422142767726518</c:v>
                </c:pt>
                <c:pt idx="121">
                  <c:v>0.38665125058617228</c:v>
                </c:pt>
                <c:pt idx="122">
                  <c:v>0.39904906234286153</c:v>
                </c:pt>
                <c:pt idx="123">
                  <c:v>0.4114149453872738</c:v>
                </c:pt>
                <c:pt idx="124">
                  <c:v>0.42374898194703836</c:v>
                </c:pt>
                <c:pt idx="125">
                  <c:v>0.43605125403801942</c:v>
                </c:pt>
                <c:pt idx="126">
                  <c:v>0.44832184346486148</c:v>
                </c:pt>
                <c:pt idx="127">
                  <c:v>0.46056083182153351</c:v>
                </c:pt>
                <c:pt idx="128">
                  <c:v>0.4727683004918713</c:v>
                </c:pt>
                <c:pt idx="129">
                  <c:v>0.48494433065011894</c:v>
                </c:pt>
                <c:pt idx="130">
                  <c:v>0.49708900326146821</c:v>
                </c:pt>
                <c:pt idx="131">
                  <c:v>0.50920239908259712</c:v>
                </c:pt>
                <c:pt idx="132">
                  <c:v>0.521284598662207</c:v>
                </c:pt>
                <c:pt idx="133">
                  <c:v>0.53333568234155793</c:v>
                </c:pt>
                <c:pt idx="134">
                  <c:v>0.54535573025500328</c:v>
                </c:pt>
                <c:pt idx="135">
                  <c:v>0.55734482233052207</c:v>
                </c:pt>
                <c:pt idx="136">
                  <c:v>0.56930303829025097</c:v>
                </c:pt>
                <c:pt idx="137">
                  <c:v>0.58123045765101411</c:v>
                </c:pt>
                <c:pt idx="138">
                  <c:v>0.59312715972485208</c:v>
                </c:pt>
                <c:pt idx="139">
                  <c:v>0.60499322361954888</c:v>
                </c:pt>
                <c:pt idx="140">
                  <c:v>0.61682872823915824</c:v>
                </c:pt>
                <c:pt idx="141">
                  <c:v>0.62863375228452878</c:v>
                </c:pt>
                <c:pt idx="142">
                  <c:v>0.64040837425382602</c:v>
                </c:pt>
                <c:pt idx="143">
                  <c:v>0.65215267244305597</c:v>
                </c:pt>
                <c:pt idx="144">
                  <c:v>0.6638667249465845</c:v>
                </c:pt>
                <c:pt idx="145">
                  <c:v>0.67555060965765723</c:v>
                </c:pt>
                <c:pt idx="146">
                  <c:v>0.68720440426891727</c:v>
                </c:pt>
                <c:pt idx="147">
                  <c:v>0.69882818627292209</c:v>
                </c:pt>
                <c:pt idx="148">
                  <c:v>0.71042203296265882</c:v>
                </c:pt>
                <c:pt idx="149">
                  <c:v>0.72198602143205737</c:v>
                </c:pt>
                <c:pt idx="150">
                  <c:v>0.73352022857650456</c:v>
                </c:pt>
                <c:pt idx="151">
                  <c:v>0.74502473109335432</c:v>
                </c:pt>
                <c:pt idx="152">
                  <c:v>0.38494658988981317</c:v>
                </c:pt>
                <c:pt idx="153">
                  <c:v>0.39734879174549498</c:v>
                </c:pt>
                <c:pt idx="154">
                  <c:v>0.40971905358285576</c:v>
                </c:pt>
                <c:pt idx="155">
                  <c:v>0.42205745765864161</c:v>
                </c:pt>
                <c:pt idx="156">
                  <c:v>0.43436408601775872</c:v>
                </c:pt>
                <c:pt idx="157">
                  <c:v>0.44663902049381904</c:v>
                </c:pt>
                <c:pt idx="158">
                  <c:v>0.45888234270968409</c:v>
                </c:pt>
                <c:pt idx="159">
                  <c:v>0.47109413407800799</c:v>
                </c:pt>
                <c:pt idx="160">
                  <c:v>0.48327447580177874</c:v>
                </c:pt>
                <c:pt idx="161">
                  <c:v>0.49542344887485806</c:v>
                </c:pt>
                <c:pt idx="162">
                  <c:v>0.50754113408252022</c:v>
                </c:pt>
                <c:pt idx="163">
                  <c:v>0.51962761200198915</c:v>
                </c:pt>
                <c:pt idx="164">
                  <c:v>0.53168296300297391</c:v>
                </c:pt>
                <c:pt idx="165">
                  <c:v>0.54370726724820351</c:v>
                </c:pt>
                <c:pt idx="166">
                  <c:v>0.55570060469395988</c:v>
                </c:pt>
                <c:pt idx="167">
                  <c:v>0.56766305509060955</c:v>
                </c:pt>
                <c:pt idx="168">
                  <c:v>0.57959469798313368</c:v>
                </c:pt>
                <c:pt idx="169">
                  <c:v>0.5914956127116574</c:v>
                </c:pt>
                <c:pt idx="170">
                  <c:v>0.60336587841197709</c:v>
                </c:pt>
                <c:pt idx="171">
                  <c:v>0.61520557401608655</c:v>
                </c:pt>
                <c:pt idx="172">
                  <c:v>0.62701477825270258</c:v>
                </c:pt>
                <c:pt idx="173">
                  <c:v>0.63879356964778733</c:v>
                </c:pt>
                <c:pt idx="174">
                  <c:v>0.65054202652507132</c:v>
                </c:pt>
                <c:pt idx="175">
                  <c:v>0.66226022700657394</c:v>
                </c:pt>
                <c:pt idx="176">
                  <c:v>0.67394824901312311</c:v>
                </c:pt>
                <c:pt idx="177">
                  <c:v>0.68560617026487325</c:v>
                </c:pt>
                <c:pt idx="178">
                  <c:v>0.69723406828182211</c:v>
                </c:pt>
                <c:pt idx="179">
                  <c:v>0.70883202038432602</c:v>
                </c:pt>
                <c:pt idx="180">
                  <c:v>0.72040010369361474</c:v>
                </c:pt>
                <c:pt idx="181">
                  <c:v>0.37266598471474616</c:v>
                </c:pt>
                <c:pt idx="182">
                  <c:v>0.38509981343466149</c:v>
                </c:pt>
                <c:pt idx="183">
                  <c:v>0.3975016206859911</c:v>
                </c:pt>
                <c:pt idx="184">
                  <c:v>0.40987148893524411</c:v>
                </c:pt>
                <c:pt idx="185">
                  <c:v>0.4222095004365497</c:v>
                </c:pt>
                <c:pt idx="186">
                  <c:v>0.43451573723220338</c:v>
                </c:pt>
                <c:pt idx="187">
                  <c:v>0.44679028115321362</c:v>
                </c:pt>
                <c:pt idx="188">
                  <c:v>0.45903321381984474</c:v>
                </c:pt>
                <c:pt idx="189">
                  <c:v>0.4712446166421605</c:v>
                </c:pt>
                <c:pt idx="190">
                  <c:v>0.48342457082056539</c:v>
                </c:pt>
                <c:pt idx="191">
                  <c:v>0.49557315734634405</c:v>
                </c:pt>
                <c:pt idx="192">
                  <c:v>0.50769045700220039</c:v>
                </c:pt>
                <c:pt idx="193">
                  <c:v>0.51977655036279446</c:v>
                </c:pt>
                <c:pt idx="194">
                  <c:v>0.53183151779527837</c:v>
                </c:pt>
                <c:pt idx="195">
                  <c:v>0.5438554394598305</c:v>
                </c:pt>
                <c:pt idx="196">
                  <c:v>0.55584839531018893</c:v>
                </c:pt>
                <c:pt idx="197">
                  <c:v>0.56781046509418243</c:v>
                </c:pt>
                <c:pt idx="198">
                  <c:v>0.57974172835426152</c:v>
                </c:pt>
                <c:pt idx="199">
                  <c:v>0.5916422644280267</c:v>
                </c:pt>
                <c:pt idx="200">
                  <c:v>0.60351215244875667</c:v>
                </c:pt>
                <c:pt idx="201">
                  <c:v>0.61535147134593404</c:v>
                </c:pt>
                <c:pt idx="202">
                  <c:v>0.62716029984577015</c:v>
                </c:pt>
                <c:pt idx="203">
                  <c:v>0.63893871647172895</c:v>
                </c:pt>
                <c:pt idx="204">
                  <c:v>0.65068679954504893</c:v>
                </c:pt>
                <c:pt idx="205">
                  <c:v>0.66240462718526394</c:v>
                </c:pt>
                <c:pt idx="206">
                  <c:v>0.67409227731072241</c:v>
                </c:pt>
                <c:pt idx="207">
                  <c:v>0.68574982763910608</c:v>
                </c:pt>
                <c:pt idx="208">
                  <c:v>0.69737735568794612</c:v>
                </c:pt>
                <c:pt idx="209">
                  <c:v>0.70897493877513895</c:v>
                </c:pt>
                <c:pt idx="210">
                  <c:v>0.72054265401946027</c:v>
                </c:pt>
                <c:pt idx="211">
                  <c:v>0.37273707631913344</c:v>
                </c:pt>
                <c:pt idx="212">
                  <c:v>0.38517072195324087</c:v>
                </c:pt>
                <c:pt idx="213">
                  <c:v>0.39757234659027263</c:v>
                </c:pt>
                <c:pt idx="214">
                  <c:v>0.40994203269552382</c:v>
                </c:pt>
                <c:pt idx="215">
                  <c:v>0.42227986252191213</c:v>
                </c:pt>
                <c:pt idx="216">
                  <c:v>0.43458591811052527</c:v>
                </c:pt>
                <c:pt idx="217">
                  <c:v>0.44686028129116645</c:v>
                </c:pt>
                <c:pt idx="218">
                  <c:v>0.4591030336828984</c:v>
                </c:pt>
                <c:pt idx="219">
                  <c:v>0.47131425669458615</c:v>
                </c:pt>
                <c:pt idx="220">
                  <c:v>0.48349403152543835</c:v>
                </c:pt>
                <c:pt idx="221">
                  <c:v>0.49564243916554712</c:v>
                </c:pt>
                <c:pt idx="222">
                  <c:v>0.507759560396427</c:v>
                </c:pt>
                <c:pt idx="223">
                  <c:v>0.51984547579155149</c:v>
                </c:pt>
                <c:pt idx="224">
                  <c:v>0.5319002657168892</c:v>
                </c:pt>
                <c:pt idx="225">
                  <c:v>0.54392401033143833</c:v>
                </c:pt>
                <c:pt idx="226">
                  <c:v>0.55591678958775959</c:v>
                </c:pt>
                <c:pt idx="227">
                  <c:v>0.56787868323250756</c:v>
                </c:pt>
                <c:pt idx="228">
                  <c:v>0.57980977080696128</c:v>
                </c:pt>
                <c:pt idx="229">
                  <c:v>0.59171013164755326</c:v>
                </c:pt>
                <c:pt idx="230">
                  <c:v>0.60357984488639693</c:v>
                </c:pt>
                <c:pt idx="231">
                  <c:v>0.6154189894518125</c:v>
                </c:pt>
                <c:pt idx="232">
                  <c:v>0.62722764406885245</c:v>
                </c:pt>
                <c:pt idx="233">
                  <c:v>0.6390058872598241</c:v>
                </c:pt>
                <c:pt idx="234">
                  <c:v>0.65075379734481298</c:v>
                </c:pt>
                <c:pt idx="235">
                  <c:v>0.66247145244220229</c:v>
                </c:pt>
                <c:pt idx="236">
                  <c:v>0.6741589304691934</c:v>
                </c:pt>
                <c:pt idx="237">
                  <c:v>0.68581630914232361</c:v>
                </c:pt>
                <c:pt idx="238">
                  <c:v>0.69744366597798269</c:v>
                </c:pt>
                <c:pt idx="239">
                  <c:v>0.70904107829292851</c:v>
                </c:pt>
                <c:pt idx="240">
                  <c:v>0.72060862320480135</c:v>
                </c:pt>
                <c:pt idx="241">
                  <c:v>1.4508991809680838</c:v>
                </c:pt>
                <c:pt idx="242">
                  <c:v>1.4605561811503325</c:v>
                </c:pt>
                <c:pt idx="243">
                  <c:v>1.4701883111711103</c:v>
                </c:pt>
                <c:pt idx="244">
                  <c:v>1.4797956350798025</c:v>
                </c:pt>
                <c:pt idx="245">
                  <c:v>1.489378216760846</c:v>
                </c:pt>
                <c:pt idx="246">
                  <c:v>1.4989361199341522</c:v>
                </c:pt>
                <c:pt idx="247">
                  <c:v>1.5084694081555314</c:v>
                </c:pt>
                <c:pt idx="248">
                  <c:v>1.5179781448171155</c:v>
                </c:pt>
                <c:pt idx="249">
                  <c:v>1.5274623931477791</c:v>
                </c:pt>
                <c:pt idx="250">
                  <c:v>1.536922216213561</c:v>
                </c:pt>
                <c:pt idx="251">
                  <c:v>1.5463576769180822</c:v>
                </c:pt>
                <c:pt idx="252">
                  <c:v>1.5557688380029653</c:v>
                </c:pt>
                <c:pt idx="253">
                  <c:v>1.5651557620482506</c:v>
                </c:pt>
                <c:pt idx="254">
                  <c:v>1.5745185114728131</c:v>
                </c:pt>
                <c:pt idx="255">
                  <c:v>1.5838571485347781</c:v>
                </c:pt>
                <c:pt idx="256">
                  <c:v>1.5931717353319335</c:v>
                </c:pt>
                <c:pt idx="257">
                  <c:v>1.6024623338021433</c:v>
                </c:pt>
                <c:pt idx="258">
                  <c:v>1.611729005723761</c:v>
                </c:pt>
                <c:pt idx="259">
                  <c:v>1.6209718127160377</c:v>
                </c:pt>
                <c:pt idx="260">
                  <c:v>1.6301908162395351</c:v>
                </c:pt>
                <c:pt idx="261">
                  <c:v>1.639386077596531</c:v>
                </c:pt>
                <c:pt idx="262">
                  <c:v>1.6485576579314285</c:v>
                </c:pt>
                <c:pt idx="263">
                  <c:v>1.6577056182311634</c:v>
                </c:pt>
                <c:pt idx="264">
                  <c:v>1.6668300193256071</c:v>
                </c:pt>
                <c:pt idx="265">
                  <c:v>1.6759309218879748</c:v>
                </c:pt>
                <c:pt idx="266">
                  <c:v>1.6850083864352248</c:v>
                </c:pt>
                <c:pt idx="267">
                  <c:v>1.6940624733284646</c:v>
                </c:pt>
                <c:pt idx="268">
                  <c:v>1.7030932427733501</c:v>
                </c:pt>
                <c:pt idx="269">
                  <c:v>1.7121007548204865</c:v>
                </c:pt>
                <c:pt idx="270">
                  <c:v>1.7210850693658273</c:v>
                </c:pt>
                <c:pt idx="271">
                  <c:v>3.4466989180049588</c:v>
                </c:pt>
                <c:pt idx="272">
                  <c:v>3.4512160340837235</c:v>
                </c:pt>
                <c:pt idx="273">
                  <c:v>3.4557215170047639</c:v>
                </c:pt>
                <c:pt idx="274">
                  <c:v>3.4602153967275404</c:v>
                </c:pt>
                <c:pt idx="275">
                  <c:v>3.4646977031343562</c:v>
                </c:pt>
                <c:pt idx="276">
                  <c:v>3.4691684660305588</c:v>
                </c:pt>
                <c:pt idx="277">
                  <c:v>3.4736277151447346</c:v>
                </c:pt>
                <c:pt idx="278">
                  <c:v>3.47807548012891</c:v>
                </c:pt>
                <c:pt idx="279">
                  <c:v>3.4825117905587453</c:v>
                </c:pt>
                <c:pt idx="280">
                  <c:v>3.4869366759337361</c:v>
                </c:pt>
                <c:pt idx="281">
                  <c:v>3.4913501656774031</c:v>
                </c:pt>
                <c:pt idx="282">
                  <c:v>3.495752289137493</c:v>
                </c:pt>
                <c:pt idx="283">
                  <c:v>3.5001430755861715</c:v>
                </c:pt>
                <c:pt idx="284">
                  <c:v>3.504522554220217</c:v>
                </c:pt>
                <c:pt idx="285">
                  <c:v>3.5088907541612189</c:v>
                </c:pt>
                <c:pt idx="286">
                  <c:v>3.5132477044557646</c:v>
                </c:pt>
                <c:pt idx="287">
                  <c:v>3.5175934340756387</c:v>
                </c:pt>
                <c:pt idx="288">
                  <c:v>3.5219279719180139</c:v>
                </c:pt>
                <c:pt idx="289">
                  <c:v>3.52625134680564</c:v>
                </c:pt>
                <c:pt idx="290">
                  <c:v>3.5305635874870402</c:v>
                </c:pt>
                <c:pt idx="291">
                  <c:v>3.5348647226366983</c:v>
                </c:pt>
                <c:pt idx="292">
                  <c:v>3.5391547808552541</c:v>
                </c:pt>
                <c:pt idx="293">
                  <c:v>3.5434337906696873</c:v>
                </c:pt>
                <c:pt idx="294">
                  <c:v>3.5477017805335138</c:v>
                </c:pt>
                <c:pt idx="295">
                  <c:v>3.5519587788269704</c:v>
                </c:pt>
                <c:pt idx="296">
                  <c:v>3.556204813857204</c:v>
                </c:pt>
                <c:pt idx="297">
                  <c:v>3.5604399138584619</c:v>
                </c:pt>
                <c:pt idx="298">
                  <c:v>3.5646641069922778</c:v>
                </c:pt>
                <c:pt idx="299">
                  <c:v>3.5688774213476582</c:v>
                </c:pt>
                <c:pt idx="300">
                  <c:v>3.5730798849412735</c:v>
                </c:pt>
                <c:pt idx="301">
                  <c:v>7.1411494771380912</c:v>
                </c:pt>
                <c:pt idx="302">
                  <c:v>7.1361520876541933</c:v>
                </c:pt>
                <c:pt idx="303">
                  <c:v>7.1311675682004347</c:v>
                </c:pt>
                <c:pt idx="304">
                  <c:v>7.1261958856319749</c:v>
                </c:pt>
                <c:pt idx="305">
                  <c:v>7.1212370068893334</c:v>
                </c:pt>
                <c:pt idx="306">
                  <c:v>7.1162908989981695</c:v>
                </c:pt>
                <c:pt idx="307">
                  <c:v>7.1113575290690605</c:v>
                </c:pt>
                <c:pt idx="308">
                  <c:v>7.1064368642972928</c:v>
                </c:pt>
                <c:pt idx="309">
                  <c:v>7.1015288719626284</c:v>
                </c:pt>
                <c:pt idx="310">
                  <c:v>7.0966335194290977</c:v>
                </c:pt>
                <c:pt idx="311">
                  <c:v>7.0917507741447823</c:v>
                </c:pt>
                <c:pt idx="312">
                  <c:v>7.0868806036415943</c:v>
                </c:pt>
                <c:pt idx="313">
                  <c:v>7.0820229755350654</c:v>
                </c:pt>
                <c:pt idx="314">
                  <c:v>7.0771778575241235</c:v>
                </c:pt>
                <c:pt idx="315">
                  <c:v>7.0723452173908878</c:v>
                </c:pt>
                <c:pt idx="316">
                  <c:v>7.0675250230004485</c:v>
                </c:pt>
                <c:pt idx="317">
                  <c:v>7.0627172423006517</c:v>
                </c:pt>
                <c:pt idx="318">
                  <c:v>7.0579218433218935</c:v>
                </c:pt>
                <c:pt idx="319">
                  <c:v>7.0531387941769008</c:v>
                </c:pt>
                <c:pt idx="320">
                  <c:v>7.0483680630605203</c:v>
                </c:pt>
                <c:pt idx="321">
                  <c:v>7.0436096182495103</c:v>
                </c:pt>
                <c:pt idx="322">
                  <c:v>7.0388634281023261</c:v>
                </c:pt>
                <c:pt idx="323">
                  <c:v>7.034129461058912</c:v>
                </c:pt>
                <c:pt idx="324">
                  <c:v>7.0294076856404901</c:v>
                </c:pt>
                <c:pt idx="325">
                  <c:v>7.0246980704493502</c:v>
                </c:pt>
                <c:pt idx="326">
                  <c:v>7.0200005841686455</c:v>
                </c:pt>
                <c:pt idx="327">
                  <c:v>7.0153151955621773</c:v>
                </c:pt>
                <c:pt idx="328">
                  <c:v>7.0106418734741913</c:v>
                </c:pt>
                <c:pt idx="329">
                  <c:v>7.0059805868291747</c:v>
                </c:pt>
                <c:pt idx="330">
                  <c:v>7.0013313046316403</c:v>
                </c:pt>
                <c:pt idx="331">
                  <c:v>6.9966939959659262</c:v>
                </c:pt>
                <c:pt idx="332">
                  <c:v>13.970743685694792</c:v>
                </c:pt>
                <c:pt idx="333">
                  <c:v>13.948157696485994</c:v>
                </c:pt>
                <c:pt idx="334">
                  <c:v>13.925629874118655</c:v>
                </c:pt>
                <c:pt idx="335">
                  <c:v>13.903160068792769</c:v>
                </c:pt>
                <c:pt idx="336">
                  <c:v>13.880748131094109</c:v>
                </c:pt>
                <c:pt idx="337">
                  <c:v>13.858393911993247</c:v>
                </c:pt>
                <c:pt idx="338">
                  <c:v>13.836097262844557</c:v>
                </c:pt>
                <c:pt idx="339">
                  <c:v>13.813858035385222</c:v>
                </c:pt>
                <c:pt idx="340">
                  <c:v>13.791676081734261</c:v>
                </c:pt>
                <c:pt idx="341">
                  <c:v>13.769551254391537</c:v>
                </c:pt>
                <c:pt idx="342">
                  <c:v>13.747483406236775</c:v>
                </c:pt>
                <c:pt idx="343">
                  <c:v>13.725472390528587</c:v>
                </c:pt>
                <c:pt idx="344">
                  <c:v>13.703518060903496</c:v>
                </c:pt>
                <c:pt idx="345">
                  <c:v>13.681620271374964</c:v>
                </c:pt>
                <c:pt idx="346">
                  <c:v>13.659778876332416</c:v>
                </c:pt>
                <c:pt idx="347">
                  <c:v>13.637993730540279</c:v>
                </c:pt>
                <c:pt idx="348">
                  <c:v>13.616264689137012</c:v>
                </c:pt>
                <c:pt idx="349">
                  <c:v>13.594591607634138</c:v>
                </c:pt>
                <c:pt idx="350">
                  <c:v>13.572974341915293</c:v>
                </c:pt>
                <c:pt idx="351">
                  <c:v>13.551412748235267</c:v>
                </c:pt>
                <c:pt idx="352">
                  <c:v>13.529906683219034</c:v>
                </c:pt>
                <c:pt idx="353">
                  <c:v>13.508456003860816</c:v>
                </c:pt>
                <c:pt idx="354">
                  <c:v>13.487060567523129</c:v>
                </c:pt>
                <c:pt idx="355">
                  <c:v>13.465720231935824</c:v>
                </c:pt>
                <c:pt idx="356">
                  <c:v>13.444434855195142</c:v>
                </c:pt>
                <c:pt idx="357">
                  <c:v>13.423204295762792</c:v>
                </c:pt>
                <c:pt idx="358">
                  <c:v>13.402028412464981</c:v>
                </c:pt>
                <c:pt idx="359">
                  <c:v>13.380907064491488</c:v>
                </c:pt>
                <c:pt idx="360">
                  <c:v>13.359840111394735</c:v>
                </c:pt>
                <c:pt idx="361">
                  <c:v>13.338827413088843</c:v>
                </c:pt>
                <c:pt idx="362">
                  <c:v>26.622344085400218</c:v>
                </c:pt>
                <c:pt idx="363">
                  <c:v>26.567175789173664</c:v>
                </c:pt>
                <c:pt idx="364">
                  <c:v>26.512149570653378</c:v>
                </c:pt>
                <c:pt idx="365">
                  <c:v>26.457265063939435</c:v>
                </c:pt>
                <c:pt idx="366">
                  <c:v>26.402521904074248</c:v>
                </c:pt>
                <c:pt idx="367">
                  <c:v>26.347919727040136</c:v>
                </c:pt>
                <c:pt idx="368">
                  <c:v>26.29345816975686</c:v>
                </c:pt>
                <c:pt idx="369">
                  <c:v>26.239136870079268</c:v>
                </c:pt>
                <c:pt idx="370">
                  <c:v>26.184955466794836</c:v>
                </c:pt>
                <c:pt idx="371">
                  <c:v>26.130913599621309</c:v>
                </c:pt>
                <c:pt idx="372">
                  <c:v>26.077010909204272</c:v>
                </c:pt>
                <c:pt idx="373">
                  <c:v>26.023247037114782</c:v>
                </c:pt>
                <c:pt idx="374">
                  <c:v>25.969621625846965</c:v>
                </c:pt>
                <c:pt idx="375">
                  <c:v>25.916134318815669</c:v>
                </c:pt>
                <c:pt idx="376">
                  <c:v>25.862784760354053</c:v>
                </c:pt>
                <c:pt idx="377">
                  <c:v>25.809572595711249</c:v>
                </c:pt>
                <c:pt idx="378">
                  <c:v>25.756497471050011</c:v>
                </c:pt>
                <c:pt idx="379">
                  <c:v>25.703559033444321</c:v>
                </c:pt>
                <c:pt idx="380">
                  <c:v>25.650756930877105</c:v>
                </c:pt>
                <c:pt idx="381">
                  <c:v>25.598090812237817</c:v>
                </c:pt>
                <c:pt idx="382">
                  <c:v>25.545560327320178</c:v>
                </c:pt>
                <c:pt idx="383">
                  <c:v>25.493165126819783</c:v>
                </c:pt>
                <c:pt idx="384">
                  <c:v>25.440904862331838</c:v>
                </c:pt>
                <c:pt idx="385">
                  <c:v>25.388779186348785</c:v>
                </c:pt>
                <c:pt idx="386">
                  <c:v>25.336787752258044</c:v>
                </c:pt>
                <c:pt idx="387">
                  <c:v>25.284930214339667</c:v>
                </c:pt>
                <c:pt idx="388">
                  <c:v>25.233206227764072</c:v>
                </c:pt>
                <c:pt idx="389">
                  <c:v>25.181615448589717</c:v>
                </c:pt>
                <c:pt idx="390">
                  <c:v>25.130157533760833</c:v>
                </c:pt>
                <c:pt idx="391">
                  <c:v>25.078832141105156</c:v>
                </c:pt>
                <c:pt idx="392">
                  <c:v>50.041884284366049</c:v>
                </c:pt>
                <c:pt idx="393">
                  <c:v>49.926402460611776</c:v>
                </c:pt>
                <c:pt idx="394">
                  <c:v>49.811218043044683</c:v>
                </c:pt>
                <c:pt idx="395">
                  <c:v>49.696330265739554</c:v>
                </c:pt>
                <c:pt idx="396">
                  <c:v>49.581738364743714</c:v>
                </c:pt>
                <c:pt idx="397">
                  <c:v>49.467441578071899</c:v>
                </c:pt>
                <c:pt idx="398">
                  <c:v>49.353439145701273</c:v>
                </c:pt>
                <c:pt idx="399">
                  <c:v>49.239730309566291</c:v>
                </c:pt>
                <c:pt idx="400">
                  <c:v>49.126314313553706</c:v>
                </c:pt>
                <c:pt idx="401">
                  <c:v>49.013190403497539</c:v>
                </c:pt>
                <c:pt idx="402">
                  <c:v>48.900357827174012</c:v>
                </c:pt>
                <c:pt idx="403">
                  <c:v>48.787815834296637</c:v>
                </c:pt>
                <c:pt idx="404">
                  <c:v>48.675563676511146</c:v>
                </c:pt>
                <c:pt idx="405">
                  <c:v>48.563600607390548</c:v>
                </c:pt>
                <c:pt idx="406">
                  <c:v>48.451925882430182</c:v>
                </c:pt>
                <c:pt idx="407">
                  <c:v>48.340538759042708</c:v>
                </c:pt>
                <c:pt idx="408">
                  <c:v>48.229438496553264</c:v>
                </c:pt>
                <c:pt idx="409">
                  <c:v>48.118624356194452</c:v>
                </c:pt>
                <c:pt idx="410">
                  <c:v>48.008095601101445</c:v>
                </c:pt>
                <c:pt idx="411">
                  <c:v>47.897851496307133</c:v>
                </c:pt>
                <c:pt idx="412">
                  <c:v>47.787891308737201</c:v>
                </c:pt>
                <c:pt idx="413">
                  <c:v>47.678214307205231</c:v>
                </c:pt>
                <c:pt idx="414">
                  <c:v>47.568819762407891</c:v>
                </c:pt>
                <c:pt idx="415">
                  <c:v>47.459706946920036</c:v>
                </c:pt>
                <c:pt idx="416">
                  <c:v>47.350875135189931</c:v>
                </c:pt>
                <c:pt idx="417">
                  <c:v>47.242323603534366</c:v>
                </c:pt>
                <c:pt idx="418">
                  <c:v>47.134051630133875</c:v>
                </c:pt>
                <c:pt idx="419">
                  <c:v>47.026058495027939</c:v>
                </c:pt>
                <c:pt idx="420">
                  <c:v>46.918343480110174</c:v>
                </c:pt>
                <c:pt idx="421">
                  <c:v>46.810905869123573</c:v>
                </c:pt>
                <c:pt idx="422">
                  <c:v>46.703744947655757</c:v>
                </c:pt>
                <c:pt idx="423">
                  <c:v>46.596860003134196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1-AB4D-A609-45339BB1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Nicardipine!$F$12:$F$768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Nicardipine!$J$12:$J$768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6.6967871485943751E-5</c:v>
                </c:pt>
                <c:pt idx="2">
                  <c:v>1.3376327722208945E-4</c:v>
                </c:pt>
                <c:pt idx="3">
                  <c:v>2.0038666136821398E-4</c:v>
                </c:pt>
                <c:pt idx="4">
                  <c:v>2.6683846694022692E-4</c:v>
                </c:pt>
                <c:pt idx="5">
                  <c:v>3.3311913581311666E-4</c:v>
                </c:pt>
                <c:pt idx="6">
                  <c:v>3.9922910872388864E-4</c:v>
                </c:pt>
                <c:pt idx="7">
                  <c:v>4.6516882527449568E-4</c:v>
                </c:pt>
                <c:pt idx="8">
                  <c:v>5.3093872393476186E-4</c:v>
                </c:pt>
                <c:pt idx="9">
                  <c:v>5.965392420452971E-4</c:v>
                </c:pt>
                <c:pt idx="10">
                  <c:v>6.6197081582040668E-4</c:v>
                </c:pt>
                <c:pt idx="11">
                  <c:v>7.2723388035099044E-4</c:v>
                </c:pt>
                <c:pt idx="12">
                  <c:v>7.9232886960743719E-4</c:v>
                </c:pt>
                <c:pt idx="13">
                  <c:v>8.5725621644250913E-4</c:v>
                </c:pt>
                <c:pt idx="14">
                  <c:v>9.2201635259422151E-4</c:v>
                </c:pt>
                <c:pt idx="15">
                  <c:v>9.8660970868871237E-4</c:v>
                </c:pt>
                <c:pt idx="16">
                  <c:v>1.0510367142431067E-3</c:v>
                </c:pt>
                <c:pt idx="17">
                  <c:v>1.115297797668372E-3</c:v>
                </c:pt>
                <c:pt idx="18">
                  <c:v>1.1793933862721676E-3</c:v>
                </c:pt>
                <c:pt idx="19">
                  <c:v>1.2433239062616859E-3</c:v>
                </c:pt>
                <c:pt idx="20">
                  <c:v>1.3070897827464857E-3</c:v>
                </c:pt>
                <c:pt idx="21">
                  <c:v>1.3706914397413207E-3</c:v>
                </c:pt>
                <c:pt idx="22">
                  <c:v>1.4341293001689562E-3</c:v>
                </c:pt>
                <c:pt idx="23">
                  <c:v>1.4974037858629852E-3</c:v>
                </c:pt>
                <c:pt idx="24">
                  <c:v>1.5605153175706299E-3</c:v>
                </c:pt>
                <c:pt idx="25">
                  <c:v>1.6234643149555415E-3</c:v>
                </c:pt>
                <c:pt idx="26">
                  <c:v>1.686251196600589E-3</c:v>
                </c:pt>
                <c:pt idx="27">
                  <c:v>1.7488763800106457E-3</c:v>
                </c:pt>
                <c:pt idx="28">
                  <c:v>1.8113402816153619E-3</c:v>
                </c:pt>
                <c:pt idx="29">
                  <c:v>1.8736433167719369E-3</c:v>
                </c:pt>
                <c:pt idx="30">
                  <c:v>1.9357858997678774E-3</c:v>
                </c:pt>
                <c:pt idx="31">
                  <c:v>1.9977684438237564E-3</c:v>
                </c:pt>
                <c:pt idx="32">
                  <c:v>2.0595913610959586E-3</c:v>
                </c:pt>
                <c:pt idx="33">
                  <c:v>2.1212550626794214E-3</c:v>
                </c:pt>
                <c:pt idx="34">
                  <c:v>2.1827599586103684E-3</c:v>
                </c:pt>
                <c:pt idx="35">
                  <c:v>2.2441064578690366E-3</c:v>
                </c:pt>
                <c:pt idx="36">
                  <c:v>2.3052949683823949E-3</c:v>
                </c:pt>
                <c:pt idx="37">
                  <c:v>2.3663258970268576E-3</c:v>
                </c:pt>
                <c:pt idx="38">
                  <c:v>2.4271996496309893E-3</c:v>
                </c:pt>
                <c:pt idx="39">
                  <c:v>2.4879166309782043E-3</c:v>
                </c:pt>
                <c:pt idx="40">
                  <c:v>2.5484772448094574E-3</c:v>
                </c:pt>
                <c:pt idx="41">
                  <c:v>2.608881893825929E-3</c:v>
                </c:pt>
                <c:pt idx="42">
                  <c:v>2.6691309796917019E-3</c:v>
                </c:pt>
                <c:pt idx="43">
                  <c:v>2.729224903036434E-3</c:v>
                </c:pt>
                <c:pt idx="44">
                  <c:v>2.7891640634580212E-3</c:v>
                </c:pt>
                <c:pt idx="45">
                  <c:v>2.8489488595252548E-3</c:v>
                </c:pt>
                <c:pt idx="46">
                  <c:v>2.9085796887804711E-3</c:v>
                </c:pt>
                <c:pt idx="47">
                  <c:v>2.9680569477421965E-3</c:v>
                </c:pt>
                <c:pt idx="48">
                  <c:v>3.027381031907782E-3</c:v>
                </c:pt>
                <c:pt idx="49">
                  <c:v>3.0865523357560352E-3</c:v>
                </c:pt>
                <c:pt idx="50">
                  <c:v>3.1455712527498421E-3</c:v>
                </c:pt>
                <c:pt idx="51">
                  <c:v>3.2044381753387834E-3</c:v>
                </c:pt>
                <c:pt idx="52">
                  <c:v>3.2631534949617456E-3</c:v>
                </c:pt>
                <c:pt idx="53">
                  <c:v>3.3217176020495219E-3</c:v>
                </c:pt>
                <c:pt idx="54">
                  <c:v>3.380130886027408E-3</c:v>
                </c:pt>
                <c:pt idx="55">
                  <c:v>3.4383937353177972E-3</c:v>
                </c:pt>
                <c:pt idx="56">
                  <c:v>3.4965065373427553E-3</c:v>
                </c:pt>
                <c:pt idx="57">
                  <c:v>3.5544696785265993E-3</c:v>
                </c:pt>
                <c:pt idx="58">
                  <c:v>3.612283544298473E-3</c:v>
                </c:pt>
                <c:pt idx="59">
                  <c:v>3.6699485190949004E-3</c:v>
                </c:pt>
                <c:pt idx="60">
                  <c:v>3.7944328578482932E-3</c:v>
                </c:pt>
                <c:pt idx="61">
                  <c:v>3.9185966057818664E-3</c:v>
                </c:pt>
                <c:pt idx="62">
                  <c:v>4.0424405885293897E-3</c:v>
                </c:pt>
                <c:pt idx="63">
                  <c:v>4.165965629598335E-3</c:v>
                </c:pt>
                <c:pt idx="64">
                  <c:v>4.2891725503753546E-3</c:v>
                </c:pt>
                <c:pt idx="65">
                  <c:v>4.4120621701317399E-3</c:v>
                </c:pt>
                <c:pt idx="66">
                  <c:v>4.5346353060288754E-3</c:v>
                </c:pt>
                <c:pt idx="67">
                  <c:v>4.6568927731236651E-3</c:v>
                </c:pt>
                <c:pt idx="68">
                  <c:v>4.7788353843739575E-3</c:v>
                </c:pt>
                <c:pt idx="69">
                  <c:v>4.900463950643948E-3</c:v>
                </c:pt>
                <c:pt idx="70">
                  <c:v>5.0217792807095742E-3</c:v>
                </c:pt>
                <c:pt idx="71">
                  <c:v>5.1427821812638922E-3</c:v>
                </c:pt>
                <c:pt idx="72">
                  <c:v>5.2634734569224377E-3</c:v>
                </c:pt>
                <c:pt idx="73">
                  <c:v>5.3838539102285818E-3</c:v>
                </c:pt>
                <c:pt idx="74">
                  <c:v>5.5039243416588664E-3</c:v>
                </c:pt>
                <c:pt idx="75">
                  <c:v>5.6236855496283218E-3</c:v>
                </c:pt>
                <c:pt idx="76">
                  <c:v>5.7431383304957827E-3</c:v>
                </c:pt>
                <c:pt idx="77">
                  <c:v>5.8622834785691776E-3</c:v>
                </c:pt>
                <c:pt idx="78">
                  <c:v>5.9811217861108204E-3</c:v>
                </c:pt>
                <c:pt idx="79">
                  <c:v>6.0996540433426623E-3</c:v>
                </c:pt>
                <c:pt idx="80">
                  <c:v>6.2178810384515611E-3</c:v>
                </c:pt>
                <c:pt idx="81">
                  <c:v>6.3358035575945167E-3</c:v>
                </c:pt>
                <c:pt idx="82">
                  <c:v>6.4534223849038999E-3</c:v>
                </c:pt>
                <c:pt idx="83">
                  <c:v>6.5707383024926633E-3</c:v>
                </c:pt>
                <c:pt idx="84">
                  <c:v>6.6877520904595469E-3</c:v>
                </c:pt>
                <c:pt idx="85">
                  <c:v>6.8044645268942596E-3</c:v>
                </c:pt>
                <c:pt idx="86">
                  <c:v>6.9208763878826603E-3</c:v>
                </c:pt>
                <c:pt idx="87">
                  <c:v>7.0369884475119148E-3</c:v>
                </c:pt>
                <c:pt idx="88">
                  <c:v>7.1528014778756378E-3</c:v>
                </c:pt>
                <c:pt idx="89">
                  <c:v>7.2683162490790364E-3</c:v>
                </c:pt>
                <c:pt idx="90">
                  <c:v>7.5174692722159162E-3</c:v>
                </c:pt>
                <c:pt idx="91">
                  <c:v>7.7659806389585237E-3</c:v>
                </c:pt>
                <c:pt idx="92">
                  <c:v>8.0138520017970574E-3</c:v>
                </c:pt>
                <c:pt idx="93">
                  <c:v>8.2610850089659699E-3</c:v>
                </c:pt>
                <c:pt idx="94">
                  <c:v>8.5076813044549365E-3</c:v>
                </c:pt>
                <c:pt idx="95">
                  <c:v>8.7536425280197814E-3</c:v>
                </c:pt>
                <c:pt idx="96">
                  <c:v>8.998970315193382E-3</c:v>
                </c:pt>
                <c:pt idx="97">
                  <c:v>9.2436662972965461E-3</c:v>
                </c:pt>
                <c:pt idx="98">
                  <c:v>9.4877321014488567E-3</c:v>
                </c:pt>
                <c:pt idx="99">
                  <c:v>9.7311693505794938E-3</c:v>
                </c:pt>
                <c:pt idx="100">
                  <c:v>9.9739796634380293E-3</c:v>
                </c:pt>
                <c:pt idx="101">
                  <c:v>1.0216164654605182E-2</c:v>
                </c:pt>
                <c:pt idx="102">
                  <c:v>1.0457725934503564E-2</c:v>
                </c:pt>
                <c:pt idx="103">
                  <c:v>1.0698665109408378E-2</c:v>
                </c:pt>
                <c:pt idx="104">
                  <c:v>1.0938983781458113E-2</c:v>
                </c:pt>
                <c:pt idx="105">
                  <c:v>1.1178683548665186E-2</c:v>
                </c:pt>
                <c:pt idx="106">
                  <c:v>1.1417766004926569E-2</c:v>
                </c:pt>
                <c:pt idx="107">
                  <c:v>1.165623274003439E-2</c:v>
                </c:pt>
                <c:pt idx="108">
                  <c:v>1.1894085339686515E-2</c:v>
                </c:pt>
                <c:pt idx="109">
                  <c:v>1.2131325385497072E-2</c:v>
                </c:pt>
                <c:pt idx="110">
                  <c:v>1.2367954455006977E-2</c:v>
                </c:pt>
                <c:pt idx="111">
                  <c:v>1.2603974121694433E-2</c:v>
                </c:pt>
                <c:pt idx="112">
                  <c:v>1.2839385954985376E-2</c:v>
                </c:pt>
                <c:pt idx="113">
                  <c:v>1.3074191520263932E-2</c:v>
                </c:pt>
                <c:pt idx="114">
                  <c:v>1.3308392378882801E-2</c:v>
                </c:pt>
                <c:pt idx="115">
                  <c:v>1.354199008817366E-2</c:v>
                </c:pt>
                <c:pt idx="116">
                  <c:v>1.3774986201457506E-2</c:v>
                </c:pt>
                <c:pt idx="117">
                  <c:v>1.4007382268054997E-2</c:v>
                </c:pt>
                <c:pt idx="118">
                  <c:v>1.4239179833296742E-2</c:v>
                </c:pt>
                <c:pt idx="119">
                  <c:v>1.4470380438533577E-2</c:v>
                </c:pt>
                <c:pt idx="120">
                  <c:v>1.4968857107090608E-2</c:v>
                </c:pt>
                <c:pt idx="121">
                  <c:v>1.5466050023446891E-2</c:v>
                </c:pt>
                <c:pt idx="122">
                  <c:v>1.5961962493714461E-2</c:v>
                </c:pt>
                <c:pt idx="123">
                  <c:v>1.6456597815490952E-2</c:v>
                </c:pt>
                <c:pt idx="124">
                  <c:v>1.6949959277881534E-2</c:v>
                </c:pt>
                <c:pt idx="125">
                  <c:v>1.7442050161520777E-2</c:v>
                </c:pt>
                <c:pt idx="126">
                  <c:v>1.7932873738594458E-2</c:v>
                </c:pt>
                <c:pt idx="127">
                  <c:v>1.842243327286134E-2</c:v>
                </c:pt>
                <c:pt idx="128">
                  <c:v>1.8910732019674852E-2</c:v>
                </c:pt>
                <c:pt idx="129">
                  <c:v>1.9397773226004757E-2</c:v>
                </c:pt>
                <c:pt idx="130">
                  <c:v>1.9883560130458729E-2</c:v>
                </c:pt>
                <c:pt idx="131">
                  <c:v>2.0368095963303884E-2</c:v>
                </c:pt>
                <c:pt idx="132">
                  <c:v>2.0851383946488281E-2</c:v>
                </c:pt>
                <c:pt idx="133">
                  <c:v>2.1333427293662319E-2</c:v>
                </c:pt>
                <c:pt idx="134">
                  <c:v>2.1814229210200133E-2</c:v>
                </c:pt>
                <c:pt idx="135">
                  <c:v>2.2293792893220882E-2</c:v>
                </c:pt>
                <c:pt idx="136">
                  <c:v>2.277212153161004E-2</c:v>
                </c:pt>
                <c:pt idx="137">
                  <c:v>2.3249218306040563E-2</c:v>
                </c:pt>
                <c:pt idx="138">
                  <c:v>2.3725086388994083E-2</c:v>
                </c:pt>
                <c:pt idx="139">
                  <c:v>2.4199728944781954E-2</c:v>
                </c:pt>
                <c:pt idx="140">
                  <c:v>2.4673149129566328E-2</c:v>
                </c:pt>
                <c:pt idx="141">
                  <c:v>2.514535009138115E-2</c:v>
                </c:pt>
                <c:pt idx="142">
                  <c:v>2.5616334970153042E-2</c:v>
                </c:pt>
                <c:pt idx="143">
                  <c:v>2.6086106897722238E-2</c:v>
                </c:pt>
                <c:pt idx="144">
                  <c:v>2.6554668997863379E-2</c:v>
                </c:pt>
                <c:pt idx="145">
                  <c:v>2.7022024386306288E-2</c:v>
                </c:pt>
                <c:pt idx="146">
                  <c:v>2.748817617075669E-2</c:v>
                </c:pt>
                <c:pt idx="147">
                  <c:v>2.7953127450916885E-2</c:v>
                </c:pt>
                <c:pt idx="148">
                  <c:v>2.8416881318506351E-2</c:v>
                </c:pt>
                <c:pt idx="149">
                  <c:v>2.8879440857282293E-2</c:v>
                </c:pt>
                <c:pt idx="150">
                  <c:v>2.9340809143060184E-2</c:v>
                </c:pt>
                <c:pt idx="151">
                  <c:v>2.9800989243734172E-2</c:v>
                </c:pt>
                <c:pt idx="152">
                  <c:v>3.0795727191185052E-2</c:v>
                </c:pt>
                <c:pt idx="153">
                  <c:v>3.17879033396396E-2</c:v>
                </c:pt>
                <c:pt idx="154">
                  <c:v>3.2777524286628459E-2</c:v>
                </c:pt>
                <c:pt idx="155">
                  <c:v>3.3764596612691329E-2</c:v>
                </c:pt>
                <c:pt idx="156">
                  <c:v>3.4749126881420699E-2</c:v>
                </c:pt>
                <c:pt idx="157">
                  <c:v>3.5731121639505523E-2</c:v>
                </c:pt>
                <c:pt idx="158">
                  <c:v>3.6710587416774729E-2</c:v>
                </c:pt>
                <c:pt idx="159">
                  <c:v>3.7687530726240641E-2</c:v>
                </c:pt>
                <c:pt idx="160">
                  <c:v>3.8661958064142299E-2</c:v>
                </c:pt>
                <c:pt idx="161">
                  <c:v>3.9633875909988646E-2</c:v>
                </c:pt>
                <c:pt idx="162">
                  <c:v>4.0603290726601619E-2</c:v>
                </c:pt>
                <c:pt idx="163">
                  <c:v>4.157020896015913E-2</c:v>
                </c:pt>
                <c:pt idx="164">
                  <c:v>4.253463704023791E-2</c:v>
                </c:pt>
                <c:pt idx="165">
                  <c:v>4.3496581379856278E-2</c:v>
                </c:pt>
                <c:pt idx="166">
                  <c:v>4.4456048375516789E-2</c:v>
                </c:pt>
                <c:pt idx="167">
                  <c:v>4.5413044407248762E-2</c:v>
                </c:pt>
                <c:pt idx="168">
                  <c:v>4.6367575838650692E-2</c:v>
                </c:pt>
                <c:pt idx="169">
                  <c:v>4.7319649016932593E-2</c:v>
                </c:pt>
                <c:pt idx="170">
                  <c:v>4.8269270272958166E-2</c:v>
                </c:pt>
                <c:pt idx="171">
                  <c:v>4.9216445921286926E-2</c:v>
                </c:pt>
                <c:pt idx="172">
                  <c:v>5.0161182260216208E-2</c:v>
                </c:pt>
                <c:pt idx="173">
                  <c:v>5.1103485571822989E-2</c:v>
                </c:pt>
                <c:pt idx="174">
                  <c:v>5.2043362122005707E-2</c:v>
                </c:pt>
                <c:pt idx="175">
                  <c:v>5.2980818160525918E-2</c:v>
                </c:pt>
                <c:pt idx="176">
                  <c:v>5.3915859921049851E-2</c:v>
                </c:pt>
                <c:pt idx="177">
                  <c:v>5.4848493621189862E-2</c:v>
                </c:pt>
                <c:pt idx="178">
                  <c:v>5.5778725462545767E-2</c:v>
                </c:pt>
                <c:pt idx="179">
                  <c:v>5.6706561630746083E-2</c:v>
                </c:pt>
                <c:pt idx="180">
                  <c:v>5.763200829548918E-2</c:v>
                </c:pt>
                <c:pt idx="181">
                  <c:v>5.9626557554359388E-2</c:v>
                </c:pt>
                <c:pt idx="182">
                  <c:v>6.161597014954584E-2</c:v>
                </c:pt>
                <c:pt idx="183">
                  <c:v>6.3600259309758572E-2</c:v>
                </c:pt>
                <c:pt idx="184">
                  <c:v>6.5579438229639062E-2</c:v>
                </c:pt>
                <c:pt idx="185">
                  <c:v>6.7553520069847953E-2</c:v>
                </c:pt>
                <c:pt idx="186">
                  <c:v>6.9522517957152544E-2</c:v>
                </c:pt>
                <c:pt idx="187">
                  <c:v>7.1486444984514175E-2</c:v>
                </c:pt>
                <c:pt idx="188">
                  <c:v>7.3445314211175158E-2</c:v>
                </c:pt>
                <c:pt idx="189">
                  <c:v>7.5399138662745682E-2</c:v>
                </c:pt>
                <c:pt idx="190">
                  <c:v>7.7347931331290462E-2</c:v>
                </c:pt>
                <c:pt idx="191">
                  <c:v>7.9291705175415048E-2</c:v>
                </c:pt>
                <c:pt idx="192">
                  <c:v>8.1230473120352059E-2</c:v>
                </c:pt>
                <c:pt idx="193">
                  <c:v>8.3164248058047119E-2</c:v>
                </c:pt>
                <c:pt idx="194">
                  <c:v>8.5093042847244546E-2</c:v>
                </c:pt>
                <c:pt idx="195">
                  <c:v>8.7016870313572886E-2</c:v>
                </c:pt>
                <c:pt idx="196">
                  <c:v>8.8935743249630231E-2</c:v>
                </c:pt>
                <c:pt idx="197">
                  <c:v>9.0849674415069193E-2</c:v>
                </c:pt>
                <c:pt idx="198">
                  <c:v>9.275867653668185E-2</c:v>
                </c:pt>
                <c:pt idx="199">
                  <c:v>9.4662762308484277E-2</c:v>
                </c:pt>
                <c:pt idx="200">
                  <c:v>9.6561944391801061E-2</c:v>
                </c:pt>
                <c:pt idx="201">
                  <c:v>9.8456235415349452E-2</c:v>
                </c:pt>
                <c:pt idx="202">
                  <c:v>0.10034564797532322</c:v>
                </c:pt>
                <c:pt idx="203">
                  <c:v>0.10223019463547663</c:v>
                </c:pt>
                <c:pt idx="204">
                  <c:v>0.10410988792720782</c:v>
                </c:pt>
                <c:pt idx="205">
                  <c:v>0.10598474034964223</c:v>
                </c:pt>
                <c:pt idx="206">
                  <c:v>0.10785476436971558</c:v>
                </c:pt>
                <c:pt idx="207">
                  <c:v>0.10971997242225698</c:v>
                </c:pt>
                <c:pt idx="208">
                  <c:v>0.11158037691007137</c:v>
                </c:pt>
                <c:pt idx="209">
                  <c:v>0.11343599020402223</c:v>
                </c:pt>
                <c:pt idx="210">
                  <c:v>0.11528682464311364</c:v>
                </c:pt>
                <c:pt idx="211">
                  <c:v>0.11927586442212271</c:v>
                </c:pt>
                <c:pt idx="212">
                  <c:v>0.12325463102503707</c:v>
                </c:pt>
                <c:pt idx="213">
                  <c:v>0.12722315090888725</c:v>
                </c:pt>
                <c:pt idx="214">
                  <c:v>0.13118145046256763</c:v>
                </c:pt>
                <c:pt idx="215">
                  <c:v>0.13512955600701188</c:v>
                </c:pt>
                <c:pt idx="216">
                  <c:v>0.13906749379536809</c:v>
                </c:pt>
                <c:pt idx="217">
                  <c:v>0.14299529001317327</c:v>
                </c:pt>
                <c:pt idx="218">
                  <c:v>0.1469129707785275</c:v>
                </c:pt>
                <c:pt idx="219">
                  <c:v>0.15082056214226758</c:v>
                </c:pt>
                <c:pt idx="220">
                  <c:v>0.15471809008814028</c:v>
                </c:pt>
                <c:pt idx="221">
                  <c:v>0.15860558053297508</c:v>
                </c:pt>
                <c:pt idx="222">
                  <c:v>0.16248305932685664</c:v>
                </c:pt>
                <c:pt idx="223">
                  <c:v>0.16635055225329648</c:v>
                </c:pt>
                <c:pt idx="224">
                  <c:v>0.17020808502940454</c:v>
                </c:pt>
                <c:pt idx="225">
                  <c:v>0.17405568330606028</c:v>
                </c:pt>
                <c:pt idx="226">
                  <c:v>0.17789337266808306</c:v>
                </c:pt>
                <c:pt idx="227">
                  <c:v>0.18172117863440243</c:v>
                </c:pt>
                <c:pt idx="228">
                  <c:v>0.18553912665822761</c:v>
                </c:pt>
                <c:pt idx="229">
                  <c:v>0.18934724212721704</c:v>
                </c:pt>
                <c:pt idx="230">
                  <c:v>0.19314555036364703</c:v>
                </c:pt>
                <c:pt idx="231">
                  <c:v>0.19693407662458001</c:v>
                </c:pt>
                <c:pt idx="232">
                  <c:v>0.20071284610203277</c:v>
                </c:pt>
                <c:pt idx="233">
                  <c:v>0.2044818839231437</c:v>
                </c:pt>
                <c:pt idx="234">
                  <c:v>0.20824121515034016</c:v>
                </c:pt>
                <c:pt idx="235">
                  <c:v>0.21199086478150472</c:v>
                </c:pt>
                <c:pt idx="236">
                  <c:v>0.21573085775014189</c:v>
                </c:pt>
                <c:pt idx="237">
                  <c:v>0.21946121892554354</c:v>
                </c:pt>
                <c:pt idx="238">
                  <c:v>0.22318197311295446</c:v>
                </c:pt>
                <c:pt idx="239">
                  <c:v>0.22689314505373712</c:v>
                </c:pt>
                <c:pt idx="240">
                  <c:v>0.23059475942553642</c:v>
                </c:pt>
                <c:pt idx="241">
                  <c:v>0.23214386895489342</c:v>
                </c:pt>
                <c:pt idx="242">
                  <c:v>0.23368898898405319</c:v>
                </c:pt>
                <c:pt idx="243">
                  <c:v>0.23523012978737765</c:v>
                </c:pt>
                <c:pt idx="244">
                  <c:v>0.2367673016127684</c:v>
                </c:pt>
                <c:pt idx="245">
                  <c:v>0.23830051468173535</c:v>
                </c:pt>
                <c:pt idx="246">
                  <c:v>0.23982977918946435</c:v>
                </c:pt>
                <c:pt idx="247">
                  <c:v>0.24135510530488502</c:v>
                </c:pt>
                <c:pt idx="248">
                  <c:v>0.24287650317073847</c:v>
                </c:pt>
                <c:pt idx="249">
                  <c:v>0.24439398290364467</c:v>
                </c:pt>
                <c:pt idx="250">
                  <c:v>0.24590755459416974</c:v>
                </c:pt>
                <c:pt idx="251">
                  <c:v>0.24741722830689317</c:v>
                </c:pt>
                <c:pt idx="252">
                  <c:v>0.24892301408047446</c:v>
                </c:pt>
                <c:pt idx="253">
                  <c:v>0.25042492192772009</c:v>
                </c:pt>
                <c:pt idx="254">
                  <c:v>0.25192296183565011</c:v>
                </c:pt>
                <c:pt idx="255">
                  <c:v>0.25341714376556451</c:v>
                </c:pt>
                <c:pt idx="256">
                  <c:v>0.25490747765310934</c:v>
                </c:pt>
                <c:pt idx="257">
                  <c:v>0.25639397340834291</c:v>
                </c:pt>
                <c:pt idx="258">
                  <c:v>0.25787664091580176</c:v>
                </c:pt>
                <c:pt idx="259">
                  <c:v>0.25935549003456604</c:v>
                </c:pt>
                <c:pt idx="260">
                  <c:v>0.26083053059832562</c:v>
                </c:pt>
                <c:pt idx="261">
                  <c:v>0.26230177241544494</c:v>
                </c:pt>
                <c:pt idx="262">
                  <c:v>0.26376922526902857</c:v>
                </c:pt>
                <c:pt idx="263">
                  <c:v>0.26523289891698615</c:v>
                </c:pt>
                <c:pt idx="264">
                  <c:v>0.26669280309209714</c:v>
                </c:pt>
                <c:pt idx="265">
                  <c:v>0.26814894750207596</c:v>
                </c:pt>
                <c:pt idx="266">
                  <c:v>0.26960134182963597</c:v>
                </c:pt>
                <c:pt idx="267">
                  <c:v>0.27104999573255434</c:v>
                </c:pt>
                <c:pt idx="268">
                  <c:v>0.272494918843736</c:v>
                </c:pt>
                <c:pt idx="269">
                  <c:v>0.27393612077127782</c:v>
                </c:pt>
                <c:pt idx="270">
                  <c:v>0.27537361109853237</c:v>
                </c:pt>
                <c:pt idx="271">
                  <c:v>0.27573591344039672</c:v>
                </c:pt>
                <c:pt idx="272">
                  <c:v>0.27609728272669787</c:v>
                </c:pt>
                <c:pt idx="273">
                  <c:v>0.2764577213603811</c:v>
                </c:pt>
                <c:pt idx="274">
                  <c:v>0.27681723173820322</c:v>
                </c:pt>
                <c:pt idx="275">
                  <c:v>0.2771758162507485</c:v>
                </c:pt>
                <c:pt idx="276">
                  <c:v>0.27753347728244471</c:v>
                </c:pt>
                <c:pt idx="277">
                  <c:v>0.27789021721157875</c:v>
                </c:pt>
                <c:pt idx="278">
                  <c:v>0.27824603841031281</c:v>
                </c:pt>
                <c:pt idx="279">
                  <c:v>0.27860094324469964</c:v>
                </c:pt>
                <c:pt idx="280">
                  <c:v>0.2789549340746989</c:v>
                </c:pt>
                <c:pt idx="281">
                  <c:v>0.27930801325419224</c:v>
                </c:pt>
                <c:pt idx="282">
                  <c:v>0.27966018313099944</c:v>
                </c:pt>
                <c:pt idx="283">
                  <c:v>0.28001144604689371</c:v>
                </c:pt>
                <c:pt idx="284">
                  <c:v>0.28036180433761737</c:v>
                </c:pt>
                <c:pt idx="285">
                  <c:v>0.28071126033289751</c:v>
                </c:pt>
                <c:pt idx="286">
                  <c:v>0.28105981635646116</c:v>
                </c:pt>
                <c:pt idx="287">
                  <c:v>0.2814074747260511</c:v>
                </c:pt>
                <c:pt idx="288">
                  <c:v>0.28175423775344111</c:v>
                </c:pt>
                <c:pt idx="289">
                  <c:v>0.28210010774445121</c:v>
                </c:pt>
                <c:pt idx="290">
                  <c:v>0.2824450869989632</c:v>
                </c:pt>
                <c:pt idx="291">
                  <c:v>0.28278917781093588</c:v>
                </c:pt>
                <c:pt idx="292">
                  <c:v>0.28313238246842032</c:v>
                </c:pt>
                <c:pt idx="293">
                  <c:v>0.28347470325357499</c:v>
                </c:pt>
                <c:pt idx="294">
                  <c:v>0.28381614244268111</c:v>
                </c:pt>
                <c:pt idx="295">
                  <c:v>0.28415670230615764</c:v>
                </c:pt>
                <c:pt idx="296">
                  <c:v>0.28449638510857633</c:v>
                </c:pt>
                <c:pt idx="297">
                  <c:v>0.28483519310867694</c:v>
                </c:pt>
                <c:pt idx="298">
                  <c:v>0.28517312855938221</c:v>
                </c:pt>
                <c:pt idx="299">
                  <c:v>0.28551019370781267</c:v>
                </c:pt>
                <c:pt idx="300">
                  <c:v>0.28584639079530189</c:v>
                </c:pt>
                <c:pt idx="301">
                  <c:v>0.28564597908552364</c:v>
                </c:pt>
                <c:pt idx="302">
                  <c:v>0.28544608350616774</c:v>
                </c:pt>
                <c:pt idx="303">
                  <c:v>0.28524670272801739</c:v>
                </c:pt>
                <c:pt idx="304">
                  <c:v>0.28504783542527901</c:v>
                </c:pt>
                <c:pt idx="305">
                  <c:v>0.28484948027557333</c:v>
                </c:pt>
                <c:pt idx="306">
                  <c:v>0.28465163595992676</c:v>
                </c:pt>
                <c:pt idx="307">
                  <c:v>0.28445430116276244</c:v>
                </c:pt>
                <c:pt idx="308">
                  <c:v>0.28425747457189171</c:v>
                </c:pt>
                <c:pt idx="309">
                  <c:v>0.28406115487850514</c:v>
                </c:pt>
                <c:pt idx="310">
                  <c:v>0.28386534077716391</c:v>
                </c:pt>
                <c:pt idx="311">
                  <c:v>0.2836700309657913</c:v>
                </c:pt>
                <c:pt idx="312">
                  <c:v>0.28347522414566378</c:v>
                </c:pt>
                <c:pt idx="313">
                  <c:v>0.28328091902140262</c:v>
                </c:pt>
                <c:pt idx="314">
                  <c:v>0.28308711430096495</c:v>
                </c:pt>
                <c:pt idx="315">
                  <c:v>0.28289380869563552</c:v>
                </c:pt>
                <c:pt idx="316">
                  <c:v>0.28270100092001793</c:v>
                </c:pt>
                <c:pt idx="317">
                  <c:v>0.28250868969202608</c:v>
                </c:pt>
                <c:pt idx="318">
                  <c:v>0.28231687373287573</c:v>
                </c:pt>
                <c:pt idx="319">
                  <c:v>0.28212555176707604</c:v>
                </c:pt>
                <c:pt idx="320">
                  <c:v>0.2819347225224208</c:v>
                </c:pt>
                <c:pt idx="321">
                  <c:v>0.28174438472998042</c:v>
                </c:pt>
                <c:pt idx="322">
                  <c:v>0.28155453712409306</c:v>
                </c:pt>
                <c:pt idx="323">
                  <c:v>0.28136517844235648</c:v>
                </c:pt>
                <c:pt idx="324">
                  <c:v>0.28117630742561961</c:v>
                </c:pt>
                <c:pt idx="325">
                  <c:v>0.28098792281797402</c:v>
                </c:pt>
                <c:pt idx="326">
                  <c:v>0.28080002336674581</c:v>
                </c:pt>
                <c:pt idx="327">
                  <c:v>0.28061260782248709</c:v>
                </c:pt>
                <c:pt idx="328">
                  <c:v>0.28042567493896764</c:v>
                </c:pt>
                <c:pt idx="329">
                  <c:v>0.28023922347316699</c:v>
                </c:pt>
                <c:pt idx="330">
                  <c:v>0.28005325218526561</c:v>
                </c:pt>
                <c:pt idx="331">
                  <c:v>0.27986775983863704</c:v>
                </c:pt>
                <c:pt idx="332">
                  <c:v>0.27941487371389584</c:v>
                </c:pt>
                <c:pt idx="333">
                  <c:v>0.27896315392971988</c:v>
                </c:pt>
                <c:pt idx="334">
                  <c:v>0.27851259748237311</c:v>
                </c:pt>
                <c:pt idx="335">
                  <c:v>0.27806320137585538</c:v>
                </c:pt>
                <c:pt idx="336">
                  <c:v>0.27761496262188218</c:v>
                </c:pt>
                <c:pt idx="337">
                  <c:v>0.27716787823986494</c:v>
                </c:pt>
                <c:pt idx="338">
                  <c:v>0.27672194525689114</c:v>
                </c:pt>
                <c:pt idx="339">
                  <c:v>0.27627716070770442</c:v>
                </c:pt>
                <c:pt idx="340">
                  <c:v>0.27583352163468522</c:v>
                </c:pt>
                <c:pt idx="341">
                  <c:v>0.27539102508783075</c:v>
                </c:pt>
                <c:pt idx="342">
                  <c:v>0.27494966812473548</c:v>
                </c:pt>
                <c:pt idx="343">
                  <c:v>0.27450944781057174</c:v>
                </c:pt>
                <c:pt idx="344">
                  <c:v>0.27407036121806994</c:v>
                </c:pt>
                <c:pt idx="345">
                  <c:v>0.27363240542749928</c:v>
                </c:pt>
                <c:pt idx="346">
                  <c:v>0.2731955775266483</c:v>
                </c:pt>
                <c:pt idx="347">
                  <c:v>0.27275987461080559</c:v>
                </c:pt>
                <c:pt idx="348">
                  <c:v>0.27232529378274023</c:v>
                </c:pt>
                <c:pt idx="349">
                  <c:v>0.27189183215268276</c:v>
                </c:pt>
                <c:pt idx="350">
                  <c:v>0.27145948683830584</c:v>
                </c:pt>
                <c:pt idx="351">
                  <c:v>0.27102825496470534</c:v>
                </c:pt>
                <c:pt idx="352">
                  <c:v>0.27059813366438068</c:v>
                </c:pt>
                <c:pt idx="353">
                  <c:v>0.27016912007721633</c:v>
                </c:pt>
                <c:pt idx="354">
                  <c:v>0.26974121135046258</c:v>
                </c:pt>
                <c:pt idx="355">
                  <c:v>0.26931440463871648</c:v>
                </c:pt>
                <c:pt idx="356">
                  <c:v>0.26888869710390284</c:v>
                </c:pt>
                <c:pt idx="357">
                  <c:v>0.26846408591525583</c:v>
                </c:pt>
                <c:pt idx="358">
                  <c:v>0.26804056824929962</c:v>
                </c:pt>
                <c:pt idx="359">
                  <c:v>0.26761814128982975</c:v>
                </c:pt>
                <c:pt idx="360">
                  <c:v>0.26719680222789471</c:v>
                </c:pt>
                <c:pt idx="361">
                  <c:v>0.26677654826177688</c:v>
                </c:pt>
                <c:pt idx="362">
                  <c:v>0.26622344085400218</c:v>
                </c:pt>
                <c:pt idx="363">
                  <c:v>0.26567175789173664</c:v>
                </c:pt>
                <c:pt idx="364">
                  <c:v>0.26512149570653376</c:v>
                </c:pt>
                <c:pt idx="365">
                  <c:v>0.26457265063939434</c:v>
                </c:pt>
                <c:pt idx="366">
                  <c:v>0.2640252190407425</c:v>
                </c:pt>
                <c:pt idx="367">
                  <c:v>0.26347919727040137</c:v>
                </c:pt>
                <c:pt idx="368">
                  <c:v>0.26293458169756861</c:v>
                </c:pt>
                <c:pt idx="369">
                  <c:v>0.26239136870079266</c:v>
                </c:pt>
                <c:pt idx="370">
                  <c:v>0.26184955466794835</c:v>
                </c:pt>
                <c:pt idx="371">
                  <c:v>0.26130913599621308</c:v>
                </c:pt>
                <c:pt idx="372">
                  <c:v>0.26077010909204273</c:v>
                </c:pt>
                <c:pt idx="373">
                  <c:v>0.26023247037114783</c:v>
                </c:pt>
                <c:pt idx="374">
                  <c:v>0.25969621625846967</c:v>
                </c:pt>
                <c:pt idx="375">
                  <c:v>0.2591613431881567</c:v>
                </c:pt>
                <c:pt idx="376">
                  <c:v>0.25862784760354052</c:v>
                </c:pt>
                <c:pt idx="377">
                  <c:v>0.2580957259571125</c:v>
                </c:pt>
                <c:pt idx="378">
                  <c:v>0.25756497471050011</c:v>
                </c:pt>
                <c:pt idx="379">
                  <c:v>0.25703559033444323</c:v>
                </c:pt>
                <c:pt idx="380">
                  <c:v>0.25650756930877106</c:v>
                </c:pt>
                <c:pt idx="381">
                  <c:v>0.25598090812237817</c:v>
                </c:pt>
                <c:pt idx="382">
                  <c:v>0.25545560327320177</c:v>
                </c:pt>
                <c:pt idx="383">
                  <c:v>0.25493165126819783</c:v>
                </c:pt>
                <c:pt idx="384">
                  <c:v>0.25440904862331837</c:v>
                </c:pt>
                <c:pt idx="385">
                  <c:v>0.25388779186348787</c:v>
                </c:pt>
                <c:pt idx="386">
                  <c:v>0.25336787752258044</c:v>
                </c:pt>
                <c:pt idx="387">
                  <c:v>0.25284930214339668</c:v>
                </c:pt>
                <c:pt idx="388">
                  <c:v>0.25233206227764071</c:v>
                </c:pt>
                <c:pt idx="389">
                  <c:v>0.25181615448589717</c:v>
                </c:pt>
                <c:pt idx="390">
                  <c:v>0.25130157533760833</c:v>
                </c:pt>
                <c:pt idx="391">
                  <c:v>0.25078832141105156</c:v>
                </c:pt>
                <c:pt idx="392">
                  <c:v>0.25020942142183022</c:v>
                </c:pt>
                <c:pt idx="393">
                  <c:v>0.24963201230305887</c:v>
                </c:pt>
                <c:pt idx="394">
                  <c:v>0.2490560902152234</c:v>
                </c:pt>
                <c:pt idx="395">
                  <c:v>0.24848165132869776</c:v>
                </c:pt>
                <c:pt idx="396">
                  <c:v>0.24790869182371858</c:v>
                </c:pt>
                <c:pt idx="397">
                  <c:v>0.24733720789035948</c:v>
                </c:pt>
                <c:pt idx="398">
                  <c:v>0.24676719572850636</c:v>
                </c:pt>
                <c:pt idx="399">
                  <c:v>0.24619865154783147</c:v>
                </c:pt>
                <c:pt idx="400">
                  <c:v>0.24563157156776852</c:v>
                </c:pt>
                <c:pt idx="401">
                  <c:v>0.24506595201748771</c:v>
                </c:pt>
                <c:pt idx="402">
                  <c:v>0.24450178913587006</c:v>
                </c:pt>
                <c:pt idx="403">
                  <c:v>0.24393907917148319</c:v>
                </c:pt>
                <c:pt idx="404">
                  <c:v>0.24337781838255573</c:v>
                </c:pt>
                <c:pt idx="405">
                  <c:v>0.24281800303695275</c:v>
                </c:pt>
                <c:pt idx="406">
                  <c:v>0.2422596294121509</c:v>
                </c:pt>
                <c:pt idx="407">
                  <c:v>0.24170269379521353</c:v>
                </c:pt>
                <c:pt idx="408">
                  <c:v>0.24114719248276631</c:v>
                </c:pt>
                <c:pt idx="409">
                  <c:v>0.24059312178097225</c:v>
                </c:pt>
                <c:pt idx="410">
                  <c:v>0.24004047800550724</c:v>
                </c:pt>
                <c:pt idx="411">
                  <c:v>0.23948925748153566</c:v>
                </c:pt>
                <c:pt idx="412">
                  <c:v>0.23893945654368601</c:v>
                </c:pt>
                <c:pt idx="413">
                  <c:v>0.23839107153602615</c:v>
                </c:pt>
                <c:pt idx="414">
                  <c:v>0.23784409881203947</c:v>
                </c:pt>
                <c:pt idx="415">
                  <c:v>0.23729853473460019</c:v>
                </c:pt>
                <c:pt idx="416">
                  <c:v>0.23675437567594965</c:v>
                </c:pt>
                <c:pt idx="417">
                  <c:v>0.23621161801767182</c:v>
                </c:pt>
                <c:pt idx="418">
                  <c:v>0.23567025815066939</c:v>
                </c:pt>
                <c:pt idx="419">
                  <c:v>0.2351302924751397</c:v>
                </c:pt>
                <c:pt idx="420">
                  <c:v>0.23459171740055088</c:v>
                </c:pt>
                <c:pt idx="421">
                  <c:v>0.23405452934561788</c:v>
                </c:pt>
                <c:pt idx="422">
                  <c:v>0.23351872473827878</c:v>
                </c:pt>
                <c:pt idx="423">
                  <c:v>0.23298430001567097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7-394A-9450-D9C930A6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Nicardipine!$F$12:$F$768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Nicardipine!$K$13:$K$768</c:f>
              <c:numCache>
                <c:formatCode>0.0</c:formatCode>
                <c:ptCount val="756"/>
                <c:pt idx="0">
                  <c:v>6.341958396752918E-4</c:v>
                </c:pt>
                <c:pt idx="1">
                  <c:v>1.2592993395739395E-3</c:v>
                </c:pt>
                <c:pt idx="2">
                  <c:v>1.8754408547652169E-3</c:v>
                </c:pt>
                <c:pt idx="3">
                  <c:v>2.4827488714436628E-3</c:v>
                </c:pt>
                <c:pt idx="4">
                  <c:v>3.0813500337227681E-3</c:v>
                </c:pt>
                <c:pt idx="5">
                  <c:v>3.6713691700445252E-3</c:v>
                </c:pt>
                <c:pt idx="6">
                  <c:v>4.252929319210349E-3</c:v>
                </c:pt>
                <c:pt idx="7">
                  <c:v>4.8261517560388E-3</c:v>
                </c:pt>
                <c:pt idx="8">
                  <c:v>5.3911560166554533E-3</c:v>
                </c:pt>
                <c:pt idx="9">
                  <c:v>5.9480599234201983E-3</c:v>
                </c:pt>
                <c:pt idx="10">
                  <c:v>6.4969796094971532E-3</c:v>
                </c:pt>
                <c:pt idx="11">
                  <c:v>7.0380295430723322E-3</c:v>
                </c:pt>
                <c:pt idx="12">
                  <c:v>7.5713225512241047E-3</c:v>
                </c:pt>
                <c:pt idx="13">
                  <c:v>8.0969698434514292E-3</c:v>
                </c:pt>
                <c:pt idx="14">
                  <c:v>8.6150810348647657E-3</c:v>
                </c:pt>
                <c:pt idx="15">
                  <c:v>9.1257641690445142E-3</c:v>
                </c:pt>
                <c:pt idx="16">
                  <c:v>9.6291257405717208E-3</c:v>
                </c:pt>
                <c:pt idx="17">
                  <c:v>1.012527071723578E-2</c:v>
                </c:pt>
                <c:pt idx="18">
                  <c:v>1.0614302561923738E-2</c:v>
                </c:pt>
                <c:pt idx="19">
                  <c:v>1.1096323254195781E-2</c:v>
                </c:pt>
                <c:pt idx="20">
                  <c:v>1.15714333115514E-2</c:v>
                </c:pt>
                <c:pt idx="21">
                  <c:v>1.2039731810390662E-2</c:v>
                </c:pt>
                <c:pt idx="22">
                  <c:v>1.2501316406674968E-2</c:v>
                </c:pt>
                <c:pt idx="23">
                  <c:v>1.2956283356291598E-2</c:v>
                </c:pt>
                <c:pt idx="24">
                  <c:v>1.3404727535126292E-2</c:v>
                </c:pt>
                <c:pt idx="25">
                  <c:v>1.3846742458848071E-2</c:v>
                </c:pt>
                <c:pt idx="26">
                  <c:v>1.4282420302410377E-2</c:v>
                </c:pt>
                <c:pt idx="27">
                  <c:v>1.4711851919272659E-2</c:v>
                </c:pt>
                <c:pt idx="28">
                  <c:v>1.5135126860346364E-2</c:v>
                </c:pt>
                <c:pt idx="29">
                  <c:v>1.5552333392669308E-2</c:v>
                </c:pt>
                <c:pt idx="30">
                  <c:v>1.5963558517812323E-2</c:v>
                </c:pt>
                <c:pt idx="31">
                  <c:v>1.6368887990021997E-2</c:v>
                </c:pt>
                <c:pt idx="32">
                  <c:v>1.6768406334103324E-2</c:v>
                </c:pt>
                <c:pt idx="33">
                  <c:v>1.7162196863045955E-2</c:v>
                </c:pt>
                <c:pt idx="34">
                  <c:v>1.7550341695397761E-2</c:v>
                </c:pt>
                <c:pt idx="35">
                  <c:v>1.7932921772389303E-2</c:v>
                </c:pt>
                <c:pt idx="36">
                  <c:v>1.8310016874812794E-2</c:v>
                </c:pt>
                <c:pt idx="37">
                  <c:v>1.8681705639659082E-2</c:v>
                </c:pt>
                <c:pt idx="38">
                  <c:v>1.9048065576516095E-2</c:v>
                </c:pt>
                <c:pt idx="39">
                  <c:v>1.9409173083732193E-2</c:v>
                </c:pt>
                <c:pt idx="40">
                  <c:v>1.9765103464347799E-2</c:v>
                </c:pt>
                <c:pt idx="41">
                  <c:v>2.0115930941798595E-2</c:v>
                </c:pt>
                <c:pt idx="42">
                  <c:v>2.0461728675393615E-2</c:v>
                </c:pt>
                <c:pt idx="43">
                  <c:v>2.080256877557141E-2</c:v>
                </c:pt>
                <c:pt idx="44">
                  <c:v>2.1138522318937498E-2</c:v>
                </c:pt>
                <c:pt idx="45">
                  <c:v>2.1469659363086223E-2</c:v>
                </c:pt>
                <c:pt idx="46">
                  <c:v>2.179604896121011E-2</c:v>
                </c:pt>
                <c:pt idx="47">
                  <c:v>2.2117759176499788E-2</c:v>
                </c:pt>
                <c:pt idx="48">
                  <c:v>2.2434857096337434E-2</c:v>
                </c:pt>
                <c:pt idx="49">
                  <c:v>2.2747408846286756E-2</c:v>
                </c:pt>
                <c:pt idx="50">
                  <c:v>2.3055479603882396E-2</c:v>
                </c:pt>
                <c:pt idx="51">
                  <c:v>2.3359133612221618E-2</c:v>
                </c:pt>
                <c:pt idx="52">
                  <c:v>2.365843419336117E-2</c:v>
                </c:pt>
                <c:pt idx="53">
                  <c:v>2.3953443761522048E-2</c:v>
                </c:pt>
                <c:pt idx="54">
                  <c:v>2.4244223836104962E-2</c:v>
                </c:pt>
                <c:pt idx="55">
                  <c:v>2.4530835054519189E-2</c:v>
                </c:pt>
                <c:pt idx="56">
                  <c:v>2.4813337184827516E-2</c:v>
                </c:pt>
                <c:pt idx="57">
                  <c:v>2.5091789138209888E-2</c:v>
                </c:pt>
                <c:pt idx="58">
                  <c:v>2.5366248981248365E-2</c:v>
                </c:pt>
                <c:pt idx="59">
                  <c:v>2.6270969787711245E-2</c:v>
                </c:pt>
                <c:pt idx="60">
                  <c:v>2.7162719791685778E-2</c:v>
                </c:pt>
                <c:pt idx="61">
                  <c:v>2.8041684952990718E-2</c:v>
                </c:pt>
                <c:pt idx="62">
                  <c:v>2.8908048565375832E-2</c:v>
                </c:pt>
                <c:pt idx="63">
                  <c:v>2.976199129474481E-2</c:v>
                </c:pt>
                <c:pt idx="64">
                  <c:v>3.0603691216830171E-2</c:v>
                </c:pt>
                <c:pt idx="65">
                  <c:v>3.1433323854328024E-2</c:v>
                </c:pt>
                <c:pt idx="66">
                  <c:v>3.2251062213500457E-2</c:v>
                </c:pt>
                <c:pt idx="67">
                  <c:v>3.3057076820253134E-2</c:v>
                </c:pt>
                <c:pt idx="68">
                  <c:v>3.3851535755695689E-2</c:v>
                </c:pt>
                <c:pt idx="69">
                  <c:v>3.4634604691192276E-2</c:v>
                </c:pt>
                <c:pt idx="70">
                  <c:v>3.5406446922909611E-2</c:v>
                </c:pt>
                <c:pt idx="71">
                  <c:v>3.6167223405869697E-2</c:v>
                </c:pt>
                <c:pt idx="72">
                  <c:v>3.6917092787514372E-2</c:v>
                </c:pt>
                <c:pt idx="73">
                  <c:v>3.7656211440788595E-2</c:v>
                </c:pt>
                <c:pt idx="74">
                  <c:v>3.83847334967495E-2</c:v>
                </c:pt>
                <c:pt idx="75">
                  <c:v>3.9102810876707847E-2</c:v>
                </c:pt>
                <c:pt idx="76">
                  <c:v>3.9810593323908759E-2</c:v>
                </c:pt>
                <c:pt idx="77">
                  <c:v>4.0508228434758188E-2</c:v>
                </c:pt>
                <c:pt idx="78">
                  <c:v>4.1195861689601737E-2</c:v>
                </c:pt>
                <c:pt idx="79">
                  <c:v>4.1873636483062193E-2</c:v>
                </c:pt>
                <c:pt idx="80">
                  <c:v>4.2541694153942121E-2</c:v>
                </c:pt>
                <c:pt idx="81">
                  <c:v>4.3200174014697744E-2</c:v>
                </c:pt>
                <c:pt idx="82">
                  <c:v>4.3849213380490276E-2</c:v>
                </c:pt>
                <c:pt idx="83">
                  <c:v>4.4488947597820745E-2</c:v>
                </c:pt>
                <c:pt idx="84">
                  <c:v>4.5119510072754269E-2</c:v>
                </c:pt>
                <c:pt idx="85">
                  <c:v>4.5741032298739721E-2</c:v>
                </c:pt>
                <c:pt idx="86">
                  <c:v>4.6353643884030508E-2</c:v>
                </c:pt>
                <c:pt idx="87">
                  <c:v>4.6957472578712266E-2</c:v>
                </c:pt>
                <c:pt idx="88">
                  <c:v>4.7552644301343011E-2</c:v>
                </c:pt>
                <c:pt idx="89">
                  <c:v>4.9407674844562009E-2</c:v>
                </c:pt>
                <c:pt idx="90">
                  <c:v>5.123611018336649E-2</c:v>
                </c:pt>
                <c:pt idx="91">
                  <c:v>5.3038331607919272E-2</c:v>
                </c:pt>
                <c:pt idx="92">
                  <c:v>5.4814714941901842E-2</c:v>
                </c:pt>
                <c:pt idx="93">
                  <c:v>5.6565630620886223E-2</c:v>
                </c:pt>
                <c:pt idx="94">
                  <c:v>5.8291443769583222E-2</c:v>
                </c:pt>
                <c:pt idx="95">
                  <c:v>5.9992514277983196E-2</c:v>
                </c:pt>
                <c:pt idx="96">
                  <c:v>6.1669196876405208E-2</c:v>
                </c:pt>
                <c:pt idx="97">
                  <c:v>6.3321841209470195E-2</c:v>
                </c:pt>
                <c:pt idx="98">
                  <c:v>6.4950791909013608E-2</c:v>
                </c:pt>
                <c:pt idx="99">
                  <c:v>6.6556388665952732E-2</c:v>
                </c:pt>
                <c:pt idx="100">
                  <c:v>6.8138966301123663E-2</c:v>
                </c:pt>
                <c:pt idx="101">
                  <c:v>6.9698854835102672E-2</c:v>
                </c:pt>
                <c:pt idx="102">
                  <c:v>7.1236379557026566E-2</c:v>
                </c:pt>
                <c:pt idx="103">
                  <c:v>7.2751861092426443E-2</c:v>
                </c:pt>
                <c:pt idx="104">
                  <c:v>7.424561547008883E-2</c:v>
                </c:pt>
                <c:pt idx="105">
                  <c:v>7.571795418795832E-2</c:v>
                </c:pt>
                <c:pt idx="106">
                  <c:v>7.7169184278095354E-2</c:v>
                </c:pt>
                <c:pt idx="107">
                  <c:v>7.8599608370702706E-2</c:v>
                </c:pt>
                <c:pt idx="108">
                  <c:v>8.0009524757234066E-2</c:v>
                </c:pt>
                <c:pt idx="109">
                  <c:v>8.1399227452597769E-2</c:v>
                </c:pt>
                <c:pt idx="110">
                  <c:v>8.2769006256468852E-2</c:v>
                </c:pt>
                <c:pt idx="111">
                  <c:v>8.4119146813721957E-2</c:v>
                </c:pt>
                <c:pt idx="112">
                  <c:v>8.5449930673997893E-2</c:v>
                </c:pt>
                <c:pt idx="113">
                  <c:v>8.6761635350416214E-2</c:v>
                </c:pt>
                <c:pt idx="114">
                  <c:v>8.8054534377445981E-2</c:v>
                </c:pt>
                <c:pt idx="115">
                  <c:v>8.9328897367946927E-2</c:v>
                </c:pt>
                <c:pt idx="116">
                  <c:v>9.0584990069392773E-2</c:v>
                </c:pt>
                <c:pt idx="117">
                  <c:v>9.182307441928847E-2</c:v>
                </c:pt>
                <c:pt idx="118">
                  <c:v>9.3043408599793029E-2</c:v>
                </c:pt>
                <c:pt idx="119">
                  <c:v>9.6783030450260266E-2</c:v>
                </c:pt>
                <c:pt idx="120">
                  <c:v>0.10046903808509654</c:v>
                </c:pt>
                <c:pt idx="121">
                  <c:v>0.10410220016066142</c:v>
                </c:pt>
                <c:pt idx="122">
                  <c:v>0.10768327431324091</c:v>
                </c:pt>
                <c:pt idx="123">
                  <c:v>0.11121300731704012</c:v>
                </c:pt>
                <c:pt idx="124">
                  <c:v>0.11469213523991069</c:v>
                </c:pt>
                <c:pt idx="125">
                  <c:v>0.11812138359684568</c:v>
                </c:pt>
                <c:pt idx="126">
                  <c:v>0.12150146750127383</c:v>
                </c:pt>
                <c:pt idx="127">
                  <c:v>0.1248330918141847</c:v>
                </c:pt>
                <c:pt idx="128">
                  <c:v>0.12811695129111586</c:v>
                </c:pt>
                <c:pt idx="129">
                  <c:v>0.13135373072703271</c:v>
                </c:pt>
                <c:pt idx="130">
                  <c:v>0.13454410509913128</c:v>
                </c:pt>
                <c:pt idx="131">
                  <c:v>0.13768873970759365</c:v>
                </c:pt>
                <c:pt idx="132">
                  <c:v>0.1407882903143253</c:v>
                </c:pt>
                <c:pt idx="133">
                  <c:v>0.14384340327970355</c:v>
                </c:pt>
                <c:pt idx="134">
                  <c:v>0.14685471569736538</c:v>
                </c:pt>
                <c:pt idx="135">
                  <c:v>0.14982285552706287</c:v>
                </c:pt>
                <c:pt idx="136">
                  <c:v>0.15274844172561383</c:v>
                </c:pt>
                <c:pt idx="137">
                  <c:v>0.15563208437597517</c:v>
                </c:pt>
                <c:pt idx="138">
                  <c:v>0.15847438481446557</c:v>
                </c:pt>
                <c:pt idx="139">
                  <c:v>0.16127593575616445</c:v>
                </c:pt>
                <c:pt idx="140">
                  <c:v>0.16403732141851279</c:v>
                </c:pt>
                <c:pt idx="141">
                  <c:v>0.16675911764314222</c:v>
                </c:pt>
                <c:pt idx="142">
                  <c:v>0.16944189201595725</c:v>
                </c:pt>
                <c:pt idx="143">
                  <c:v>0.17208620398549601</c:v>
                </c:pt>
                <c:pt idx="144">
                  <c:v>0.17469260497959413</c:v>
                </c:pt>
                <c:pt idx="145">
                  <c:v>0.17726163852037585</c:v>
                </c:pt>
                <c:pt idx="146">
                  <c:v>0.17979384033759668</c:v>
                </c:pt>
                <c:pt idx="147">
                  <c:v>0.18228973848036106</c:v>
                </c:pt>
                <c:pt idx="148">
                  <c:v>0.18474985342723832</c:v>
                </c:pt>
                <c:pt idx="149">
                  <c:v>0.18717469819479987</c:v>
                </c:pt>
                <c:pt idx="150">
                  <c:v>0.18956477844460051</c:v>
                </c:pt>
                <c:pt idx="151">
                  <c:v>0.19699415930602809</c:v>
                </c:pt>
                <c:pt idx="152">
                  <c:v>0.20431702660981899</c:v>
                </c:pt>
                <c:pt idx="153">
                  <c:v>0.21153490741969116</c:v>
                </c:pt>
                <c:pt idx="154">
                  <c:v>0.21864930690615342</c:v>
                </c:pt>
                <c:pt idx="155">
                  <c:v>0.2256617086603839</c:v>
                </c:pt>
                <c:pt idx="156">
                  <c:v>0.23257357500360878</c:v>
                </c:pt>
                <c:pt idx="157">
                  <c:v>0.23938634729204528</c:v>
                </c:pt>
                <c:pt idx="158">
                  <c:v>0.24610144621747282</c:v>
                </c:pt>
                <c:pt idx="159">
                  <c:v>0.25272027210349501</c:v>
                </c:pt>
                <c:pt idx="160">
                  <c:v>0.25924420519755415</c:v>
                </c:pt>
                <c:pt idx="161">
                  <c:v>0.26567460595875902</c:v>
                </c:pt>
                <c:pt idx="162">
                  <c:v>0.27201281534158656</c:v>
                </c:pt>
                <c:pt idx="163">
                  <c:v>0.27826015507551555</c:v>
                </c:pt>
                <c:pt idx="164">
                  <c:v>0.28441792794065196</c:v>
                </c:pt>
                <c:pt idx="165">
                  <c:v>0.29048741803940203</c:v>
                </c:pt>
                <c:pt idx="166">
                  <c:v>0.29646989106425098</c:v>
                </c:pt>
                <c:pt idx="167">
                  <c:v>0.30236659456170223</c:v>
                </c:pt>
                <c:pt idx="168">
                  <c:v>0.30817875819243284</c:v>
                </c:pt>
                <c:pt idx="169">
                  <c:v>0.31390759398771895</c:v>
                </c:pt>
                <c:pt idx="170">
                  <c:v>0.31955429660218504</c:v>
                </c:pt>
                <c:pt idx="171">
                  <c:v>0.32512004356292962</c:v>
                </c:pt>
                <c:pt idx="172">
                  <c:v>0.33060599551507902</c:v>
                </c:pt>
                <c:pt idx="173">
                  <c:v>0.33601329646382094</c:v>
                </c:pt>
                <c:pt idx="174">
                  <c:v>0.34134307401296804</c:v>
                </c:pt>
                <c:pt idx="175">
                  <c:v>0.34659643960010106</c:v>
                </c:pt>
                <c:pt idx="176">
                  <c:v>0.35177448872834083</c:v>
                </c:pt>
                <c:pt idx="177">
                  <c:v>0.35687830119479769</c:v>
                </c:pt>
                <c:pt idx="178">
                  <c:v>0.36190894131574525</c:v>
                </c:pt>
                <c:pt idx="179">
                  <c:v>0.36686745814856608</c:v>
                </c:pt>
                <c:pt idx="180">
                  <c:v>0.38190201914532013</c:v>
                </c:pt>
                <c:pt idx="181">
                  <c:v>0.39672103262753172</c:v>
                </c:pt>
                <c:pt idx="182">
                  <c:v>0.41132758885710047</c:v>
                </c:pt>
                <c:pt idx="183">
                  <c:v>0.42572473379145498</c:v>
                </c:pt>
                <c:pt idx="184">
                  <c:v>0.43991546971873718</c:v>
                </c:pt>
                <c:pt idx="185">
                  <c:v>0.4539027558838804</c:v>
                </c:pt>
                <c:pt idx="186">
                  <c:v>0.46768950910571111</c:v>
                </c:pt>
                <c:pt idx="187">
                  <c:v>0.4812786043852037</c:v>
                </c:pt>
                <c:pt idx="188">
                  <c:v>0.49467287550501465</c:v>
                </c:pt>
                <c:pt idx="189">
                  <c:v>0.50787511562042142</c:v>
                </c:pt>
                <c:pt idx="190">
                  <c:v>0.52088807784178903</c:v>
                </c:pt>
                <c:pt idx="191">
                  <c:v>0.53371447580868614</c:v>
                </c:pt>
                <c:pt idx="192">
                  <c:v>0.54635698425576995</c:v>
                </c:pt>
                <c:pt idx="193">
                  <c:v>0.55881823957055821</c:v>
                </c:pt>
                <c:pt idx="194">
                  <c:v>0.57110084034320441</c:v>
                </c:pt>
                <c:pt idx="195">
                  <c:v>0.58320734790839124</c:v>
                </c:pt>
                <c:pt idx="196">
                  <c:v>0.59514028687945497</c:v>
                </c:pt>
                <c:pt idx="197">
                  <c:v>0.60690214567485179</c:v>
                </c:pt>
                <c:pt idx="198">
                  <c:v>0.6184953770370768</c:v>
                </c:pt>
                <c:pt idx="199">
                  <c:v>0.62992239854414322</c:v>
                </c:pt>
                <c:pt idx="200">
                  <c:v>0.64118559311372858</c:v>
                </c:pt>
                <c:pt idx="201">
                  <c:v>0.65228730950009284</c:v>
                </c:pt>
                <c:pt idx="202">
                  <c:v>0.66322986278387286</c:v>
                </c:pt>
                <c:pt idx="203">
                  <c:v>0.67401553485485421</c:v>
                </c:pt>
                <c:pt idx="204">
                  <c:v>0.68464657488782177</c:v>
                </c:pt>
                <c:pt idx="205">
                  <c:v>0.69512519981158849</c:v>
                </c:pt>
                <c:pt idx="206">
                  <c:v>0.70545359477129921</c:v>
                </c:pt>
                <c:pt idx="207">
                  <c:v>0.71563391358410677</c:v>
                </c:pt>
                <c:pt idx="208">
                  <c:v>0.72566827918831556</c:v>
                </c:pt>
                <c:pt idx="209">
                  <c:v>0.7355587840860851</c:v>
                </c:pt>
                <c:pt idx="210">
                  <c:v>0.76560175764939642</c:v>
                </c:pt>
                <c:pt idx="211">
                  <c:v>0.79521401106847245</c:v>
                </c:pt>
                <c:pt idx="212">
                  <c:v>0.82440171949246277</c:v>
                </c:pt>
                <c:pt idx="213">
                  <c:v>0.85317096953863025</c:v>
                </c:pt>
                <c:pt idx="214">
                  <c:v>0.88152776056161497</c:v>
                </c:pt>
                <c:pt idx="215">
                  <c:v>0.90947800590450145</c:v>
                </c:pt>
                <c:pt idx="216">
                  <c:v>0.93702753413194895</c:v>
                </c:pt>
                <c:pt idx="217">
                  <c:v>0.96418209024564305</c:v>
                </c:pt>
                <c:pt idx="218">
                  <c:v>0.99094733688232117</c:v>
                </c:pt>
                <c:pt idx="219">
                  <c:v>1.0173288554946229</c:v>
                </c:pt>
                <c:pt idx="220">
                  <c:v>1.0433321475150099</c:v>
                </c:pt>
                <c:pt idx="221">
                  <c:v>1.0689626355029993</c:v>
                </c:pt>
                <c:pt idx="222">
                  <c:v>1.0942256642759498</c:v>
                </c:pt>
                <c:pt idx="223">
                  <c:v>1.1191265020236354</c:v>
                </c:pt>
                <c:pt idx="224">
                  <c:v>1.1436703414068394</c:v>
                </c:pt>
                <c:pt idx="225">
                  <c:v>1.1678623006401994</c:v>
                </c:pt>
                <c:pt idx="226">
                  <c:v>1.1917074245595261</c:v>
                </c:pt>
                <c:pt idx="227">
                  <c:v>1.2152106856738212</c:v>
                </c:pt>
                <c:pt idx="228">
                  <c:v>1.2383769852022128</c:v>
                </c:pt>
                <c:pt idx="229">
                  <c:v>1.261211154096024</c:v>
                </c:pt>
                <c:pt idx="230">
                  <c:v>1.2837179540461883</c:v>
                </c:pt>
                <c:pt idx="231">
                  <c:v>1.3059020784762219</c:v>
                </c:pt>
                <c:pt idx="232">
                  <c:v>1.3277681535209607</c:v>
                </c:pt>
                <c:pt idx="233">
                  <c:v>1.3493207389912645</c:v>
                </c:pt>
                <c:pt idx="234">
                  <c:v>1.3705643293248901</c:v>
                </c:pt>
                <c:pt idx="235">
                  <c:v>1.3915033545237334</c:v>
                </c:pt>
                <c:pt idx="236">
                  <c:v>1.4121421810776327</c:v>
                </c:pt>
                <c:pt idx="237">
                  <c:v>1.432485112874929</c:v>
                </c:pt>
                <c:pt idx="238">
                  <c:v>1.4525363920999712</c:v>
                </c:pt>
                <c:pt idx="239">
                  <c:v>1.4723002001177541</c:v>
                </c:pt>
                <c:pt idx="240">
                  <c:v>1.471486391476263</c:v>
                </c:pt>
                <c:pt idx="241">
                  <c:v>1.4706842502476101</c:v>
                </c:pt>
                <c:pt idx="242">
                  <c:v>1.4698936091584147</c:v>
                </c:pt>
                <c:pt idx="243">
                  <c:v>1.4691143033334622</c:v>
                </c:pt>
                <c:pt idx="244">
                  <c:v>1.4683461702613205</c:v>
                </c:pt>
                <c:pt idx="245">
                  <c:v>1.467589049760452</c:v>
                </c:pt>
                <c:pt idx="246">
                  <c:v>1.4668427839458098</c:v>
                </c:pt>
                <c:pt idx="247">
                  <c:v>1.4661072171959137</c:v>
                </c:pt>
                <c:pt idx="248">
                  <c:v>1.4653821961203979</c:v>
                </c:pt>
                <c:pt idx="249">
                  <c:v>1.4646675695280233</c:v>
                </c:pt>
                <c:pt idx="250">
                  <c:v>1.4639631883951503</c:v>
                </c:pt>
                <c:pt idx="251">
                  <c:v>1.4632689058346606</c:v>
                </c:pt>
                <c:pt idx="252">
                  <c:v>1.4625845770653283</c:v>
                </c:pt>
                <c:pt idx="253">
                  <c:v>1.4619100593816268</c:v>
                </c:pt>
                <c:pt idx="254">
                  <c:v>1.4612452121239701</c:v>
                </c:pt>
                <c:pt idx="255">
                  <c:v>1.4605898966493811</c:v>
                </c:pt>
                <c:pt idx="256">
                  <c:v>1.4599439763025792</c:v>
                </c:pt>
                <c:pt idx="257">
                  <c:v>1.4593073163874839</c:v>
                </c:pt>
                <c:pt idx="258">
                  <c:v>1.458679784139125</c:v>
                </c:pt>
                <c:pt idx="259">
                  <c:v>1.4580612486959577</c:v>
                </c:pt>
                <c:pt idx="260">
                  <c:v>1.457451581072573</c:v>
                </c:pt>
                <c:pt idx="261">
                  <c:v>1.4568506541328003</c:v>
                </c:pt>
                <c:pt idx="262">
                  <c:v>1.456258342563195</c:v>
                </c:pt>
                <c:pt idx="263">
                  <c:v>1.4556745228469061</c:v>
                </c:pt>
                <c:pt idx="264">
                  <c:v>1.4550990732379196</c:v>
                </c:pt>
                <c:pt idx="265">
                  <c:v>1.4545318737356698</c:v>
                </c:pt>
                <c:pt idx="266">
                  <c:v>1.4539728060600152</c:v>
                </c:pt>
                <c:pt idx="267">
                  <c:v>1.453421753626573</c:v>
                </c:pt>
                <c:pt idx="268">
                  <c:v>1.452878601522408</c:v>
                </c:pt>
                <c:pt idx="269">
                  <c:v>1.4523432364820685</c:v>
                </c:pt>
                <c:pt idx="270">
                  <c:v>1.4416684134291626</c:v>
                </c:pt>
                <c:pt idx="271">
                  <c:v>1.4311466331939176</c:v>
                </c:pt>
                <c:pt idx="272">
                  <c:v>1.4207757016318567</c:v>
                </c:pt>
                <c:pt idx="273">
                  <c:v>1.4105534560555173</c:v>
                </c:pt>
                <c:pt idx="274">
                  <c:v>1.4004777647834572</c:v>
                </c:pt>
                <c:pt idx="275">
                  <c:v>1.3905465266957273</c:v>
                </c:pt>
                <c:pt idx="276">
                  <c:v>1.3807576707957183</c:v>
                </c:pt>
                <c:pt idx="277">
                  <c:v>1.3711091557782875</c:v>
                </c:pt>
                <c:pt idx="278">
                  <c:v>1.3615989696040789</c:v>
                </c:pt>
                <c:pt idx="279">
                  <c:v>1.3522251290799445</c:v>
                </c:pt>
                <c:pt idx="280">
                  <c:v>1.3429856794453834</c:v>
                </c:pt>
                <c:pt idx="281">
                  <c:v>1.333878693964907</c:v>
                </c:pt>
                <c:pt idx="282">
                  <c:v>1.3249022735262508</c:v>
                </c:pt>
                <c:pt idx="283">
                  <c:v>1.3160545462443458</c:v>
                </c:pt>
                <c:pt idx="284">
                  <c:v>1.3073336670709672</c:v>
                </c:pt>
                <c:pt idx="285">
                  <c:v>1.2987378174099802</c:v>
                </c:pt>
                <c:pt idx="286">
                  <c:v>1.2902652047381016</c:v>
                </c:pt>
                <c:pt idx="287">
                  <c:v>1.2819140622310985</c:v>
                </c:pt>
                <c:pt idx="288">
                  <c:v>1.2736826483953456</c:v>
                </c:pt>
                <c:pt idx="289">
                  <c:v>1.2655692467046664</c:v>
                </c:pt>
                <c:pt idx="290">
                  <c:v>1.2575721652423788</c:v>
                </c:pt>
                <c:pt idx="291">
                  <c:v>1.2496897363484742</c:v>
                </c:pt>
                <c:pt idx="292">
                  <c:v>1.2419203162718544</c:v>
                </c:pt>
                <c:pt idx="293">
                  <c:v>1.2342622848275542</c:v>
                </c:pt>
                <c:pt idx="294">
                  <c:v>1.226714045058878</c:v>
                </c:pt>
                <c:pt idx="295">
                  <c:v>1.2192740229043817</c:v>
                </c:pt>
                <c:pt idx="296">
                  <c:v>1.2119406668696269</c:v>
                </c:pt>
                <c:pt idx="297">
                  <c:v>1.2047124477036431</c:v>
                </c:pt>
                <c:pt idx="298">
                  <c:v>1.1975878580800272</c:v>
                </c:pt>
                <c:pt idx="299">
                  <c:v>1.1905654122826153</c:v>
                </c:pt>
                <c:pt idx="300">
                  <c:v>1.1785700791782587</c:v>
                </c:pt>
                <c:pt idx="301">
                  <c:v>1.166746720781864</c:v>
                </c:pt>
                <c:pt idx="302">
                  <c:v>1.1550928715262043</c:v>
                </c:pt>
                <c:pt idx="303">
                  <c:v>1.1436061011924004</c:v>
                </c:pt>
                <c:pt idx="304">
                  <c:v>1.1322840144031379</c:v>
                </c:pt>
                <c:pt idx="305">
                  <c:v>1.1211242501231515</c:v>
                </c:pt>
                <c:pt idx="306">
                  <c:v>1.1101244811668698</c:v>
                </c:pt>
                <c:pt idx="307">
                  <c:v>1.0992824137131181</c:v>
                </c:pt>
                <c:pt idx="308">
                  <c:v>1.0885957868267804</c:v>
                </c:pt>
                <c:pt idx="309">
                  <c:v>1.0780623719873186</c:v>
                </c:pt>
                <c:pt idx="310">
                  <c:v>1.0676799726240507</c:v>
                </c:pt>
                <c:pt idx="311">
                  <c:v>1.057446423658092</c:v>
                </c:pt>
                <c:pt idx="312">
                  <c:v>1.0473595910508644</c:v>
                </c:pt>
                <c:pt idx="313">
                  <c:v>1.0374173713590762</c:v>
                </c:pt>
                <c:pt idx="314">
                  <c:v>1.0276176912960848</c:v>
                </c:pt>
                <c:pt idx="315">
                  <c:v>1.0179585072995463</c:v>
                </c:pt>
                <c:pt idx="316">
                  <c:v>1.008437805105264</c:v>
                </c:pt>
                <c:pt idx="317">
                  <c:v>0.99905359932714699</c:v>
                </c:pt>
                <c:pt idx="318">
                  <c:v>0.98980393304319036</c:v>
                </c:pt>
                <c:pt idx="319">
                  <c:v>0.98068687738739146</c:v>
                </c:pt>
                <c:pt idx="320">
                  <c:v>0.97170053114751609</c:v>
                </c:pt>
                <c:pt idx="321">
                  <c:v>0.96284302036863223</c:v>
                </c:pt>
                <c:pt idx="322">
                  <c:v>0.95411249796232767</c:v>
                </c:pt>
                <c:pt idx="323">
                  <c:v>0.94550714332152963</c:v>
                </c:pt>
                <c:pt idx="324">
                  <c:v>0.93702516194084751</c:v>
                </c:pt>
                <c:pt idx="325">
                  <c:v>0.92866478504235783</c:v>
                </c:pt>
                <c:pt idx="326">
                  <c:v>0.92042426920675502</c:v>
                </c:pt>
                <c:pt idx="327">
                  <c:v>0.91230189600978961</c:v>
                </c:pt>
                <c:pt idx="328">
                  <c:v>0.9042959716639194</c:v>
                </c:pt>
                <c:pt idx="329">
                  <c:v>0.89640482666509758</c:v>
                </c:pt>
                <c:pt idx="330">
                  <c:v>0.8886268154446253</c:v>
                </c:pt>
                <c:pt idx="331">
                  <c:v>0.87842353266729423</c:v>
                </c:pt>
                <c:pt idx="332">
                  <c:v>0.86836653232835981</c:v>
                </c:pt>
                <c:pt idx="333">
                  <c:v>0.85845371720556019</c:v>
                </c:pt>
                <c:pt idx="334">
                  <c:v>0.84868302014409269</c:v>
                </c:pt>
                <c:pt idx="335">
                  <c:v>0.83905240362554234</c:v>
                </c:pt>
                <c:pt idx="336">
                  <c:v>0.82955985934299104</c:v>
                </c:pt>
                <c:pt idx="337">
                  <c:v>0.8202034077822179</c:v>
                </c:pt>
                <c:pt idx="338">
                  <c:v>0.81098109780890426</c:v>
                </c:pt>
                <c:pt idx="339">
                  <c:v>0.80189100626175658</c:v>
                </c:pt>
                <c:pt idx="340">
                  <c:v>0.79293123755146289</c:v>
                </c:pt>
                <c:pt idx="341">
                  <c:v>0.78409992326539857</c:v>
                </c:pt>
                <c:pt idx="342">
                  <c:v>0.77539522177799958</c:v>
                </c:pt>
                <c:pt idx="343">
                  <c:v>0.76681531786672197</c:v>
                </c:pt>
                <c:pt idx="344">
                  <c:v>0.75835842233350659</c:v>
                </c:pt>
                <c:pt idx="345">
                  <c:v>0.75002277163167164</c:v>
                </c:pt>
                <c:pt idx="346">
                  <c:v>0.74180662749815363</c:v>
                </c:pt>
                <c:pt idx="347">
                  <c:v>0.73370827659102145</c:v>
                </c:pt>
                <c:pt idx="348">
                  <c:v>0.72572603013218684</c:v>
                </c:pt>
                <c:pt idx="349">
                  <c:v>0.71785822355523765</c:v>
                </c:pt>
                <c:pt idx="350">
                  <c:v>0.71010321615831962</c:v>
                </c:pt>
                <c:pt idx="351">
                  <c:v>0.70245939076199504</c:v>
                </c:pt>
                <c:pt idx="352">
                  <c:v>0.69492515337200667</c:v>
                </c:pt>
                <c:pt idx="353">
                  <c:v>0.68749893284687624</c:v>
                </c:pt>
                <c:pt idx="354">
                  <c:v>0.68017918057026883</c:v>
                </c:pt>
                <c:pt idx="355">
                  <c:v>0.6729643701280541</c:v>
                </c:pt>
                <c:pt idx="356">
                  <c:v>0.66585299698999811</c:v>
                </c:pt>
                <c:pt idx="357">
                  <c:v>0.65884357819601791</c:v>
                </c:pt>
                <c:pt idx="358">
                  <c:v>0.65193465204693479</c:v>
                </c:pt>
                <c:pt idx="359">
                  <c:v>0.64512477779966071</c:v>
                </c:pt>
                <c:pt idx="360">
                  <c:v>0.63841253536675513</c:v>
                </c:pt>
                <c:pt idx="361">
                  <c:v>0.63052813334093827</c:v>
                </c:pt>
                <c:pt idx="362">
                  <c:v>0.62275676842080652</c:v>
                </c:pt>
                <c:pt idx="363">
                  <c:v>0.61509682001582922</c:v>
                </c:pt>
                <c:pt idx="364">
                  <c:v>0.60754669076956058</c:v>
                </c:pt>
                <c:pt idx="365">
                  <c:v>0.60010480622653661</c:v>
                </c:pt>
                <c:pt idx="366">
                  <c:v>0.59276961450394861</c:v>
                </c:pt>
                <c:pt idx="367">
                  <c:v>0.58553958596802347</c:v>
                </c:pt>
                <c:pt idx="368">
                  <c:v>0.57841321291504366</c:v>
                </c:pt>
                <c:pt idx="369">
                  <c:v>0.57138900925694036</c:v>
                </c:pt>
                <c:pt idx="370">
                  <c:v>0.56446551021139413</c:v>
                </c:pt>
                <c:pt idx="371">
                  <c:v>0.55764127199637881</c:v>
                </c:pt>
                <c:pt idx="372">
                  <c:v>0.55091487152908414</c:v>
                </c:pt>
                <c:pt idx="373">
                  <c:v>0.54428490612915559</c:v>
                </c:pt>
                <c:pt idx="374">
                  <c:v>0.53774999322618833</c:v>
                </c:pt>
                <c:pt idx="375">
                  <c:v>0.53130877007141453</c:v>
                </c:pt>
                <c:pt idx="376">
                  <c:v>0.52495989345352501</c:v>
                </c:pt>
                <c:pt idx="377">
                  <c:v>0.51870203941856408</c:v>
                </c:pt>
                <c:pt idx="378">
                  <c:v>0.51253390299384105</c:v>
                </c:pt>
                <c:pt idx="379">
                  <c:v>0.5064541979157996</c:v>
                </c:pt>
                <c:pt idx="380">
                  <c:v>0.50046165636178819</c:v>
                </c:pt>
                <c:pt idx="381">
                  <c:v>0.49455502868567713</c:v>
                </c:pt>
                <c:pt idx="382">
                  <c:v>0.48873308315726488</c:v>
                </c:pt>
                <c:pt idx="383">
                  <c:v>0.48299460570542108</c:v>
                </c:pt>
                <c:pt idx="384">
                  <c:v>0.47733839966491215</c:v>
                </c:pt>
                <c:pt idx="385">
                  <c:v>0.47176328552685615</c:v>
                </c:pt>
                <c:pt idx="386">
                  <c:v>0.46626810069275576</c:v>
                </c:pt>
                <c:pt idx="387">
                  <c:v>0.46085169923205732</c:v>
                </c:pt>
                <c:pt idx="388">
                  <c:v>0.45551295164318589</c:v>
                </c:pt>
                <c:pt idx="389">
                  <c:v>0.45025074461800629</c:v>
                </c:pt>
                <c:pt idx="390">
                  <c:v>0.44506398080966092</c:v>
                </c:pt>
                <c:pt idx="391">
                  <c:v>0.43931738276406074</c:v>
                </c:pt>
                <c:pt idx="392">
                  <c:v>0.43365317255313501</c:v>
                </c:pt>
                <c:pt idx="393">
                  <c:v>0.42807016899886352</c:v>
                </c:pt>
                <c:pt idx="394">
                  <c:v>0.42256720785754076</c:v>
                </c:pt>
                <c:pt idx="395">
                  <c:v>0.41714314157699189</c:v>
                </c:pt>
                <c:pt idx="396">
                  <c:v>0.41179683905726971</c:v>
                </c:pt>
                <c:pt idx="397">
                  <c:v>0.40652718541478228</c:v>
                </c:pt>
                <c:pt idx="398">
                  <c:v>0.4013330817498022</c:v>
                </c:pt>
                <c:pt idx="399">
                  <c:v>0.3962134449173092</c:v>
                </c:pt>
                <c:pt idx="400">
                  <c:v>0.39116720730111804</c:v>
                </c:pt>
                <c:pt idx="401">
                  <c:v>0.38619331659124462</c:v>
                </c:pt>
                <c:pt idx="402">
                  <c:v>0.38129073556446408</c:v>
                </c:pt>
                <c:pt idx="403">
                  <c:v>0.37645844186801486</c:v>
                </c:pt>
                <c:pt idx="404">
                  <c:v>0.37169542780640391</c:v>
                </c:pt>
                <c:pt idx="405">
                  <c:v>0.36700070013126829</c:v>
                </c:pt>
                <c:pt idx="406">
                  <c:v>0.3623732798342495</c:v>
                </c:pt>
                <c:pt idx="407">
                  <c:v>0.35781220194283742</c:v>
                </c:pt>
                <c:pt idx="408">
                  <c:v>0.35331651531914116</c:v>
                </c:pt>
                <c:pt idx="409">
                  <c:v>0.34888528246154477</c:v>
                </c:pt>
                <c:pt idx="410">
                  <c:v>0.34451757930920685</c:v>
                </c:pt>
                <c:pt idx="411">
                  <c:v>0.34021249504936263</c:v>
                </c:pt>
                <c:pt idx="412">
                  <c:v>0.33596913192738903</c:v>
                </c:pt>
                <c:pt idx="413">
                  <c:v>0.33178660505959273</c:v>
                </c:pt>
                <c:pt idx="414">
                  <c:v>0.32766404224868212</c:v>
                </c:pt>
                <c:pt idx="415">
                  <c:v>0.32360058380188483</c:v>
                </c:pt>
                <c:pt idx="416">
                  <c:v>0.31959538235167317</c:v>
                </c:pt>
                <c:pt idx="417">
                  <c:v>0.31564760267905922</c:v>
                </c:pt>
                <c:pt idx="418">
                  <c:v>0.31175642153942384</c:v>
                </c:pt>
                <c:pt idx="419">
                  <c:v>0.30792102749084244</c:v>
                </c:pt>
                <c:pt idx="420">
                  <c:v>0.30414062072487219</c:v>
                </c:pt>
                <c:pt idx="421">
                  <c:v>0.30041441289976495</c:v>
                </c:pt>
                <c:pt idx="422">
                  <c:v>0.29674162697607165</c:v>
                </c:pt>
                <c:pt idx="423">
                  <c:v>0.29248730121492816</c:v>
                </c:pt>
                <c:pt idx="424">
                  <c:v>0.28829396887714209</c:v>
                </c:pt>
                <c:pt idx="425">
                  <c:v>0.28416075551211856</c:v>
                </c:pt>
                <c:pt idx="426">
                  <c:v>0.28008679920608709</c:v>
                </c:pt>
                <c:pt idx="427">
                  <c:v>0.27607125040236374</c:v>
                </c:pt>
                <c:pt idx="428">
                  <c:v>0.27211327172419003</c:v>
                </c:pt>
                <c:pt idx="429">
                  <c:v>0.26821203780011166</c:v>
                </c:pt>
                <c:pt idx="430">
                  <c:v>0.26436673509186098</c:v>
                </c:pt>
                <c:pt idx="431">
                  <c:v>0.26057656172470683</c:v>
                </c:pt>
                <c:pt idx="432">
                  <c:v>0.25684072732023683</c:v>
                </c:pt>
                <c:pt idx="433">
                  <c:v>0.25315845283153687</c:v>
                </c:pt>
                <c:pt idx="434">
                  <c:v>0.24952897038073368</c:v>
                </c:pt>
                <c:pt idx="435">
                  <c:v>0.24595152309886659</c:v>
                </c:pt>
                <c:pt idx="436">
                  <c:v>0.24242536496805484</c:v>
                </c:pt>
                <c:pt idx="437">
                  <c:v>0.2389497606659278</c:v>
                </c:pt>
                <c:pt idx="438">
                  <c:v>0.23552398541228567</c:v>
                </c:pt>
                <c:pt idx="439">
                  <c:v>0.23214732481795838</c:v>
                </c:pt>
                <c:pt idx="440">
                  <c:v>0.22881907473583146</c:v>
                </c:pt>
                <c:pt idx="441">
                  <c:v>0.22553854111400778</c:v>
                </c:pt>
                <c:pt idx="442">
                  <c:v>0.22230503985107436</c:v>
                </c:pt>
                <c:pt idx="443">
                  <c:v>0.21911789665344433</c:v>
                </c:pt>
                <c:pt idx="444">
                  <c:v>0.21597644689474399</c:v>
                </c:pt>
                <c:pt idx="445">
                  <c:v>0.21288003547721598</c:v>
                </c:pt>
                <c:pt idx="446">
                  <c:v>0.20982801669510931</c:v>
                </c:pt>
                <c:pt idx="447">
                  <c:v>0.20681975410002812</c:v>
                </c:pt>
                <c:pt idx="448">
                  <c:v>0.20385462036821075</c:v>
                </c:pt>
                <c:pt idx="449">
                  <c:v>0.20093199716971175</c:v>
                </c:pt>
                <c:pt idx="450">
                  <c:v>0.19805127503945918</c:v>
                </c:pt>
                <c:pt idx="451">
                  <c:v>0.19521185325016088</c:v>
                </c:pt>
                <c:pt idx="452">
                  <c:v>0.19241313968703247</c:v>
                </c:pt>
                <c:pt idx="453">
                  <c:v>0.18965455072432164</c:v>
                </c:pt>
                <c:pt idx="454">
                  <c:v>0.18693551110360257</c:v>
                </c:pt>
                <c:pt idx="455">
                  <c:v>0.18425545381381522</c:v>
                </c:pt>
                <c:pt idx="456">
                  <c:v>0.18161381997302448</c:v>
                </c:pt>
                <c:pt idx="457">
                  <c:v>0.1790100587118745</c:v>
                </c:pt>
                <c:pt idx="458">
                  <c:v>0.176443627058714</c:v>
                </c:pt>
                <c:pt idx="459">
                  <c:v>0.17391398982636838</c:v>
                </c:pt>
                <c:pt idx="460">
                  <c:v>0.1714206195005353</c:v>
                </c:pt>
                <c:pt idx="461">
                  <c:v>0.16896299612978014</c:v>
                </c:pt>
                <c:pt idx="462">
                  <c:v>0.16654060721710873</c:v>
                </c:pt>
                <c:pt idx="463">
                  <c:v>0.16415294761309449</c:v>
                </c:pt>
                <c:pt idx="464">
                  <c:v>0.16179951941053786</c:v>
                </c:pt>
                <c:pt idx="465">
                  <c:v>0.15947983184063586</c:v>
                </c:pt>
                <c:pt idx="466">
                  <c:v>0.15719340117064037</c:v>
                </c:pt>
                <c:pt idx="467">
                  <c:v>0.15493975060298359</c:v>
                </c:pt>
                <c:pt idx="468">
                  <c:v>0.15271841017584975</c:v>
                </c:pt>
                <c:pt idx="469">
                  <c:v>0.15052891666517224</c:v>
                </c:pt>
                <c:pt idx="470">
                  <c:v>0.14837081348803591</c:v>
                </c:pt>
                <c:pt idx="471">
                  <c:v>0.14624365060746417</c:v>
                </c:pt>
                <c:pt idx="472">
                  <c:v>0.14414698443857113</c:v>
                </c:pt>
                <c:pt idx="473">
                  <c:v>0.14208037775605936</c:v>
                </c:pt>
                <c:pt idx="474">
                  <c:v>0.14004339960304363</c:v>
                </c:pt>
                <c:pt idx="475">
                  <c:v>0.13803562520118196</c:v>
                </c:pt>
                <c:pt idx="476">
                  <c:v>0.1360566358620951</c:v>
                </c:pt>
                <c:pt idx="477">
                  <c:v>0.13410601890005591</c:v>
                </c:pt>
                <c:pt idx="478">
                  <c:v>0.13218336754593057</c:v>
                </c:pt>
                <c:pt idx="479">
                  <c:v>0.1302882808623535</c:v>
                </c:pt>
                <c:pt idx="480">
                  <c:v>0.1284203636601185</c:v>
                </c:pt>
                <c:pt idx="481">
                  <c:v>0.12657922641576849</c:v>
                </c:pt>
                <c:pt idx="482">
                  <c:v>0.1247644851903669</c:v>
                </c:pt>
                <c:pt idx="483">
                  <c:v>0.12297576154943335</c:v>
                </c:pt>
                <c:pt idx="484">
                  <c:v>0.12121268248402746</c:v>
                </c:pt>
                <c:pt idx="485">
                  <c:v>0.11947488033296394</c:v>
                </c:pt>
                <c:pt idx="486">
                  <c:v>0.11776199270614288</c:v>
                </c:pt>
                <c:pt idx="487">
                  <c:v>0.11607366240897923</c:v>
                </c:pt>
                <c:pt idx="488">
                  <c:v>0.11440953736791577</c:v>
                </c:pt>
                <c:pt idx="489">
                  <c:v>0.11276927055700393</c:v>
                </c:pt>
                <c:pt idx="490">
                  <c:v>0.11115251992553722</c:v>
                </c:pt>
                <c:pt idx="491">
                  <c:v>0.10955894832672221</c:v>
                </c:pt>
                <c:pt idx="492">
                  <c:v>0.10798822344737204</c:v>
                </c:pt>
                <c:pt idx="493">
                  <c:v>0.10644001773860802</c:v>
                </c:pt>
                <c:pt idx="494">
                  <c:v>0.10491400834755468</c:v>
                </c:pt>
                <c:pt idx="495">
                  <c:v>0.10340987705001409</c:v>
                </c:pt>
                <c:pt idx="496">
                  <c:v>0.1019273101841054</c:v>
                </c:pt>
                <c:pt idx="497">
                  <c:v>0.1004659985848559</c:v>
                </c:pt>
                <c:pt idx="498">
                  <c:v>9.902563751972962E-2</c:v>
                </c:pt>
                <c:pt idx="499">
                  <c:v>9.7605926625080469E-2</c:v>
                </c:pt>
                <c:pt idx="500">
                  <c:v>9.6206569843516263E-2</c:v>
                </c:pt>
                <c:pt idx="501">
                  <c:v>9.4827275362160846E-2</c:v>
                </c:pt>
                <c:pt idx="502">
                  <c:v>9.3467755551801313E-2</c:v>
                </c:pt>
                <c:pt idx="503">
                  <c:v>9.2127726906907639E-2</c:v>
                </c:pt>
                <c:pt idx="504">
                  <c:v>9.0806909986512266E-2</c:v>
                </c:pt>
                <c:pt idx="505">
                  <c:v>8.9505029355937279E-2</c:v>
                </c:pt>
                <c:pt idx="506">
                  <c:v>8.8221813529357027E-2</c:v>
                </c:pt>
                <c:pt idx="507">
                  <c:v>8.6956994913184218E-2</c:v>
                </c:pt>
                <c:pt idx="508">
                  <c:v>8.571030975026768E-2</c:v>
                </c:pt>
                <c:pt idx="509">
                  <c:v>8.4481498064890095E-2</c:v>
                </c:pt>
                <c:pt idx="510">
                  <c:v>8.3270303608554391E-2</c:v>
                </c:pt>
                <c:pt idx="511">
                  <c:v>8.207647380654727E-2</c:v>
                </c:pt>
                <c:pt idx="512">
                  <c:v>8.0899759705268956E-2</c:v>
                </c:pt>
                <c:pt idx="513">
                  <c:v>7.9739915920317955E-2</c:v>
                </c:pt>
                <c:pt idx="514">
                  <c:v>7.8596700585320214E-2</c:v>
                </c:pt>
                <c:pt idx="515">
                  <c:v>7.7469875301491825E-2</c:v>
                </c:pt>
                <c:pt idx="516">
                  <c:v>7.6359205087924903E-2</c:v>
                </c:pt>
                <c:pt idx="517">
                  <c:v>7.5264458332586145E-2</c:v>
                </c:pt>
                <c:pt idx="518">
                  <c:v>7.4185406744017982E-2</c:v>
                </c:pt>
                <c:pt idx="519">
                  <c:v>7.312182530373211E-2</c:v>
                </c:pt>
                <c:pt idx="520">
                  <c:v>7.2073492219285593E-2</c:v>
                </c:pt>
                <c:pt idx="521">
                  <c:v>7.1040188878029709E-2</c:v>
                </c:pt>
                <c:pt idx="522">
                  <c:v>7.0021699801521842E-2</c:v>
                </c:pt>
                <c:pt idx="523">
                  <c:v>6.9017812600591005E-2</c:v>
                </c:pt>
                <c:pt idx="524">
                  <c:v>6.8028317931047577E-2</c:v>
                </c:pt>
                <c:pt idx="525">
                  <c:v>6.7053009450027984E-2</c:v>
                </c:pt>
                <c:pt idx="526">
                  <c:v>6.6091683772965315E-2</c:v>
                </c:pt>
                <c:pt idx="527">
                  <c:v>6.5144140431176778E-2</c:v>
                </c:pt>
                <c:pt idx="528">
                  <c:v>6.4210181830059276E-2</c:v>
                </c:pt>
                <c:pt idx="529">
                  <c:v>6.3289613207884274E-2</c:v>
                </c:pt>
                <c:pt idx="530">
                  <c:v>6.2382242595183476E-2</c:v>
                </c:pt>
                <c:pt idx="531">
                  <c:v>6.1487880774716702E-2</c:v>
                </c:pt>
                <c:pt idx="532">
                  <c:v>6.0606341242013757E-2</c:v>
                </c:pt>
                <c:pt idx="533">
                  <c:v>5.9737440166481998E-2</c:v>
                </c:pt>
                <c:pt idx="534">
                  <c:v>5.8880996353071466E-2</c:v>
                </c:pt>
                <c:pt idx="535">
                  <c:v>5.8036831204489644E-2</c:v>
                </c:pt>
                <c:pt idx="536">
                  <c:v>5.7204768683957914E-2</c:v>
                </c:pt>
                <c:pt idx="537">
                  <c:v>5.6384635278501995E-2</c:v>
                </c:pt>
                <c:pt idx="538">
                  <c:v>5.5576259962768639E-2</c:v>
                </c:pt>
                <c:pt idx="539">
                  <c:v>5.4779474163361132E-2</c:v>
                </c:pt>
                <c:pt idx="540">
                  <c:v>5.3994111723686046E-2</c:v>
                </c:pt>
                <c:pt idx="541">
                  <c:v>5.3220008869304038E-2</c:v>
                </c:pt>
                <c:pt idx="542">
                  <c:v>5.2457004173777369E-2</c:v>
                </c:pt>
                <c:pt idx="543">
                  <c:v>5.1704938525007071E-2</c:v>
                </c:pt>
                <c:pt idx="544">
                  <c:v>5.096365509205273E-2</c:v>
                </c:pt>
                <c:pt idx="545">
                  <c:v>5.0232999292427978E-2</c:v>
                </c:pt>
                <c:pt idx="546">
                  <c:v>4.9512818759864838E-2</c:v>
                </c:pt>
                <c:pt idx="547">
                  <c:v>4.8802963312540262E-2</c:v>
                </c:pt>
                <c:pt idx="548">
                  <c:v>4.8103284921758159E-2</c:v>
                </c:pt>
                <c:pt idx="549">
                  <c:v>4.7413637681080451E-2</c:v>
                </c:pt>
                <c:pt idx="550">
                  <c:v>4.6733877775900684E-2</c:v>
                </c:pt>
                <c:pt idx="551">
                  <c:v>4.6063863453453847E-2</c:v>
                </c:pt>
                <c:pt idx="552">
                  <c:v>4.5403454993256154E-2</c:v>
                </c:pt>
                <c:pt idx="553">
                  <c:v>4.4752514677968661E-2</c:v>
                </c:pt>
                <c:pt idx="554">
                  <c:v>4.4110906764678534E-2</c:v>
                </c:pt>
                <c:pt idx="555">
                  <c:v>4.347849745659213E-2</c:v>
                </c:pt>
                <c:pt idx="556">
                  <c:v>4.2855154875133861E-2</c:v>
                </c:pt>
                <c:pt idx="557">
                  <c:v>4.2240749032445069E-2</c:v>
                </c:pt>
                <c:pt idx="558">
                  <c:v>4.1635151804277216E-2</c:v>
                </c:pt>
                <c:pt idx="559">
                  <c:v>4.1038236903273656E-2</c:v>
                </c:pt>
                <c:pt idx="560">
                  <c:v>4.0449879852634499E-2</c:v>
                </c:pt>
                <c:pt idx="561">
                  <c:v>3.9869957960158998E-2</c:v>
                </c:pt>
                <c:pt idx="562">
                  <c:v>3.9298350292660128E-2</c:v>
                </c:pt>
                <c:pt idx="563">
                  <c:v>3.8734937650745933E-2</c:v>
                </c:pt>
                <c:pt idx="564">
                  <c:v>3.8179602543962472E-2</c:v>
                </c:pt>
                <c:pt idx="565">
                  <c:v>3.7632229166293094E-2</c:v>
                </c:pt>
                <c:pt idx="566">
                  <c:v>3.7092703372009012E-2</c:v>
                </c:pt>
                <c:pt idx="567">
                  <c:v>3.6560912651866076E-2</c:v>
                </c:pt>
                <c:pt idx="568">
                  <c:v>3.6036746109642817E-2</c:v>
                </c:pt>
                <c:pt idx="569">
                  <c:v>3.5520094439014875E-2</c:v>
                </c:pt>
                <c:pt idx="570">
                  <c:v>3.5010849900760942E-2</c:v>
                </c:pt>
                <c:pt idx="571">
                  <c:v>3.4508906300295523E-2</c:v>
                </c:pt>
                <c:pt idx="572">
                  <c:v>3.4014158965523809E-2</c:v>
                </c:pt>
                <c:pt idx="573">
                  <c:v>3.3526504725014013E-2</c:v>
                </c:pt>
                <c:pt idx="574">
                  <c:v>3.3045841886482671E-2</c:v>
                </c:pt>
                <c:pt idx="575">
                  <c:v>3.2572070215588403E-2</c:v>
                </c:pt>
                <c:pt idx="576">
                  <c:v>3.2105090915029652E-2</c:v>
                </c:pt>
                <c:pt idx="577">
                  <c:v>3.1644806603942151E-2</c:v>
                </c:pt>
                <c:pt idx="578">
                  <c:v>3.1191121297591752E-2</c:v>
                </c:pt>
                <c:pt idx="579">
                  <c:v>3.0743940387358365E-2</c:v>
                </c:pt>
                <c:pt idx="580">
                  <c:v>3.0303170621006893E-2</c:v>
                </c:pt>
                <c:pt idx="581">
                  <c:v>2.9868720083241013E-2</c:v>
                </c:pt>
                <c:pt idx="582">
                  <c:v>2.9440498176535747E-2</c:v>
                </c:pt>
                <c:pt idx="583">
                  <c:v>2.9018415602244833E-2</c:v>
                </c:pt>
                <c:pt idx="584">
                  <c:v>2.8602384341978968E-2</c:v>
                </c:pt>
                <c:pt idx="585">
                  <c:v>2.8192317639251008E-2</c:v>
                </c:pt>
                <c:pt idx="586">
                  <c:v>2.778812998138433E-2</c:v>
                </c:pt>
                <c:pt idx="587">
                  <c:v>2.7389737081680576E-2</c:v>
                </c:pt>
                <c:pt idx="588">
                  <c:v>2.6997055861843033E-2</c:v>
                </c:pt>
                <c:pt idx="589">
                  <c:v>2.6610004434652029E-2</c:v>
                </c:pt>
                <c:pt idx="590">
                  <c:v>2.6228502086888695E-2</c:v>
                </c:pt>
                <c:pt idx="591">
                  <c:v>2.5852469262503546E-2</c:v>
                </c:pt>
                <c:pt idx="592">
                  <c:v>2.5481827546026375E-2</c:v>
                </c:pt>
                <c:pt idx="593">
                  <c:v>2.5116499646213999E-2</c:v>
                </c:pt>
                <c:pt idx="594">
                  <c:v>2.4756409379932429E-2</c:v>
                </c:pt>
                <c:pt idx="595">
                  <c:v>2.4401481656270142E-2</c:v>
                </c:pt>
                <c:pt idx="596">
                  <c:v>2.405164246087909E-2</c:v>
                </c:pt>
                <c:pt idx="597">
                  <c:v>2.3706818840540236E-2</c:v>
                </c:pt>
                <c:pt idx="598">
                  <c:v>2.3366938887950352E-2</c:v>
                </c:pt>
                <c:pt idx="599">
                  <c:v>2.3031931726726931E-2</c:v>
                </c:pt>
                <c:pt idx="600">
                  <c:v>2.2701727496628084E-2</c:v>
                </c:pt>
                <c:pt idx="601">
                  <c:v>2.2376257338984334E-2</c:v>
                </c:pt>
                <c:pt idx="602">
                  <c:v>2.2055453382339271E-2</c:v>
                </c:pt>
                <c:pt idx="603">
                  <c:v>2.1739248728296068E-2</c:v>
                </c:pt>
                <c:pt idx="604">
                  <c:v>2.1427577437566934E-2</c:v>
                </c:pt>
                <c:pt idx="605">
                  <c:v>2.1120374516222538E-2</c:v>
                </c:pt>
                <c:pt idx="606">
                  <c:v>2.0817575902138612E-2</c:v>
                </c:pt>
                <c:pt idx="607">
                  <c:v>2.0519118451636831E-2</c:v>
                </c:pt>
                <c:pt idx="608">
                  <c:v>2.0224939926317253E-2</c:v>
                </c:pt>
                <c:pt idx="609">
                  <c:v>1.9934978980079503E-2</c:v>
                </c:pt>
                <c:pt idx="610">
                  <c:v>1.9649175146330067E-2</c:v>
                </c:pt>
                <c:pt idx="611">
                  <c:v>1.936746882537297E-2</c:v>
                </c:pt>
                <c:pt idx="612">
                  <c:v>1.908980127198124E-2</c:v>
                </c:pt>
                <c:pt idx="613">
                  <c:v>1.881611458314655E-2</c:v>
                </c:pt>
                <c:pt idx="614">
                  <c:v>1.8546351686004509E-2</c:v>
                </c:pt>
                <c:pt idx="615">
                  <c:v>1.8280456325933041E-2</c:v>
                </c:pt>
                <c:pt idx="616">
                  <c:v>1.8018373054821412E-2</c:v>
                </c:pt>
                <c:pt idx="617">
                  <c:v>1.7760047219507441E-2</c:v>
                </c:pt>
                <c:pt idx="618">
                  <c:v>1.7505424950380474E-2</c:v>
                </c:pt>
                <c:pt idx="619">
                  <c:v>1.7254453150147765E-2</c:v>
                </c:pt>
                <c:pt idx="620">
                  <c:v>1.7007079482761908E-2</c:v>
                </c:pt>
                <c:pt idx="621">
                  <c:v>1.676325236250701E-2</c:v>
                </c:pt>
                <c:pt idx="622">
                  <c:v>1.6522920943241339E-2</c:v>
                </c:pt>
                <c:pt idx="623">
                  <c:v>1.6286035107794205E-2</c:v>
                </c:pt>
                <c:pt idx="624">
                  <c:v>1.605254545751483E-2</c:v>
                </c:pt>
                <c:pt idx="625">
                  <c:v>1.5822403301971079E-2</c:v>
                </c:pt>
                <c:pt idx="626">
                  <c:v>1.5595560648795879E-2</c:v>
                </c:pt>
                <c:pt idx="627">
                  <c:v>1.5371970193679186E-2</c:v>
                </c:pt>
                <c:pt idx="628">
                  <c:v>1.515158531050345E-2</c:v>
                </c:pt>
                <c:pt idx="629">
                  <c:v>1.493436004162051E-2</c:v>
                </c:pt>
                <c:pt idx="630">
                  <c:v>1.4720249088267877E-2</c:v>
                </c:pt>
                <c:pt idx="631">
                  <c:v>1.450920780112242E-2</c:v>
                </c:pt>
                <c:pt idx="632">
                  <c:v>1.4301192170989487E-2</c:v>
                </c:pt>
                <c:pt idx="633">
                  <c:v>1.4096158819625507E-2</c:v>
                </c:pt>
                <c:pt idx="634">
                  <c:v>1.3894064990692168E-2</c:v>
                </c:pt>
                <c:pt idx="635">
                  <c:v>1.3694868540840292E-2</c:v>
                </c:pt>
                <c:pt idx="636">
                  <c:v>1.349852793092152E-2</c:v>
                </c:pt>
                <c:pt idx="637">
                  <c:v>1.3305002217326018E-2</c:v>
                </c:pt>
                <c:pt idx="638">
                  <c:v>1.3114251043444351E-2</c:v>
                </c:pt>
                <c:pt idx="639">
                  <c:v>1.2926234631251777E-2</c:v>
                </c:pt>
                <c:pt idx="640">
                  <c:v>1.2740913773013191E-2</c:v>
                </c:pt>
                <c:pt idx="641">
                  <c:v>1.2558249823107003E-2</c:v>
                </c:pt>
                <c:pt idx="642">
                  <c:v>1.2378204689966218E-2</c:v>
                </c:pt>
                <c:pt idx="643">
                  <c:v>1.2200740828135074E-2</c:v>
                </c:pt>
                <c:pt idx="644">
                  <c:v>1.2025821230439548E-2</c:v>
                </c:pt>
                <c:pt idx="645">
                  <c:v>1.1853409420270121E-2</c:v>
                </c:pt>
                <c:pt idx="646">
                  <c:v>1.168346944397518E-2</c:v>
                </c:pt>
                <c:pt idx="647">
                  <c:v>1.1515965863363469E-2</c:v>
                </c:pt>
                <c:pt idx="648">
                  <c:v>1.1350863748314045E-2</c:v>
                </c:pt>
                <c:pt idx="649">
                  <c:v>1.118812866949217E-2</c:v>
                </c:pt>
                <c:pt idx="650">
                  <c:v>1.1027726691169639E-2</c:v>
                </c:pt>
                <c:pt idx="651">
                  <c:v>1.0869624364148038E-2</c:v>
                </c:pt>
                <c:pt idx="652">
                  <c:v>1.071378871878347E-2</c:v>
                </c:pt>
                <c:pt idx="653">
                  <c:v>1.0560187258111272E-2</c:v>
                </c:pt>
                <c:pt idx="654">
                  <c:v>1.0408787951069309E-2</c:v>
                </c:pt>
                <c:pt idx="655">
                  <c:v>1.0259559225818419E-2</c:v>
                </c:pt>
                <c:pt idx="656">
                  <c:v>1.011246996315863E-2</c:v>
                </c:pt>
                <c:pt idx="657">
                  <c:v>9.9674894900397548E-3</c:v>
                </c:pt>
                <c:pt idx="658">
                  <c:v>9.8245875731650372E-3</c:v>
                </c:pt>
                <c:pt idx="659">
                  <c:v>9.6837344126864885E-3</c:v>
                </c:pt>
                <c:pt idx="660">
                  <c:v>9.5449006359906233E-3</c:v>
                </c:pt>
                <c:pt idx="661">
                  <c:v>9.4080572915732786E-3</c:v>
                </c:pt>
                <c:pt idx="662">
                  <c:v>9.2731758430022581E-3</c:v>
                </c:pt>
                <c:pt idx="663">
                  <c:v>9.1402281629665242E-3</c:v>
                </c:pt>
                <c:pt idx="664">
                  <c:v>9.0091865274107095E-3</c:v>
                </c:pt>
                <c:pt idx="665">
                  <c:v>8.880023609753724E-3</c:v>
                </c:pt>
                <c:pt idx="666">
                  <c:v>8.7527124751902406E-3</c:v>
                </c:pt>
                <c:pt idx="667">
                  <c:v>8.6272265750738861E-3</c:v>
                </c:pt>
                <c:pt idx="668">
                  <c:v>8.5035397413809576E-3</c:v>
                </c:pt>
                <c:pt idx="669">
                  <c:v>8.3816261812535084E-3</c:v>
                </c:pt>
                <c:pt idx="670">
                  <c:v>8.2614604716206731E-3</c:v>
                </c:pt>
                <c:pt idx="671">
                  <c:v>8.1430175538971059E-3</c:v>
                </c:pt>
                <c:pt idx="672">
                  <c:v>8.0262727287574182E-3</c:v>
                </c:pt>
                <c:pt idx="673">
                  <c:v>7.9112016509855429E-3</c:v>
                </c:pt>
                <c:pt idx="674">
                  <c:v>7.7977803243979432E-3</c:v>
                </c:pt>
                <c:pt idx="675">
                  <c:v>7.6859850968395965E-3</c:v>
                </c:pt>
                <c:pt idx="676">
                  <c:v>7.5757926552517283E-3</c:v>
                </c:pt>
                <c:pt idx="677">
                  <c:v>7.4671800208102584E-3</c:v>
                </c:pt>
                <c:pt idx="678">
                  <c:v>7.3601245441339419E-3</c:v>
                </c:pt>
                <c:pt idx="679">
                  <c:v>7.2546039005612134E-3</c:v>
                </c:pt>
                <c:pt idx="680">
                  <c:v>7.1505960854947471E-3</c:v>
                </c:pt>
                <c:pt idx="681">
                  <c:v>7.0480794098127563E-3</c:v>
                </c:pt>
                <c:pt idx="682">
                  <c:v>6.9470324953460868E-3</c:v>
                </c:pt>
                <c:pt idx="683">
                  <c:v>6.8474342704201475E-3</c:v>
                </c:pt>
                <c:pt idx="684">
                  <c:v>6.7492639654607618E-3</c:v>
                </c:pt>
                <c:pt idx="685">
                  <c:v>6.6525011086630108E-3</c:v>
                </c:pt>
                <c:pt idx="686">
                  <c:v>6.5571255217221772E-3</c:v>
                </c:pt>
                <c:pt idx="687">
                  <c:v>6.46311731562589E-3</c:v>
                </c:pt>
                <c:pt idx="688">
                  <c:v>6.3704568865065973E-3</c:v>
                </c:pt>
                <c:pt idx="689">
                  <c:v>6.2791249115535033E-3</c:v>
                </c:pt>
                <c:pt idx="690">
                  <c:v>6.1891023449831108E-3</c:v>
                </c:pt>
                <c:pt idx="691">
                  <c:v>6.1003704140675389E-3</c:v>
                </c:pt>
                <c:pt idx="692">
                  <c:v>6.0129106152197759E-3</c:v>
                </c:pt>
                <c:pt idx="693">
                  <c:v>5.9267047101350624E-3</c:v>
                </c:pt>
                <c:pt idx="694">
                  <c:v>5.8417347219875916E-3</c:v>
                </c:pt>
                <c:pt idx="695">
                  <c:v>5.7579829316817361E-3</c:v>
                </c:pt>
                <c:pt idx="696">
                  <c:v>5.6754318741570244E-3</c:v>
                </c:pt>
                <c:pt idx="697">
                  <c:v>5.5940643347460869E-3</c:v>
                </c:pt>
                <c:pt idx="698">
                  <c:v>5.5138633455848211E-3</c:v>
                </c:pt>
                <c:pt idx="699">
                  <c:v>5.4348121820740206E-3</c:v>
                </c:pt>
                <c:pt idx="700">
                  <c:v>5.3568943593917369E-3</c:v>
                </c:pt>
                <c:pt idx="701">
                  <c:v>5.2800936290556379E-3</c:v>
                </c:pt>
                <c:pt idx="702">
                  <c:v>5.2043939755346564E-3</c:v>
                </c:pt>
                <c:pt idx="703">
                  <c:v>5.1297796129092113E-3</c:v>
                </c:pt>
                <c:pt idx="704">
                  <c:v>5.0562349815793167E-3</c:v>
                </c:pt>
                <c:pt idx="705">
                  <c:v>4.9837447450198791E-3</c:v>
                </c:pt>
                <c:pt idx="706">
                  <c:v>4.9122937865825203E-3</c:v>
                </c:pt>
                <c:pt idx="707">
                  <c:v>4.841867206343246E-3</c:v>
                </c:pt>
                <c:pt idx="708">
                  <c:v>4.7724503179953134E-3</c:v>
                </c:pt>
                <c:pt idx="709">
                  <c:v>4.704028645786641E-3</c:v>
                </c:pt>
                <c:pt idx="710">
                  <c:v>4.6365879215011308E-3</c:v>
                </c:pt>
                <c:pt idx="711">
                  <c:v>4.5701140814832638E-3</c:v>
                </c:pt>
                <c:pt idx="712">
                  <c:v>4.5045932637053565E-3</c:v>
                </c:pt>
                <c:pt idx="713">
                  <c:v>4.4400118048768637E-3</c:v>
                </c:pt>
                <c:pt idx="714">
                  <c:v>4.376356237595122E-3</c:v>
                </c:pt>
                <c:pt idx="715">
                  <c:v>4.3136132875369448E-3</c:v>
                </c:pt>
                <c:pt idx="716">
                  <c:v>4.2517698706904805E-3</c:v>
                </c:pt>
                <c:pt idx="717">
                  <c:v>4.1908130906267559E-3</c:v>
                </c:pt>
                <c:pt idx="718">
                  <c:v>4.1307302358103383E-3</c:v>
                </c:pt>
                <c:pt idx="719">
                  <c:v>4.0715087769485547E-3</c:v>
                </c:pt>
                <c:pt idx="720">
                  <c:v>4.0131363643787108E-3</c:v>
                </c:pt>
                <c:pt idx="721">
                  <c:v>3.9556008254927732E-3</c:v>
                </c:pt>
                <c:pt idx="722">
                  <c:v>3.8988901621989733E-3</c:v>
                </c:pt>
                <c:pt idx="723">
                  <c:v>3.8429925484198E-3</c:v>
                </c:pt>
                <c:pt idx="724">
                  <c:v>3.7878963276258659E-3</c:v>
                </c:pt>
                <c:pt idx="725">
                  <c:v>3.7335900104051309E-3</c:v>
                </c:pt>
                <c:pt idx="726">
                  <c:v>3.6800622720669727E-3</c:v>
                </c:pt>
                <c:pt idx="727">
                  <c:v>3.6273019502806084E-3</c:v>
                </c:pt>
                <c:pt idx="728">
                  <c:v>3.5752980427473753E-3</c:v>
                </c:pt>
                <c:pt idx="729">
                  <c:v>3.5240397049063799E-3</c:v>
                </c:pt>
                <c:pt idx="730">
                  <c:v>3.4735162476730451E-3</c:v>
                </c:pt>
                <c:pt idx="731">
                  <c:v>3.4237171352100755E-3</c:v>
                </c:pt>
                <c:pt idx="732">
                  <c:v>3.3746319827303826E-3</c:v>
                </c:pt>
                <c:pt idx="733">
                  <c:v>3.3262505543315071E-3</c:v>
                </c:pt>
                <c:pt idx="734">
                  <c:v>3.2785627608610903E-3</c:v>
                </c:pt>
                <c:pt idx="735">
                  <c:v>3.2315586578129467E-3</c:v>
                </c:pt>
                <c:pt idx="736">
                  <c:v>3.1852284432533004E-3</c:v>
                </c:pt>
                <c:pt idx="737">
                  <c:v>3.1395624557767534E-3</c:v>
                </c:pt>
                <c:pt idx="738">
                  <c:v>3.0945511724915571E-3</c:v>
                </c:pt>
                <c:pt idx="739">
                  <c:v>3.0501852070337712E-3</c:v>
                </c:pt>
                <c:pt idx="740">
                  <c:v>3.0064553076098897E-3</c:v>
                </c:pt>
                <c:pt idx="741">
                  <c:v>2.9633523550675329E-3</c:v>
                </c:pt>
                <c:pt idx="742">
                  <c:v>2.9208673609937975E-3</c:v>
                </c:pt>
                <c:pt idx="743">
                  <c:v>2.8789914658408698E-3</c:v>
                </c:pt>
                <c:pt idx="744">
                  <c:v>2.8377159370785139E-3</c:v>
                </c:pt>
                <c:pt idx="745">
                  <c:v>2.7970321673730452E-3</c:v>
                </c:pt>
                <c:pt idx="746">
                  <c:v>2.7569316727924123E-3</c:v>
                </c:pt>
                <c:pt idx="747">
                  <c:v>2.717406091037012E-3</c:v>
                </c:pt>
                <c:pt idx="748">
                  <c:v>2.6784471796958702E-3</c:v>
                </c:pt>
                <c:pt idx="749">
                  <c:v>2.6400468145278207E-3</c:v>
                </c:pt>
                <c:pt idx="750">
                  <c:v>2.6021969877673299E-3</c:v>
                </c:pt>
                <c:pt idx="751">
                  <c:v>2.5648898064546074E-3</c:v>
                </c:pt>
                <c:pt idx="752">
                  <c:v>2.5281174907896601E-3</c:v>
                </c:pt>
                <c:pt idx="753">
                  <c:v>2.4918723725099413E-3</c:v>
                </c:pt>
                <c:pt idx="754">
                  <c:v>2.4561468932912619E-3</c:v>
                </c:pt>
                <c:pt idx="755">
                  <c:v>2.4209336031716247E-3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2-1E43-8CE0-5F9B7FC9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Nicardipine!$F$12:$F$768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Nicardipine!$L$12:$L$768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4.4401349691001438E-4</c:v>
                </c:pt>
                <c:pt idx="2">
                  <c:v>8.8688350338251187E-4</c:v>
                </c:pt>
                <c:pt idx="3">
                  <c:v>1.3286129643063074E-3</c:v>
                </c:pt>
                <c:pt idx="4">
                  <c:v>1.7692048169860946E-3</c:v>
                </c:pt>
                <c:pt idx="5">
                  <c:v>2.2086619911619774E-3</c:v>
                </c:pt>
                <c:pt idx="6">
                  <c:v>2.6469874090289522E-3</c:v>
                </c:pt>
                <c:pt idx="7">
                  <c:v>3.0841839852563382E-3</c:v>
                </c:pt>
                <c:pt idx="8">
                  <c:v>3.5202546270071597E-3</c:v>
                </c:pt>
                <c:pt idx="9">
                  <c:v>3.9552022339574755E-3</c:v>
                </c:pt>
                <c:pt idx="10">
                  <c:v>4.3890296983156631E-3</c:v>
                </c:pt>
                <c:pt idx="11">
                  <c:v>4.8217399048416498E-3</c:v>
                </c:pt>
                <c:pt idx="12">
                  <c:v>5.2533357308660938E-3</c:v>
                </c:pt>
                <c:pt idx="13">
                  <c:v>5.6838200463095179E-3</c:v>
                </c:pt>
                <c:pt idx="14">
                  <c:v>6.1131957137013932E-3</c:v>
                </c:pt>
                <c:pt idx="15">
                  <c:v>6.5414655881991749E-3</c:v>
                </c:pt>
                <c:pt idx="16">
                  <c:v>6.9686325176072849E-3</c:v>
                </c:pt>
                <c:pt idx="17">
                  <c:v>7.394699342396051E-3</c:v>
                </c:pt>
                <c:pt idx="18">
                  <c:v>7.819668895720595E-3</c:v>
                </c:pt>
                <c:pt idx="19">
                  <c:v>8.2435440034396689E-3</c:v>
                </c:pt>
                <c:pt idx="20">
                  <c:v>8.6663274841344493E-3</c:v>
                </c:pt>
                <c:pt idx="21">
                  <c:v>9.0880221491272777E-3</c:v>
                </c:pt>
                <c:pt idx="22">
                  <c:v>9.5086308025003532E-3</c:v>
                </c:pt>
                <c:pt idx="23">
                  <c:v>9.9281562411143824E-3</c:v>
                </c:pt>
                <c:pt idx="24">
                  <c:v>1.0346601254627174E-2</c:v>
                </c:pt>
                <c:pt idx="25">
                  <c:v>1.0763968625512188E-2</c:v>
                </c:pt>
                <c:pt idx="26">
                  <c:v>1.1180261129077041E-2</c:v>
                </c:pt>
                <c:pt idx="27">
                  <c:v>1.1595481533481961E-2</c:v>
                </c:pt>
                <c:pt idx="28">
                  <c:v>1.2009632599758192E-2</c:v>
                </c:pt>
                <c:pt idx="29">
                  <c:v>1.2422717081826353E-2</c:v>
                </c:pt>
                <c:pt idx="30">
                  <c:v>1.2834737726514752E-2</c:v>
                </c:pt>
                <c:pt idx="31">
                  <c:v>1.3245697273577651E-2</c:v>
                </c:pt>
                <c:pt idx="32">
                  <c:v>1.3655598455713486E-2</c:v>
                </c:pt>
                <c:pt idx="33">
                  <c:v>1.4064443998583035E-2</c:v>
                </c:pt>
                <c:pt idx="34">
                  <c:v>1.4472236620827545E-2</c:v>
                </c:pt>
                <c:pt idx="35">
                  <c:v>1.4878979034086807E-2</c:v>
                </c:pt>
                <c:pt idx="36">
                  <c:v>1.5284673943017187E-2</c:v>
                </c:pt>
                <c:pt idx="37">
                  <c:v>1.5689324045309618E-2</c:v>
                </c:pt>
                <c:pt idx="38">
                  <c:v>1.6092932031707526E-2</c:v>
                </c:pt>
                <c:pt idx="39">
                  <c:v>1.6495500586024735E-2</c:v>
                </c:pt>
                <c:pt idx="40">
                  <c:v>1.6897032385163307E-2</c:v>
                </c:pt>
                <c:pt idx="41">
                  <c:v>1.729753009913134E-2</c:v>
                </c:pt>
                <c:pt idx="42">
                  <c:v>1.7696996391060725E-2</c:v>
                </c:pt>
                <c:pt idx="43">
                  <c:v>1.8095433917224856E-2</c:v>
                </c:pt>
                <c:pt idx="44">
                  <c:v>1.8492845327056293E-2</c:v>
                </c:pt>
                <c:pt idx="45">
                  <c:v>1.8889233263164374E-2</c:v>
                </c:pt>
                <c:pt idx="46">
                  <c:v>1.9284600361352794E-2</c:v>
                </c:pt>
                <c:pt idx="47">
                  <c:v>1.967894925063713E-2</c:v>
                </c:pt>
                <c:pt idx="48">
                  <c:v>2.0072282553262322E-2</c:v>
                </c:pt>
                <c:pt idx="49">
                  <c:v>2.0464602884720108E-2</c:v>
                </c:pt>
                <c:pt idx="50">
                  <c:v>2.0855912853766419E-2</c:v>
                </c:pt>
                <c:pt idx="51">
                  <c:v>2.1246215062438727E-2</c:v>
                </c:pt>
                <c:pt idx="52">
                  <c:v>2.163551210607334E-2</c:v>
                </c:pt>
                <c:pt idx="53">
                  <c:v>2.2023806573322667E-2</c:v>
                </c:pt>
                <c:pt idx="54">
                  <c:v>2.241110104617243E-2</c:v>
                </c:pt>
                <c:pt idx="55">
                  <c:v>2.2797398099958836E-2</c:v>
                </c:pt>
                <c:pt idx="56">
                  <c:v>2.3182700303385692E-2</c:v>
                </c:pt>
                <c:pt idx="57">
                  <c:v>2.3567010218541497E-2</c:v>
                </c:pt>
                <c:pt idx="58">
                  <c:v>2.3950330400916469E-2</c:v>
                </c:pt>
                <c:pt idx="59">
                  <c:v>2.4332663399419547E-2</c:v>
                </c:pt>
                <c:pt idx="60">
                  <c:v>2.5158025253305349E-2</c:v>
                </c:pt>
                <c:pt idx="61">
                  <c:v>2.5981261511023517E-2</c:v>
                </c:pt>
                <c:pt idx="62">
                  <c:v>2.6802377646729474E-2</c:v>
                </c:pt>
                <c:pt idx="63">
                  <c:v>2.7621379120480773E-2</c:v>
                </c:pt>
                <c:pt idx="64">
                  <c:v>2.8438271378273403E-2</c:v>
                </c:pt>
                <c:pt idx="65">
                  <c:v>2.9253059852078007E-2</c:v>
                </c:pt>
                <c:pt idx="66">
                  <c:v>3.0065749959875994E-2</c:v>
                </c:pt>
                <c:pt idx="67">
                  <c:v>3.0876347105695576E-2</c:v>
                </c:pt>
                <c:pt idx="68">
                  <c:v>3.1684856679647697E-2</c:v>
                </c:pt>
                <c:pt idx="69">
                  <c:v>3.2491284057961867E-2</c:v>
                </c:pt>
                <c:pt idx="70">
                  <c:v>3.3295634603021936E-2</c:v>
                </c:pt>
                <c:pt idx="71">
                  <c:v>3.4097913663401716E-2</c:v>
                </c:pt>
                <c:pt idx="72">
                  <c:v>3.4898126573900588E-2</c:v>
                </c:pt>
                <c:pt idx="73">
                  <c:v>3.5696278655578936E-2</c:v>
                </c:pt>
                <c:pt idx="74">
                  <c:v>3.6492375215793557E-2</c:v>
                </c:pt>
                <c:pt idx="75">
                  <c:v>3.7286421548232938E-2</c:v>
                </c:pt>
                <c:pt idx="76">
                  <c:v>3.8078422932952466E-2</c:v>
                </c:pt>
                <c:pt idx="77">
                  <c:v>3.8868384636409535E-2</c:v>
                </c:pt>
                <c:pt idx="78">
                  <c:v>3.9656311911498564E-2</c:v>
                </c:pt>
                <c:pt idx="79">
                  <c:v>4.0442209997585923E-2</c:v>
                </c:pt>
                <c:pt idx="80">
                  <c:v>4.1226084120544779E-2</c:v>
                </c:pt>
                <c:pt idx="81">
                  <c:v>4.2007939492789838E-2</c:v>
                </c:pt>
                <c:pt idx="82">
                  <c:v>4.2787781313312026E-2</c:v>
                </c:pt>
                <c:pt idx="83">
                  <c:v>4.3565614767713028E-2</c:v>
                </c:pt>
                <c:pt idx="84">
                  <c:v>4.4341445028239793E-2</c:v>
                </c:pt>
                <c:pt idx="85">
                  <c:v>4.511527725381892E-2</c:v>
                </c:pt>
                <c:pt idx="86">
                  <c:v>4.5887116590090968E-2</c:v>
                </c:pt>
                <c:pt idx="87">
                  <c:v>4.665696816944466E-2</c:v>
                </c:pt>
                <c:pt idx="88">
                  <c:v>4.742483711105102E-2</c:v>
                </c:pt>
                <c:pt idx="89">
                  <c:v>4.8190728520897411E-2</c:v>
                </c:pt>
                <c:pt idx="90">
                  <c:v>4.984267448564153E-2</c:v>
                </c:pt>
                <c:pt idx="91">
                  <c:v>5.1490366110310125E-2</c:v>
                </c:pt>
                <c:pt idx="92">
                  <c:v>5.3133814351320571E-2</c:v>
                </c:pt>
                <c:pt idx="93">
                  <c:v>5.4773030136873631E-2</c:v>
                </c:pt>
                <c:pt idx="94">
                  <c:v>5.6408024367026119E-2</c:v>
                </c:pt>
                <c:pt idx="95">
                  <c:v>5.8038807913763382E-2</c:v>
                </c:pt>
                <c:pt idx="96">
                  <c:v>5.9665391621071595E-2</c:v>
                </c:pt>
                <c:pt idx="97">
                  <c:v>6.1287786305009861E-2</c:v>
                </c:pt>
                <c:pt idx="98">
                  <c:v>6.2906002753782136E-2</c:v>
                </c:pt>
                <c:pt idx="99">
                  <c:v>6.4520051727808975E-2</c:v>
                </c:pt>
                <c:pt idx="100">
                  <c:v>6.6129943959799084E-2</c:v>
                </c:pt>
                <c:pt idx="101">
                  <c:v>6.7735690154820671E-2</c:v>
                </c:pt>
                <c:pt idx="102">
                  <c:v>6.9337300990372636E-2</c:v>
                </c:pt>
                <c:pt idx="103">
                  <c:v>7.093478711645558E-2</c:v>
                </c:pt>
                <c:pt idx="104">
                  <c:v>7.2528159155642619E-2</c:v>
                </c:pt>
                <c:pt idx="105">
                  <c:v>7.4117427703150024E-2</c:v>
                </c:pt>
                <c:pt idx="106">
                  <c:v>7.5702603326907661E-2</c:v>
                </c:pt>
                <c:pt idx="107">
                  <c:v>7.7283696567629262E-2</c:v>
                </c:pt>
                <c:pt idx="108">
                  <c:v>7.8860717938882552E-2</c:v>
                </c:pt>
                <c:pt idx="109">
                  <c:v>8.0433677927159122E-2</c:v>
                </c:pt>
                <c:pt idx="110">
                  <c:v>8.2002586991944154E-2</c:v>
                </c:pt>
                <c:pt idx="111">
                  <c:v>8.3567455565786E-2</c:v>
                </c:pt>
                <c:pt idx="112">
                  <c:v>8.5128294054365547E-2</c:v>
                </c:pt>
                <c:pt idx="113">
                  <c:v>8.6685112836565409E-2</c:v>
                </c:pt>
                <c:pt idx="114">
                  <c:v>8.8237922264538915E-2</c:v>
                </c:pt>
                <c:pt idx="115">
                  <c:v>8.9786732663778998E-2</c:v>
                </c:pt>
                <c:pt idx="116">
                  <c:v>9.1331554333186807E-2</c:v>
                </c:pt>
                <c:pt idx="117">
                  <c:v>9.2872397545140206E-2</c:v>
                </c:pt>
                <c:pt idx="118">
                  <c:v>9.4409272545562112E-2</c:v>
                </c:pt>
                <c:pt idx="119">
                  <c:v>9.5942189553988561E-2</c:v>
                </c:pt>
                <c:pt idx="120">
                  <c:v>9.9247212751276792E-2</c:v>
                </c:pt>
                <c:pt idx="121">
                  <c:v>0.10254372435500274</c:v>
                </c:pt>
                <c:pt idx="122">
                  <c:v>0.10583174628550421</c:v>
                </c:pt>
                <c:pt idx="123">
                  <c:v>0.10911130040666646</c:v>
                </c:pt>
                <c:pt idx="124">
                  <c:v>0.11238240852606757</c:v>
                </c:pt>
                <c:pt idx="125">
                  <c:v>0.11564509239512348</c:v>
                </c:pt>
                <c:pt idx="126">
                  <c:v>0.11889937370923259</c:v>
                </c:pt>
                <c:pt idx="127">
                  <c:v>0.12214527410792006</c:v>
                </c:pt>
                <c:pt idx="128">
                  <c:v>0.12538281517498165</c:v>
                </c:pt>
                <c:pt idx="129">
                  <c:v>0.12861201843862732</c:v>
                </c:pt>
                <c:pt idx="130">
                  <c:v>0.13183290537162431</c:v>
                </c:pt>
                <c:pt idx="131">
                  <c:v>0.13504549739143998</c:v>
                </c:pt>
                <c:pt idx="132">
                  <c:v>0.13824981586038418</c:v>
                </c:pt>
                <c:pt idx="133">
                  <c:v>0.14144588208575135</c:v>
                </c:pt>
                <c:pt idx="134">
                  <c:v>0.14463371731996214</c:v>
                </c:pt>
                <c:pt idx="135">
                  <c:v>0.14781334276070476</c:v>
                </c:pt>
                <c:pt idx="136">
                  <c:v>0.150984779551076</c:v>
                </c:pt>
                <c:pt idx="137">
                  <c:v>0.15414804877972171</c:v>
                </c:pt>
                <c:pt idx="138">
                  <c:v>0.15730317148097711</c:v>
                </c:pt>
                <c:pt idx="139">
                  <c:v>0.16045016863500663</c:v>
                </c:pt>
                <c:pt idx="140">
                  <c:v>0.16358906116794339</c:v>
                </c:pt>
                <c:pt idx="141">
                  <c:v>0.16671986995202839</c:v>
                </c:pt>
                <c:pt idx="142">
                  <c:v>0.16984261580574933</c:v>
                </c:pt>
                <c:pt idx="143">
                  <c:v>0.17295731949397897</c:v>
                </c:pt>
                <c:pt idx="144">
                  <c:v>0.17606400172811323</c:v>
                </c:pt>
                <c:pt idx="145">
                  <c:v>0.17916268316620895</c:v>
                </c:pt>
                <c:pt idx="146">
                  <c:v>0.18225338441312122</c:v>
                </c:pt>
                <c:pt idx="147">
                  <c:v>0.1853361260206404</c:v>
                </c:pt>
                <c:pt idx="148">
                  <c:v>0.1884109284876288</c:v>
                </c:pt>
                <c:pt idx="149">
                  <c:v>0.19147781226015695</c:v>
                </c:pt>
                <c:pt idx="150">
                  <c:v>0.19453679773163959</c:v>
                </c:pt>
                <c:pt idx="151">
                  <c:v>0.19758790524297129</c:v>
                </c:pt>
                <c:pt idx="152">
                  <c:v>0.20418326305794177</c:v>
                </c:pt>
                <c:pt idx="153">
                  <c:v>0.21076163551403035</c:v>
                </c:pt>
                <c:pt idx="154">
                  <c:v>0.2173230663544917</c:v>
                </c:pt>
                <c:pt idx="155">
                  <c:v>0.22386759920992622</c:v>
                </c:pt>
                <c:pt idx="156">
                  <c:v>0.23039527759857023</c:v>
                </c:pt>
                <c:pt idx="157">
                  <c:v>0.23690614492658535</c:v>
                </c:pt>
                <c:pt idx="158">
                  <c:v>0.2434002444883471</c:v>
                </c:pt>
                <c:pt idx="159">
                  <c:v>0.24987761946673281</c:v>
                </c:pt>
                <c:pt idx="160">
                  <c:v>0.25633831293340875</c:v>
                </c:pt>
                <c:pt idx="161">
                  <c:v>0.26278236784911657</c:v>
                </c:pt>
                <c:pt idx="162">
                  <c:v>0.26920982706395891</c:v>
                </c:pt>
                <c:pt idx="163">
                  <c:v>0.27562073331768444</c:v>
                </c:pt>
                <c:pt idx="164">
                  <c:v>0.28201512923997191</c:v>
                </c:pt>
                <c:pt idx="165">
                  <c:v>0.28839305735071374</c:v>
                </c:pt>
                <c:pt idx="166">
                  <c:v>0.29475456006029871</c:v>
                </c:pt>
                <c:pt idx="167">
                  <c:v>0.30109967966989404</c:v>
                </c:pt>
                <c:pt idx="168">
                  <c:v>0.3074284583717265</c:v>
                </c:pt>
                <c:pt idx="169">
                  <c:v>0.31374093824936311</c:v>
                </c:pt>
                <c:pt idx="170">
                  <c:v>0.32003716127799103</c:v>
                </c:pt>
                <c:pt idx="171">
                  <c:v>0.32631716932469651</c:v>
                </c:pt>
                <c:pt idx="172">
                  <c:v>0.33258100414874342</c:v>
                </c:pt>
                <c:pt idx="173">
                  <c:v>0.33882870740185089</c:v>
                </c:pt>
                <c:pt idx="174">
                  <c:v>0.3450603206284702</c:v>
                </c:pt>
                <c:pt idx="175">
                  <c:v>0.35127588526606118</c:v>
                </c:pt>
                <c:pt idx="176">
                  <c:v>0.35747544264536762</c:v>
                </c:pt>
                <c:pt idx="177">
                  <c:v>0.36365903399069222</c:v>
                </c:pt>
                <c:pt idx="178">
                  <c:v>0.36982670042017057</c:v>
                </c:pt>
                <c:pt idx="179">
                  <c:v>0.37597848294604469</c:v>
                </c:pt>
                <c:pt idx="180">
                  <c:v>0.38211442247493566</c:v>
                </c:pt>
                <c:pt idx="181">
                  <c:v>0.39533877575867593</c:v>
                </c:pt>
                <c:pt idx="182">
                  <c:v>0.40852907169589964</c:v>
                </c:pt>
                <c:pt idx="183">
                  <c:v>0.42168539799621546</c:v>
                </c:pt>
                <c:pt idx="184">
                  <c:v>0.43480784214334911</c:v>
                </c:pt>
                <c:pt idx="185">
                  <c:v>0.44789649139572502</c:v>
                </c:pt>
                <c:pt idx="186">
                  <c:v>0.46095143278704653</c:v>
                </c:pt>
                <c:pt idx="187">
                  <c:v>0.47397275312687481</c:v>
                </c:pt>
                <c:pt idx="188">
                  <c:v>0.48696053900120584</c:v>
                </c:pt>
                <c:pt idx="189">
                  <c:v>0.49991487677304636</c:v>
                </c:pt>
                <c:pt idx="190">
                  <c:v>0.51283585258298803</c:v>
                </c:pt>
                <c:pt idx="191">
                  <c:v>0.52572355234978041</c:v>
                </c:pt>
                <c:pt idx="192">
                  <c:v>0.53857806177090206</c:v>
                </c:pt>
                <c:pt idx="193">
                  <c:v>0.55139946632313053</c:v>
                </c:pt>
                <c:pt idx="194">
                  <c:v>0.56418785126311055</c:v>
                </c:pt>
                <c:pt idx="195">
                  <c:v>0.57694330162792129</c:v>
                </c:pt>
                <c:pt idx="196">
                  <c:v>0.58966590223564164</c:v>
                </c:pt>
                <c:pt idx="197">
                  <c:v>0.60235573768591399</c:v>
                </c:pt>
                <c:pt idx="198">
                  <c:v>0.61501289236050716</c:v>
                </c:pt>
                <c:pt idx="199">
                  <c:v>0.62763745042387731</c:v>
                </c:pt>
                <c:pt idx="200">
                  <c:v>0.64022949582372746</c:v>
                </c:pt>
                <c:pt idx="201">
                  <c:v>0.65278911229156611</c:v>
                </c:pt>
                <c:pt idx="202">
                  <c:v>0.6653163833432636</c:v>
                </c:pt>
                <c:pt idx="203">
                  <c:v>0.67781139227960763</c:v>
                </c:pt>
                <c:pt idx="204">
                  <c:v>0.69027422218685719</c:v>
                </c:pt>
                <c:pt idx="205">
                  <c:v>0.70270495593729509</c:v>
                </c:pt>
                <c:pt idx="206">
                  <c:v>0.71510367618977877</c:v>
                </c:pt>
                <c:pt idx="207">
                  <c:v>0.72747046539029037</c:v>
                </c:pt>
                <c:pt idx="208">
                  <c:v>0.73980540577248455</c:v>
                </c:pt>
                <c:pt idx="209">
                  <c:v>0.7521085793582355</c:v>
                </c:pt>
                <c:pt idx="210">
                  <c:v>0.76438006795818236</c:v>
                </c:pt>
                <c:pt idx="211">
                  <c:v>0.7908283850733937</c:v>
                </c:pt>
                <c:pt idx="212">
                  <c:v>0.81720858849854805</c:v>
                </c:pt>
                <c:pt idx="213">
                  <c:v>0.84352085365027973</c:v>
                </c:pt>
                <c:pt idx="214">
                  <c:v>0.8697653554934639</c:v>
                </c:pt>
                <c:pt idx="215">
                  <c:v>0.89594226854237957</c:v>
                </c:pt>
                <c:pt idx="216">
                  <c:v>0.9220517668618704</c:v>
                </c:pt>
                <c:pt idx="217">
                  <c:v>0.94809402406850218</c:v>
                </c:pt>
                <c:pt idx="218">
                  <c:v>0.97406921333171692</c:v>
                </c:pt>
                <c:pt idx="219">
                  <c:v>0.99997750737498481</c:v>
                </c:pt>
                <c:pt idx="220">
                  <c:v>1.0258190784769523</c:v>
                </c:pt>
                <c:pt idx="221">
                  <c:v>1.0515940984725882</c:v>
                </c:pt>
                <c:pt idx="222">
                  <c:v>1.0773027387543259</c:v>
                </c:pt>
                <c:pt idx="223">
                  <c:v>1.1029451702732034</c:v>
                </c:pt>
                <c:pt idx="224">
                  <c:v>1.1285215635399992</c:v>
                </c:pt>
                <c:pt idx="225">
                  <c:v>1.1540320886263675</c:v>
                </c:pt>
                <c:pt idx="226">
                  <c:v>1.1794769151659681</c:v>
                </c:pt>
                <c:pt idx="227">
                  <c:v>1.2048562123555944</c:v>
                </c:pt>
                <c:pt idx="228">
                  <c:v>1.2301701489562988</c:v>
                </c:pt>
                <c:pt idx="229">
                  <c:v>1.2554188932945152</c:v>
                </c:pt>
                <c:pt idx="230">
                  <c:v>1.2806026132631776</c:v>
                </c:pt>
                <c:pt idx="231">
                  <c:v>1.3057214763228369</c:v>
                </c:pt>
                <c:pt idx="232">
                  <c:v>1.3307756495027743</c:v>
                </c:pt>
                <c:pt idx="233">
                  <c:v>1.3557652994021119</c:v>
                </c:pt>
                <c:pt idx="234">
                  <c:v>1.3806905921909212</c:v>
                </c:pt>
                <c:pt idx="235">
                  <c:v>1.4055516936113268</c:v>
                </c:pt>
                <c:pt idx="236">
                  <c:v>1.4303487689786096</c:v>
                </c:pt>
                <c:pt idx="237">
                  <c:v>1.4550819831823059</c:v>
                </c:pt>
                <c:pt idx="238">
                  <c:v>1.479751500687303</c:v>
                </c:pt>
                <c:pt idx="239">
                  <c:v>1.504357485534934</c:v>
                </c:pt>
                <c:pt idx="240">
                  <c:v>1.528900101344068</c:v>
                </c:pt>
                <c:pt idx="241">
                  <c:v>1.5391710794110773</c:v>
                </c:pt>
                <c:pt idx="242">
                  <c:v>1.5494156061082853</c:v>
                </c:pt>
                <c:pt idx="243">
                  <c:v>1.5596337495572437</c:v>
                </c:pt>
                <c:pt idx="244">
                  <c:v>1.5698255777040673</c:v>
                </c:pt>
                <c:pt idx="245">
                  <c:v>1.579991158319886</c:v>
                </c:pt>
                <c:pt idx="246">
                  <c:v>1.5901305590012955</c:v>
                </c:pt>
                <c:pt idx="247">
                  <c:v>1.600243847170806</c:v>
                </c:pt>
                <c:pt idx="248">
                  <c:v>1.6103310900772916</c:v>
                </c:pt>
                <c:pt idx="249">
                  <c:v>1.6203923547964365</c:v>
                </c:pt>
                <c:pt idx="250">
                  <c:v>1.6304277082311818</c:v>
                </c:pt>
                <c:pt idx="251">
                  <c:v>1.6404372171121702</c:v>
                </c:pt>
                <c:pt idx="252">
                  <c:v>1.6504209479981893</c:v>
                </c:pt>
                <c:pt idx="253">
                  <c:v>1.6603789672766145</c:v>
                </c:pt>
                <c:pt idx="254">
                  <c:v>1.6703113411638506</c:v>
                </c:pt>
                <c:pt idx="255">
                  <c:v>1.6802181357057719</c:v>
                </c:pt>
                <c:pt idx="256">
                  <c:v>1.6900994167781616</c:v>
                </c:pt>
                <c:pt idx="257">
                  <c:v>1.6999552500871491</c:v>
                </c:pt>
                <c:pt idx="258">
                  <c:v>1.709785701169648</c:v>
                </c:pt>
                <c:pt idx="259">
                  <c:v>1.719590835393791</c:v>
                </c:pt>
                <c:pt idx="260">
                  <c:v>1.7293707179593654</c:v>
                </c:pt>
                <c:pt idx="261">
                  <c:v>1.7391254138982457</c:v>
                </c:pt>
                <c:pt idx="262">
                  <c:v>1.748854988074827</c:v>
                </c:pt>
                <c:pt idx="263">
                  <c:v>1.7585595051864553</c:v>
                </c:pt>
                <c:pt idx="264">
                  <c:v>1.7682390297638586</c:v>
                </c:pt>
                <c:pt idx="265">
                  <c:v>1.7778936261715756</c:v>
                </c:pt>
                <c:pt idx="266">
                  <c:v>1.7875233586083838</c:v>
                </c:pt>
                <c:pt idx="267">
                  <c:v>1.7971282911077262</c:v>
                </c:pt>
                <c:pt idx="268">
                  <c:v>1.8067084875381374</c:v>
                </c:pt>
                <c:pt idx="269">
                  <c:v>1.8162640116036679</c:v>
                </c:pt>
                <c:pt idx="270">
                  <c:v>1.8257949268443081</c:v>
                </c:pt>
                <c:pt idx="271">
                  <c:v>1.8281970806858505</c:v>
                </c:pt>
                <c:pt idx="272">
                  <c:v>1.8305930481389916</c:v>
                </c:pt>
                <c:pt idx="273">
                  <c:v>1.8329828451358507</c:v>
                </c:pt>
                <c:pt idx="274">
                  <c:v>1.8353664875675164</c:v>
                </c:pt>
                <c:pt idx="275">
                  <c:v>1.837743991284152</c:v>
                </c:pt>
                <c:pt idx="276">
                  <c:v>1.8401153720951011</c:v>
                </c:pt>
                <c:pt idx="277">
                  <c:v>1.8424806457689926</c:v>
                </c:pt>
                <c:pt idx="278">
                  <c:v>1.8448398280338458</c:v>
                </c:pt>
                <c:pt idx="279">
                  <c:v>1.8471929345771747</c:v>
                </c:pt>
                <c:pt idx="280">
                  <c:v>1.8495399810460926</c:v>
                </c:pt>
                <c:pt idx="281">
                  <c:v>1.8518809830474161</c:v>
                </c:pt>
                <c:pt idx="282">
                  <c:v>1.8542159561477685</c:v>
                </c:pt>
                <c:pt idx="283">
                  <c:v>1.8565449158736835</c:v>
                </c:pt>
                <c:pt idx="284">
                  <c:v>1.8588678777117089</c:v>
                </c:pt>
                <c:pt idx="285">
                  <c:v>1.861184857108509</c:v>
                </c:pt>
                <c:pt idx="286">
                  <c:v>1.8634958694709676</c:v>
                </c:pt>
                <c:pt idx="287">
                  <c:v>1.8658009301662903</c:v>
                </c:pt>
                <c:pt idx="288">
                  <c:v>1.8681000545221069</c:v>
                </c:pt>
                <c:pt idx="289">
                  <c:v>1.870393257826573</c:v>
                </c:pt>
                <c:pt idx="290">
                  <c:v>1.8726805553284718</c:v>
                </c:pt>
                <c:pt idx="291">
                  <c:v>1.8749619622373157</c:v>
                </c:pt>
                <c:pt idx="292">
                  <c:v>1.8772374937234471</c:v>
                </c:pt>
                <c:pt idx="293">
                  <c:v>1.8795071649181396</c:v>
                </c:pt>
                <c:pt idx="294">
                  <c:v>1.8817709909136986</c:v>
                </c:pt>
                <c:pt idx="295">
                  <c:v>1.8840289867635613</c:v>
                </c:pt>
                <c:pt idx="296">
                  <c:v>1.8862811674823972</c:v>
                </c:pt>
                <c:pt idx="297">
                  <c:v>1.8885275480462074</c:v>
                </c:pt>
                <c:pt idx="298">
                  <c:v>1.8907681433924248</c:v>
                </c:pt>
                <c:pt idx="299">
                  <c:v>1.8930029684200131</c:v>
                </c:pt>
                <c:pt idx="300">
                  <c:v>1.8952320379895662</c:v>
                </c:pt>
                <c:pt idx="301">
                  <c:v>1.8939032589481262</c:v>
                </c:pt>
                <c:pt idx="302">
                  <c:v>1.8925779019786233</c:v>
                </c:pt>
                <c:pt idx="303">
                  <c:v>1.8912559582680224</c:v>
                </c:pt>
                <c:pt idx="304">
                  <c:v>1.889937419025985</c:v>
                </c:pt>
                <c:pt idx="305">
                  <c:v>1.8886222754848108</c:v>
                </c:pt>
                <c:pt idx="306">
                  <c:v>1.8873105188993795</c:v>
                </c:pt>
                <c:pt idx="307">
                  <c:v>1.8860021405470926</c:v>
                </c:pt>
                <c:pt idx="308">
                  <c:v>1.8846971317278152</c:v>
                </c:pt>
                <c:pt idx="309">
                  <c:v>1.8833954837638183</c:v>
                </c:pt>
                <c:pt idx="310">
                  <c:v>1.882097187999721</c:v>
                </c:pt>
                <c:pt idx="311">
                  <c:v>1.8808022358024337</c:v>
                </c:pt>
                <c:pt idx="312">
                  <c:v>1.879510618561099</c:v>
                </c:pt>
                <c:pt idx="313">
                  <c:v>1.8782223276870362</c:v>
                </c:pt>
                <c:pt idx="314">
                  <c:v>1.8769373546136834</c:v>
                </c:pt>
                <c:pt idx="315">
                  <c:v>1.8756556907965403</c:v>
                </c:pt>
                <c:pt idx="316">
                  <c:v>1.8743773277131117</c:v>
                </c:pt>
                <c:pt idx="317">
                  <c:v>1.8731022568628513</c:v>
                </c:pt>
                <c:pt idx="318">
                  <c:v>1.871830469767104</c:v>
                </c:pt>
                <c:pt idx="319">
                  <c:v>1.8705619579690507</c:v>
                </c:pt>
                <c:pt idx="320">
                  <c:v>1.8692967130336515</c:v>
                </c:pt>
                <c:pt idx="321">
                  <c:v>1.8680347265475896</c:v>
                </c:pt>
                <c:pt idx="322">
                  <c:v>1.8667759901192154</c:v>
                </c:pt>
                <c:pt idx="323">
                  <c:v>1.8655204953784907</c:v>
                </c:pt>
                <c:pt idx="324">
                  <c:v>1.8642682339769334</c:v>
                </c:pt>
                <c:pt idx="325">
                  <c:v>1.8630191975875614</c:v>
                </c:pt>
                <c:pt idx="326">
                  <c:v>1.8617733779048375</c:v>
                </c:pt>
                <c:pt idx="327">
                  <c:v>1.8605307666446143</c:v>
                </c:pt>
                <c:pt idx="328">
                  <c:v>1.8592913555440786</c:v>
                </c:pt>
                <c:pt idx="329">
                  <c:v>1.8580551363616975</c:v>
                </c:pt>
                <c:pt idx="330">
                  <c:v>1.8568221008771624</c:v>
                </c:pt>
                <c:pt idx="331">
                  <c:v>1.855592240891335</c:v>
                </c:pt>
                <c:pt idx="332">
                  <c:v>1.852589494238553</c:v>
                </c:pt>
                <c:pt idx="333">
                  <c:v>1.849594480711245</c:v>
                </c:pt>
                <c:pt idx="334">
                  <c:v>1.8466071803939015</c:v>
                </c:pt>
                <c:pt idx="335">
                  <c:v>1.8436275734223022</c:v>
                </c:pt>
                <c:pt idx="336">
                  <c:v>1.8406556399833844</c:v>
                </c:pt>
                <c:pt idx="337">
                  <c:v>1.837691360315111</c:v>
                </c:pt>
                <c:pt idx="338">
                  <c:v>1.8347347147063391</c:v>
                </c:pt>
                <c:pt idx="339">
                  <c:v>1.8317856834966884</c:v>
                </c:pt>
                <c:pt idx="340">
                  <c:v>1.8288442470764115</c:v>
                </c:pt>
                <c:pt idx="341">
                  <c:v>1.8259103858862629</c:v>
                </c:pt>
                <c:pt idx="342">
                  <c:v>1.8229840804173689</c:v>
                </c:pt>
                <c:pt idx="343">
                  <c:v>1.820065311211098</c:v>
                </c:pt>
                <c:pt idx="344">
                  <c:v>1.8171540588589317</c:v>
                </c:pt>
                <c:pt idx="345">
                  <c:v>1.8142503040023348</c:v>
                </c:pt>
                <c:pt idx="346">
                  <c:v>1.8113540273326276</c:v>
                </c:pt>
                <c:pt idx="347">
                  <c:v>1.8084652095908569</c:v>
                </c:pt>
                <c:pt idx="348">
                  <c:v>1.8055838315676678</c:v>
                </c:pt>
                <c:pt idx="349">
                  <c:v>1.8027098741031762</c:v>
                </c:pt>
                <c:pt idx="350">
                  <c:v>1.7998433180868418</c:v>
                </c:pt>
                <c:pt idx="351">
                  <c:v>1.7969841444573407</c:v>
                </c:pt>
                <c:pt idx="352">
                  <c:v>1.7941323342024378</c:v>
                </c:pt>
                <c:pt idx="353">
                  <c:v>1.791287868358862</c:v>
                </c:pt>
                <c:pt idx="354">
                  <c:v>1.7884507280121791</c:v>
                </c:pt>
                <c:pt idx="355">
                  <c:v>1.785620894296666</c:v>
                </c:pt>
                <c:pt idx="356">
                  <c:v>1.7827983483951855</c:v>
                </c:pt>
                <c:pt idx="357">
                  <c:v>1.7799830715390612</c:v>
                </c:pt>
                <c:pt idx="358">
                  <c:v>1.7771750450079526</c:v>
                </c:pt>
                <c:pt idx="359">
                  <c:v>1.7743742501297306</c:v>
                </c:pt>
                <c:pt idx="360">
                  <c:v>1.7715806682803534</c:v>
                </c:pt>
                <c:pt idx="361">
                  <c:v>1.7687942808837427</c:v>
                </c:pt>
                <c:pt idx="362">
                  <c:v>1.7651270424178398</c:v>
                </c:pt>
                <c:pt idx="363">
                  <c:v>1.7614692483768182</c:v>
                </c:pt>
                <c:pt idx="364">
                  <c:v>1.7578208744379724</c:v>
                </c:pt>
                <c:pt idx="365">
                  <c:v>1.7541818963412363</c:v>
                </c:pt>
                <c:pt idx="366">
                  <c:v>1.7505522898890222</c:v>
                </c:pt>
                <c:pt idx="367">
                  <c:v>1.7469320309460594</c:v>
                </c:pt>
                <c:pt idx="368">
                  <c:v>1.743321095439234</c:v>
                </c:pt>
                <c:pt idx="369">
                  <c:v>1.7397194593574288</c:v>
                </c:pt>
                <c:pt idx="370">
                  <c:v>1.736127098751364</c:v>
                </c:pt>
                <c:pt idx="371">
                  <c:v>1.7325439897334372</c:v>
                </c:pt>
                <c:pt idx="372">
                  <c:v>1.7289701084775653</c:v>
                </c:pt>
                <c:pt idx="373">
                  <c:v>1.7254054312190252</c:v>
                </c:pt>
                <c:pt idx="374">
                  <c:v>1.7218499342542968</c:v>
                </c:pt>
                <c:pt idx="375">
                  <c:v>1.7183035939409046</c:v>
                </c:pt>
                <c:pt idx="376">
                  <c:v>1.7147663866972609</c:v>
                </c:pt>
                <c:pt idx="377">
                  <c:v>1.7112382890025088</c:v>
                </c:pt>
                <c:pt idx="378">
                  <c:v>1.7077192773963659</c:v>
                </c:pt>
                <c:pt idx="379">
                  <c:v>1.7042093284789681</c:v>
                </c:pt>
                <c:pt idx="380">
                  <c:v>1.7007084189107142</c:v>
                </c:pt>
                <c:pt idx="381">
                  <c:v>1.697216525412111</c:v>
                </c:pt>
                <c:pt idx="382">
                  <c:v>1.6937336247636177</c:v>
                </c:pt>
                <c:pt idx="383">
                  <c:v>1.6902596938054919</c:v>
                </c:pt>
                <c:pt idx="384">
                  <c:v>1.6867947094376363</c:v>
                </c:pt>
                <c:pt idx="385">
                  <c:v>1.6833386486194437</c:v>
                </c:pt>
                <c:pt idx="386">
                  <c:v>1.6798914883696452</c:v>
                </c:pt>
                <c:pt idx="387">
                  <c:v>1.6764532057661561</c:v>
                </c:pt>
                <c:pt idx="388">
                  <c:v>1.6730237779459247</c:v>
                </c:pt>
                <c:pt idx="389">
                  <c:v>1.6696031821047792</c:v>
                </c:pt>
                <c:pt idx="390">
                  <c:v>1.6661913954972767</c:v>
                </c:pt>
                <c:pt idx="391">
                  <c:v>1.6627883954365519</c:v>
                </c:pt>
                <c:pt idx="392">
                  <c:v>1.658950145797256</c:v>
                </c:pt>
                <c:pt idx="393">
                  <c:v>1.6551217809965739</c:v>
                </c:pt>
                <c:pt idx="394">
                  <c:v>1.6513032755775805</c:v>
                </c:pt>
                <c:pt idx="395">
                  <c:v>1.6474946041489107</c:v>
                </c:pt>
                <c:pt idx="396">
                  <c:v>1.6436957413845914</c:v>
                </c:pt>
                <c:pt idx="397">
                  <c:v>1.6399066620238729</c:v>
                </c:pt>
                <c:pt idx="398">
                  <c:v>1.6361273408710606</c:v>
                </c:pt>
                <c:pt idx="399">
                  <c:v>1.6323577527953474</c:v>
                </c:pt>
                <c:pt idx="400">
                  <c:v>1.6285978727306474</c:v>
                </c:pt>
                <c:pt idx="401">
                  <c:v>1.6248476756754282</c:v>
                </c:pt>
                <c:pt idx="402">
                  <c:v>1.6211071366925454</c:v>
                </c:pt>
                <c:pt idx="403">
                  <c:v>1.6173762309090762</c:v>
                </c:pt>
                <c:pt idx="404">
                  <c:v>1.6136549335161545</c:v>
                </c:pt>
                <c:pt idx="405">
                  <c:v>1.6099432197688057</c:v>
                </c:pt>
                <c:pt idx="406">
                  <c:v>1.6062410649857821</c:v>
                </c:pt>
                <c:pt idx="407">
                  <c:v>1.6025484445493989</c:v>
                </c:pt>
                <c:pt idx="408">
                  <c:v>1.5988653339053707</c:v>
                </c:pt>
                <c:pt idx="409">
                  <c:v>1.5951917085626477</c:v>
                </c:pt>
                <c:pt idx="410">
                  <c:v>1.5915275440932533</c:v>
                </c:pt>
                <c:pt idx="411">
                  <c:v>1.5878728161321212</c:v>
                </c:pt>
                <c:pt idx="412">
                  <c:v>1.5842275003769342</c:v>
                </c:pt>
                <c:pt idx="413">
                  <c:v>1.5805915725879618</c:v>
                </c:pt>
                <c:pt idx="414">
                  <c:v>1.5769650085878992</c:v>
                </c:pt>
                <c:pt idx="415">
                  <c:v>1.5733477842617067</c:v>
                </c:pt>
                <c:pt idx="416">
                  <c:v>1.5697398755564496</c:v>
                </c:pt>
                <c:pt idx="417">
                  <c:v>1.5661412584811374</c:v>
                </c:pt>
                <c:pt idx="418">
                  <c:v>1.5625519091065654</c:v>
                </c:pt>
                <c:pt idx="419">
                  <c:v>1.5589718035651545</c:v>
                </c:pt>
                <c:pt idx="420">
                  <c:v>1.5554009180507933</c:v>
                </c:pt>
                <c:pt idx="421">
                  <c:v>1.5518392288186791</c:v>
                </c:pt>
                <c:pt idx="422">
                  <c:v>1.5482867121851609</c:v>
                </c:pt>
                <c:pt idx="423">
                  <c:v>1.5447433445275811</c:v>
                </c:pt>
                <c:pt idx="424">
                  <c:v>1.5407650887872089</c:v>
                </c:pt>
                <c:pt idx="425">
                  <c:v>1.5367970784502507</c:v>
                </c:pt>
                <c:pt idx="426">
                  <c:v>1.5328392871312004</c:v>
                </c:pt>
                <c:pt idx="427">
                  <c:v>1.5288916885125039</c:v>
                </c:pt>
                <c:pt idx="428">
                  <c:v>1.5249542563443839</c:v>
                </c:pt>
                <c:pt idx="429">
                  <c:v>1.5210269644446655</c:v>
                </c:pt>
                <c:pt idx="430">
                  <c:v>1.5171097866986021</c:v>
                </c:pt>
                <c:pt idx="431">
                  <c:v>1.5132026970587018</c:v>
                </c:pt>
                <c:pt idx="432">
                  <c:v>1.5093056695445541</c:v>
                </c:pt>
                <c:pt idx="433">
                  <c:v>1.5054186782426571</c:v>
                </c:pt>
                <c:pt idx="434">
                  <c:v>1.5015416973062452</c:v>
                </c:pt>
                <c:pt idx="435">
                  <c:v>1.4976747009551175</c:v>
                </c:pt>
                <c:pt idx="436">
                  <c:v>1.4938176634754661</c:v>
                </c:pt>
                <c:pt idx="437">
                  <c:v>1.489970559219705</c:v>
                </c:pt>
                <c:pt idx="438">
                  <c:v>1.4861333626062998</c:v>
                </c:pt>
                <c:pt idx="439">
                  <c:v>1.4823060481195975</c:v>
                </c:pt>
                <c:pt idx="440">
                  <c:v>1.4784885903096572</c:v>
                </c:pt>
                <c:pt idx="441">
                  <c:v>1.4746809637920799</c:v>
                </c:pt>
                <c:pt idx="442">
                  <c:v>1.4708831432478409</c:v>
                </c:pt>
                <c:pt idx="443">
                  <c:v>1.4670951034231203</c:v>
                </c:pt>
                <c:pt idx="444">
                  <c:v>1.4633168191291361</c:v>
                </c:pt>
                <c:pt idx="445">
                  <c:v>1.4595482652419762</c:v>
                </c:pt>
                <c:pt idx="446">
                  <c:v>1.4557894167024312</c:v>
                </c:pt>
                <c:pt idx="447">
                  <c:v>1.4520402485158281</c:v>
                </c:pt>
                <c:pt idx="448">
                  <c:v>1.448300735751864</c:v>
                </c:pt>
                <c:pt idx="449">
                  <c:v>1.4445708535444399</c:v>
                </c:pt>
                <c:pt idx="450">
                  <c:v>1.4408505770914961</c:v>
                </c:pt>
                <c:pt idx="451">
                  <c:v>1.4371398816548469</c:v>
                </c:pt>
                <c:pt idx="452">
                  <c:v>1.4334387425600157</c:v>
                </c:pt>
                <c:pt idx="453">
                  <c:v>1.4297471351960718</c:v>
                </c:pt>
                <c:pt idx="454">
                  <c:v>1.426065035015466</c:v>
                </c:pt>
                <c:pt idx="455">
                  <c:v>1.4223924175338678</c:v>
                </c:pt>
                <c:pt idx="456">
                  <c:v>1.4187292583300024</c:v>
                </c:pt>
                <c:pt idx="457">
                  <c:v>1.4150755330454883</c:v>
                </c:pt>
                <c:pt idx="458">
                  <c:v>1.4114312173846753</c:v>
                </c:pt>
                <c:pt idx="459">
                  <c:v>1.4077962871144831</c:v>
                </c:pt>
                <c:pt idx="460">
                  <c:v>1.4041707180642402</c:v>
                </c:pt>
                <c:pt idx="461">
                  <c:v>1.4005544861255228</c:v>
                </c:pt>
                <c:pt idx="462">
                  <c:v>1.3969475672519951</c:v>
                </c:pt>
                <c:pt idx="463">
                  <c:v>1.3933499374592486</c:v>
                </c:pt>
                <c:pt idx="464">
                  <c:v>1.3897615728246433</c:v>
                </c:pt>
                <c:pt idx="465">
                  <c:v>1.3861824494871484</c:v>
                </c:pt>
                <c:pt idx="466">
                  <c:v>1.3826125436471837</c:v>
                </c:pt>
                <c:pt idx="467">
                  <c:v>1.3790518315664611</c:v>
                </c:pt>
                <c:pt idx="468">
                  <c:v>1.375500289567827</c:v>
                </c:pt>
                <c:pt idx="469">
                  <c:v>1.3719578940351047</c:v>
                </c:pt>
                <c:pt idx="470">
                  <c:v>1.3684246214129376</c:v>
                </c:pt>
                <c:pt idx="471">
                  <c:v>1.3649004482066323</c:v>
                </c:pt>
                <c:pt idx="472">
                  <c:v>1.3613853509820022</c:v>
                </c:pt>
                <c:pt idx="473">
                  <c:v>1.3578793063652124</c:v>
                </c:pt>
                <c:pt idx="474">
                  <c:v>1.3543822910426235</c:v>
                </c:pt>
                <c:pt idx="475">
                  <c:v>1.3508942817606371</c:v>
                </c:pt>
                <c:pt idx="476">
                  <c:v>1.347415255325541</c:v>
                </c:pt>
                <c:pt idx="477">
                  <c:v>1.3439451886033547</c:v>
                </c:pt>
                <c:pt idx="478">
                  <c:v>1.3404840585196758</c:v>
                </c:pt>
                <c:pt idx="479">
                  <c:v>1.3370318420595271</c:v>
                </c:pt>
                <c:pt idx="480">
                  <c:v>1.3335885162672023</c:v>
                </c:pt>
                <c:pt idx="481">
                  <c:v>1.3301540582461147</c:v>
                </c:pt>
                <c:pt idx="482">
                  <c:v>1.3267284451586439</c:v>
                </c:pt>
                <c:pt idx="483">
                  <c:v>1.3233116542259846</c:v>
                </c:pt>
                <c:pt idx="484">
                  <c:v>1.319903662727995</c:v>
                </c:pt>
                <c:pt idx="485">
                  <c:v>1.3165044480030454</c:v>
                </c:pt>
                <c:pt idx="486">
                  <c:v>1.3131139874478679</c:v>
                </c:pt>
                <c:pt idx="487">
                  <c:v>1.3097322585174058</c:v>
                </c:pt>
                <c:pt idx="488">
                  <c:v>1.3063592387246641</c:v>
                </c:pt>
                <c:pt idx="489">
                  <c:v>1.3029949056405594</c:v>
                </c:pt>
                <c:pt idx="490">
                  <c:v>1.2996392368937713</c:v>
                </c:pt>
                <c:pt idx="491">
                  <c:v>1.2962922101705929</c:v>
                </c:pt>
                <c:pt idx="492">
                  <c:v>1.2929538032147836</c:v>
                </c:pt>
                <c:pt idx="493">
                  <c:v>1.2896239938274201</c:v>
                </c:pt>
                <c:pt idx="494">
                  <c:v>1.2863027598667489</c:v>
                </c:pt>
                <c:pt idx="495">
                  <c:v>1.2829900792480398</c:v>
                </c:pt>
                <c:pt idx="496">
                  <c:v>1.279685929943438</c:v>
                </c:pt>
                <c:pt idx="497">
                  <c:v>1.2763902899818182</c:v>
                </c:pt>
                <c:pt idx="498">
                  <c:v>1.273103137448639</c:v>
                </c:pt>
                <c:pt idx="499">
                  <c:v>1.2698244504857961</c:v>
                </c:pt>
                <c:pt idx="500">
                  <c:v>1.2665542072914775</c:v>
                </c:pt>
                <c:pt idx="501">
                  <c:v>1.2632923861200187</c:v>
                </c:pt>
                <c:pt idx="502">
                  <c:v>1.2600389652817581</c:v>
                </c:pt>
                <c:pt idx="503">
                  <c:v>1.256793923142892</c:v>
                </c:pt>
                <c:pt idx="504">
                  <c:v>1.2535572381253317</c:v>
                </c:pt>
                <c:pt idx="505">
                  <c:v>1.2503288887065598</c:v>
                </c:pt>
                <c:pt idx="506">
                  <c:v>1.2471088534194867</c:v>
                </c:pt>
                <c:pt idx="507">
                  <c:v>1.243897110852308</c:v>
                </c:pt>
                <c:pt idx="508">
                  <c:v>1.2406936396483625</c:v>
                </c:pt>
                <c:pt idx="509">
                  <c:v>1.2374984185059896</c:v>
                </c:pt>
                <c:pt idx="510">
                  <c:v>1.2343114261783881</c:v>
                </c:pt>
                <c:pt idx="511">
                  <c:v>1.2311326414734745</c:v>
                </c:pt>
                <c:pt idx="512">
                  <c:v>1.2279620432537428</c:v>
                </c:pt>
                <c:pt idx="513">
                  <c:v>1.2247996104361232</c:v>
                </c:pt>
                <c:pt idx="514">
                  <c:v>1.2216453219918422</c:v>
                </c:pt>
                <c:pt idx="515">
                  <c:v>1.2184991569462829</c:v>
                </c:pt>
                <c:pt idx="516">
                  <c:v>1.2153610943788453</c:v>
                </c:pt>
                <c:pt idx="517">
                  <c:v>1.2122311134228074</c:v>
                </c:pt>
                <c:pt idx="518">
                  <c:v>1.2091091932651861</c:v>
                </c:pt>
                <c:pt idx="519">
                  <c:v>1.205995313146599</c:v>
                </c:pt>
                <c:pt idx="520">
                  <c:v>1.2028894523611267</c:v>
                </c:pt>
                <c:pt idx="521">
                  <c:v>1.1997915902561747</c:v>
                </c:pt>
                <c:pt idx="522">
                  <c:v>1.196701706232336</c:v>
                </c:pt>
                <c:pt idx="523">
                  <c:v>1.1936197797432544</c:v>
                </c:pt>
                <c:pt idx="524">
                  <c:v>1.1905457902954879</c:v>
                </c:pt>
                <c:pt idx="525">
                  <c:v>1.187479717448372</c:v>
                </c:pt>
                <c:pt idx="526">
                  <c:v>1.1844215408138843</c:v>
                </c:pt>
                <c:pt idx="527">
                  <c:v>1.1813712400565086</c:v>
                </c:pt>
                <c:pt idx="528">
                  <c:v>1.1783287948931001</c:v>
                </c:pt>
                <c:pt idx="529">
                  <c:v>1.1752941850927496</c:v>
                </c:pt>
                <c:pt idx="530">
                  <c:v>1.1722673904766503</c:v>
                </c:pt>
                <c:pt idx="531">
                  <c:v>1.1692483909179623</c:v>
                </c:pt>
                <c:pt idx="532">
                  <c:v>1.1662371663416797</c:v>
                </c:pt>
                <c:pt idx="533">
                  <c:v>1.1632336967244967</c:v>
                </c:pt>
                <c:pt idx="534">
                  <c:v>1.1602379620946746</c:v>
                </c:pt>
                <c:pt idx="535">
                  <c:v>1.1572499425319085</c:v>
                </c:pt>
                <c:pt idx="536">
                  <c:v>1.1542696181671961</c:v>
                </c:pt>
                <c:pt idx="537">
                  <c:v>1.151296969182704</c:v>
                </c:pt>
                <c:pt idx="538">
                  <c:v>1.1483319758116368</c:v>
                </c:pt>
                <c:pt idx="539">
                  <c:v>1.1453746183381059</c:v>
                </c:pt>
                <c:pt idx="540">
                  <c:v>1.1424248770969978</c:v>
                </c:pt>
                <c:pt idx="541">
                  <c:v>1.1394827324738435</c:v>
                </c:pt>
                <c:pt idx="542">
                  <c:v>1.1365481649046882</c:v>
                </c:pt>
                <c:pt idx="543">
                  <c:v>1.1336211548759612</c:v>
                </c:pt>
                <c:pt idx="544">
                  <c:v>1.1307016829243459</c:v>
                </c:pt>
                <c:pt idx="545">
                  <c:v>1.1277897296366508</c:v>
                </c:pt>
                <c:pt idx="546">
                  <c:v>1.1248852756496799</c:v>
                </c:pt>
                <c:pt idx="547">
                  <c:v>1.1219883016501044</c:v>
                </c:pt>
                <c:pt idx="548">
                  <c:v>1.1190987883743342</c:v>
                </c:pt>
                <c:pt idx="549">
                  <c:v>1.1162167166083896</c:v>
                </c:pt>
                <c:pt idx="550">
                  <c:v>1.1133420671877734</c:v>
                </c:pt>
                <c:pt idx="551">
                  <c:v>1.1104748209973441</c:v>
                </c:pt>
                <c:pt idx="552">
                  <c:v>1.1076149589711881</c:v>
                </c:pt>
                <c:pt idx="553">
                  <c:v>1.1047624620924934</c:v>
                </c:pt>
                <c:pt idx="554">
                  <c:v>1.1019173113934229</c:v>
                </c:pt>
                <c:pt idx="555">
                  <c:v>1.0990794879549881</c:v>
                </c:pt>
                <c:pt idx="556">
                  <c:v>1.096248972906924</c:v>
                </c:pt>
                <c:pt idx="557">
                  <c:v>1.0934257474275626</c:v>
                </c:pt>
                <c:pt idx="558">
                  <c:v>1.0906097927437088</c:v>
                </c:pt>
                <c:pt idx="559">
                  <c:v>1.0878010901305146</c:v>
                </c:pt>
                <c:pt idx="560">
                  <c:v>1.0849996209113555</c:v>
                </c:pt>
                <c:pt idx="561">
                  <c:v>1.0822053664577056</c:v>
                </c:pt>
                <c:pt idx="562">
                  <c:v>1.0794183081890139</c:v>
                </c:pt>
                <c:pt idx="563">
                  <c:v>1.0766384275725811</c:v>
                </c:pt>
                <c:pt idx="564">
                  <c:v>1.0738657061234358</c:v>
                </c:pt>
                <c:pt idx="565">
                  <c:v>1.0711001254042123</c:v>
                </c:pt>
                <c:pt idx="566">
                  <c:v>1.068341667025027</c:v>
                </c:pt>
                <c:pt idx="567">
                  <c:v>1.0655903126433572</c:v>
                </c:pt>
                <c:pt idx="568">
                  <c:v>1.0628460439639185</c:v>
                </c:pt>
                <c:pt idx="569">
                  <c:v>1.060108842738543</c:v>
                </c:pt>
                <c:pt idx="570">
                  <c:v>1.0573786907660587</c:v>
                </c:pt>
                <c:pt idx="571">
                  <c:v>1.0546555698921676</c:v>
                </c:pt>
                <c:pt idx="572">
                  <c:v>1.0519394620093256</c:v>
                </c:pt>
                <c:pt idx="573">
                  <c:v>1.0492303490566217</c:v>
                </c:pt>
                <c:pt idx="574">
                  <c:v>1.0465282130196583</c:v>
                </c:pt>
                <c:pt idx="575">
                  <c:v>1.0438330359304311</c:v>
                </c:pt>
                <c:pt idx="576">
                  <c:v>1.0411447998672096</c:v>
                </c:pt>
                <c:pt idx="577">
                  <c:v>1.0384634869544183</c:v>
                </c:pt>
                <c:pt idx="578">
                  <c:v>1.0357890793625171</c:v>
                </c:pt>
                <c:pt idx="579">
                  <c:v>1.0331215593078837</c:v>
                </c:pt>
                <c:pt idx="580">
                  <c:v>1.0304609090526946</c:v>
                </c:pt>
                <c:pt idx="581">
                  <c:v>1.0278071109048077</c:v>
                </c:pt>
                <c:pt idx="582">
                  <c:v>1.0251601472176439</c:v>
                </c:pt>
                <c:pt idx="583">
                  <c:v>1.0225200003900705</c:v>
                </c:pt>
                <c:pt idx="584">
                  <c:v>1.0198866528662842</c:v>
                </c:pt>
                <c:pt idx="585">
                  <c:v>1.0172600871356934</c:v>
                </c:pt>
                <c:pt idx="586">
                  <c:v>1.014640285732803</c:v>
                </c:pt>
                <c:pt idx="587">
                  <c:v>1.012027231237097</c:v>
                </c:pt>
                <c:pt idx="588">
                  <c:v>1.0094209062729242</c:v>
                </c:pt>
                <c:pt idx="589">
                  <c:v>1.0068212935093812</c:v>
                </c:pt>
                <c:pt idx="590">
                  <c:v>1.004228375660198</c:v>
                </c:pt>
                <c:pt idx="591">
                  <c:v>1.0016421354836225</c:v>
                </c:pt>
                <c:pt idx="592">
                  <c:v>0.99906255578230641</c:v>
                </c:pt>
                <c:pt idx="593">
                  <c:v>0.9964896194031907</c:v>
                </c:pt>
                <c:pt idx="594">
                  <c:v>0.99392330923739125</c:v>
                </c:pt>
                <c:pt idx="595">
                  <c:v>0.99136360822008551</c:v>
                </c:pt>
                <c:pt idx="596">
                  <c:v>0.98881049933039877</c:v>
                </c:pt>
                <c:pt idx="597">
                  <c:v>0.98626396559129115</c:v>
                </c:pt>
                <c:pt idx="598">
                  <c:v>0.98372399006944433</c:v>
                </c:pt>
                <c:pt idx="599">
                  <c:v>0.98119055587514936</c:v>
                </c:pt>
                <c:pt idx="600">
                  <c:v>0.97866364616219437</c:v>
                </c:pt>
                <c:pt idx="601">
                  <c:v>0.97614324412775211</c:v>
                </c:pt>
                <c:pt idx="602">
                  <c:v>0.97362933301226873</c:v>
                </c:pt>
                <c:pt idx="603">
                  <c:v>0.97112189609935207</c:v>
                </c:pt>
                <c:pt idx="604">
                  <c:v>0.96862091671566042</c:v>
                </c:pt>
                <c:pt idx="605">
                  <c:v>0.96612637823079184</c:v>
                </c:pt>
                <c:pt idx="606">
                  <c:v>0.96363826405717345</c:v>
                </c:pt>
                <c:pt idx="607">
                  <c:v>0.96115655764995134</c:v>
                </c:pt>
                <c:pt idx="608">
                  <c:v>0.95868124250688025</c:v>
                </c:pt>
                <c:pt idx="609">
                  <c:v>0.95621230216821407</c:v>
                </c:pt>
                <c:pt idx="610">
                  <c:v>0.95374972021659632</c:v>
                </c:pt>
                <c:pt idx="611">
                  <c:v>0.95129348027695093</c:v>
                </c:pt>
                <c:pt idx="612">
                  <c:v>0.94884356601637332</c:v>
                </c:pt>
                <c:pt idx="613">
                  <c:v>0.94639996114402192</c:v>
                </c:pt>
                <c:pt idx="614">
                  <c:v>0.94396264941100994</c:v>
                </c:pt>
                <c:pt idx="615">
                  <c:v>0.94153161461029689</c:v>
                </c:pt>
                <c:pt idx="616">
                  <c:v>0.93910684057658134</c:v>
                </c:pt>
                <c:pt idx="617">
                  <c:v>0.93668831118619311</c:v>
                </c:pt>
                <c:pt idx="618">
                  <c:v>0.93427601035698604</c:v>
                </c:pt>
                <c:pt idx="619">
                  <c:v>0.93186992204823116</c:v>
                </c:pt>
                <c:pt idx="620">
                  <c:v>0.92947003026051001</c:v>
                </c:pt>
                <c:pt idx="621">
                  <c:v>0.92707631903560828</c:v>
                </c:pt>
                <c:pt idx="622">
                  <c:v>0.92468877245640968</c:v>
                </c:pt>
                <c:pt idx="623">
                  <c:v>0.92230737464679002</c:v>
                </c:pt>
                <c:pt idx="624">
                  <c:v>0.91993210977151174</c:v>
                </c:pt>
                <c:pt idx="625">
                  <c:v>0.91756296203611853</c:v>
                </c:pt>
                <c:pt idx="626">
                  <c:v>0.91519991568683035</c:v>
                </c:pt>
                <c:pt idx="627">
                  <c:v>0.91284295501043866</c:v>
                </c:pt>
                <c:pt idx="628">
                  <c:v>0.91049206433420193</c:v>
                </c:pt>
                <c:pt idx="629">
                  <c:v>0.90814722802574144</c:v>
                </c:pt>
                <c:pt idx="630">
                  <c:v>0.90580843049293736</c:v>
                </c:pt>
                <c:pt idx="631">
                  <c:v>0.90347565618382508</c:v>
                </c:pt>
                <c:pt idx="632">
                  <c:v>0.90114888958649164</c:v>
                </c:pt>
                <c:pt idx="633">
                  <c:v>0.89882811522897277</c:v>
                </c:pt>
                <c:pt idx="634">
                  <c:v>0.89651331767914988</c:v>
                </c:pt>
                <c:pt idx="635">
                  <c:v>0.8942044815446476</c:v>
                </c:pt>
                <c:pt idx="636">
                  <c:v>0.89190159147273118</c:v>
                </c:pt>
                <c:pt idx="637">
                  <c:v>0.88960463215020458</c:v>
                </c:pt>
                <c:pt idx="638">
                  <c:v>0.88731358830330864</c:v>
                </c:pt>
                <c:pt idx="639">
                  <c:v>0.88502844469761954</c:v>
                </c:pt>
                <c:pt idx="640">
                  <c:v>0.88274918613794739</c:v>
                </c:pt>
                <c:pt idx="641">
                  <c:v>0.88047579746823523</c:v>
                </c:pt>
                <c:pt idx="642">
                  <c:v>0.87820826357145831</c:v>
                </c:pt>
                <c:pt idx="643">
                  <c:v>0.87594656936952342</c:v>
                </c:pt>
                <c:pt idx="644">
                  <c:v>0.87369069982316883</c:v>
                </c:pt>
                <c:pt idx="645">
                  <c:v>0.87144063993186416</c:v>
                </c:pt>
                <c:pt idx="646">
                  <c:v>0.86919637473371059</c:v>
                </c:pt>
                <c:pt idx="647">
                  <c:v>0.86695788930534146</c:v>
                </c:pt>
                <c:pt idx="648">
                  <c:v>0.86472516876182315</c:v>
                </c:pt>
                <c:pt idx="649">
                  <c:v>0.86249819825655571</c:v>
                </c:pt>
                <c:pt idx="650">
                  <c:v>0.86027696298117462</c:v>
                </c:pt>
                <c:pt idx="651">
                  <c:v>0.85806144816545193</c:v>
                </c:pt>
                <c:pt idx="652">
                  <c:v>0.8558516390771983</c:v>
                </c:pt>
                <c:pt idx="653">
                  <c:v>0.8536475210221649</c:v>
                </c:pt>
                <c:pt idx="654">
                  <c:v>0.85144907934394587</c:v>
                </c:pt>
                <c:pt idx="655">
                  <c:v>0.84925629942388048</c:v>
                </c:pt>
                <c:pt idx="656">
                  <c:v>0.84706916668095633</c:v>
                </c:pt>
                <c:pt idx="657">
                  <c:v>0.84488766657171233</c:v>
                </c:pt>
                <c:pt idx="658">
                  <c:v>0.84271178459014173</c:v>
                </c:pt>
                <c:pt idx="659">
                  <c:v>0.84054150626759594</c:v>
                </c:pt>
                <c:pt idx="660">
                  <c:v>0.83837681717268819</c:v>
                </c:pt>
                <c:pt idx="661">
                  <c:v>0.83621770291119757</c:v>
                </c:pt>
                <c:pt idx="662">
                  <c:v>0.83406414912597326</c:v>
                </c:pt>
                <c:pt idx="663">
                  <c:v>0.83191614149683935</c:v>
                </c:pt>
                <c:pt idx="664">
                  <c:v>0.82977366574049916</c:v>
                </c:pt>
                <c:pt idx="665">
                  <c:v>0.82763670761044072</c:v>
                </c:pt>
                <c:pt idx="666">
                  <c:v>0.82550525289684173</c:v>
                </c:pt>
                <c:pt idx="667">
                  <c:v>0.82337928742647515</c:v>
                </c:pt>
                <c:pt idx="668">
                  <c:v>0.82125879706261484</c:v>
                </c:pt>
                <c:pt idx="669">
                  <c:v>0.81914376770494202</c:v>
                </c:pt>
                <c:pt idx="670">
                  <c:v>0.81703418528945093</c:v>
                </c:pt>
                <c:pt idx="671">
                  <c:v>0.81493003578835554</c:v>
                </c:pt>
                <c:pt idx="672">
                  <c:v>0.81283130520999636</c:v>
                </c:pt>
                <c:pt idx="673">
                  <c:v>0.81073797959874738</c:v>
                </c:pt>
                <c:pt idx="674">
                  <c:v>0.80865004503492321</c:v>
                </c:pt>
                <c:pt idx="675">
                  <c:v>0.80656748763468644</c:v>
                </c:pt>
                <c:pt idx="676">
                  <c:v>0.80449029354995538</c:v>
                </c:pt>
                <c:pt idx="677">
                  <c:v>0.80241844896831216</c:v>
                </c:pt>
                <c:pt idx="678">
                  <c:v>0.80035194011291066</c:v>
                </c:pt>
                <c:pt idx="679">
                  <c:v>0.79829075324238497</c:v>
                </c:pt>
                <c:pt idx="680">
                  <c:v>0.79623487465075793</c:v>
                </c:pt>
                <c:pt idx="681">
                  <c:v>0.79418429066735019</c:v>
                </c:pt>
                <c:pt idx="682">
                  <c:v>0.79213898765668911</c:v>
                </c:pt>
                <c:pt idx="683">
                  <c:v>0.79009895201841829</c:v>
                </c:pt>
                <c:pt idx="684">
                  <c:v>0.78806417018720698</c:v>
                </c:pt>
                <c:pt idx="685">
                  <c:v>0.78603462863265983</c:v>
                </c:pt>
                <c:pt idx="686">
                  <c:v>0.78401031385922693</c:v>
                </c:pt>
                <c:pt idx="687">
                  <c:v>0.78199121240611447</c:v>
                </c:pt>
                <c:pt idx="688">
                  <c:v>0.77997731084719457</c:v>
                </c:pt>
                <c:pt idx="689">
                  <c:v>0.77796859579091648</c:v>
                </c:pt>
                <c:pt idx="690">
                  <c:v>0.7759650538802173</c:v>
                </c:pt>
                <c:pt idx="691">
                  <c:v>0.7739666717924335</c:v>
                </c:pt>
                <c:pt idx="692">
                  <c:v>0.77197343623921177</c:v>
                </c:pt>
                <c:pt idx="693">
                  <c:v>0.7699853339664211</c:v>
                </c:pt>
                <c:pt idx="694">
                  <c:v>0.76800235175406451</c:v>
                </c:pt>
                <c:pt idx="695">
                  <c:v>0.7660244764161912</c:v>
                </c:pt>
                <c:pt idx="696">
                  <c:v>0.76405169480080881</c:v>
                </c:pt>
                <c:pt idx="697">
                  <c:v>0.76208399378979585</c:v>
                </c:pt>
                <c:pt idx="698">
                  <c:v>0.76012136029881472</c:v>
                </c:pt>
                <c:pt idx="699">
                  <c:v>0.7581637812772245</c:v>
                </c:pt>
                <c:pt idx="700">
                  <c:v>0.75621124370799431</c:v>
                </c:pt>
                <c:pt idx="701">
                  <c:v>0.75426373460761664</c:v>
                </c:pt>
                <c:pt idx="702">
                  <c:v>0.75232124102602105</c:v>
                </c:pt>
                <c:pt idx="703">
                  <c:v>0.75038375004648805</c:v>
                </c:pt>
                <c:pt idx="704">
                  <c:v>0.74845124878556346</c:v>
                </c:pt>
                <c:pt idx="705">
                  <c:v>0.74652372439297221</c:v>
                </c:pt>
                <c:pt idx="706">
                  <c:v>0.74460116405153332</c:v>
                </c:pt>
                <c:pt idx="707">
                  <c:v>0.7426835549770745</c:v>
                </c:pt>
                <c:pt idx="708">
                  <c:v>0.74077088441834738</c:v>
                </c:pt>
                <c:pt idx="709">
                  <c:v>0.73886313965694228</c:v>
                </c:pt>
                <c:pt idx="710">
                  <c:v>0.73696030800720391</c:v>
                </c:pt>
                <c:pt idx="711">
                  <c:v>0.73506237681614717</c:v>
                </c:pt>
                <c:pt idx="712">
                  <c:v>0.73316933346337276</c:v>
                </c:pt>
                <c:pt idx="713">
                  <c:v>0.7312811653609832</c:v>
                </c:pt>
                <c:pt idx="714">
                  <c:v>0.72939785995349937</c:v>
                </c:pt>
                <c:pt idx="715">
                  <c:v>0.72751940471777687</c:v>
                </c:pt>
                <c:pt idx="716">
                  <c:v>0.72564578716292294</c:v>
                </c:pt>
                <c:pt idx="717">
                  <c:v>0.72377699483021296</c:v>
                </c:pt>
                <c:pt idx="718">
                  <c:v>0.72191301529300822</c:v>
                </c:pt>
                <c:pt idx="719">
                  <c:v>0.72005383615667273</c:v>
                </c:pt>
                <c:pt idx="720">
                  <c:v>0.71819944505849109</c:v>
                </c:pt>
                <c:pt idx="721">
                  <c:v>0.7163498296675862</c:v>
                </c:pt>
                <c:pt idx="722">
                  <c:v>0.71450497768483734</c:v>
                </c:pt>
                <c:pt idx="723">
                  <c:v>0.71266487684279844</c:v>
                </c:pt>
                <c:pt idx="724">
                  <c:v>0.71082951490561619</c:v>
                </c:pt>
                <c:pt idx="725">
                  <c:v>0.70899887966894903</c:v>
                </c:pt>
                <c:pt idx="726">
                  <c:v>0.70717295895988586</c:v>
                </c:pt>
                <c:pt idx="727">
                  <c:v>0.70535174063686501</c:v>
                </c:pt>
                <c:pt idx="728">
                  <c:v>0.70353521258959362</c:v>
                </c:pt>
                <c:pt idx="729">
                  <c:v>0.70172336273896707</c:v>
                </c:pt>
                <c:pt idx="730">
                  <c:v>0.69991617903698877</c:v>
                </c:pt>
                <c:pt idx="731">
                  <c:v>0.69811364946668997</c:v>
                </c:pt>
                <c:pt idx="732">
                  <c:v>0.69631576204204959</c:v>
                </c:pt>
                <c:pt idx="733">
                  <c:v>0.69452250480791489</c:v>
                </c:pt>
                <c:pt idx="734">
                  <c:v>0.69273386583992191</c:v>
                </c:pt>
                <c:pt idx="735">
                  <c:v>0.69094983324441606</c:v>
                </c:pt>
                <c:pt idx="736">
                  <c:v>0.68917039515837308</c:v>
                </c:pt>
                <c:pt idx="737">
                  <c:v>0.68739553974932011</c:v>
                </c:pt>
                <c:pt idx="738">
                  <c:v>0.68562525521525708</c:v>
                </c:pt>
                <c:pt idx="739">
                  <c:v>0.6838595297845782</c:v>
                </c:pt>
                <c:pt idx="740">
                  <c:v>0.68209835171599376</c:v>
                </c:pt>
                <c:pt idx="741">
                  <c:v>0.68034170929845195</c:v>
                </c:pt>
                <c:pt idx="742">
                  <c:v>0.67858959085106096</c:v>
                </c:pt>
                <c:pt idx="743">
                  <c:v>0.67684198472301149</c:v>
                </c:pt>
                <c:pt idx="744">
                  <c:v>0.67509887929349899</c:v>
                </c:pt>
                <c:pt idx="745">
                  <c:v>0.67336026297164675</c:v>
                </c:pt>
                <c:pt idx="746">
                  <c:v>0.67162612419642853</c:v>
                </c:pt>
                <c:pt idx="747">
                  <c:v>0.66989645143659182</c:v>
                </c:pt>
                <c:pt idx="748">
                  <c:v>0.66817123319058114</c:v>
                </c:pt>
                <c:pt idx="749">
                  <c:v>0.66645045798646141</c:v>
                </c:pt>
                <c:pt idx="750">
                  <c:v>0.66473411438184193</c:v>
                </c:pt>
                <c:pt idx="751">
                  <c:v>0.66302219096380022</c:v>
                </c:pt>
                <c:pt idx="752">
                  <c:v>0.66131467634880603</c:v>
                </c:pt>
                <c:pt idx="753">
                  <c:v>0.65961155918264558</c:v>
                </c:pt>
                <c:pt idx="754">
                  <c:v>0.65791282814034624</c:v>
                </c:pt>
                <c:pt idx="755">
                  <c:v>0.65621847192610128</c:v>
                </c:pt>
                <c:pt idx="756">
                  <c:v>0.65452847927319446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76-BA4E-BEEA-236D3241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(2)'!$H$12:$H$768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7.7054313963346679E-2</c:v>
                </c:pt>
                <c:pt idx="2">
                  <c:v>7.7054313963346679E-2</c:v>
                </c:pt>
                <c:pt idx="3">
                  <c:v>7.7054313963346679E-2</c:v>
                </c:pt>
                <c:pt idx="4">
                  <c:v>7.7054313963346679E-2</c:v>
                </c:pt>
                <c:pt idx="5">
                  <c:v>7.7054313963346679E-2</c:v>
                </c:pt>
                <c:pt idx="6">
                  <c:v>7.7054313963346679E-2</c:v>
                </c:pt>
                <c:pt idx="7">
                  <c:v>7.7054313963346679E-2</c:v>
                </c:pt>
                <c:pt idx="8">
                  <c:v>7.7054313963346679E-2</c:v>
                </c:pt>
                <c:pt idx="9">
                  <c:v>7.7054313963346679E-2</c:v>
                </c:pt>
                <c:pt idx="10">
                  <c:v>7.7054313963346679E-2</c:v>
                </c:pt>
                <c:pt idx="11">
                  <c:v>7.7054313963346679E-2</c:v>
                </c:pt>
                <c:pt idx="12">
                  <c:v>7.7054313963346679E-2</c:v>
                </c:pt>
                <c:pt idx="13">
                  <c:v>7.7054313963346679E-2</c:v>
                </c:pt>
                <c:pt idx="14">
                  <c:v>7.7054313963346679E-2</c:v>
                </c:pt>
                <c:pt idx="15">
                  <c:v>7.7054313963346679E-2</c:v>
                </c:pt>
                <c:pt idx="16">
                  <c:v>7.7054313963346679E-2</c:v>
                </c:pt>
                <c:pt idx="17">
                  <c:v>7.7054313963346679E-2</c:v>
                </c:pt>
                <c:pt idx="18">
                  <c:v>7.7054313963346679E-2</c:v>
                </c:pt>
                <c:pt idx="19">
                  <c:v>7.7054313963346679E-2</c:v>
                </c:pt>
                <c:pt idx="20">
                  <c:v>7.7054313963346679E-2</c:v>
                </c:pt>
                <c:pt idx="21">
                  <c:v>7.7054313963346679E-2</c:v>
                </c:pt>
                <c:pt idx="22">
                  <c:v>7.7054313963346679E-2</c:v>
                </c:pt>
                <c:pt idx="23">
                  <c:v>7.7054313963346679E-2</c:v>
                </c:pt>
                <c:pt idx="24">
                  <c:v>7.7054313963346679E-2</c:v>
                </c:pt>
                <c:pt idx="25">
                  <c:v>7.7054313963346679E-2</c:v>
                </c:pt>
                <c:pt idx="26">
                  <c:v>7.7054313963346679E-2</c:v>
                </c:pt>
                <c:pt idx="27">
                  <c:v>7.7054313963346679E-2</c:v>
                </c:pt>
                <c:pt idx="28">
                  <c:v>7.7054313963346679E-2</c:v>
                </c:pt>
                <c:pt idx="29">
                  <c:v>7.7054313963346679E-2</c:v>
                </c:pt>
                <c:pt idx="30">
                  <c:v>7.7054313963346679E-2</c:v>
                </c:pt>
                <c:pt idx="31">
                  <c:v>7.7054313963346679E-2</c:v>
                </c:pt>
                <c:pt idx="32">
                  <c:v>7.7054313963346679E-2</c:v>
                </c:pt>
                <c:pt idx="33">
                  <c:v>7.7054313963346679E-2</c:v>
                </c:pt>
                <c:pt idx="34">
                  <c:v>7.7054313963346679E-2</c:v>
                </c:pt>
                <c:pt idx="35">
                  <c:v>7.7054313963346679E-2</c:v>
                </c:pt>
                <c:pt idx="36">
                  <c:v>7.7054313963346679E-2</c:v>
                </c:pt>
                <c:pt idx="37">
                  <c:v>7.7054313963346679E-2</c:v>
                </c:pt>
                <c:pt idx="38">
                  <c:v>7.7054313963346679E-2</c:v>
                </c:pt>
                <c:pt idx="39">
                  <c:v>7.7054313963346679E-2</c:v>
                </c:pt>
                <c:pt idx="40">
                  <c:v>7.7054313963346679E-2</c:v>
                </c:pt>
                <c:pt idx="41">
                  <c:v>7.7054313963346679E-2</c:v>
                </c:pt>
                <c:pt idx="42">
                  <c:v>7.7054313963346679E-2</c:v>
                </c:pt>
                <c:pt idx="43">
                  <c:v>7.7054313963346679E-2</c:v>
                </c:pt>
                <c:pt idx="44">
                  <c:v>7.7054313963346679E-2</c:v>
                </c:pt>
                <c:pt idx="45">
                  <c:v>7.7054313963346679E-2</c:v>
                </c:pt>
                <c:pt idx="46">
                  <c:v>7.7054313963346679E-2</c:v>
                </c:pt>
                <c:pt idx="47">
                  <c:v>7.7054313963346679E-2</c:v>
                </c:pt>
                <c:pt idx="48">
                  <c:v>7.7054313963346679E-2</c:v>
                </c:pt>
                <c:pt idx="49">
                  <c:v>7.7054313963346679E-2</c:v>
                </c:pt>
                <c:pt idx="50">
                  <c:v>7.7054313963346679E-2</c:v>
                </c:pt>
                <c:pt idx="51">
                  <c:v>7.7054313963346679E-2</c:v>
                </c:pt>
                <c:pt idx="52">
                  <c:v>7.7054313963346679E-2</c:v>
                </c:pt>
                <c:pt idx="53">
                  <c:v>7.7054313963346679E-2</c:v>
                </c:pt>
                <c:pt idx="54">
                  <c:v>7.7054313963346679E-2</c:v>
                </c:pt>
                <c:pt idx="55">
                  <c:v>7.7054313963346679E-2</c:v>
                </c:pt>
                <c:pt idx="56">
                  <c:v>7.7054313963346679E-2</c:v>
                </c:pt>
                <c:pt idx="57">
                  <c:v>7.7054313963346679E-2</c:v>
                </c:pt>
                <c:pt idx="58">
                  <c:v>7.7054313963346679E-2</c:v>
                </c:pt>
                <c:pt idx="59">
                  <c:v>7.7054313963346679E-2</c:v>
                </c:pt>
                <c:pt idx="60">
                  <c:v>0.15410862792669336</c:v>
                </c:pt>
                <c:pt idx="61">
                  <c:v>0.15410862792669336</c:v>
                </c:pt>
                <c:pt idx="62">
                  <c:v>0.15410862792669336</c:v>
                </c:pt>
                <c:pt idx="63">
                  <c:v>0.15410862792669336</c:v>
                </c:pt>
                <c:pt idx="64">
                  <c:v>0.15410862792669336</c:v>
                </c:pt>
                <c:pt idx="65">
                  <c:v>0.15410862792669336</c:v>
                </c:pt>
                <c:pt idx="66">
                  <c:v>0.15410862792669336</c:v>
                </c:pt>
                <c:pt idx="67">
                  <c:v>0.15410862792669336</c:v>
                </c:pt>
                <c:pt idx="68">
                  <c:v>0.15410862792669336</c:v>
                </c:pt>
                <c:pt idx="69">
                  <c:v>0.15410862792669336</c:v>
                </c:pt>
                <c:pt idx="70">
                  <c:v>0.15410862792669336</c:v>
                </c:pt>
                <c:pt idx="71">
                  <c:v>0.15410862792669336</c:v>
                </c:pt>
                <c:pt idx="72">
                  <c:v>0.15410862792669336</c:v>
                </c:pt>
                <c:pt idx="73">
                  <c:v>0.15410862792669336</c:v>
                </c:pt>
                <c:pt idx="74">
                  <c:v>0.15410862792669336</c:v>
                </c:pt>
                <c:pt idx="75">
                  <c:v>0.15410862792669336</c:v>
                </c:pt>
                <c:pt idx="76">
                  <c:v>0.15410862792669336</c:v>
                </c:pt>
                <c:pt idx="77">
                  <c:v>0.15410862792669336</c:v>
                </c:pt>
                <c:pt idx="78">
                  <c:v>0.15410862792669336</c:v>
                </c:pt>
                <c:pt idx="79">
                  <c:v>0.15410862792669336</c:v>
                </c:pt>
                <c:pt idx="80">
                  <c:v>0.15410862792669336</c:v>
                </c:pt>
                <c:pt idx="81">
                  <c:v>0.15410862792669336</c:v>
                </c:pt>
                <c:pt idx="82">
                  <c:v>0.15410862792669336</c:v>
                </c:pt>
                <c:pt idx="83">
                  <c:v>0.15410862792669336</c:v>
                </c:pt>
                <c:pt idx="84">
                  <c:v>0.15410862792669336</c:v>
                </c:pt>
                <c:pt idx="85">
                  <c:v>0.15410862792669336</c:v>
                </c:pt>
                <c:pt idx="86">
                  <c:v>0.15410862792669336</c:v>
                </c:pt>
                <c:pt idx="87">
                  <c:v>0.15410862792669336</c:v>
                </c:pt>
                <c:pt idx="88">
                  <c:v>0.15410862792669336</c:v>
                </c:pt>
                <c:pt idx="89">
                  <c:v>0.15410862792669336</c:v>
                </c:pt>
                <c:pt idx="90">
                  <c:v>0.30821725585338672</c:v>
                </c:pt>
                <c:pt idx="91">
                  <c:v>0.30821725585338672</c:v>
                </c:pt>
                <c:pt idx="92">
                  <c:v>0.30821725585338672</c:v>
                </c:pt>
                <c:pt idx="93">
                  <c:v>0.30821725585338672</c:v>
                </c:pt>
                <c:pt idx="94">
                  <c:v>0.30821725585338672</c:v>
                </c:pt>
                <c:pt idx="95">
                  <c:v>0.30821725585338672</c:v>
                </c:pt>
                <c:pt idx="96">
                  <c:v>0.30821725585338672</c:v>
                </c:pt>
                <c:pt idx="97">
                  <c:v>0.30821725585338672</c:v>
                </c:pt>
                <c:pt idx="98">
                  <c:v>0.30821725585338672</c:v>
                </c:pt>
                <c:pt idx="99">
                  <c:v>0.30821725585338672</c:v>
                </c:pt>
                <c:pt idx="100">
                  <c:v>0.30821725585338672</c:v>
                </c:pt>
                <c:pt idx="101">
                  <c:v>0.30821725585338672</c:v>
                </c:pt>
                <c:pt idx="102">
                  <c:v>0.30821725585338672</c:v>
                </c:pt>
                <c:pt idx="103">
                  <c:v>0.30821725585338672</c:v>
                </c:pt>
                <c:pt idx="104">
                  <c:v>0.30821725585338672</c:v>
                </c:pt>
                <c:pt idx="105">
                  <c:v>0.30821725585338672</c:v>
                </c:pt>
                <c:pt idx="106">
                  <c:v>0.30821725585338672</c:v>
                </c:pt>
                <c:pt idx="107">
                  <c:v>0.30821725585338672</c:v>
                </c:pt>
                <c:pt idx="108">
                  <c:v>0.30821725585338672</c:v>
                </c:pt>
                <c:pt idx="109">
                  <c:v>0.30821725585338672</c:v>
                </c:pt>
                <c:pt idx="110">
                  <c:v>0.30821725585338672</c:v>
                </c:pt>
                <c:pt idx="111">
                  <c:v>0.30821725585338672</c:v>
                </c:pt>
                <c:pt idx="112">
                  <c:v>0.30821725585338672</c:v>
                </c:pt>
                <c:pt idx="113">
                  <c:v>0.30821725585338672</c:v>
                </c:pt>
                <c:pt idx="114">
                  <c:v>0.30821725585338672</c:v>
                </c:pt>
                <c:pt idx="115">
                  <c:v>0.30821725585338672</c:v>
                </c:pt>
                <c:pt idx="116">
                  <c:v>0.30821725585338672</c:v>
                </c:pt>
                <c:pt idx="117">
                  <c:v>0.30821725585338672</c:v>
                </c:pt>
                <c:pt idx="118">
                  <c:v>0.30821725585338672</c:v>
                </c:pt>
                <c:pt idx="119">
                  <c:v>0.30821725585338672</c:v>
                </c:pt>
                <c:pt idx="120">
                  <c:v>0.61643451170677344</c:v>
                </c:pt>
                <c:pt idx="121">
                  <c:v>0.61643451170677344</c:v>
                </c:pt>
                <c:pt idx="122">
                  <c:v>0.61643451170677344</c:v>
                </c:pt>
                <c:pt idx="123">
                  <c:v>0.61643451170677344</c:v>
                </c:pt>
                <c:pt idx="124">
                  <c:v>0.61643451170677344</c:v>
                </c:pt>
                <c:pt idx="125">
                  <c:v>0.61643451170677344</c:v>
                </c:pt>
                <c:pt idx="126">
                  <c:v>0.61643451170677344</c:v>
                </c:pt>
                <c:pt idx="127">
                  <c:v>0.61643451170677344</c:v>
                </c:pt>
                <c:pt idx="128">
                  <c:v>0.61643451170677344</c:v>
                </c:pt>
                <c:pt idx="129">
                  <c:v>0.61643451170677344</c:v>
                </c:pt>
                <c:pt idx="130">
                  <c:v>0.61643451170677344</c:v>
                </c:pt>
                <c:pt idx="131">
                  <c:v>0.61643451170677344</c:v>
                </c:pt>
                <c:pt idx="132">
                  <c:v>0.61643451170677344</c:v>
                </c:pt>
                <c:pt idx="133">
                  <c:v>0.61643451170677344</c:v>
                </c:pt>
                <c:pt idx="134">
                  <c:v>0.61643451170677344</c:v>
                </c:pt>
                <c:pt idx="135">
                  <c:v>0.61643451170677344</c:v>
                </c:pt>
                <c:pt idx="136">
                  <c:v>0.61643451170677344</c:v>
                </c:pt>
                <c:pt idx="137">
                  <c:v>0.61643451170677344</c:v>
                </c:pt>
                <c:pt idx="138">
                  <c:v>0.61643451170677344</c:v>
                </c:pt>
                <c:pt idx="139">
                  <c:v>0.61643451170677344</c:v>
                </c:pt>
                <c:pt idx="140">
                  <c:v>0.61643451170677344</c:v>
                </c:pt>
                <c:pt idx="141">
                  <c:v>0.61643451170677344</c:v>
                </c:pt>
                <c:pt idx="142">
                  <c:v>0.61643451170677344</c:v>
                </c:pt>
                <c:pt idx="143">
                  <c:v>0.61643451170677344</c:v>
                </c:pt>
                <c:pt idx="144">
                  <c:v>0.61643451170677344</c:v>
                </c:pt>
                <c:pt idx="145">
                  <c:v>0.61643451170677344</c:v>
                </c:pt>
                <c:pt idx="146">
                  <c:v>0.61643451170677344</c:v>
                </c:pt>
                <c:pt idx="147">
                  <c:v>0.61643451170677344</c:v>
                </c:pt>
                <c:pt idx="148">
                  <c:v>0.61643451170677344</c:v>
                </c:pt>
                <c:pt idx="149">
                  <c:v>0.61643451170677344</c:v>
                </c:pt>
                <c:pt idx="150">
                  <c:v>0.61643451170677344</c:v>
                </c:pt>
                <c:pt idx="151">
                  <c:v>0.61643451170677344</c:v>
                </c:pt>
                <c:pt idx="152">
                  <c:v>1.2328690234135469</c:v>
                </c:pt>
                <c:pt idx="153">
                  <c:v>1.2328690234135469</c:v>
                </c:pt>
                <c:pt idx="154">
                  <c:v>1.2328690234135469</c:v>
                </c:pt>
                <c:pt idx="155">
                  <c:v>1.2328690234135469</c:v>
                </c:pt>
                <c:pt idx="156">
                  <c:v>1.2328690234135469</c:v>
                </c:pt>
                <c:pt idx="157">
                  <c:v>1.2328690234135469</c:v>
                </c:pt>
                <c:pt idx="158">
                  <c:v>1.2328690234135469</c:v>
                </c:pt>
                <c:pt idx="159">
                  <c:v>1.2328690234135469</c:v>
                </c:pt>
                <c:pt idx="160">
                  <c:v>1.2328690234135469</c:v>
                </c:pt>
                <c:pt idx="161">
                  <c:v>1.2328690234135469</c:v>
                </c:pt>
                <c:pt idx="162">
                  <c:v>1.2328690234135469</c:v>
                </c:pt>
                <c:pt idx="163">
                  <c:v>1.2328690234135469</c:v>
                </c:pt>
                <c:pt idx="164">
                  <c:v>1.2328690234135469</c:v>
                </c:pt>
                <c:pt idx="165">
                  <c:v>1.2328690234135469</c:v>
                </c:pt>
                <c:pt idx="166">
                  <c:v>1.2328690234135469</c:v>
                </c:pt>
                <c:pt idx="167">
                  <c:v>1.2328690234135469</c:v>
                </c:pt>
                <c:pt idx="168">
                  <c:v>1.2328690234135469</c:v>
                </c:pt>
                <c:pt idx="169">
                  <c:v>1.2328690234135469</c:v>
                </c:pt>
                <c:pt idx="170">
                  <c:v>1.2328690234135469</c:v>
                </c:pt>
                <c:pt idx="171">
                  <c:v>1.2328690234135469</c:v>
                </c:pt>
                <c:pt idx="172">
                  <c:v>1.2328690234135469</c:v>
                </c:pt>
                <c:pt idx="173">
                  <c:v>1.2328690234135469</c:v>
                </c:pt>
                <c:pt idx="174">
                  <c:v>1.2328690234135469</c:v>
                </c:pt>
                <c:pt idx="175">
                  <c:v>1.2328690234135469</c:v>
                </c:pt>
                <c:pt idx="176">
                  <c:v>1.2328690234135469</c:v>
                </c:pt>
                <c:pt idx="177">
                  <c:v>1.2328690234135469</c:v>
                </c:pt>
                <c:pt idx="178">
                  <c:v>1.2328690234135469</c:v>
                </c:pt>
                <c:pt idx="179">
                  <c:v>1.2328690234135469</c:v>
                </c:pt>
                <c:pt idx="180">
                  <c:v>1.2328690234135469</c:v>
                </c:pt>
                <c:pt idx="181">
                  <c:v>2.4657380468270937</c:v>
                </c:pt>
                <c:pt idx="182">
                  <c:v>2.4657380468270937</c:v>
                </c:pt>
                <c:pt idx="183">
                  <c:v>2.4657380468270937</c:v>
                </c:pt>
                <c:pt idx="184">
                  <c:v>2.4657380468270937</c:v>
                </c:pt>
                <c:pt idx="185">
                  <c:v>2.4657380468270937</c:v>
                </c:pt>
                <c:pt idx="186">
                  <c:v>2.4657380468270937</c:v>
                </c:pt>
                <c:pt idx="187">
                  <c:v>2.4657380468270937</c:v>
                </c:pt>
                <c:pt idx="188">
                  <c:v>2.4657380468270937</c:v>
                </c:pt>
                <c:pt idx="189">
                  <c:v>2.4657380468270937</c:v>
                </c:pt>
                <c:pt idx="190">
                  <c:v>2.4657380468270937</c:v>
                </c:pt>
                <c:pt idx="191">
                  <c:v>2.4657380468270937</c:v>
                </c:pt>
                <c:pt idx="192">
                  <c:v>2.4657380468270937</c:v>
                </c:pt>
                <c:pt idx="193">
                  <c:v>2.4657380468270937</c:v>
                </c:pt>
                <c:pt idx="194">
                  <c:v>2.4657380468270937</c:v>
                </c:pt>
                <c:pt idx="195">
                  <c:v>2.4657380468270937</c:v>
                </c:pt>
                <c:pt idx="196">
                  <c:v>2.4657380468270937</c:v>
                </c:pt>
                <c:pt idx="197">
                  <c:v>2.4657380468270937</c:v>
                </c:pt>
                <c:pt idx="198">
                  <c:v>2.4657380468270937</c:v>
                </c:pt>
                <c:pt idx="199">
                  <c:v>2.4657380468270937</c:v>
                </c:pt>
                <c:pt idx="200">
                  <c:v>2.4657380468270937</c:v>
                </c:pt>
                <c:pt idx="201">
                  <c:v>2.4657380468270937</c:v>
                </c:pt>
                <c:pt idx="202">
                  <c:v>2.4657380468270937</c:v>
                </c:pt>
                <c:pt idx="203">
                  <c:v>2.4657380468270937</c:v>
                </c:pt>
                <c:pt idx="204">
                  <c:v>2.4657380468270937</c:v>
                </c:pt>
                <c:pt idx="205">
                  <c:v>2.4657380468270937</c:v>
                </c:pt>
                <c:pt idx="206">
                  <c:v>2.4657380468270937</c:v>
                </c:pt>
                <c:pt idx="207">
                  <c:v>2.4657380468270937</c:v>
                </c:pt>
                <c:pt idx="208">
                  <c:v>2.4657380468270937</c:v>
                </c:pt>
                <c:pt idx="209">
                  <c:v>2.4657380468270937</c:v>
                </c:pt>
                <c:pt idx="210">
                  <c:v>2.4657380468270937</c:v>
                </c:pt>
                <c:pt idx="211">
                  <c:v>4.9314760936541875</c:v>
                </c:pt>
                <c:pt idx="212">
                  <c:v>4.9314760936541875</c:v>
                </c:pt>
                <c:pt idx="213">
                  <c:v>4.9314760936541875</c:v>
                </c:pt>
                <c:pt idx="214">
                  <c:v>4.9314760936541875</c:v>
                </c:pt>
                <c:pt idx="215">
                  <c:v>4.9314760936541875</c:v>
                </c:pt>
                <c:pt idx="216">
                  <c:v>4.9314760936541875</c:v>
                </c:pt>
                <c:pt idx="217">
                  <c:v>4.9314760936541875</c:v>
                </c:pt>
                <c:pt idx="218">
                  <c:v>4.9314760936541875</c:v>
                </c:pt>
                <c:pt idx="219">
                  <c:v>4.9314760936541875</c:v>
                </c:pt>
                <c:pt idx="220">
                  <c:v>4.9314760936541875</c:v>
                </c:pt>
                <c:pt idx="221">
                  <c:v>4.9314760936541875</c:v>
                </c:pt>
                <c:pt idx="222">
                  <c:v>4.9314760936541875</c:v>
                </c:pt>
                <c:pt idx="223">
                  <c:v>4.9314760936541875</c:v>
                </c:pt>
                <c:pt idx="224">
                  <c:v>4.9314760936541875</c:v>
                </c:pt>
                <c:pt idx="225">
                  <c:v>4.9314760936541875</c:v>
                </c:pt>
                <c:pt idx="226">
                  <c:v>4.9314760936541875</c:v>
                </c:pt>
                <c:pt idx="227">
                  <c:v>4.9314760936541875</c:v>
                </c:pt>
                <c:pt idx="228">
                  <c:v>4.9314760936541875</c:v>
                </c:pt>
                <c:pt idx="229">
                  <c:v>4.9314760936541875</c:v>
                </c:pt>
                <c:pt idx="230">
                  <c:v>4.9314760936541875</c:v>
                </c:pt>
                <c:pt idx="231">
                  <c:v>4.9314760936541875</c:v>
                </c:pt>
                <c:pt idx="232">
                  <c:v>4.9314760936541875</c:v>
                </c:pt>
                <c:pt idx="233">
                  <c:v>4.9314760936541875</c:v>
                </c:pt>
                <c:pt idx="234">
                  <c:v>4.9314760936541875</c:v>
                </c:pt>
                <c:pt idx="235">
                  <c:v>4.9314760936541875</c:v>
                </c:pt>
                <c:pt idx="236">
                  <c:v>4.9314760936541875</c:v>
                </c:pt>
                <c:pt idx="237">
                  <c:v>4.9314760936541875</c:v>
                </c:pt>
                <c:pt idx="238">
                  <c:v>4.9314760936541875</c:v>
                </c:pt>
                <c:pt idx="239">
                  <c:v>4.9314760936541875</c:v>
                </c:pt>
                <c:pt idx="240">
                  <c:v>4.9314760936541875</c:v>
                </c:pt>
                <c:pt idx="241">
                  <c:v>2.4657380468270937</c:v>
                </c:pt>
                <c:pt idx="242">
                  <c:v>2.4657380468270937</c:v>
                </c:pt>
                <c:pt idx="243">
                  <c:v>2.4657380468270937</c:v>
                </c:pt>
                <c:pt idx="244">
                  <c:v>2.4657380468270937</c:v>
                </c:pt>
                <c:pt idx="245">
                  <c:v>2.4657380468270937</c:v>
                </c:pt>
                <c:pt idx="246">
                  <c:v>2.4657380468270937</c:v>
                </c:pt>
                <c:pt idx="247">
                  <c:v>2.4657380468270937</c:v>
                </c:pt>
                <c:pt idx="248">
                  <c:v>2.4657380468270937</c:v>
                </c:pt>
                <c:pt idx="249">
                  <c:v>2.4657380468270937</c:v>
                </c:pt>
                <c:pt idx="250">
                  <c:v>2.4657380468270937</c:v>
                </c:pt>
                <c:pt idx="251">
                  <c:v>2.4657380468270937</c:v>
                </c:pt>
                <c:pt idx="252">
                  <c:v>2.4657380468270937</c:v>
                </c:pt>
                <c:pt idx="253">
                  <c:v>2.4657380468270937</c:v>
                </c:pt>
                <c:pt idx="254">
                  <c:v>2.4657380468270937</c:v>
                </c:pt>
                <c:pt idx="255">
                  <c:v>2.4657380468270937</c:v>
                </c:pt>
                <c:pt idx="256">
                  <c:v>2.4657380468270937</c:v>
                </c:pt>
                <c:pt idx="257">
                  <c:v>2.4657380468270937</c:v>
                </c:pt>
                <c:pt idx="258">
                  <c:v>2.4657380468270937</c:v>
                </c:pt>
                <c:pt idx="259">
                  <c:v>2.4657380468270937</c:v>
                </c:pt>
                <c:pt idx="260">
                  <c:v>2.4657380468270937</c:v>
                </c:pt>
                <c:pt idx="261">
                  <c:v>2.4657380468270937</c:v>
                </c:pt>
                <c:pt idx="262">
                  <c:v>2.4657380468270937</c:v>
                </c:pt>
                <c:pt idx="263">
                  <c:v>2.4657380468270937</c:v>
                </c:pt>
                <c:pt idx="264">
                  <c:v>2.4657380468270937</c:v>
                </c:pt>
                <c:pt idx="265">
                  <c:v>2.4657380468270937</c:v>
                </c:pt>
                <c:pt idx="266">
                  <c:v>2.4657380468270937</c:v>
                </c:pt>
                <c:pt idx="267">
                  <c:v>2.4657380468270937</c:v>
                </c:pt>
                <c:pt idx="268">
                  <c:v>2.4657380468270937</c:v>
                </c:pt>
                <c:pt idx="269">
                  <c:v>2.4657380468270937</c:v>
                </c:pt>
                <c:pt idx="270">
                  <c:v>2.4657380468270937</c:v>
                </c:pt>
                <c:pt idx="271">
                  <c:v>1.2328690234135469</c:v>
                </c:pt>
                <c:pt idx="272">
                  <c:v>1.2328690234135469</c:v>
                </c:pt>
                <c:pt idx="273">
                  <c:v>1.2328690234135469</c:v>
                </c:pt>
                <c:pt idx="274">
                  <c:v>1.2328690234135469</c:v>
                </c:pt>
                <c:pt idx="275">
                  <c:v>1.2328690234135469</c:v>
                </c:pt>
                <c:pt idx="276">
                  <c:v>1.2328690234135469</c:v>
                </c:pt>
                <c:pt idx="277">
                  <c:v>1.2328690234135469</c:v>
                </c:pt>
                <c:pt idx="278">
                  <c:v>1.2328690234135469</c:v>
                </c:pt>
                <c:pt idx="279">
                  <c:v>1.2328690234135469</c:v>
                </c:pt>
                <c:pt idx="280">
                  <c:v>1.2328690234135469</c:v>
                </c:pt>
                <c:pt idx="281">
                  <c:v>1.2328690234135469</c:v>
                </c:pt>
                <c:pt idx="282">
                  <c:v>1.2328690234135469</c:v>
                </c:pt>
                <c:pt idx="283">
                  <c:v>1.2328690234135469</c:v>
                </c:pt>
                <c:pt idx="284">
                  <c:v>1.2328690234135469</c:v>
                </c:pt>
                <c:pt idx="285">
                  <c:v>1.2328690234135469</c:v>
                </c:pt>
                <c:pt idx="286">
                  <c:v>1.2328690234135469</c:v>
                </c:pt>
                <c:pt idx="287">
                  <c:v>1.2328690234135469</c:v>
                </c:pt>
                <c:pt idx="288">
                  <c:v>1.2328690234135469</c:v>
                </c:pt>
                <c:pt idx="289">
                  <c:v>1.2328690234135469</c:v>
                </c:pt>
                <c:pt idx="290">
                  <c:v>1.2328690234135469</c:v>
                </c:pt>
                <c:pt idx="291">
                  <c:v>1.2328690234135469</c:v>
                </c:pt>
                <c:pt idx="292">
                  <c:v>1.2328690234135469</c:v>
                </c:pt>
                <c:pt idx="293">
                  <c:v>1.2328690234135469</c:v>
                </c:pt>
                <c:pt idx="294">
                  <c:v>1.2328690234135469</c:v>
                </c:pt>
                <c:pt idx="295">
                  <c:v>1.2328690234135469</c:v>
                </c:pt>
                <c:pt idx="296">
                  <c:v>1.2328690234135469</c:v>
                </c:pt>
                <c:pt idx="297">
                  <c:v>1.2328690234135469</c:v>
                </c:pt>
                <c:pt idx="298">
                  <c:v>1.2328690234135469</c:v>
                </c:pt>
                <c:pt idx="299">
                  <c:v>1.2328690234135469</c:v>
                </c:pt>
                <c:pt idx="300">
                  <c:v>1.2328690234135469</c:v>
                </c:pt>
                <c:pt idx="301">
                  <c:v>0.61643451170677344</c:v>
                </c:pt>
                <c:pt idx="302">
                  <c:v>0.61643451170677344</c:v>
                </c:pt>
                <c:pt idx="303">
                  <c:v>0.61643451170677344</c:v>
                </c:pt>
                <c:pt idx="304">
                  <c:v>0.61643451170677344</c:v>
                </c:pt>
                <c:pt idx="305">
                  <c:v>0.61643451170677344</c:v>
                </c:pt>
                <c:pt idx="306">
                  <c:v>0.61643451170677344</c:v>
                </c:pt>
                <c:pt idx="307">
                  <c:v>0.61643451170677344</c:v>
                </c:pt>
                <c:pt idx="308">
                  <c:v>0.61643451170677344</c:v>
                </c:pt>
                <c:pt idx="309">
                  <c:v>0.61643451170677344</c:v>
                </c:pt>
                <c:pt idx="310">
                  <c:v>0.61643451170677344</c:v>
                </c:pt>
                <c:pt idx="311">
                  <c:v>0.61643451170677344</c:v>
                </c:pt>
                <c:pt idx="312">
                  <c:v>0.61643451170677344</c:v>
                </c:pt>
                <c:pt idx="313">
                  <c:v>0.61643451170677344</c:v>
                </c:pt>
                <c:pt idx="314">
                  <c:v>0.61643451170677344</c:v>
                </c:pt>
                <c:pt idx="315">
                  <c:v>0.61643451170677344</c:v>
                </c:pt>
                <c:pt idx="316">
                  <c:v>0.61643451170677344</c:v>
                </c:pt>
                <c:pt idx="317">
                  <c:v>0.61643451170677344</c:v>
                </c:pt>
                <c:pt idx="318">
                  <c:v>0.61643451170677344</c:v>
                </c:pt>
                <c:pt idx="319">
                  <c:v>0.61643451170677344</c:v>
                </c:pt>
                <c:pt idx="320">
                  <c:v>0.61643451170677344</c:v>
                </c:pt>
                <c:pt idx="321">
                  <c:v>0.61643451170677344</c:v>
                </c:pt>
                <c:pt idx="322">
                  <c:v>0.61643451170677344</c:v>
                </c:pt>
                <c:pt idx="323">
                  <c:v>0.61643451170677344</c:v>
                </c:pt>
                <c:pt idx="324">
                  <c:v>0.61643451170677344</c:v>
                </c:pt>
                <c:pt idx="325">
                  <c:v>0.61643451170677344</c:v>
                </c:pt>
                <c:pt idx="326">
                  <c:v>0.61643451170677344</c:v>
                </c:pt>
                <c:pt idx="327">
                  <c:v>0.61643451170677344</c:v>
                </c:pt>
                <c:pt idx="328">
                  <c:v>0.61643451170677344</c:v>
                </c:pt>
                <c:pt idx="329">
                  <c:v>0.61643451170677344</c:v>
                </c:pt>
                <c:pt idx="330">
                  <c:v>0.61643451170677344</c:v>
                </c:pt>
                <c:pt idx="331">
                  <c:v>0.61643451170677344</c:v>
                </c:pt>
                <c:pt idx="332">
                  <c:v>0.30821725585338672</c:v>
                </c:pt>
                <c:pt idx="333">
                  <c:v>0.30821725585338672</c:v>
                </c:pt>
                <c:pt idx="334">
                  <c:v>0.30821725585338672</c:v>
                </c:pt>
                <c:pt idx="335">
                  <c:v>0.30821725585338672</c:v>
                </c:pt>
                <c:pt idx="336">
                  <c:v>0.30821725585338672</c:v>
                </c:pt>
                <c:pt idx="337">
                  <c:v>0.30821725585338672</c:v>
                </c:pt>
                <c:pt idx="338">
                  <c:v>0.30821725585338672</c:v>
                </c:pt>
                <c:pt idx="339">
                  <c:v>0.30821725585338672</c:v>
                </c:pt>
                <c:pt idx="340">
                  <c:v>0.30821725585338672</c:v>
                </c:pt>
                <c:pt idx="341">
                  <c:v>0.30821725585338672</c:v>
                </c:pt>
                <c:pt idx="342">
                  <c:v>0.30821725585338672</c:v>
                </c:pt>
                <c:pt idx="343">
                  <c:v>0.30821725585338672</c:v>
                </c:pt>
                <c:pt idx="344">
                  <c:v>0.30821725585338672</c:v>
                </c:pt>
                <c:pt idx="345">
                  <c:v>0.30821725585338672</c:v>
                </c:pt>
                <c:pt idx="346">
                  <c:v>0.30821725585338672</c:v>
                </c:pt>
                <c:pt idx="347">
                  <c:v>0.30821725585338672</c:v>
                </c:pt>
                <c:pt idx="348">
                  <c:v>0.30821725585338672</c:v>
                </c:pt>
                <c:pt idx="349">
                  <c:v>0.30821725585338672</c:v>
                </c:pt>
                <c:pt idx="350">
                  <c:v>0.30821725585338672</c:v>
                </c:pt>
                <c:pt idx="351">
                  <c:v>0.30821725585338672</c:v>
                </c:pt>
                <c:pt idx="352">
                  <c:v>0.30821725585338672</c:v>
                </c:pt>
                <c:pt idx="353">
                  <c:v>0.30821725585338672</c:v>
                </c:pt>
                <c:pt idx="354">
                  <c:v>0.30821725585338672</c:v>
                </c:pt>
                <c:pt idx="355">
                  <c:v>0.30821725585338672</c:v>
                </c:pt>
                <c:pt idx="356">
                  <c:v>0.30821725585338672</c:v>
                </c:pt>
                <c:pt idx="357">
                  <c:v>0.30821725585338672</c:v>
                </c:pt>
                <c:pt idx="358">
                  <c:v>0.30821725585338672</c:v>
                </c:pt>
                <c:pt idx="359">
                  <c:v>0.30821725585338672</c:v>
                </c:pt>
                <c:pt idx="360">
                  <c:v>0.30821725585338672</c:v>
                </c:pt>
                <c:pt idx="361">
                  <c:v>0.30821725585338672</c:v>
                </c:pt>
                <c:pt idx="362">
                  <c:v>0.15410862792669336</c:v>
                </c:pt>
                <c:pt idx="363">
                  <c:v>0.15410862792669336</c:v>
                </c:pt>
                <c:pt idx="364">
                  <c:v>0.15410862792669336</c:v>
                </c:pt>
                <c:pt idx="365">
                  <c:v>0.15410862792669336</c:v>
                </c:pt>
                <c:pt idx="366">
                  <c:v>0.15410862792669336</c:v>
                </c:pt>
                <c:pt idx="367">
                  <c:v>0.15410862792669336</c:v>
                </c:pt>
                <c:pt idx="368">
                  <c:v>0.15410862792669336</c:v>
                </c:pt>
                <c:pt idx="369">
                  <c:v>0.15410862792669336</c:v>
                </c:pt>
                <c:pt idx="370">
                  <c:v>0.15410862792669336</c:v>
                </c:pt>
                <c:pt idx="371">
                  <c:v>0.15410862792669336</c:v>
                </c:pt>
                <c:pt idx="372">
                  <c:v>0.15410862792669336</c:v>
                </c:pt>
                <c:pt idx="373">
                  <c:v>0.15410862792669336</c:v>
                </c:pt>
                <c:pt idx="374">
                  <c:v>0.15410862792669336</c:v>
                </c:pt>
                <c:pt idx="375">
                  <c:v>0.15410862792669336</c:v>
                </c:pt>
                <c:pt idx="376">
                  <c:v>0.15410862792669336</c:v>
                </c:pt>
                <c:pt idx="377">
                  <c:v>0.15410862792669336</c:v>
                </c:pt>
                <c:pt idx="378">
                  <c:v>0.15410862792669336</c:v>
                </c:pt>
                <c:pt idx="379">
                  <c:v>0.15410862792669336</c:v>
                </c:pt>
                <c:pt idx="380">
                  <c:v>0.15410862792669336</c:v>
                </c:pt>
                <c:pt idx="381">
                  <c:v>0.15410862792669336</c:v>
                </c:pt>
                <c:pt idx="382">
                  <c:v>0.15410862792669336</c:v>
                </c:pt>
                <c:pt idx="383">
                  <c:v>0.15410862792669336</c:v>
                </c:pt>
                <c:pt idx="384">
                  <c:v>0.15410862792669336</c:v>
                </c:pt>
                <c:pt idx="385">
                  <c:v>0.15410862792669336</c:v>
                </c:pt>
                <c:pt idx="386">
                  <c:v>0.15410862792669336</c:v>
                </c:pt>
                <c:pt idx="387">
                  <c:v>0.15410862792669336</c:v>
                </c:pt>
                <c:pt idx="388">
                  <c:v>0.15410862792669336</c:v>
                </c:pt>
                <c:pt idx="389">
                  <c:v>0.15410862792669336</c:v>
                </c:pt>
                <c:pt idx="390">
                  <c:v>0.15410862792669336</c:v>
                </c:pt>
                <c:pt idx="391">
                  <c:v>0.15410862792669336</c:v>
                </c:pt>
                <c:pt idx="392">
                  <c:v>7.7054313963346679E-2</c:v>
                </c:pt>
                <c:pt idx="393">
                  <c:v>7.7054313963346679E-2</c:v>
                </c:pt>
                <c:pt idx="394">
                  <c:v>7.7054313963346679E-2</c:v>
                </c:pt>
                <c:pt idx="395">
                  <c:v>7.7054313963346679E-2</c:v>
                </c:pt>
                <c:pt idx="396">
                  <c:v>7.7054313963346679E-2</c:v>
                </c:pt>
                <c:pt idx="397">
                  <c:v>7.7054313963346679E-2</c:v>
                </c:pt>
                <c:pt idx="398">
                  <c:v>7.7054313963346679E-2</c:v>
                </c:pt>
                <c:pt idx="399">
                  <c:v>7.7054313963346679E-2</c:v>
                </c:pt>
                <c:pt idx="400">
                  <c:v>7.7054313963346679E-2</c:v>
                </c:pt>
                <c:pt idx="401">
                  <c:v>7.7054313963346679E-2</c:v>
                </c:pt>
                <c:pt idx="402">
                  <c:v>7.7054313963346679E-2</c:v>
                </c:pt>
                <c:pt idx="403">
                  <c:v>7.7054313963346679E-2</c:v>
                </c:pt>
                <c:pt idx="404">
                  <c:v>7.7054313963346679E-2</c:v>
                </c:pt>
                <c:pt idx="405">
                  <c:v>7.7054313963346679E-2</c:v>
                </c:pt>
                <c:pt idx="406">
                  <c:v>7.7054313963346679E-2</c:v>
                </c:pt>
                <c:pt idx="407">
                  <c:v>7.7054313963346679E-2</c:v>
                </c:pt>
                <c:pt idx="408">
                  <c:v>7.7054313963346679E-2</c:v>
                </c:pt>
                <c:pt idx="409">
                  <c:v>7.7054313963346679E-2</c:v>
                </c:pt>
                <c:pt idx="410">
                  <c:v>7.7054313963346679E-2</c:v>
                </c:pt>
                <c:pt idx="411">
                  <c:v>7.7054313963346679E-2</c:v>
                </c:pt>
                <c:pt idx="412">
                  <c:v>7.7054313963346679E-2</c:v>
                </c:pt>
                <c:pt idx="413">
                  <c:v>7.7054313963346679E-2</c:v>
                </c:pt>
                <c:pt idx="414">
                  <c:v>7.7054313963346679E-2</c:v>
                </c:pt>
                <c:pt idx="415">
                  <c:v>7.7054313963346679E-2</c:v>
                </c:pt>
                <c:pt idx="416">
                  <c:v>7.7054313963346679E-2</c:v>
                </c:pt>
                <c:pt idx="417">
                  <c:v>7.7054313963346679E-2</c:v>
                </c:pt>
                <c:pt idx="418">
                  <c:v>7.7054313963346679E-2</c:v>
                </c:pt>
                <c:pt idx="419">
                  <c:v>7.7054313963346679E-2</c:v>
                </c:pt>
                <c:pt idx="420">
                  <c:v>7.7054313963346679E-2</c:v>
                </c:pt>
                <c:pt idx="421">
                  <c:v>7.7054313963346679E-2</c:v>
                </c:pt>
                <c:pt idx="422">
                  <c:v>7.7054313963346679E-2</c:v>
                </c:pt>
                <c:pt idx="423">
                  <c:v>7.7054313963346679E-2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E0-8042-B787-3D68E08B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(2)'!$I$12:$I$768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5.5555555555555562</c:v>
                </c:pt>
                <c:pt idx="2">
                  <c:v>10.901243538300809</c:v>
                </c:pt>
                <c:pt idx="3">
                  <c:v>16.044991939896867</c:v>
                </c:pt>
                <c:pt idx="4">
                  <c:v>20.994429262898752</c:v>
                </c:pt>
                <c:pt idx="5">
                  <c:v>25.756895834304714</c:v>
                </c:pt>
                <c:pt idx="6">
                  <c:v>30.339454691723063</c:v>
                </c:pt>
                <c:pt idx="7">
                  <c:v>34.748902058301397</c:v>
                </c:pt>
                <c:pt idx="8">
                  <c:v>38.991777421953188</c:v>
                </c:pt>
                <c:pt idx="9">
                  <c:v>43.074373233829853</c:v>
                </c:pt>
                <c:pt idx="10">
                  <c:v>47.002744240421784</c:v>
                </c:pt>
                <c:pt idx="11">
                  <c:v>50.782716463128388</c:v>
                </c:pt>
                <c:pt idx="12">
                  <c:v>54.41989583861443</c:v>
                </c:pt>
                <c:pt idx="13">
                  <c:v>57.91967653276685</c:v>
                </c:pt>
                <c:pt idx="14">
                  <c:v>61.287248940582252</c:v>
                </c:pt>
                <c:pt idx="15">
                  <c:v>64.527607383849244</c:v>
                </c:pt>
                <c:pt idx="16">
                  <c:v>67.64555751804194</c:v>
                </c:pt>
                <c:pt idx="17">
                  <c:v>70.645723459409467</c:v>
                </c:pt>
                <c:pt idx="18">
                  <c:v>73.532554642831258</c:v>
                </c:pt>
                <c:pt idx="19">
                  <c:v>76.310332420609043</c:v>
                </c:pt>
                <c:pt idx="20">
                  <c:v>78.983176411981674</c:v>
                </c:pt>
                <c:pt idx="21">
                  <c:v>81.555050612779695</c:v>
                </c:pt>
                <c:pt idx="22">
                  <c:v>84.029769274280639</c:v>
                </c:pt>
                <c:pt idx="23">
                  <c:v>86.411002559983601</c:v>
                </c:pt>
                <c:pt idx="24">
                  <c:v>88.702281988692789</c:v>
                </c:pt>
                <c:pt idx="25">
                  <c:v>90.907005671981963</c:v>
                </c:pt>
                <c:pt idx="26">
                  <c:v>93.028443353807859</c:v>
                </c:pt>
                <c:pt idx="27">
                  <c:v>95.069741259746195</c:v>
                </c:pt>
                <c:pt idx="28">
                  <c:v>97.033926763042146</c:v>
                </c:pt>
                <c:pt idx="29">
                  <c:v>98.923912874395455</c:v>
                </c:pt>
                <c:pt idx="30">
                  <c:v>100.74250256213848</c:v>
                </c:pt>
                <c:pt idx="31">
                  <c:v>102.4923929092147</c:v>
                </c:pt>
                <c:pt idx="32">
                  <c:v>104.1761791131224</c:v>
                </c:pt>
                <c:pt idx="33">
                  <c:v>105.79635833475591</c:v>
                </c:pt>
                <c:pt idx="34">
                  <c:v>107.35533340185226</c:v>
                </c:pt>
                <c:pt idx="35">
                  <c:v>108.85541637253601</c:v>
                </c:pt>
                <c:pt idx="36">
                  <c:v>110.29883196424693</c:v>
                </c:pt>
                <c:pt idx="37">
                  <c:v>111.6877208531358</c:v>
                </c:pt>
                <c:pt idx="38">
                  <c:v>113.02414284882212</c:v>
                </c:pt>
                <c:pt idx="39">
                  <c:v>114.31007994922113</c:v>
                </c:pt>
                <c:pt idx="40">
                  <c:v>115.54743927997163</c:v>
                </c:pt>
                <c:pt idx="41">
                  <c:v>116.73805592282311</c:v>
                </c:pt>
                <c:pt idx="42">
                  <c:v>117.88369563717768</c:v>
                </c:pt>
                <c:pt idx="43">
                  <c:v>118.98605747882227</c:v>
                </c:pt>
                <c:pt idx="44">
                  <c:v>120.04677631973522</c:v>
                </c:pt>
                <c:pt idx="45">
                  <c:v>121.0674252727044</c:v>
                </c:pt>
                <c:pt idx="46">
                  <c:v>122.04951802435238</c:v>
                </c:pt>
                <c:pt idx="47">
                  <c:v>122.99451108002903</c:v>
                </c:pt>
                <c:pt idx="48">
                  <c:v>123.90380592390053</c:v>
                </c:pt>
                <c:pt idx="49">
                  <c:v>124.77875109743863</c:v>
                </c:pt>
                <c:pt idx="50">
                  <c:v>125.6206441993925</c:v>
                </c:pt>
                <c:pt idx="51">
                  <c:v>126.43073381020923</c:v>
                </c:pt>
                <c:pt idx="52">
                  <c:v>127.21022134375741</c:v>
                </c:pt>
                <c:pt idx="53">
                  <c:v>127.96026282909929</c:v>
                </c:pt>
                <c:pt idx="54">
                  <c:v>128.68197062495474</c:v>
                </c:pt>
                <c:pt idx="55">
                  <c:v>129.37641506939917</c:v>
                </c:pt>
                <c:pt idx="56">
                  <c:v>130.04462606724235</c:v>
                </c:pt>
                <c:pt idx="57">
                  <c:v>130.68759461744185</c:v>
                </c:pt>
                <c:pt idx="58">
                  <c:v>131.3062742828171</c:v>
                </c:pt>
                <c:pt idx="59">
                  <c:v>131.90158260424283</c:v>
                </c:pt>
                <c:pt idx="60">
                  <c:v>69.014979008487842</c:v>
                </c:pt>
                <c:pt idx="61">
                  <c:v>71.963413460271624</c:v>
                </c:pt>
                <c:pt idx="62">
                  <c:v>74.800467371297884</c:v>
                </c:pt>
                <c:pt idx="63">
                  <c:v>77.53034827104112</c:v>
                </c:pt>
                <c:pt idx="64">
                  <c:v>80.157104744656095</c:v>
                </c:pt>
                <c:pt idx="65">
                  <c:v>82.684632437284421</c:v>
                </c:pt>
                <c:pt idx="66">
                  <c:v>85.116679831541461</c:v>
                </c:pt>
                <c:pt idx="67">
                  <c:v>87.456853806751894</c:v>
                </c:pt>
                <c:pt idx="68">
                  <c:v>89.708624988178684</c:v>
                </c:pt>
                <c:pt idx="69">
                  <c:v>91.87533289417884</c:v>
                </c:pt>
                <c:pt idx="70">
                  <c:v>93.960190888919186</c:v>
                </c:pt>
                <c:pt idx="71">
                  <c:v>95.966290947997678</c:v>
                </c:pt>
                <c:pt idx="72">
                  <c:v>97.896608244037751</c:v>
                </c:pt>
                <c:pt idx="73">
                  <c:v>99.754005559056552</c:v>
                </c:pt>
                <c:pt idx="74">
                  <c:v>101.54123753015085</c:v>
                </c:pt>
                <c:pt idx="75">
                  <c:v>103.26095473479707</c:v>
                </c:pt>
                <c:pt idx="76">
                  <c:v>104.91570762182462</c:v>
                </c:pt>
                <c:pt idx="77">
                  <c:v>106.50795029389195</c:v>
                </c:pt>
                <c:pt idx="78">
                  <c:v>108.04004414707518</c:v>
                </c:pt>
                <c:pt idx="79">
                  <c:v>109.51426137296707</c:v>
                </c:pt>
                <c:pt idx="80">
                  <c:v>110.93278832848019</c:v>
                </c:pt>
                <c:pt idx="81">
                  <c:v>112.29772877835182</c:v>
                </c:pt>
                <c:pt idx="82">
                  <c:v>113.61110701515931</c:v>
                </c:pt>
                <c:pt idx="83">
                  <c:v>114.87487086147348</c:v>
                </c:pt>
                <c:pt idx="84">
                  <c:v>116.090894558602</c:v>
                </c:pt>
                <c:pt idx="85">
                  <c:v>117.2609815462072</c:v>
                </c:pt>
                <c:pt idx="86">
                  <c:v>118.38686713692061</c:v>
                </c:pt>
                <c:pt idx="87">
                  <c:v>119.4702210899207</c:v>
                </c:pt>
                <c:pt idx="88">
                  <c:v>120.51265008729087</c:v>
                </c:pt>
                <c:pt idx="89">
                  <c:v>121.5157001168301</c:v>
                </c:pt>
                <c:pt idx="90">
                  <c:v>64.018207160202849</c:v>
                </c:pt>
                <c:pt idx="91">
                  <c:v>67.155400480330186</c:v>
                </c:pt>
                <c:pt idx="92">
                  <c:v>70.174082673901793</c:v>
                </c:pt>
                <c:pt idx="93">
                  <c:v>73.078730636564288</c:v>
                </c:pt>
                <c:pt idx="94">
                  <c:v>75.873652144024163</c:v>
                </c:pt>
                <c:pt idx="95">
                  <c:v>78.562992240750162</c:v>
                </c:pt>
                <c:pt idx="96">
                  <c:v>81.150739387335136</c:v>
                </c:pt>
                <c:pt idx="97">
                  <c:v>83.640731375634005</c:v>
                </c:pt>
                <c:pt idx="98">
                  <c:v>86.036661020450623</c:v>
                </c:pt>
                <c:pt idx="99">
                  <c:v>88.342081636214502</c:v>
                </c:pt>
                <c:pt idx="100">
                  <c:v>90.560412306769678</c:v>
                </c:pt>
                <c:pt idx="101">
                  <c:v>92.694942956091239</c:v>
                </c:pt>
                <c:pt idx="102">
                  <c:v>94.748839227449594</c:v>
                </c:pt>
                <c:pt idx="103">
                  <c:v>96.725147178258581</c:v>
                </c:pt>
                <c:pt idx="104">
                  <c:v>98.626797797570447</c:v>
                </c:pt>
                <c:pt idx="105">
                  <c:v>100.45661135291681</c:v>
                </c:pt>
                <c:pt idx="106">
                  <c:v>102.21730157294311</c:v>
                </c:pt>
                <c:pt idx="107">
                  <c:v>103.91147967203882</c:v>
                </c:pt>
                <c:pt idx="108">
                  <c:v>105.54165822293274</c:v>
                </c:pt>
                <c:pt idx="109">
                  <c:v>107.11025488299639</c:v>
                </c:pt>
                <c:pt idx="110">
                  <c:v>108.61959597978219</c:v>
                </c:pt>
                <c:pt idx="111">
                  <c:v>110.07191996111345</c:v>
                </c:pt>
                <c:pt idx="112">
                  <c:v>111.46938071484338</c:v>
                </c:pt>
                <c:pt idx="113">
                  <c:v>112.81405076320638</c:v>
                </c:pt>
                <c:pt idx="114">
                  <c:v>114.10792433649885</c:v>
                </c:pt>
                <c:pt idx="115">
                  <c:v>115.3529203306483</c:v>
                </c:pt>
                <c:pt idx="116">
                  <c:v>116.55088515305661</c:v>
                </c:pt>
                <c:pt idx="117">
                  <c:v>117.70359546093856</c:v>
                </c:pt>
                <c:pt idx="118">
                  <c:v>118.81276079621614</c:v>
                </c:pt>
                <c:pt idx="119">
                  <c:v>119.88002612087692</c:v>
                </c:pt>
                <c:pt idx="120">
                  <c:v>63.231264906055827</c:v>
                </c:pt>
                <c:pt idx="121">
                  <c:v>66.398185885130701</c:v>
                </c:pt>
                <c:pt idx="122">
                  <c:v>69.445472740756685</c:v>
                </c:pt>
                <c:pt idx="123">
                  <c:v>72.377644791094227</c:v>
                </c:pt>
                <c:pt idx="124">
                  <c:v>75.199050631803786</c:v>
                </c:pt>
                <c:pt idx="125">
                  <c:v>77.913874585286877</c:v>
                </c:pt>
                <c:pt idx="126">
                  <c:v>80.526142906299526</c:v>
                </c:pt>
                <c:pt idx="127">
                  <c:v>83.03972975314133</c:v>
                </c:pt>
                <c:pt idx="128">
                  <c:v>85.458362933276106</c:v>
                </c:pt>
                <c:pt idx="129">
                  <c:v>87.78562943190488</c:v>
                </c:pt>
                <c:pt idx="130">
                  <c:v>90.024980731690675</c:v>
                </c:pt>
                <c:pt idx="131">
                  <c:v>92.179737931524457</c:v>
                </c:pt>
                <c:pt idx="132">
                  <c:v>94.253096671923785</c:v>
                </c:pt>
                <c:pt idx="133">
                  <c:v>96.248131874368852</c:v>
                </c:pt>
                <c:pt idx="134">
                  <c:v>98.167802301604425</c:v>
                </c:pt>
                <c:pt idx="135">
                  <c:v>100.01495494567125</c:v>
                </c:pt>
                <c:pt idx="136">
                  <c:v>101.79232925017443</c:v>
                </c:pt>
                <c:pt idx="137">
                  <c:v>103.50256117305052</c:v>
                </c:pt>
                <c:pt idx="138">
                  <c:v>105.1481870958592</c:v>
                </c:pt>
                <c:pt idx="139">
                  <c:v>106.73164758539664</c:v>
                </c:pt>
                <c:pt idx="140">
                  <c:v>108.25529101320966</c:v>
                </c:pt>
                <c:pt idx="141">
                  <c:v>109.72137703837841</c:v>
                </c:pt>
                <c:pt idx="142">
                  <c:v>111.1320799587332</c:v>
                </c:pt>
                <c:pt idx="143">
                  <c:v>112.48949193547475</c:v>
                </c:pt>
                <c:pt idx="144">
                  <c:v>113.79562609598108</c:v>
                </c:pt>
                <c:pt idx="145">
                  <c:v>115.05241951940197</c:v>
                </c:pt>
                <c:pt idx="146">
                  <c:v>116.26173610946937</c:v>
                </c:pt>
                <c:pt idx="147">
                  <c:v>117.42536935878375</c:v>
                </c:pt>
                <c:pt idx="148">
                  <c:v>118.54504500867664</c:v>
                </c:pt>
                <c:pt idx="149">
                  <c:v>119.62242360859352</c:v>
                </c:pt>
                <c:pt idx="150">
                  <c:v>120.65910297879319</c:v>
                </c:pt>
                <c:pt idx="151">
                  <c:v>121.65662058001571</c:v>
                </c:pt>
                <c:pt idx="152">
                  <c:v>64.086005674594531</c:v>
                </c:pt>
                <c:pt idx="153">
                  <c:v>67.220637826983861</c:v>
                </c:pt>
                <c:pt idx="154">
                  <c:v>70.236855603907685</c:v>
                </c:pt>
                <c:pt idx="155">
                  <c:v>73.139132246127645</c:v>
                </c:pt>
                <c:pt idx="156">
                  <c:v>75.93177201253279</c:v>
                </c:pt>
                <c:pt idx="157">
                  <c:v>78.618916563626343</c:v>
                </c:pt>
                <c:pt idx="158">
                  <c:v>81.204551103868752</c:v>
                </c:pt>
                <c:pt idx="159">
                  <c:v>83.692510291986835</c:v>
                </c:pt>
                <c:pt idx="160">
                  <c:v>86.086483928013863</c:v>
                </c:pt>
                <c:pt idx="161">
                  <c:v>88.390022425495204</c:v>
                </c:pt>
                <c:pt idx="162">
                  <c:v>90.606542076975089</c:v>
                </c:pt>
                <c:pt idx="163">
                  <c:v>92.739330120573342</c:v>
                </c:pt>
                <c:pt idx="164">
                  <c:v>94.791549615166403</c:v>
                </c:pt>
                <c:pt idx="165">
                  <c:v>96.766244131402715</c:v>
                </c:pt>
                <c:pt idx="166">
                  <c:v>98.666342265509428</c:v>
                </c:pt>
                <c:pt idx="167">
                  <c:v>100.49466198258501</c:v>
                </c:pt>
                <c:pt idx="168">
                  <c:v>102.25391479581869</c:v>
                </c:pt>
                <c:pt idx="169">
                  <c:v>103.94670978783522</c:v>
                </c:pt>
                <c:pt idx="170">
                  <c:v>105.57555748012857</c:v>
                </c:pt>
                <c:pt idx="171">
                  <c:v>107.14287355632324</c:v>
                </c:pt>
                <c:pt idx="172">
                  <c:v>108.65098244478513</c:v>
                </c:pt>
                <c:pt idx="173">
                  <c:v>110.10212076589512</c:v>
                </c:pt>
                <c:pt idx="174">
                  <c:v>111.4984406490977</c:v>
                </c:pt>
                <c:pt idx="175">
                  <c:v>112.84201292464446</c:v>
                </c:pt>
                <c:pt idx="176">
                  <c:v>114.13483019476567</c:v>
                </c:pt>
                <c:pt idx="177">
                  <c:v>115.37880978882473</c:v>
                </c:pt>
                <c:pt idx="178">
                  <c:v>116.57579660683825</c:v>
                </c:pt>
                <c:pt idx="179">
                  <c:v>117.72756585557893</c:v>
                </c:pt>
                <c:pt idx="180">
                  <c:v>118.83582568131888</c:v>
                </c:pt>
                <c:pt idx="181">
                  <c:v>62.728887629336782</c:v>
                </c:pt>
                <c:pt idx="182">
                  <c:v>65.914786494357671</c:v>
                </c:pt>
                <c:pt idx="183">
                  <c:v>68.98033432421478</c:v>
                </c:pt>
                <c:pt idx="184">
                  <c:v>71.930077519242403</c:v>
                </c:pt>
                <c:pt idx="185">
                  <c:v>74.768390734214279</c:v>
                </c:pt>
                <c:pt idx="186">
                  <c:v>77.499483366231871</c:v>
                </c:pt>
                <c:pt idx="187">
                  <c:v>80.127405797525171</c:v>
                </c:pt>
                <c:pt idx="188">
                  <c:v>82.6560554024244</c:v>
                </c:pt>
                <c:pt idx="189">
                  <c:v>85.089182327411393</c:v>
                </c:pt>
                <c:pt idx="190">
                  <c:v>87.430395052822846</c:v>
                </c:pt>
                <c:pt idx="191">
                  <c:v>89.683165744453632</c:v>
                </c:pt>
                <c:pt idx="192">
                  <c:v>91.850835402997305</c:v>
                </c:pt>
                <c:pt idx="193">
                  <c:v>93.936618818960198</c:v>
                </c:pt>
                <c:pt idx="194">
                  <c:v>95.943609340398211</c:v>
                </c:pt>
                <c:pt idx="195">
                  <c:v>97.874783460546467</c:v>
                </c:pt>
                <c:pt idx="196">
                  <c:v>99.733005232146184</c:v>
                </c:pt>
                <c:pt idx="197">
                  <c:v>101.52103051501511</c:v>
                </c:pt>
                <c:pt idx="198">
                  <c:v>103.241511063161</c:v>
                </c:pt>
                <c:pt idx="199">
                  <c:v>104.89699845749966</c:v>
                </c:pt>
                <c:pt idx="200">
                  <c:v>106.48994789001011</c:v>
                </c:pt>
                <c:pt idx="201">
                  <c:v>108.02272180493866</c:v>
                </c:pt>
                <c:pt idx="202">
                  <c:v>109.49759340245248</c:v>
                </c:pt>
                <c:pt idx="203">
                  <c:v>110.91675000993844</c:v>
                </c:pt>
                <c:pt idx="204">
                  <c:v>112.28229632594724</c:v>
                </c:pt>
                <c:pt idx="205">
                  <c:v>113.59625754159389</c:v>
                </c:pt>
                <c:pt idx="206">
                  <c:v>114.86058234404351</c:v>
                </c:pt>
                <c:pt idx="207">
                  <c:v>116.07714580653699</c:v>
                </c:pt>
                <c:pt idx="208">
                  <c:v>117.24775216924273</c:v>
                </c:pt>
                <c:pt idx="209">
                  <c:v>118.37413751505812</c:v>
                </c:pt>
                <c:pt idx="210">
                  <c:v>119.45797234432996</c:v>
                </c:pt>
                <c:pt idx="211">
                  <c:v>63.028209803933478</c:v>
                </c:pt>
                <c:pt idx="212">
                  <c:v>66.202801425665598</c:v>
                </c:pt>
                <c:pt idx="213">
                  <c:v>69.25746915650069</c:v>
                </c:pt>
                <c:pt idx="214">
                  <c:v>72.19674326090157</c:v>
                </c:pt>
                <c:pt idx="215">
                  <c:v>75.024982867321782</c:v>
                </c:pt>
                <c:pt idx="216">
                  <c:v>77.746382433067424</c:v>
                </c:pt>
                <c:pt idx="217">
                  <c:v>80.364977964941247</c:v>
                </c:pt>
                <c:pt idx="218">
                  <c:v>82.884653004894773</c:v>
                </c:pt>
                <c:pt idx="219">
                  <c:v>85.309144389565233</c:v>
                </c:pt>
                <c:pt idx="220">
                  <c:v>87.642047792239651</c:v>
                </c:pt>
                <c:pt idx="221">
                  <c:v>89.886823055464433</c:v>
                </c:pt>
                <c:pt idx="222">
                  <c:v>92.046799322209665</c:v>
                </c:pt>
                <c:pt idx="223">
                  <c:v>94.125179973197547</c:v>
                </c:pt>
                <c:pt idx="224">
                  <c:v>96.12504737771765</c:v>
                </c:pt>
                <c:pt idx="225">
                  <c:v>98.049367464974495</c:v>
                </c:pt>
                <c:pt idx="226">
                  <c:v>99.900994122747292</c:v>
                </c:pt>
                <c:pt idx="227">
                  <c:v>101.6826734298849</c:v>
                </c:pt>
                <c:pt idx="228">
                  <c:v>103.39704772891376</c:v>
                </c:pt>
                <c:pt idx="229">
                  <c:v>105.04665954479799</c:v>
                </c:pt>
                <c:pt idx="230">
                  <c:v>106.63395535566407</c:v>
                </c:pt>
                <c:pt idx="231">
                  <c:v>108.16128922108162</c:v>
                </c:pt>
                <c:pt idx="232">
                  <c:v>109.63092627328206</c:v>
                </c:pt>
                <c:pt idx="233">
                  <c:v>111.04504607649217</c:v>
                </c:pt>
                <c:pt idx="234">
                  <c:v>112.40574585936498</c:v>
                </c:pt>
                <c:pt idx="235">
                  <c:v>113.71504362530189</c:v>
                </c:pt>
                <c:pt idx="236">
                  <c:v>114.97488114527866</c:v>
                </c:pt>
                <c:pt idx="237">
                  <c:v>116.1871268376139</c:v>
                </c:pt>
                <c:pt idx="238">
                  <c:v>117.35357853895113</c:v>
                </c:pt>
                <c:pt idx="239">
                  <c:v>118.47596617056351</c:v>
                </c:pt>
                <c:pt idx="240">
                  <c:v>119.5559543039361</c:v>
                </c:pt>
                <c:pt idx="241">
                  <c:v>235.63473370330451</c:v>
                </c:pt>
                <c:pt idx="242">
                  <c:v>232.28891312507938</c:v>
                </c:pt>
                <c:pt idx="243">
                  <c:v>229.06948481074019</c:v>
                </c:pt>
                <c:pt idx="244">
                  <c:v>225.97167414551106</c:v>
                </c:pt>
                <c:pt idx="245">
                  <c:v>222.99088688124274</c:v>
                </c:pt>
                <c:pt idx="246">
                  <c:v>220.12270232285323</c:v>
                </c:pt>
                <c:pt idx="247">
                  <c:v>217.36286677215918</c:v>
                </c:pt>
                <c:pt idx="248">
                  <c:v>214.70728721937343</c:v>
                </c:pt>
                <c:pt idx="249">
                  <c:v>212.15202527291433</c:v>
                </c:pt>
                <c:pt idx="250">
                  <c:v>209.69329131852285</c:v>
                </c:pt>
                <c:pt idx="251">
                  <c:v>207.32743889902636</c:v>
                </c:pt>
                <c:pt idx="252">
                  <c:v>205.05095930641315</c:v>
                </c:pt>
                <c:pt idx="253">
                  <c:v>202.86047637819763</c:v>
                </c:pt>
                <c:pt idx="254">
                  <c:v>200.75274149035897</c:v>
                </c:pt>
                <c:pt idx="255">
                  <c:v>198.72462873942723</c:v>
                </c:pt>
                <c:pt idx="256">
                  <c:v>196.77313030657174</c:v>
                </c:pt>
                <c:pt idx="257">
                  <c:v>194.89535199681657</c:v>
                </c:pt>
                <c:pt idx="258">
                  <c:v>193.0885089467674</c:v>
                </c:pt>
                <c:pt idx="259">
                  <c:v>191.34992149448357</c:v>
                </c:pt>
                <c:pt idx="260">
                  <c:v>189.677011205371</c:v>
                </c:pt>
                <c:pt idx="261">
                  <c:v>188.0672970482014</c:v>
                </c:pt>
                <c:pt idx="262">
                  <c:v>186.51839171558683</c:v>
                </c:pt>
                <c:pt idx="263">
                  <c:v>185.02799808345267</c:v>
                </c:pt>
                <c:pt idx="264">
                  <c:v>183.59390580425793</c:v>
                </c:pt>
                <c:pt idx="265">
                  <c:v>182.21398802891088</c:v>
                </c:pt>
                <c:pt idx="266">
                  <c:v>180.88619825251803</c:v>
                </c:pt>
                <c:pt idx="267">
                  <c:v>179.60856727928848</c:v>
                </c:pt>
                <c:pt idx="268">
                  <c:v>178.37920030209273</c:v>
                </c:pt>
                <c:pt idx="269">
                  <c:v>177.19627409234448</c:v>
                </c:pt>
                <c:pt idx="270">
                  <c:v>176.05803429603787</c:v>
                </c:pt>
                <c:pt idx="271">
                  <c:v>344.37003010830466</c:v>
                </c:pt>
                <c:pt idx="272">
                  <c:v>336.91660723772077</c:v>
                </c:pt>
                <c:pt idx="273">
                  <c:v>329.74474608519296</c:v>
                </c:pt>
                <c:pt idx="274">
                  <c:v>322.84381032933555</c:v>
                </c:pt>
                <c:pt idx="275">
                  <c:v>316.20356544817446</c:v>
                </c:pt>
                <c:pt idx="276">
                  <c:v>309.81416354070694</c:v>
                </c:pt>
                <c:pt idx="277">
                  <c:v>303.66612872184476</c:v>
                </c:pt>
                <c:pt idx="278">
                  <c:v>297.75034306908037</c:v>
                </c:pt>
                <c:pt idx="279">
                  <c:v>292.05803310003415</c:v>
                </c:pt>
                <c:pt idx="280">
                  <c:v>286.58075676082768</c:v>
                </c:pt>
                <c:pt idx="281">
                  <c:v>281.31039090598688</c:v>
                </c:pt>
                <c:pt idx="282">
                  <c:v>276.23911925130608</c:v>
                </c:pt>
                <c:pt idx="283">
                  <c:v>271.35942078180659</c:v>
                </c:pt>
                <c:pt idx="284">
                  <c:v>266.66405859759834</c:v>
                </c:pt>
                <c:pt idx="285">
                  <c:v>262.14606918110178</c:v>
                </c:pt>
                <c:pt idx="286">
                  <c:v>257.79875206971332</c:v>
                </c:pt>
                <c:pt idx="287">
                  <c:v>253.61565991859754</c:v>
                </c:pt>
                <c:pt idx="288">
                  <c:v>249.59058893886916</c:v>
                </c:pt>
                <c:pt idx="289">
                  <c:v>245.71756969698365</c:v>
                </c:pt>
                <c:pt idx="290">
                  <c:v>241.99085826169164</c:v>
                </c:pt>
                <c:pt idx="291">
                  <c:v>238.40492768542774</c:v>
                </c:pt>
                <c:pt idx="292">
                  <c:v>234.95445980749906</c:v>
                </c:pt>
                <c:pt idx="293">
                  <c:v>231.63433736691852</c:v>
                </c:pt>
                <c:pt idx="294">
                  <c:v>228.43963641318479</c:v>
                </c:pt>
                <c:pt idx="295">
                  <c:v>225.36561900375372</c:v>
                </c:pt>
                <c:pt idx="296">
                  <c:v>222.40772617737156</c:v>
                </c:pt>
                <c:pt idx="297">
                  <c:v>219.56157119284839</c:v>
                </c:pt>
                <c:pt idx="298">
                  <c:v>216.82293302324518</c:v>
                </c:pt>
                <c:pt idx="299">
                  <c:v>214.18775009582478</c:v>
                </c:pt>
                <c:pt idx="300">
                  <c:v>211.65211426848435</c:v>
                </c:pt>
                <c:pt idx="301">
                  <c:v>412.86897451191373</c:v>
                </c:pt>
                <c:pt idx="302">
                  <c:v>402.82792434496019</c:v>
                </c:pt>
                <c:pt idx="303">
                  <c:v>393.16618652686759</c:v>
                </c:pt>
                <c:pt idx="304">
                  <c:v>383.86943209247721</c:v>
                </c:pt>
                <c:pt idx="305">
                  <c:v>374.92387336995552</c:v>
                </c:pt>
                <c:pt idx="306">
                  <c:v>366.31624353280881</c:v>
                </c:pt>
                <c:pt idx="307">
                  <c:v>358.03377692434492</c:v>
                </c:pt>
                <c:pt idx="308">
                  <c:v>350.06419012540118</c:v>
                </c:pt>
                <c:pt idx="309">
                  <c:v>342.39566373726058</c:v>
                </c:pt>
                <c:pt idx="310">
                  <c:v>335.01682485274</c:v>
                </c:pt>
                <c:pt idx="311">
                  <c:v>327.91673018945278</c:v>
                </c:pt>
                <c:pt idx="312">
                  <c:v>321.08484986023302</c:v>
                </c:pt>
                <c:pt idx="313">
                  <c:v>314.51105175664947</c:v>
                </c:pt>
                <c:pt idx="314">
                  <c:v>308.1855865224519</c:v>
                </c:pt>
                <c:pt idx="315">
                  <c:v>302.09907309466172</c:v>
                </c:pt>
                <c:pt idx="316">
                  <c:v>296.24248479086577</c:v>
                </c:pt>
                <c:pt idx="317">
                  <c:v>290.60713592207787</c:v>
                </c:pt>
                <c:pt idx="318">
                  <c:v>285.18466891131567</c:v>
                </c:pt>
                <c:pt idx="319">
                  <c:v>279.96704189878818</c:v>
                </c:pt>
                <c:pt idx="320">
                  <c:v>274.94651681531138</c:v>
                </c:pt>
                <c:pt idx="321">
                  <c:v>270.11564790626511</c:v>
                </c:pt>
                <c:pt idx="322">
                  <c:v>265.46727068906995</c:v>
                </c:pt>
                <c:pt idx="323">
                  <c:v>260.99449132780904</c:v>
                </c:pt>
                <c:pt idx="324">
                  <c:v>256.69067640923572</c:v>
                </c:pt>
                <c:pt idx="325">
                  <c:v>252.5494431050038</c:v>
                </c:pt>
                <c:pt idx="326">
                  <c:v>248.56464970553191</c:v>
                </c:pt>
                <c:pt idx="327">
                  <c:v>244.73038651146163</c:v>
                </c:pt>
                <c:pt idx="328">
                  <c:v>241.04096706920132</c:v>
                </c:pt>
                <c:pt idx="329">
                  <c:v>237.49091973755773</c:v>
                </c:pt>
                <c:pt idx="330">
                  <c:v>234.07497957294785</c:v>
                </c:pt>
                <c:pt idx="331">
                  <c:v>230.7880805211561</c:v>
                </c:pt>
                <c:pt idx="332">
                  <c:v>449.69514025255899</c:v>
                </c:pt>
                <c:pt idx="333">
                  <c:v>438.26293884202363</c:v>
                </c:pt>
                <c:pt idx="334">
                  <c:v>427.26260213663164</c:v>
                </c:pt>
                <c:pt idx="335">
                  <c:v>416.67781594484177</c:v>
                </c:pt>
                <c:pt idx="336">
                  <c:v>406.49288236267364</c:v>
                </c:pt>
                <c:pt idx="337">
                  <c:v>396.69269649272775</c:v>
                </c:pt>
                <c:pt idx="338">
                  <c:v>387.26272404267263</c:v>
                </c:pt>
                <c:pt idx="339">
                  <c:v>378.18897976997454</c:v>
                </c:pt>
                <c:pt idx="340">
                  <c:v>369.45800674090265</c:v>
                </c:pt>
                <c:pt idx="341">
                  <c:v>361.05685637304987</c:v>
                </c:pt>
                <c:pt idx="342">
                  <c:v>352.97306923176984</c:v>
                </c:pt>
                <c:pt idx="343">
                  <c:v>345.19465655205181</c:v>
                </c:pt>
                <c:pt idx="344">
                  <c:v>337.71008245842756</c:v>
                </c:pt>
                <c:pt idx="345">
                  <c:v>330.50824685654192</c:v>
                </c:pt>
                <c:pt idx="346">
                  <c:v>323.57846897101456</c:v>
                </c:pt>
                <c:pt idx="347">
                  <c:v>316.91047150517829</c:v>
                </c:pt>
                <c:pt idx="348">
                  <c:v>310.49436539920083</c:v>
                </c:pt>
                <c:pt idx="349">
                  <c:v>304.32063516398733</c:v>
                </c:pt>
                <c:pt idx="350">
                  <c:v>298.38012476911075</c:v>
                </c:pt>
                <c:pt idx="351">
                  <c:v>292.66402406384304</c:v>
                </c:pt>
                <c:pt idx="352">
                  <c:v>287.16385571114705</c:v>
                </c:pt>
                <c:pt idx="353">
                  <c:v>281.87146261525214</c:v>
                </c:pt>
                <c:pt idx="354">
                  <c:v>276.77899582416808</c:v>
                </c:pt>
                <c:pt idx="355">
                  <c:v>271.8789028891951</c:v>
                </c:pt>
                <c:pt idx="356">
                  <c:v>267.16391666416757</c:v>
                </c:pt>
                <c:pt idx="357">
                  <c:v>262.6270445278185</c:v>
                </c:pt>
                <c:pt idx="358">
                  <c:v>258.26155801328258</c:v>
                </c:pt>
                <c:pt idx="359">
                  <c:v>254.06098282935622</c:v>
                </c:pt>
                <c:pt idx="360">
                  <c:v>250.01908925871618</c:v>
                </c:pt>
                <c:pt idx="361">
                  <c:v>246.12988291885722</c:v>
                </c:pt>
                <c:pt idx="362">
                  <c:v>479.21963618853454</c:v>
                </c:pt>
                <c:pt idx="363">
                  <c:v>466.6721126039036</c:v>
                </c:pt>
                <c:pt idx="364">
                  <c:v>454.59858631678031</c:v>
                </c:pt>
                <c:pt idx="365">
                  <c:v>442.98115152794207</c:v>
                </c:pt>
                <c:pt idx="366">
                  <c:v>431.80257885055875</c:v>
                </c:pt>
                <c:pt idx="367">
                  <c:v>421.04628975792684</c:v>
                </c:pt>
                <c:pt idx="368">
                  <c:v>410.69633199647188</c:v>
                </c:pt>
                <c:pt idx="369">
                  <c:v>400.73735592755241</c:v>
                </c:pt>
                <c:pt idx="370">
                  <c:v>391.15459176297975</c:v>
                </c:pt>
                <c:pt idx="371">
                  <c:v>381.93382766049291</c:v>
                </c:pt>
                <c:pt idx="372">
                  <c:v>373.06138864670231</c:v>
                </c:pt>
                <c:pt idx="373">
                  <c:v>364.52411633624331</c:v>
                </c:pt>
                <c:pt idx="374">
                  <c:v>356.3093494170634</c:v>
                </c:pt>
                <c:pt idx="375">
                  <c:v>348.4049048728989</c:v>
                </c:pt>
                <c:pt idx="376">
                  <c:v>340.79905991509605</c:v>
                </c:pt>
                <c:pt idx="377">
                  <c:v>333.4805345969769</c:v>
                </c:pt>
                <c:pt idx="378">
                  <c:v>326.43847508496935</c:v>
                </c:pt>
                <c:pt idx="379">
                  <c:v>319.66243756168859</c:v>
                </c:pt>
                <c:pt idx="380">
                  <c:v>313.1423727370987</c:v>
                </c:pt>
                <c:pt idx="381">
                  <c:v>306.8686109447832</c:v>
                </c:pt>
                <c:pt idx="382">
                  <c:v>300.8318478012215</c:v>
                </c:pt>
                <c:pt idx="383">
                  <c:v>295.02313040680241</c:v>
                </c:pt>
                <c:pt idx="384">
                  <c:v>289.43384406811077</c:v>
                </c:pt>
                <c:pt idx="385">
                  <c:v>284.05569952179479</c:v>
                </c:pt>
                <c:pt idx="386">
                  <c:v>278.88072064106734</c:v>
                </c:pt>
                <c:pt idx="387">
                  <c:v>273.90123260660761</c:v>
                </c:pt>
                <c:pt idx="388">
                  <c:v>269.10985052432125</c:v>
                </c:pt>
                <c:pt idx="389">
                  <c:v>264.49946847307785</c:v>
                </c:pt>
                <c:pt idx="390">
                  <c:v>260.06324896618247</c:v>
                </c:pt>
                <c:pt idx="391">
                  <c:v>255.79461281095303</c:v>
                </c:pt>
                <c:pt idx="392">
                  <c:v>497.81890314717054</c:v>
                </c:pt>
                <c:pt idx="393">
                  <c:v>484.56877062026081</c:v>
                </c:pt>
                <c:pt idx="394">
                  <c:v>471.81917726086181</c:v>
                </c:pt>
                <c:pt idx="395">
                  <c:v>459.55121461974085</c:v>
                </c:pt>
                <c:pt idx="396">
                  <c:v>447.74668853632738</c:v>
                </c:pt>
                <c:pt idx="397">
                  <c:v>436.38809215562821</c:v>
                </c:pt>
                <c:pt idx="398">
                  <c:v>425.45857996445989</c:v>
                </c:pt>
                <c:pt idx="399">
                  <c:v>414.94194280849268</c:v>
                </c:pt>
                <c:pt idx="400">
                  <c:v>404.82258385305431</c:v>
                </c:pt>
                <c:pt idx="401">
                  <c:v>395.08549545204323</c:v>
                </c:pt>
                <c:pt idx="402">
                  <c:v>385.71623689064501</c:v>
                </c:pt>
                <c:pt idx="403">
                  <c:v>376.70091296884294</c:v>
                </c:pt>
                <c:pt idx="404">
                  <c:v>368.02615339396311</c:v>
                </c:pt>
                <c:pt idx="405">
                  <c:v>359.67909295168801</c:v>
                </c:pt>
                <c:pt idx="406">
                  <c:v>351.6473524261346</c:v>
                </c:pt>
                <c:pt idx="407">
                  <c:v>343.9190202406985</c:v>
                </c:pt>
                <c:pt idx="408">
                  <c:v>336.48263479243565</c:v>
                </c:pt>
                <c:pt idx="409">
                  <c:v>329.32716745378434</c:v>
                </c:pt>
                <c:pt idx="410">
                  <c:v>322.44200621641659</c:v>
                </c:pt>
                <c:pt idx="411">
                  <c:v>315.81693995296172</c:v>
                </c:pt>
                <c:pt idx="412">
                  <c:v>309.44214327326222</c:v>
                </c:pt>
                <c:pt idx="413">
                  <c:v>303.30816195270177</c:v>
                </c:pt>
                <c:pt idx="414">
                  <c:v>297.40589891099501</c:v>
                </c:pt>
                <c:pt idx="415">
                  <c:v>291.72660072064542</c:v>
                </c:pt>
                <c:pt idx="416">
                  <c:v>286.26184462506126</c:v>
                </c:pt>
                <c:pt idx="417">
                  <c:v>281.00352604707768</c:v>
                </c:pt>
                <c:pt idx="418">
                  <c:v>275.94384656935847</c:v>
                </c:pt>
                <c:pt idx="419">
                  <c:v>271.07530236885293</c:v>
                </c:pt>
                <c:pt idx="420">
                  <c:v>266.39067308815385</c:v>
                </c:pt>
                <c:pt idx="421">
                  <c:v>261.88301112725281</c:v>
                </c:pt>
                <c:pt idx="422">
                  <c:v>257.54563133981287</c:v>
                </c:pt>
                <c:pt idx="423">
                  <c:v>253.37210111867532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E-9C4E-9766-DD55F48E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(2)'!$J$12:$J$768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2.777777777777778E-2</c:v>
                </c:pt>
                <c:pt idx="2">
                  <c:v>5.4506217691504044E-2</c:v>
                </c:pt>
                <c:pt idx="3">
                  <c:v>8.0224959699484344E-2</c:v>
                </c:pt>
                <c:pt idx="4">
                  <c:v>0.10497214631449375</c:v>
                </c:pt>
                <c:pt idx="5">
                  <c:v>0.12878447917152358</c:v>
                </c:pt>
                <c:pt idx="6">
                  <c:v>0.15169727345861531</c:v>
                </c:pt>
                <c:pt idx="7">
                  <c:v>0.17374451029150698</c:v>
                </c:pt>
                <c:pt idx="8">
                  <c:v>0.19495888710976594</c:v>
                </c:pt>
                <c:pt idx="9">
                  <c:v>0.21537186616914927</c:v>
                </c:pt>
                <c:pt idx="10">
                  <c:v>0.23501372120210892</c:v>
                </c:pt>
                <c:pt idx="11">
                  <c:v>0.25391358231564193</c:v>
                </c:pt>
                <c:pt idx="12">
                  <c:v>0.27209947919307215</c:v>
                </c:pt>
                <c:pt idx="13">
                  <c:v>0.28959838266383425</c:v>
                </c:pt>
                <c:pt idx="14">
                  <c:v>0.30643624470291125</c:v>
                </c:pt>
                <c:pt idx="15">
                  <c:v>0.3226380369192462</c:v>
                </c:pt>
                <c:pt idx="16">
                  <c:v>0.33822778759020972</c:v>
                </c:pt>
                <c:pt idx="17">
                  <c:v>0.35322861729704735</c:v>
                </c:pt>
                <c:pt idx="18">
                  <c:v>0.3676627732141563</c:v>
                </c:pt>
                <c:pt idx="19">
                  <c:v>0.3815516621030452</c:v>
                </c:pt>
                <c:pt idx="20">
                  <c:v>0.39491588205990835</c:v>
                </c:pt>
                <c:pt idx="21">
                  <c:v>0.4077752530638985</c:v>
                </c:pt>
                <c:pt idx="22">
                  <c:v>0.42014884637140321</c:v>
                </c:pt>
                <c:pt idx="23">
                  <c:v>0.43205501279991798</c:v>
                </c:pt>
                <c:pt idx="24">
                  <c:v>0.44351140994346394</c:v>
                </c:pt>
                <c:pt idx="25">
                  <c:v>0.45453502835990983</c:v>
                </c:pt>
                <c:pt idx="26">
                  <c:v>0.46514221676903927</c:v>
                </c:pt>
                <c:pt idx="27">
                  <c:v>0.47534870629873099</c:v>
                </c:pt>
                <c:pt idx="28">
                  <c:v>0.48516963381521072</c:v>
                </c:pt>
                <c:pt idx="29">
                  <c:v>0.49461956437197729</c:v>
                </c:pt>
                <c:pt idx="30">
                  <c:v>0.5037125128106924</c:v>
                </c:pt>
                <c:pt idx="31">
                  <c:v>0.51246196454607351</c:v>
                </c:pt>
                <c:pt idx="32">
                  <c:v>0.52088089556561201</c:v>
                </c:pt>
                <c:pt idx="33">
                  <c:v>0.52898179167377957</c:v>
                </c:pt>
                <c:pt idx="34">
                  <c:v>0.5367766670092613</c:v>
                </c:pt>
                <c:pt idx="35">
                  <c:v>0.54427708186268009</c:v>
                </c:pt>
                <c:pt idx="36">
                  <c:v>0.55149415982123462</c:v>
                </c:pt>
                <c:pt idx="37">
                  <c:v>0.55843860426567904</c:v>
                </c:pt>
                <c:pt idx="38">
                  <c:v>0.56512071424411059</c:v>
                </c:pt>
                <c:pt idx="39">
                  <c:v>0.57155039974610566</c:v>
                </c:pt>
                <c:pt idx="40">
                  <c:v>0.5777371963998581</c:v>
                </c:pt>
                <c:pt idx="41">
                  <c:v>0.58369027961411557</c:v>
                </c:pt>
                <c:pt idx="42">
                  <c:v>0.58941847818588844</c:v>
                </c:pt>
                <c:pt idx="43">
                  <c:v>0.59493028739411136</c:v>
                </c:pt>
                <c:pt idx="44">
                  <c:v>0.60023388159867608</c:v>
                </c:pt>
                <c:pt idx="45">
                  <c:v>0.60533712636352199</c:v>
                </c:pt>
                <c:pt idx="46">
                  <c:v>0.61024759012176188</c:v>
                </c:pt>
                <c:pt idx="47">
                  <c:v>0.61497255540014517</c:v>
                </c:pt>
                <c:pt idx="48">
                  <c:v>0.61951902961950267</c:v>
                </c:pt>
                <c:pt idx="49">
                  <c:v>0.62389375548719317</c:v>
                </c:pt>
                <c:pt idx="50">
                  <c:v>0.62810322099696247</c:v>
                </c:pt>
                <c:pt idx="51">
                  <c:v>0.6321536690510462</c:v>
                </c:pt>
                <c:pt idx="52">
                  <c:v>0.63605110671878706</c:v>
                </c:pt>
                <c:pt idx="53">
                  <c:v>0.63980131414549646</c:v>
                </c:pt>
                <c:pt idx="54">
                  <c:v>0.64340985312477372</c:v>
                </c:pt>
                <c:pt idx="55">
                  <c:v>0.64688207534699582</c:v>
                </c:pt>
                <c:pt idx="56">
                  <c:v>0.65022313033621171</c:v>
                </c:pt>
                <c:pt idx="57">
                  <c:v>0.65343797308720919</c:v>
                </c:pt>
                <c:pt idx="58">
                  <c:v>0.65653137141408546</c:v>
                </c:pt>
                <c:pt idx="59">
                  <c:v>0.65950791302121414</c:v>
                </c:pt>
                <c:pt idx="60">
                  <c:v>0.69014979008487842</c:v>
                </c:pt>
                <c:pt idx="61">
                  <c:v>0.71963413460271619</c:v>
                </c:pt>
                <c:pt idx="62">
                  <c:v>0.74800467371297885</c:v>
                </c:pt>
                <c:pt idx="63">
                  <c:v>0.77530348271041116</c:v>
                </c:pt>
                <c:pt idx="64">
                  <c:v>0.80157104744656094</c:v>
                </c:pt>
                <c:pt idx="65">
                  <c:v>0.82684632437284422</c:v>
                </c:pt>
                <c:pt idx="66">
                  <c:v>0.85116679831541464</c:v>
                </c:pt>
                <c:pt idx="67">
                  <c:v>0.874568538067519</c:v>
                </c:pt>
                <c:pt idx="68">
                  <c:v>0.89708624988178687</c:v>
                </c:pt>
                <c:pt idx="69">
                  <c:v>0.91875332894178841</c:v>
                </c:pt>
                <c:pt idx="70">
                  <c:v>0.93960190888919182</c:v>
                </c:pt>
                <c:pt idx="71">
                  <c:v>0.95966290947997679</c:v>
                </c:pt>
                <c:pt idx="72">
                  <c:v>0.97896608244037753</c:v>
                </c:pt>
                <c:pt idx="73">
                  <c:v>0.99754005559056547</c:v>
                </c:pt>
                <c:pt idx="74">
                  <c:v>1.0154123753015085</c:v>
                </c:pt>
                <c:pt idx="75">
                  <c:v>1.0326095473479706</c:v>
                </c:pt>
                <c:pt idx="76">
                  <c:v>1.0491570762182463</c:v>
                </c:pt>
                <c:pt idx="77">
                  <c:v>1.0650795029389195</c:v>
                </c:pt>
                <c:pt idx="78">
                  <c:v>1.0804004414707518</c:v>
                </c:pt>
                <c:pt idx="79">
                  <c:v>1.0951426137296707</c:v>
                </c:pt>
                <c:pt idx="80">
                  <c:v>1.1093278832848019</c:v>
                </c:pt>
                <c:pt idx="81">
                  <c:v>1.1229772877835182</c:v>
                </c:pt>
                <c:pt idx="82">
                  <c:v>1.1361110701515931</c:v>
                </c:pt>
                <c:pt idx="83">
                  <c:v>1.1487487086147348</c:v>
                </c:pt>
                <c:pt idx="84">
                  <c:v>1.16090894558602</c:v>
                </c:pt>
                <c:pt idx="85">
                  <c:v>1.1726098154620721</c:v>
                </c:pt>
                <c:pt idx="86">
                  <c:v>1.1838686713692061</c:v>
                </c:pt>
                <c:pt idx="87">
                  <c:v>1.1947022108992069</c:v>
                </c:pt>
                <c:pt idx="88">
                  <c:v>1.2051265008729086</c:v>
                </c:pt>
                <c:pt idx="89">
                  <c:v>1.2151570011683011</c:v>
                </c:pt>
                <c:pt idx="90">
                  <c:v>1.2803641432040569</c:v>
                </c:pt>
                <c:pt idx="91">
                  <c:v>1.3431080096066037</c:v>
                </c:pt>
                <c:pt idx="92">
                  <c:v>1.4034816534780359</c:v>
                </c:pt>
                <c:pt idx="93">
                  <c:v>1.4615746127312859</c:v>
                </c:pt>
                <c:pt idx="94">
                  <c:v>1.5174730428804832</c:v>
                </c:pt>
                <c:pt idx="95">
                  <c:v>1.5712598448150032</c:v>
                </c:pt>
                <c:pt idx="96">
                  <c:v>1.6230147877467027</c:v>
                </c:pt>
                <c:pt idx="97">
                  <c:v>1.6728146275126801</c:v>
                </c:pt>
                <c:pt idx="98">
                  <c:v>1.7207332204090124</c:v>
                </c:pt>
                <c:pt idx="99">
                  <c:v>1.76684163272429</c:v>
                </c:pt>
                <c:pt idx="100">
                  <c:v>1.8112082461353936</c:v>
                </c:pt>
                <c:pt idx="101">
                  <c:v>1.8538988591218248</c:v>
                </c:pt>
                <c:pt idx="102">
                  <c:v>1.8949767845489918</c:v>
                </c:pt>
                <c:pt idx="103">
                  <c:v>1.9345029435651717</c:v>
                </c:pt>
                <c:pt idx="104">
                  <c:v>1.9725359559514088</c:v>
                </c:pt>
                <c:pt idx="105">
                  <c:v>2.0091322270583363</c:v>
                </c:pt>
                <c:pt idx="106">
                  <c:v>2.0443460314588622</c:v>
                </c:pt>
                <c:pt idx="107">
                  <c:v>2.0782295934407764</c:v>
                </c:pt>
                <c:pt idx="108">
                  <c:v>2.1108331644586547</c:v>
                </c:pt>
                <c:pt idx="109">
                  <c:v>2.1422050976599278</c:v>
                </c:pt>
                <c:pt idx="110">
                  <c:v>2.1723919195956438</c:v>
                </c:pt>
                <c:pt idx="111">
                  <c:v>2.201438399222269</c:v>
                </c:pt>
                <c:pt idx="112">
                  <c:v>2.2293876142968676</c:v>
                </c:pt>
                <c:pt idx="113">
                  <c:v>2.2562810152641277</c:v>
                </c:pt>
                <c:pt idx="114">
                  <c:v>2.2821584867299771</c:v>
                </c:pt>
                <c:pt idx="115">
                  <c:v>2.307058406612966</c:v>
                </c:pt>
                <c:pt idx="116">
                  <c:v>2.3310177030611321</c:v>
                </c:pt>
                <c:pt idx="117">
                  <c:v>2.3540719092187712</c:v>
                </c:pt>
                <c:pt idx="118">
                  <c:v>2.3762552159243229</c:v>
                </c:pt>
                <c:pt idx="119">
                  <c:v>2.3976005224175383</c:v>
                </c:pt>
                <c:pt idx="120">
                  <c:v>2.5292505962422331</c:v>
                </c:pt>
                <c:pt idx="121">
                  <c:v>2.655927435405228</c:v>
                </c:pt>
                <c:pt idx="122">
                  <c:v>2.7778189096302675</c:v>
                </c:pt>
                <c:pt idx="123">
                  <c:v>2.8951057916437692</c:v>
                </c:pt>
                <c:pt idx="124">
                  <c:v>3.0079620252721515</c:v>
                </c:pt>
                <c:pt idx="125">
                  <c:v>3.1165549834114752</c:v>
                </c:pt>
                <c:pt idx="126">
                  <c:v>3.221045716251981</c:v>
                </c:pt>
                <c:pt idx="127">
                  <c:v>3.3215891901256533</c:v>
                </c:pt>
                <c:pt idx="128">
                  <c:v>3.4183345173310444</c:v>
                </c:pt>
                <c:pt idx="129">
                  <c:v>3.5114251772761951</c:v>
                </c:pt>
                <c:pt idx="130">
                  <c:v>3.6009992292676269</c:v>
                </c:pt>
                <c:pt idx="131">
                  <c:v>3.6871895172609781</c:v>
                </c:pt>
                <c:pt idx="132">
                  <c:v>3.7701238668769514</c:v>
                </c:pt>
                <c:pt idx="133">
                  <c:v>3.8499252749747539</c:v>
                </c:pt>
                <c:pt idx="134">
                  <c:v>3.9267120920641769</c:v>
                </c:pt>
                <c:pt idx="135">
                  <c:v>4.0005981978268501</c:v>
                </c:pt>
                <c:pt idx="136">
                  <c:v>4.0716931700069772</c:v>
                </c:pt>
                <c:pt idx="137">
                  <c:v>4.1401024469220209</c:v>
                </c:pt>
                <c:pt idx="138">
                  <c:v>4.2059274838343681</c:v>
                </c:pt>
                <c:pt idx="139">
                  <c:v>4.2692659034158655</c:v>
                </c:pt>
                <c:pt idx="140">
                  <c:v>4.3302116405283861</c:v>
                </c:pt>
                <c:pt idx="141">
                  <c:v>4.3888550815351364</c:v>
                </c:pt>
                <c:pt idx="142">
                  <c:v>4.4452831983493279</c:v>
                </c:pt>
                <c:pt idx="143">
                  <c:v>4.49957967741899</c:v>
                </c:pt>
                <c:pt idx="144">
                  <c:v>4.5518250438392434</c:v>
                </c:pt>
                <c:pt idx="145">
                  <c:v>4.6020967807760789</c:v>
                </c:pt>
                <c:pt idx="146">
                  <c:v>4.6504694443787749</c:v>
                </c:pt>
                <c:pt idx="147">
                  <c:v>4.6970147743513504</c:v>
                </c:pt>
                <c:pt idx="148">
                  <c:v>4.7418018003470657</c:v>
                </c:pt>
                <c:pt idx="149">
                  <c:v>4.7848969443437408</c:v>
                </c:pt>
                <c:pt idx="150">
                  <c:v>4.8263641191517275</c:v>
                </c:pt>
                <c:pt idx="151">
                  <c:v>4.8662648232006287</c:v>
                </c:pt>
                <c:pt idx="152">
                  <c:v>5.1268804539675621</c:v>
                </c:pt>
                <c:pt idx="153">
                  <c:v>5.3776510261587092</c:v>
                </c:pt>
                <c:pt idx="154">
                  <c:v>5.6189484483126151</c:v>
                </c:pt>
                <c:pt idx="155">
                  <c:v>5.8511305796902118</c:v>
                </c:pt>
                <c:pt idx="156">
                  <c:v>6.0745417610026236</c:v>
                </c:pt>
                <c:pt idx="157">
                  <c:v>6.2895133250901072</c:v>
                </c:pt>
                <c:pt idx="158">
                  <c:v>6.4963640883095</c:v>
                </c:pt>
                <c:pt idx="159">
                  <c:v>6.6954008233589466</c:v>
                </c:pt>
                <c:pt idx="160">
                  <c:v>6.8869187142411086</c:v>
                </c:pt>
                <c:pt idx="161">
                  <c:v>7.0712017940396166</c:v>
                </c:pt>
                <c:pt idx="162">
                  <c:v>7.2485233661580075</c:v>
                </c:pt>
                <c:pt idx="163">
                  <c:v>7.419146409645867</c:v>
                </c:pt>
                <c:pt idx="164">
                  <c:v>7.5833239692133123</c:v>
                </c:pt>
                <c:pt idx="165">
                  <c:v>7.741299530512217</c:v>
                </c:pt>
                <c:pt idx="166">
                  <c:v>7.8933073812407546</c:v>
                </c:pt>
                <c:pt idx="167">
                  <c:v>8.0395729586068008</c:v>
                </c:pt>
                <c:pt idx="168">
                  <c:v>8.1803131836654952</c:v>
                </c:pt>
                <c:pt idx="169">
                  <c:v>8.3157367830268178</c:v>
                </c:pt>
                <c:pt idx="170">
                  <c:v>8.4460445984102854</c:v>
                </c:pt>
                <c:pt idx="171">
                  <c:v>8.571429884505859</c:v>
                </c:pt>
                <c:pt idx="172">
                  <c:v>8.6920785955828102</c:v>
                </c:pt>
                <c:pt idx="173">
                  <c:v>8.8081696612716094</c:v>
                </c:pt>
                <c:pt idx="174">
                  <c:v>8.9198752519278166</c:v>
                </c:pt>
                <c:pt idx="175">
                  <c:v>9.0273610339715571</c:v>
                </c:pt>
                <c:pt idx="176">
                  <c:v>9.1307864155812535</c:v>
                </c:pt>
                <c:pt idx="177">
                  <c:v>9.2303047831059786</c:v>
                </c:pt>
                <c:pt idx="178">
                  <c:v>9.3260637285470604</c:v>
                </c:pt>
                <c:pt idx="179">
                  <c:v>9.4182052684463144</c:v>
                </c:pt>
                <c:pt idx="180">
                  <c:v>9.5068660545055099</c:v>
                </c:pt>
                <c:pt idx="181">
                  <c:v>10.036622020693885</c:v>
                </c:pt>
                <c:pt idx="182">
                  <c:v>10.546365839097227</c:v>
                </c:pt>
                <c:pt idx="183">
                  <c:v>11.036853491874364</c:v>
                </c:pt>
                <c:pt idx="184">
                  <c:v>11.508812403078785</c:v>
                </c:pt>
                <c:pt idx="185">
                  <c:v>11.962942517474284</c:v>
                </c:pt>
                <c:pt idx="186">
                  <c:v>12.399917338597099</c:v>
                </c:pt>
                <c:pt idx="187">
                  <c:v>12.820384927604028</c:v>
                </c:pt>
                <c:pt idx="188">
                  <c:v>13.224968864387904</c:v>
                </c:pt>
                <c:pt idx="189">
                  <c:v>13.614269172385823</c:v>
                </c:pt>
                <c:pt idx="190">
                  <c:v>13.988863208451654</c:v>
                </c:pt>
                <c:pt idx="191">
                  <c:v>14.349306519112581</c:v>
                </c:pt>
                <c:pt idx="192">
                  <c:v>14.696133664479568</c:v>
                </c:pt>
                <c:pt idx="193">
                  <c:v>15.029859011033631</c:v>
                </c:pt>
                <c:pt idx="194">
                  <c:v>15.350977494463713</c:v>
                </c:pt>
                <c:pt idx="195">
                  <c:v>15.659965353687435</c:v>
                </c:pt>
                <c:pt idx="196">
                  <c:v>15.95728083714339</c:v>
                </c:pt>
                <c:pt idx="197">
                  <c:v>16.243364882402417</c:v>
                </c:pt>
                <c:pt idx="198">
                  <c:v>16.518641770105759</c:v>
                </c:pt>
                <c:pt idx="199">
                  <c:v>16.783519753199947</c:v>
                </c:pt>
                <c:pt idx="200">
                  <c:v>17.038391662401619</c:v>
                </c:pt>
                <c:pt idx="201">
                  <c:v>17.283635488790186</c:v>
                </c:pt>
                <c:pt idx="202">
                  <c:v>17.519614944392398</c:v>
                </c:pt>
                <c:pt idx="203">
                  <c:v>17.74668000159015</c:v>
                </c:pt>
                <c:pt idx="204">
                  <c:v>17.965167412151558</c:v>
                </c:pt>
                <c:pt idx="205">
                  <c:v>18.175401206655021</c:v>
                </c:pt>
                <c:pt idx="206">
                  <c:v>18.377693175046961</c:v>
                </c:pt>
                <c:pt idx="207">
                  <c:v>18.572343329045918</c:v>
                </c:pt>
                <c:pt idx="208">
                  <c:v>18.759640347078836</c:v>
                </c:pt>
                <c:pt idx="209">
                  <c:v>18.939862002409299</c:v>
                </c:pt>
                <c:pt idx="210">
                  <c:v>19.113275575092793</c:v>
                </c:pt>
                <c:pt idx="211">
                  <c:v>20.169027137258713</c:v>
                </c:pt>
                <c:pt idx="212">
                  <c:v>21.184896456212993</c:v>
                </c:pt>
                <c:pt idx="213">
                  <c:v>22.162390130080222</c:v>
                </c:pt>
                <c:pt idx="214">
                  <c:v>23.102957843488504</c:v>
                </c:pt>
                <c:pt idx="215">
                  <c:v>24.007994517542969</c:v>
                </c:pt>
                <c:pt idx="216">
                  <c:v>24.878842378581577</c:v>
                </c:pt>
                <c:pt idx="217">
                  <c:v>25.716792948781197</c:v>
                </c:pt>
                <c:pt idx="218">
                  <c:v>26.523088961566327</c:v>
                </c:pt>
                <c:pt idx="219">
                  <c:v>27.298926204660873</c:v>
                </c:pt>
                <c:pt idx="220">
                  <c:v>28.045455293516689</c:v>
                </c:pt>
                <c:pt idx="221">
                  <c:v>28.76378337774862</c:v>
                </c:pt>
                <c:pt idx="222">
                  <c:v>29.454975783107091</c:v>
                </c:pt>
                <c:pt idx="223">
                  <c:v>30.120057591423215</c:v>
                </c:pt>
                <c:pt idx="224">
                  <c:v>30.760015160869649</c:v>
                </c:pt>
                <c:pt idx="225">
                  <c:v>31.375797588791837</c:v>
                </c:pt>
                <c:pt idx="226">
                  <c:v>31.968318119279132</c:v>
                </c:pt>
                <c:pt idx="227">
                  <c:v>32.53845549756317</c:v>
                </c:pt>
                <c:pt idx="228">
                  <c:v>33.087055273252403</c:v>
                </c:pt>
                <c:pt idx="229">
                  <c:v>33.614931054335358</c:v>
                </c:pt>
                <c:pt idx="230">
                  <c:v>34.122865713812502</c:v>
                </c:pt>
                <c:pt idx="231">
                  <c:v>34.611612550746116</c:v>
                </c:pt>
                <c:pt idx="232">
                  <c:v>35.081896407450259</c:v>
                </c:pt>
                <c:pt idx="233">
                  <c:v>35.534414744477495</c:v>
                </c:pt>
                <c:pt idx="234">
                  <c:v>35.969838674996794</c:v>
                </c:pt>
                <c:pt idx="235">
                  <c:v>36.388813960096606</c:v>
                </c:pt>
                <c:pt idx="236">
                  <c:v>36.791961966489168</c:v>
                </c:pt>
                <c:pt idx="237">
                  <c:v>37.179880588036447</c:v>
                </c:pt>
                <c:pt idx="238">
                  <c:v>37.553145132464358</c:v>
                </c:pt>
                <c:pt idx="239">
                  <c:v>37.912309174580322</c:v>
                </c:pt>
                <c:pt idx="240">
                  <c:v>38.257905377259554</c:v>
                </c:pt>
                <c:pt idx="241">
                  <c:v>37.70155739252872</c:v>
                </c:pt>
                <c:pt idx="242">
                  <c:v>37.1662261000127</c:v>
                </c:pt>
                <c:pt idx="243">
                  <c:v>36.65111756971843</c:v>
                </c:pt>
                <c:pt idx="244">
                  <c:v>36.155467863281771</c:v>
                </c:pt>
                <c:pt idx="245">
                  <c:v>35.678541900998837</c:v>
                </c:pt>
                <c:pt idx="246">
                  <c:v>35.219632371656516</c:v>
                </c:pt>
                <c:pt idx="247">
                  <c:v>34.778058683545467</c:v>
                </c:pt>
                <c:pt idx="248">
                  <c:v>34.353165955099747</c:v>
                </c:pt>
                <c:pt idx="249">
                  <c:v>33.944324043666292</c:v>
                </c:pt>
                <c:pt idx="250">
                  <c:v>33.550926610963657</c:v>
                </c:pt>
                <c:pt idx="251">
                  <c:v>33.172390223844218</c:v>
                </c:pt>
                <c:pt idx="252">
                  <c:v>32.808153489026104</c:v>
                </c:pt>
                <c:pt idx="253">
                  <c:v>32.457676220511622</c:v>
                </c:pt>
                <c:pt idx="254">
                  <c:v>32.120438638457436</c:v>
                </c:pt>
                <c:pt idx="255">
                  <c:v>31.795940598308356</c:v>
                </c:pt>
                <c:pt idx="256">
                  <c:v>31.48370084905148</c:v>
                </c:pt>
                <c:pt idx="257">
                  <c:v>31.183256319490653</c:v>
                </c:pt>
                <c:pt idx="258">
                  <c:v>30.894161431482786</c:v>
                </c:pt>
                <c:pt idx="259">
                  <c:v>30.615987439117372</c:v>
                </c:pt>
                <c:pt idx="260">
                  <c:v>30.348321792859359</c:v>
                </c:pt>
                <c:pt idx="261">
                  <c:v>30.090767527712224</c:v>
                </c:pt>
                <c:pt idx="262">
                  <c:v>29.842942674493894</c:v>
                </c:pt>
                <c:pt idx="263">
                  <c:v>29.604479693352427</c:v>
                </c:pt>
                <c:pt idx="264">
                  <c:v>29.37502492868127</c:v>
                </c:pt>
                <c:pt idx="265">
                  <c:v>29.154238084625739</c:v>
                </c:pt>
                <c:pt idx="266">
                  <c:v>28.941791720402886</c:v>
                </c:pt>
                <c:pt idx="267">
                  <c:v>28.737370764686158</c:v>
                </c:pt>
                <c:pt idx="268">
                  <c:v>28.540672048334837</c:v>
                </c:pt>
                <c:pt idx="269">
                  <c:v>28.351403854775118</c:v>
                </c:pt>
                <c:pt idx="270">
                  <c:v>28.169285487366061</c:v>
                </c:pt>
                <c:pt idx="271">
                  <c:v>27.549602408664374</c:v>
                </c:pt>
                <c:pt idx="272">
                  <c:v>26.953328579017661</c:v>
                </c:pt>
                <c:pt idx="273">
                  <c:v>26.379579686815436</c:v>
                </c:pt>
                <c:pt idx="274">
                  <c:v>25.827504826346843</c:v>
                </c:pt>
                <c:pt idx="275">
                  <c:v>25.296285235853958</c:v>
                </c:pt>
                <c:pt idx="276">
                  <c:v>24.785133083256554</c:v>
                </c:pt>
                <c:pt idx="277">
                  <c:v>24.293290297747582</c:v>
                </c:pt>
                <c:pt idx="278">
                  <c:v>23.820027445526431</c:v>
                </c:pt>
                <c:pt idx="279">
                  <c:v>23.364642648002732</c:v>
                </c:pt>
                <c:pt idx="280">
                  <c:v>22.926460540866216</c:v>
                </c:pt>
                <c:pt idx="281">
                  <c:v>22.504831272478949</c:v>
                </c:pt>
                <c:pt idx="282">
                  <c:v>22.099129540104485</c:v>
                </c:pt>
                <c:pt idx="283">
                  <c:v>21.708753662544527</c:v>
                </c:pt>
                <c:pt idx="284">
                  <c:v>21.333124687807867</c:v>
                </c:pt>
                <c:pt idx="285">
                  <c:v>20.971685534488142</c:v>
                </c:pt>
                <c:pt idx="286">
                  <c:v>20.623900165577066</c:v>
                </c:pt>
                <c:pt idx="287">
                  <c:v>20.289252793487805</c:v>
                </c:pt>
                <c:pt idx="288">
                  <c:v>19.967247115109533</c:v>
                </c:pt>
                <c:pt idx="289">
                  <c:v>19.657405575758691</c:v>
                </c:pt>
                <c:pt idx="290">
                  <c:v>19.359268660935331</c:v>
                </c:pt>
                <c:pt idx="291">
                  <c:v>19.072394214834219</c:v>
                </c:pt>
                <c:pt idx="292">
                  <c:v>18.796356784599926</c:v>
                </c:pt>
                <c:pt idx="293">
                  <c:v>18.530746989353482</c:v>
                </c:pt>
                <c:pt idx="294">
                  <c:v>18.275170913054783</c:v>
                </c:pt>
                <c:pt idx="295">
                  <c:v>18.029249520300297</c:v>
                </c:pt>
                <c:pt idx="296">
                  <c:v>17.792618094189724</c:v>
                </c:pt>
                <c:pt idx="297">
                  <c:v>17.564925695427871</c:v>
                </c:pt>
                <c:pt idx="298">
                  <c:v>17.345834641859614</c:v>
                </c:pt>
                <c:pt idx="299">
                  <c:v>17.135020007665982</c:v>
                </c:pt>
                <c:pt idx="300">
                  <c:v>16.932169141478749</c:v>
                </c:pt>
                <c:pt idx="301">
                  <c:v>16.51475898047655</c:v>
                </c:pt>
                <c:pt idx="302">
                  <c:v>16.113116973798409</c:v>
                </c:pt>
                <c:pt idx="303">
                  <c:v>15.726647461074704</c:v>
                </c:pt>
                <c:pt idx="304">
                  <c:v>15.354777283699088</c:v>
                </c:pt>
                <c:pt idx="305">
                  <c:v>14.99695493479822</c:v>
                </c:pt>
                <c:pt idx="306">
                  <c:v>14.652649741312352</c:v>
                </c:pt>
                <c:pt idx="307">
                  <c:v>14.321351076973796</c:v>
                </c:pt>
                <c:pt idx="308">
                  <c:v>14.002567605016047</c:v>
                </c:pt>
                <c:pt idx="309">
                  <c:v>13.695826549490423</c:v>
                </c:pt>
                <c:pt idx="310">
                  <c:v>13.4006729941096</c:v>
                </c:pt>
                <c:pt idx="311">
                  <c:v>13.116669207578111</c:v>
                </c:pt>
                <c:pt idx="312">
                  <c:v>12.84339399440932</c:v>
                </c:pt>
                <c:pt idx="313">
                  <c:v>12.580442070265979</c:v>
                </c:pt>
                <c:pt idx="314">
                  <c:v>12.327423460898077</c:v>
                </c:pt>
                <c:pt idx="315">
                  <c:v>12.083962923786469</c:v>
                </c:pt>
                <c:pt idx="316">
                  <c:v>11.849699391634632</c:v>
                </c:pt>
                <c:pt idx="317">
                  <c:v>11.624285436883115</c:v>
                </c:pt>
                <c:pt idx="318">
                  <c:v>11.407386756452627</c:v>
                </c:pt>
                <c:pt idx="319">
                  <c:v>11.198681675951526</c:v>
                </c:pt>
                <c:pt idx="320">
                  <c:v>10.997860672612456</c:v>
                </c:pt>
                <c:pt idx="321">
                  <c:v>10.804625916250604</c:v>
                </c:pt>
                <c:pt idx="322">
                  <c:v>10.618690827562798</c:v>
                </c:pt>
                <c:pt idx="323">
                  <c:v>10.439779653112362</c:v>
                </c:pt>
                <c:pt idx="324">
                  <c:v>10.267627056369429</c:v>
                </c:pt>
                <c:pt idx="325">
                  <c:v>10.101977724200152</c:v>
                </c:pt>
                <c:pt idx="326">
                  <c:v>9.9425859882212766</c:v>
                </c:pt>
                <c:pt idx="327">
                  <c:v>9.7892154604584647</c:v>
                </c:pt>
                <c:pt idx="328">
                  <c:v>9.6416386827680522</c:v>
                </c:pt>
                <c:pt idx="329">
                  <c:v>9.4996367895023095</c:v>
                </c:pt>
                <c:pt idx="330">
                  <c:v>9.362999182917914</c:v>
                </c:pt>
                <c:pt idx="331">
                  <c:v>9.2315232208462437</c:v>
                </c:pt>
                <c:pt idx="332">
                  <c:v>8.9939028050511798</c:v>
                </c:pt>
                <c:pt idx="333">
                  <c:v>8.7652587768404722</c:v>
                </c:pt>
                <c:pt idx="334">
                  <c:v>8.5452520427326331</c:v>
                </c:pt>
                <c:pt idx="335">
                  <c:v>8.3335563188968358</c:v>
                </c:pt>
                <c:pt idx="336">
                  <c:v>8.1298576472534734</c:v>
                </c:pt>
                <c:pt idx="337">
                  <c:v>7.9338539298545552</c:v>
                </c:pt>
                <c:pt idx="338">
                  <c:v>7.7452544808534523</c:v>
                </c:pt>
                <c:pt idx="339">
                  <c:v>7.5637795953994909</c:v>
                </c:pt>
                <c:pt idx="340">
                  <c:v>7.3891601348180531</c:v>
                </c:pt>
                <c:pt idx="341">
                  <c:v>7.221137127460997</c:v>
                </c:pt>
                <c:pt idx="342">
                  <c:v>7.0594613846353971</c:v>
                </c:pt>
                <c:pt idx="343">
                  <c:v>6.9038931310410359</c:v>
                </c:pt>
                <c:pt idx="344">
                  <c:v>6.754201649168551</c:v>
                </c:pt>
                <c:pt idx="345">
                  <c:v>6.610164937130838</c:v>
                </c:pt>
                <c:pt idx="346">
                  <c:v>6.4715693794202913</c:v>
                </c:pt>
                <c:pt idx="347">
                  <c:v>6.3382094301035661</c:v>
                </c:pt>
                <c:pt idx="348">
                  <c:v>6.2098873079840162</c:v>
                </c:pt>
                <c:pt idx="349">
                  <c:v>6.0864127032797466</c:v>
                </c:pt>
                <c:pt idx="350">
                  <c:v>5.9676024953822147</c:v>
                </c:pt>
                <c:pt idx="351">
                  <c:v>5.8532804812768608</c:v>
                </c:pt>
                <c:pt idx="352">
                  <c:v>5.7432771142229413</c:v>
                </c:pt>
                <c:pt idx="353">
                  <c:v>5.6374292523050427</c:v>
                </c:pt>
                <c:pt idx="354">
                  <c:v>5.5355799164833615</c:v>
                </c:pt>
                <c:pt idx="355">
                  <c:v>5.4375780577839024</c:v>
                </c:pt>
                <c:pt idx="356">
                  <c:v>5.3432783332833518</c:v>
                </c:pt>
                <c:pt idx="357">
                  <c:v>5.2525408905563697</c:v>
                </c:pt>
                <c:pt idx="358">
                  <c:v>5.1652311602656518</c:v>
                </c:pt>
                <c:pt idx="359">
                  <c:v>5.0812196565871242</c:v>
                </c:pt>
                <c:pt idx="360">
                  <c:v>5.0003817851743237</c:v>
                </c:pt>
                <c:pt idx="361">
                  <c:v>4.9225976583771445</c:v>
                </c:pt>
                <c:pt idx="362">
                  <c:v>4.7921963618853454</c:v>
                </c:pt>
                <c:pt idx="363">
                  <c:v>4.666721126039036</c:v>
                </c:pt>
                <c:pt idx="364">
                  <c:v>4.545985863167803</c:v>
                </c:pt>
                <c:pt idx="365">
                  <c:v>4.4298115152794209</c:v>
                </c:pt>
                <c:pt idx="366">
                  <c:v>4.3180257885055875</c:v>
                </c:pt>
                <c:pt idx="367">
                  <c:v>4.2104628975792684</c:v>
                </c:pt>
                <c:pt idx="368">
                  <c:v>4.1069633199647191</c:v>
                </c:pt>
                <c:pt idx="369">
                  <c:v>4.007373559275524</c:v>
                </c:pt>
                <c:pt idx="370">
                  <c:v>3.9115459176297973</c:v>
                </c:pt>
                <c:pt idx="371">
                  <c:v>3.8193382766049293</c:v>
                </c:pt>
                <c:pt idx="372">
                  <c:v>3.7306138864670233</c:v>
                </c:pt>
                <c:pt idx="373">
                  <c:v>3.6452411633624333</c:v>
                </c:pt>
                <c:pt idx="374">
                  <c:v>3.563093494170634</c:v>
                </c:pt>
                <c:pt idx="375">
                  <c:v>3.484049048728989</c:v>
                </c:pt>
                <c:pt idx="376">
                  <c:v>3.4079905991509607</c:v>
                </c:pt>
                <c:pt idx="377">
                  <c:v>3.3348053459697691</c:v>
                </c:pt>
                <c:pt idx="378">
                  <c:v>3.2643847508496937</c:v>
                </c:pt>
                <c:pt idx="379">
                  <c:v>3.1966243756168859</c:v>
                </c:pt>
                <c:pt idx="380">
                  <c:v>3.1314237273709868</c:v>
                </c:pt>
                <c:pt idx="381">
                  <c:v>3.0686861094478322</c:v>
                </c:pt>
                <c:pt idx="382">
                  <c:v>3.0083184780122152</c:v>
                </c:pt>
                <c:pt idx="383">
                  <c:v>2.9502313040680241</c:v>
                </c:pt>
                <c:pt idx="384">
                  <c:v>2.8943384406811079</c:v>
                </c:pt>
                <c:pt idx="385">
                  <c:v>2.8405569952179479</c:v>
                </c:pt>
                <c:pt idx="386">
                  <c:v>2.7888072064106733</c:v>
                </c:pt>
                <c:pt idx="387">
                  <c:v>2.7390123260660761</c:v>
                </c:pt>
                <c:pt idx="388">
                  <c:v>2.6910985052432124</c:v>
                </c:pt>
                <c:pt idx="389">
                  <c:v>2.6449946847307784</c:v>
                </c:pt>
                <c:pt idx="390">
                  <c:v>2.6006324896618249</c:v>
                </c:pt>
                <c:pt idx="391">
                  <c:v>2.5579461281095304</c:v>
                </c:pt>
                <c:pt idx="392">
                  <c:v>2.4890945157358528</c:v>
                </c:pt>
                <c:pt idx="393">
                  <c:v>2.4228438531013041</c:v>
                </c:pt>
                <c:pt idx="394">
                  <c:v>2.359095886304309</c:v>
                </c:pt>
                <c:pt idx="395">
                  <c:v>2.2977560730987041</c:v>
                </c:pt>
                <c:pt idx="396">
                  <c:v>2.238733442681637</c:v>
                </c:pt>
                <c:pt idx="397">
                  <c:v>2.181940460778141</c:v>
                </c:pt>
                <c:pt idx="398">
                  <c:v>2.1272928998222995</c:v>
                </c:pt>
                <c:pt idx="399">
                  <c:v>2.0747097140424633</c:v>
                </c:pt>
                <c:pt idx="400">
                  <c:v>2.0241129192652716</c:v>
                </c:pt>
                <c:pt idx="401">
                  <c:v>1.9754274772602161</c:v>
                </c:pt>
                <c:pt idx="402">
                  <c:v>1.928581184453225</c:v>
                </c:pt>
                <c:pt idx="403">
                  <c:v>1.8835045648442148</c:v>
                </c:pt>
                <c:pt idx="404">
                  <c:v>1.8401307669698155</c:v>
                </c:pt>
                <c:pt idx="405">
                  <c:v>1.7983954647584399</c:v>
                </c:pt>
                <c:pt idx="406">
                  <c:v>1.7582367621306729</c:v>
                </c:pt>
                <c:pt idx="407">
                  <c:v>1.7195951012034925</c:v>
                </c:pt>
                <c:pt idx="408">
                  <c:v>1.6824131739621782</c:v>
                </c:pt>
                <c:pt idx="409">
                  <c:v>1.6466358372689216</c:v>
                </c:pt>
                <c:pt idx="410">
                  <c:v>1.6122100310820828</c:v>
                </c:pt>
                <c:pt idx="411">
                  <c:v>1.5790846997648087</c:v>
                </c:pt>
                <c:pt idx="412">
                  <c:v>1.5472107163663111</c:v>
                </c:pt>
                <c:pt idx="413">
                  <c:v>1.5165408097635089</c:v>
                </c:pt>
                <c:pt idx="414">
                  <c:v>1.4870294945549751</c:v>
                </c:pt>
                <c:pt idx="415">
                  <c:v>1.4586330036032271</c:v>
                </c:pt>
                <c:pt idx="416">
                  <c:v>1.4313092231253064</c:v>
                </c:pt>
                <c:pt idx="417">
                  <c:v>1.4050176302353885</c:v>
                </c:pt>
                <c:pt idx="418">
                  <c:v>1.3797192328467924</c:v>
                </c:pt>
                <c:pt idx="419">
                  <c:v>1.3553765118442647</c:v>
                </c:pt>
                <c:pt idx="420">
                  <c:v>1.3319533654407691</c:v>
                </c:pt>
                <c:pt idx="421">
                  <c:v>1.309415055636264</c:v>
                </c:pt>
                <c:pt idx="422">
                  <c:v>1.2877281566990644</c:v>
                </c:pt>
                <c:pt idx="423">
                  <c:v>1.2668605055933766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3-EB49-A7E4-D5D96D7B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(2)'!$K$13:$K$768</c:f>
              <c:numCache>
                <c:formatCode>0.0</c:formatCode>
                <c:ptCount val="756"/>
                <c:pt idx="0">
                  <c:v>4.2807952201859272E-3</c:v>
                </c:pt>
                <c:pt idx="1">
                  <c:v>8.3998784219113474E-3</c:v>
                </c:pt>
                <c:pt idx="2">
                  <c:v>1.2363358464761802E-2</c:v>
                </c:pt>
                <c:pt idx="3">
                  <c:v>1.6177113439046736E-2</c:v>
                </c:pt>
                <c:pt idx="4">
                  <c:v>1.9846799383377318E-2</c:v>
                </c:pt>
                <c:pt idx="5">
                  <c:v>2.3377858672927604E-2</c:v>
                </c:pt>
                <c:pt idx="6">
                  <c:v>2.6775528090819394E-2</c:v>
                </c:pt>
                <c:pt idx="7">
                  <c:v>3.0044846594601132E-2</c:v>
                </c:pt>
                <c:pt idx="8">
                  <c:v>3.319066278933902E-2</c:v>
                </c:pt>
                <c:pt idx="9">
                  <c:v>3.6217642118403448E-2</c:v>
                </c:pt>
                <c:pt idx="10">
                  <c:v>3.9130273782615091E-2</c:v>
                </c:pt>
                <c:pt idx="11">
                  <c:v>4.1932877398012193E-2</c:v>
                </c:pt>
                <c:pt idx="12">
                  <c:v>4.4629609402112996E-2</c:v>
                </c:pt>
                <c:pt idx="13">
                  <c:v>4.7224469218174109E-2</c:v>
                </c:pt>
                <c:pt idx="14">
                  <c:v>4.9721305186586871E-2</c:v>
                </c:pt>
                <c:pt idx="15">
                  <c:v>5.2123820272208306E-2</c:v>
                </c:pt>
                <c:pt idx="16">
                  <c:v>5.4435577556091033E-2</c:v>
                </c:pt>
                <c:pt idx="17">
                  <c:v>5.6660005519756654E-2</c:v>
                </c:pt>
                <c:pt idx="18">
                  <c:v>5.8800403129849618E-2</c:v>
                </c:pt>
                <c:pt idx="19">
                  <c:v>6.085994473071233E-2</c:v>
                </c:pt>
                <c:pt idx="20">
                  <c:v>6.2841684752137555E-2</c:v>
                </c:pt>
                <c:pt idx="21">
                  <c:v>6.4748562239280022E-2</c:v>
                </c:pt>
                <c:pt idx="22">
                  <c:v>6.6583405211445304E-2</c:v>
                </c:pt>
                <c:pt idx="23">
                  <c:v>6.8348934856220456E-2</c:v>
                </c:pt>
                <c:pt idx="24">
                  <c:v>7.0047769565166354E-2</c:v>
                </c:pt>
                <c:pt idx="25">
                  <c:v>7.168242881705722E-2</c:v>
                </c:pt>
                <c:pt idx="26">
                  <c:v>7.3255336914426164E-2</c:v>
                </c:pt>
                <c:pt idx="27">
                  <c:v>7.4768826578958378E-2</c:v>
                </c:pt>
                <c:pt idx="28">
                  <c:v>7.6225142411064206E-2</c:v>
                </c:pt>
                <c:pt idx="29">
                  <c:v>7.7626444218762761E-2</c:v>
                </c:pt>
                <c:pt idx="30">
                  <c:v>7.8974810220813166E-2</c:v>
                </c:pt>
                <c:pt idx="31">
                  <c:v>8.0272240128843722E-2</c:v>
                </c:pt>
                <c:pt idx="32">
                  <c:v>8.1520658113050107E-2</c:v>
                </c:pt>
                <c:pt idx="33">
                  <c:v>8.2721915655860831E-2</c:v>
                </c:pt>
                <c:pt idx="34">
                  <c:v>8.3877794297802191E-2</c:v>
                </c:pt>
                <c:pt idx="35">
                  <c:v>8.4990008279635001E-2</c:v>
                </c:pt>
                <c:pt idx="36">
                  <c:v>8.6060207084681484E-2</c:v>
                </c:pt>
                <c:pt idx="37">
                  <c:v>8.7089977885112843E-2</c:v>
                </c:pt>
                <c:pt idx="38">
                  <c:v>8.8080847895825459E-2</c:v>
                </c:pt>
                <c:pt idx="39">
                  <c:v>8.9034286639396693E-2</c:v>
                </c:pt>
                <c:pt idx="40">
                  <c:v>8.995170812547934E-2</c:v>
                </c:pt>
                <c:pt idx="41">
                  <c:v>9.0834472947866909E-2</c:v>
                </c:pt>
                <c:pt idx="42">
                  <c:v>9.1683890302339852E-2</c:v>
                </c:pt>
                <c:pt idx="43">
                  <c:v>9.2501219928285291E-2</c:v>
                </c:pt>
                <c:pt idx="44">
                  <c:v>9.328767397696977E-2</c:v>
                </c:pt>
                <c:pt idx="45">
                  <c:v>9.4044418809235877E-2</c:v>
                </c:pt>
                <c:pt idx="46">
                  <c:v>9.4772576725288785E-2</c:v>
                </c:pt>
                <c:pt idx="47">
                  <c:v>9.5473227629138055E-2</c:v>
                </c:pt>
                <c:pt idx="48">
                  <c:v>9.6147410630163258E-2</c:v>
                </c:pt>
                <c:pt idx="49">
                  <c:v>9.6796125584178536E-2</c:v>
                </c:pt>
                <c:pt idx="50">
                  <c:v>9.7420334576281728E-2</c:v>
                </c:pt>
                <c:pt idx="51">
                  <c:v>9.802096334768709E-2</c:v>
                </c:pt>
                <c:pt idx="52">
                  <c:v>9.859890266865777E-2</c:v>
                </c:pt>
                <c:pt idx="53">
                  <c:v>9.9155009659574175E-2</c:v>
                </c:pt>
                <c:pt idx="54">
                  <c:v>9.9690109062097423E-2</c:v>
                </c:pt>
                <c:pt idx="55">
                  <c:v>0.1002049944623131</c:v>
                </c:pt>
                <c:pt idx="56">
                  <c:v>0.1007004294676694</c:v>
                </c:pt>
                <c:pt idx="57">
                  <c:v>0.10117714883945501</c:v>
                </c:pt>
                <c:pt idx="58">
                  <c:v>0.10163585958249634</c:v>
                </c:pt>
                <c:pt idx="59">
                  <c:v>0.10635803721387606</c:v>
                </c:pt>
                <c:pt idx="60">
                  <c:v>0.11090182909283795</c:v>
                </c:pt>
                <c:pt idx="61">
                  <c:v>0.11527397394866112</c:v>
                </c:pt>
                <c:pt idx="62">
                  <c:v>0.11948095594728829</c:v>
                </c:pt>
                <c:pt idx="63">
                  <c:v>0.12352901430775193</c:v>
                </c:pt>
                <c:pt idx="64">
                  <c:v>0.12742415255532866</c:v>
                </c:pt>
                <c:pt idx="65">
                  <c:v>0.13117214742514507</c:v>
                </c:pt>
                <c:pt idx="66">
                  <c:v>0.13477855742943942</c:v>
                </c:pt>
                <c:pt idx="67">
                  <c:v>0.13824873110118496</c:v>
                </c:pt>
                <c:pt idx="68">
                  <c:v>0.14158781492630099</c:v>
                </c:pt>
                <c:pt idx="69">
                  <c:v>0.1448007609762153</c:v>
                </c:pt>
                <c:pt idx="70">
                  <c:v>0.14789233425209775</c:v>
                </c:pt>
                <c:pt idx="71">
                  <c:v>0.15086711975165676</c:v>
                </c:pt>
                <c:pt idx="72">
                  <c:v>0.15372952926897948</c:v>
                </c:pt>
                <c:pt idx="73">
                  <c:v>0.15648380793750008</c:v>
                </c:pt>
                <c:pt idx="74">
                  <c:v>0.15913404052579966</c:v>
                </c:pt>
                <c:pt idx="75">
                  <c:v>0.16168415749557519</c:v>
                </c:pt>
                <c:pt idx="76">
                  <c:v>0.16413794083076147</c:v>
                </c:pt>
                <c:pt idx="77">
                  <c:v>0.16649902964645133</c:v>
                </c:pt>
                <c:pt idx="78">
                  <c:v>0.16877092558593229</c:v>
                </c:pt>
                <c:pt idx="79">
                  <c:v>0.17095699801384387</c:v>
                </c:pt>
                <c:pt idx="80">
                  <c:v>0.17306048901315746</c:v>
                </c:pt>
                <c:pt idx="81">
                  <c:v>0.17508451819338927</c:v>
                </c:pt>
                <c:pt idx="82">
                  <c:v>0.17703208731717765</c:v>
                </c:pt>
                <c:pt idx="83">
                  <c:v>0.17890608475208586</c:v>
                </c:pt>
                <c:pt idx="84">
                  <c:v>0.18070928975423303</c:v>
                </c:pt>
                <c:pt idx="85">
                  <c:v>0.18244437659010579</c:v>
                </c:pt>
                <c:pt idx="86">
                  <c:v>0.18411391850266381</c:v>
                </c:pt>
                <c:pt idx="87">
                  <c:v>0.18572039152762099</c:v>
                </c:pt>
                <c:pt idx="88">
                  <c:v>0.18726617816556221</c:v>
                </c:pt>
                <c:pt idx="89">
                  <c:v>0.19731516135571356</c:v>
                </c:pt>
                <c:pt idx="90">
                  <c:v>0.20698453251782578</c:v>
                </c:pt>
                <c:pt idx="91">
                  <c:v>0.216288631937787</c:v>
                </c:pt>
                <c:pt idx="92">
                  <c:v>0.22524125818050666</c:v>
                </c:pt>
                <c:pt idx="93">
                  <c:v>0.23385568855405559</c:v>
                </c:pt>
                <c:pt idx="94">
                  <c:v>0.24214469880074929</c:v>
                </c:pt>
                <c:pt idx="95">
                  <c:v>0.25012058204437781</c:v>
                </c:pt>
                <c:pt idx="96">
                  <c:v>0.25779516702168176</c:v>
                </c:pt>
                <c:pt idx="97">
                  <c:v>0.26517983562511332</c:v>
                </c:pt>
                <c:pt idx="98">
                  <c:v>0.27228553978289899</c:v>
                </c:pt>
                <c:pt idx="99">
                  <c:v>0.27912281770143821</c:v>
                </c:pt>
                <c:pt idx="100">
                  <c:v>0.2857018094941266</c:v>
                </c:pt>
                <c:pt idx="101">
                  <c:v>0.29203227221978234</c:v>
                </c:pt>
                <c:pt idx="102">
                  <c:v>0.29812359435297814</c:v>
                </c:pt>
                <c:pt idx="103">
                  <c:v>0.30398480970774006</c:v>
                </c:pt>
                <c:pt idx="104">
                  <c:v>0.30962461083526194</c:v>
                </c:pt>
                <c:pt idx="105">
                  <c:v>0.31505136191550598</c:v>
                </c:pt>
                <c:pt idx="106">
                  <c:v>0.32027311116180784</c:v>
                </c:pt>
                <c:pt idx="107">
                  <c:v>0.32529760275688352</c:v>
                </c:pt>
                <c:pt idx="108">
                  <c:v>0.33013228833793962</c:v>
                </c:pt>
                <c:pt idx="109">
                  <c:v>0.33478433804792024</c:v>
                </c:pt>
                <c:pt idx="110">
                  <c:v>0.33926065116928006</c:v>
                </c:pt>
                <c:pt idx="111">
                  <c:v>0.34356786635605452</c:v>
                </c:pt>
                <c:pt idx="112">
                  <c:v>0.34771237147940137</c:v>
                </c:pt>
                <c:pt idx="113">
                  <c:v>0.35170031310121563</c:v>
                </c:pt>
                <c:pt idx="114">
                  <c:v>0.35553760558986763</c:v>
                </c:pt>
                <c:pt idx="115">
                  <c:v>0.35922993989158342</c:v>
                </c:pt>
                <c:pt idx="116">
                  <c:v>0.36278279197047625</c:v>
                </c:pt>
                <c:pt idx="117">
                  <c:v>0.36620143092974583</c:v>
                </c:pt>
                <c:pt idx="118">
                  <c:v>0.36949092682609003</c:v>
                </c:pt>
                <c:pt idx="119">
                  <c:v>0.38977933906966161</c:v>
                </c:pt>
                <c:pt idx="120">
                  <c:v>0.40930133294316118</c:v>
                </c:pt>
                <c:pt idx="121">
                  <c:v>0.42808586079194394</c:v>
                </c:pt>
                <c:pt idx="122">
                  <c:v>0.44616078125284464</c:v>
                </c:pt>
                <c:pt idx="123">
                  <c:v>0.46355290057028897</c:v>
                </c:pt>
                <c:pt idx="124">
                  <c:v>0.48028801235164104</c:v>
                </c:pt>
                <c:pt idx="125">
                  <c:v>0.49639093582074606</c:v>
                </c:pt>
                <c:pt idx="126">
                  <c:v>0.51188555262640101</c:v>
                </c:pt>
                <c:pt idx="127">
                  <c:v>0.52679484226034279</c:v>
                </c:pt>
                <c:pt idx="128">
                  <c:v>0.54114091613728044</c:v>
                </c:pt>
                <c:pt idx="129">
                  <c:v>0.55494505038751429</c:v>
                </c:pt>
                <c:pt idx="130">
                  <c:v>0.56822771741077616</c:v>
                </c:pt>
                <c:pt idx="131">
                  <c:v>0.58100861623808653</c:v>
                </c:pt>
                <c:pt idx="132">
                  <c:v>0.59330670174665701</c:v>
                </c:pt>
                <c:pt idx="133">
                  <c:v>0.60514021277116592</c:v>
                </c:pt>
                <c:pt idx="134">
                  <c:v>0.6165266991530981</c:v>
                </c:pt>
                <c:pt idx="135">
                  <c:v>0.6274830477682638</c:v>
                </c:pt>
                <c:pt idx="136">
                  <c:v>0.63802550757109844</c:v>
                </c:pt>
                <c:pt idx="137">
                  <c:v>0.64816971369288423</c:v>
                </c:pt>
                <c:pt idx="138">
                  <c:v>0.65793071062963404</c:v>
                </c:pt>
                <c:pt idx="139">
                  <c:v>0.66732297455402545</c:v>
                </c:pt>
                <c:pt idx="140">
                  <c:v>0.67636043478447583</c:v>
                </c:pt>
                <c:pt idx="141">
                  <c:v>0.68505649444319805</c:v>
                </c:pt>
                <c:pt idx="142">
                  <c:v>0.69342405033387411</c:v>
                </c:pt>
                <c:pt idx="143">
                  <c:v>0.70147551206842662</c:v>
                </c:pt>
                <c:pt idx="144">
                  <c:v>0.70922282047125407</c:v>
                </c:pt>
                <c:pt idx="145">
                  <c:v>0.71667746528822496</c:v>
                </c:pt>
                <c:pt idx="146">
                  <c:v>0.72385050222669378</c:v>
                </c:pt>
                <c:pt idx="147">
                  <c:v>0.73075256935181065</c:v>
                </c:pt>
                <c:pt idx="148">
                  <c:v>0.73739390286344153</c:v>
                </c:pt>
                <c:pt idx="149">
                  <c:v>0.74378435227709672</c:v>
                </c:pt>
                <c:pt idx="150">
                  <c:v>0.7499333950313819</c:v>
                </c:pt>
                <c:pt idx="151">
                  <c:v>0.79009651230512379</c:v>
                </c:pt>
                <c:pt idx="152">
                  <c:v>0.82874242110989327</c:v>
                </c:pt>
                <c:pt idx="153">
                  <c:v>0.86592843576027978</c:v>
                </c:pt>
                <c:pt idx="154">
                  <c:v>0.90170970545597651</c:v>
                </c:pt>
                <c:pt idx="155">
                  <c:v>0.93613929607151403</c:v>
                </c:pt>
                <c:pt idx="156">
                  <c:v>0.96926826885629125</c:v>
                </c:pt>
                <c:pt idx="157">
                  <c:v>1.0011457561616213</c:v>
                </c:pt>
                <c:pt idx="158">
                  <c:v>1.0318190343071003</c:v>
                </c:pt>
                <c:pt idx="159">
                  <c:v>1.0613335936943644</c:v>
                </c:pt>
                <c:pt idx="160">
                  <c:v>1.0897332062722178</c:v>
                </c:pt>
                <c:pt idx="161">
                  <c:v>1.1170599904531873</c:v>
                </c:pt>
                <c:pt idx="162">
                  <c:v>1.1433544735777779</c:v>
                </c:pt>
                <c:pt idx="163">
                  <c:v>1.1686556520190698</c:v>
                </c:pt>
                <c:pt idx="164">
                  <c:v>1.1930010490167933</c:v>
                </c:pt>
                <c:pt idx="165">
                  <c:v>1.2164267703266538</c:v>
                </c:pt>
                <c:pt idx="166">
                  <c:v>1.2389675577674408</c:v>
                </c:pt>
                <c:pt idx="167">
                  <c:v>1.2606568407453302</c:v>
                </c:pt>
                <c:pt idx="168">
                  <c:v>1.2815267858317978</c:v>
                </c:pt>
                <c:pt idx="169">
                  <c:v>1.3016083444686688</c:v>
                </c:pt>
                <c:pt idx="170">
                  <c:v>1.3209312988710535</c:v>
                </c:pt>
                <c:pt idx="171">
                  <c:v>1.3395243061962467</c:v>
                </c:pt>
                <c:pt idx="172">
                  <c:v>1.3574149410440952</c:v>
                </c:pt>
                <c:pt idx="173">
                  <c:v>1.374629736351864</c:v>
                </c:pt>
                <c:pt idx="174">
                  <c:v>1.3911942227442526</c:v>
                </c:pt>
                <c:pt idx="175">
                  <c:v>1.4071329663969177</c:v>
                </c:pt>
                <c:pt idx="176">
                  <c:v>1.4224696054696573</c:v>
                </c:pt>
                <c:pt idx="177">
                  <c:v>1.4372268851632894</c:v>
                </c:pt>
                <c:pt idx="178">
                  <c:v>1.4514266914522163</c:v>
                </c:pt>
                <c:pt idx="179">
                  <c:v>1.465090083542701</c:v>
                </c:pt>
                <c:pt idx="180">
                  <c:v>1.5467300486279711</c:v>
                </c:pt>
                <c:pt idx="181">
                  <c:v>1.6252859690762238</c:v>
                </c:pt>
                <c:pt idx="182">
                  <c:v>1.7008743482606927</c:v>
                </c:pt>
                <c:pt idx="183">
                  <c:v>1.773607288504182</c:v>
                </c:pt>
                <c:pt idx="184">
                  <c:v>1.8435926573338648</c:v>
                </c:pt>
                <c:pt idx="185">
                  <c:v>1.9109342474556141</c:v>
                </c:pt>
                <c:pt idx="186">
                  <c:v>1.9757319306851167</c:v>
                </c:pt>
                <c:pt idx="187">
                  <c:v>2.03808180606406</c:v>
                </c:pt>
                <c:pt idx="188">
                  <c:v>2.0980763423810584</c:v>
                </c:pt>
                <c:pt idx="189">
                  <c:v>2.1558045153086858</c:v>
                </c:pt>
                <c:pt idx="190">
                  <c:v>2.2113519393599961</c:v>
                </c:pt>
                <c:pt idx="191">
                  <c:v>2.2648009948602343</c:v>
                </c:pt>
                <c:pt idx="192">
                  <c:v>2.3162309501220415</c:v>
                </c:pt>
                <c:pt idx="193">
                  <c:v>2.3657180790053518</c:v>
                </c:pt>
                <c:pt idx="194">
                  <c:v>2.4133357740363257</c:v>
                </c:pt>
                <c:pt idx="195">
                  <c:v>2.4591546552530845</c:v>
                </c:pt>
                <c:pt idx="196">
                  <c:v>2.5032426749396715</c:v>
                </c:pt>
                <c:pt idx="197">
                  <c:v>2.5456652184035637</c:v>
                </c:pt>
                <c:pt idx="198">
                  <c:v>2.5864852009461989</c:v>
                </c:pt>
                <c:pt idx="199">
                  <c:v>2.6257631611703252</c:v>
                </c:pt>
                <c:pt idx="200">
                  <c:v>2.6635573507625598</c:v>
                </c:pt>
                <c:pt idx="201">
                  <c:v>2.6999238208843046</c:v>
                </c:pt>
                <c:pt idx="202">
                  <c:v>2.7349165052991462</c:v>
                </c:pt>
                <c:pt idx="203">
                  <c:v>2.768587300360021</c:v>
                </c:pt>
                <c:pt idx="204">
                  <c:v>2.8009861419747724</c:v>
                </c:pt>
                <c:pt idx="205">
                  <c:v>2.8321610796642438</c:v>
                </c:pt>
                <c:pt idx="206">
                  <c:v>2.862158347822743</c:v>
                </c:pt>
                <c:pt idx="207">
                  <c:v>2.8910224342865569</c:v>
                </c:pt>
                <c:pt idx="208">
                  <c:v>2.9187961463122121</c:v>
                </c:pt>
                <c:pt idx="209">
                  <c:v>2.945520674062331</c:v>
                </c:pt>
                <c:pt idx="210">
                  <c:v>3.1082210987391843</c:v>
                </c:pt>
                <c:pt idx="211">
                  <c:v>3.264775325636053</c:v>
                </c:pt>
                <c:pt idx="212">
                  <c:v>3.4154155345227544</c:v>
                </c:pt>
                <c:pt idx="213">
                  <c:v>3.5603651343082516</c:v>
                </c:pt>
                <c:pt idx="214">
                  <c:v>3.6998390943701236</c:v>
                </c:pt>
                <c:pt idx="215">
                  <c:v>3.8340442633676788</c:v>
                </c:pt>
                <c:pt idx="216">
                  <c:v>3.9631796760115336</c:v>
                </c:pt>
                <c:pt idx="217">
                  <c:v>4.0874368482446126</c:v>
                </c:pt>
                <c:pt idx="218">
                  <c:v>4.2070000612723417</c:v>
                </c:pt>
                <c:pt idx="219">
                  <c:v>4.322046634863276</c:v>
                </c:pt>
                <c:pt idx="220">
                  <c:v>4.4327471903254692</c:v>
                </c:pt>
                <c:pt idx="221">
                  <c:v>4.539265903548614</c:v>
                </c:pt>
                <c:pt idx="222">
                  <c:v>4.6417607484872159</c:v>
                </c:pt>
                <c:pt idx="223">
                  <c:v>4.740383731445907</c:v>
                </c:pt>
                <c:pt idx="224">
                  <c:v>4.8352811165143645</c:v>
                </c:pt>
                <c:pt idx="225">
                  <c:v>4.9265936424861572</c:v>
                </c:pt>
                <c:pt idx="226">
                  <c:v>5.0144567315832322</c:v>
                </c:pt>
                <c:pt idx="227">
                  <c:v>5.0990006902955916</c:v>
                </c:pt>
                <c:pt idx="228">
                  <c:v>5.180350902634018</c:v>
                </c:pt>
                <c:pt idx="229">
                  <c:v>5.2586280160824526</c:v>
                </c:pt>
                <c:pt idx="230">
                  <c:v>5.333948120525803</c:v>
                </c:pt>
                <c:pt idx="231">
                  <c:v>5.4064229204185521</c:v>
                </c:pt>
                <c:pt idx="232">
                  <c:v>5.4761599004494883</c:v>
                </c:pt>
                <c:pt idx="233">
                  <c:v>5.5432624849482659</c:v>
                </c:pt>
                <c:pt idx="234">
                  <c:v>5.6078301912701933</c:v>
                </c:pt>
                <c:pt idx="235">
                  <c:v>5.669958777386733</c:v>
                </c:pt>
                <c:pt idx="236">
                  <c:v>5.729740383900598</c:v>
                </c:pt>
                <c:pt idx="237">
                  <c:v>5.7872636706960652</c:v>
                </c:pt>
                <c:pt idx="238">
                  <c:v>5.8426139484271618</c:v>
                </c:pt>
                <c:pt idx="239">
                  <c:v>5.8958733050387337</c:v>
                </c:pt>
                <c:pt idx="240">
                  <c:v>5.8101352804620845</c:v>
                </c:pt>
                <c:pt idx="241">
                  <c:v>5.7276361094862169</c:v>
                </c:pt>
                <c:pt idx="242">
                  <c:v>5.6482534406492313</c:v>
                </c:pt>
                <c:pt idx="243">
                  <c:v>5.5718695444580097</c:v>
                </c:pt>
                <c:pt idx="244">
                  <c:v>5.4983711387879683</c:v>
                </c:pt>
                <c:pt idx="245">
                  <c:v>5.4276492208785392</c:v>
                </c:pt>
                <c:pt idx="246">
                  <c:v>5.3595989056752149</c:v>
                </c:pt>
                <c:pt idx="247">
                  <c:v>5.2941192702784168</c:v>
                </c:pt>
                <c:pt idx="248">
                  <c:v>5.23111320426848</c:v>
                </c:pt>
                <c:pt idx="249">
                  <c:v>5.1704872656847929</c:v>
                </c:pt>
                <c:pt idx="250">
                  <c:v>5.1121515424454884</c:v>
                </c:pt>
                <c:pt idx="251">
                  <c:v>5.0560195190021702</c:v>
                </c:pt>
                <c:pt idx="252">
                  <c:v>5.002007948031908</c:v>
                </c:pt>
                <c:pt idx="253">
                  <c:v>4.9500367269762222</c:v>
                </c:pt>
                <c:pt idx="254">
                  <c:v>4.9000287792439465</c:v>
                </c:pt>
                <c:pt idx="255">
                  <c:v>4.8519099399017938</c:v>
                </c:pt>
                <c:pt idx="256">
                  <c:v>4.8056088456830945</c:v>
                </c:pt>
                <c:pt idx="257">
                  <c:v>4.7610568291515811</c:v>
                </c:pt>
                <c:pt idx="258">
                  <c:v>4.7181878168632565</c:v>
                </c:pt>
                <c:pt idx="259">
                  <c:v>4.6769382313753223</c:v>
                </c:pt>
                <c:pt idx="260">
                  <c:v>4.6372468969568299</c:v>
                </c:pt>
                <c:pt idx="261">
                  <c:v>4.5990549488612187</c:v>
                </c:pt>
                <c:pt idx="262">
                  <c:v>4.5623057460261984</c:v>
                </c:pt>
                <c:pt idx="263">
                  <c:v>4.5269447870714838</c:v>
                </c:pt>
                <c:pt idx="264">
                  <c:v>4.4929196294698217</c:v>
                </c:pt>
                <c:pt idx="265">
                  <c:v>4.4601798117714226</c:v>
                </c:pt>
                <c:pt idx="266">
                  <c:v>4.4286767787664543</c:v>
                </c:pt>
                <c:pt idx="267">
                  <c:v>4.3983638094746107</c:v>
                </c:pt>
                <c:pt idx="268">
                  <c:v>4.3691959478549585</c:v>
                </c:pt>
                <c:pt idx="269">
                  <c:v>4.3411299361332993</c:v>
                </c:pt>
                <c:pt idx="270">
                  <c:v>4.2456314271251934</c:v>
                </c:pt>
                <c:pt idx="271">
                  <c:v>4.1537404853697435</c:v>
                </c:pt>
                <c:pt idx="272">
                  <c:v>4.0653208308179982</c:v>
                </c:pt>
                <c:pt idx="273">
                  <c:v>3.9802413315583629</c:v>
                </c:pt>
                <c:pt idx="274">
                  <c:v>3.8983758093397243</c:v>
                </c:pt>
                <c:pt idx="275">
                  <c:v>3.8196028524411627</c:v>
                </c:pt>
                <c:pt idx="276">
                  <c:v>3.7438056356107317</c:v>
                </c:pt>
                <c:pt idx="277">
                  <c:v>3.6708717468062568</c:v>
                </c:pt>
                <c:pt idx="278">
                  <c:v>3.6006930204812044</c:v>
                </c:pt>
                <c:pt idx="279">
                  <c:v>3.533165377168368</c:v>
                </c:pt>
                <c:pt idx="280">
                  <c:v>3.4681886691234713</c:v>
                </c:pt>
                <c:pt idx="281">
                  <c:v>3.4056665317997603</c:v>
                </c:pt>
                <c:pt idx="282">
                  <c:v>3.3455062409333163</c:v>
                </c:pt>
                <c:pt idx="283">
                  <c:v>3.2876185750271389</c:v>
                </c:pt>
                <c:pt idx="284">
                  <c:v>3.2319176830300504</c:v>
                </c:pt>
                <c:pt idx="285">
                  <c:v>3.1783209570141855</c:v>
                </c:pt>
                <c:pt idx="286">
                  <c:v>3.1267489096622358</c:v>
                </c:pt>
                <c:pt idx="287">
                  <c:v>3.0771250563827564</c:v>
                </c:pt>
                <c:pt idx="288">
                  <c:v>3.0293758018787034</c:v>
                </c:pt>
                <c:pt idx="289">
                  <c:v>2.9834303310009784</c:v>
                </c:pt>
                <c:pt idx="290">
                  <c:v>2.9392205037251058</c:v>
                </c:pt>
                <c:pt idx="291">
                  <c:v>2.8966807540952884</c:v>
                </c:pt>
                <c:pt idx="292">
                  <c:v>2.855747992985969</c:v>
                </c:pt>
                <c:pt idx="293">
                  <c:v>2.8163615145366885</c:v>
                </c:pt>
                <c:pt idx="294">
                  <c:v>2.7784629061214732</c:v>
                </c:pt>
                <c:pt idx="295">
                  <c:v>2.741995961719236</c:v>
                </c:pt>
                <c:pt idx="296">
                  <c:v>2.7069065985567096</c:v>
                </c:pt>
                <c:pt idx="297">
                  <c:v>2.6731427769002916</c:v>
                </c:pt>
                <c:pt idx="298">
                  <c:v>2.640654422877843</c:v>
                </c:pt>
                <c:pt idx="299">
                  <c:v>2.6093933542159875</c:v>
                </c:pt>
                <c:pt idx="300">
                  <c:v>2.5450668470212783</c:v>
                </c:pt>
                <c:pt idx="301">
                  <c:v>2.4831703484543861</c:v>
                </c:pt>
                <c:pt idx="302">
                  <c:v>2.4236120621130381</c:v>
                </c:pt>
                <c:pt idx="303">
                  <c:v>2.3663036593108262</c:v>
                </c:pt>
                <c:pt idx="304">
                  <c:v>2.3111601480802069</c:v>
                </c:pt>
                <c:pt idx="305">
                  <c:v>2.2580997471240649</c:v>
                </c:pt>
                <c:pt idx="306">
                  <c:v>2.2070437645289043</c:v>
                </c:pt>
                <c:pt idx="307">
                  <c:v>2.1579164810597877</c:v>
                </c:pt>
                <c:pt idx="308">
                  <c:v>2.1106450378639483</c:v>
                </c:pt>
                <c:pt idx="309">
                  <c:v>2.0651593284165242</c:v>
                </c:pt>
                <c:pt idx="310">
                  <c:v>2.021391894548171</c:v>
                </c:pt>
                <c:pt idx="311">
                  <c:v>1.9792778264003539</c:v>
                </c:pt>
                <c:pt idx="312">
                  <c:v>1.9387546661599397</c:v>
                </c:pt>
                <c:pt idx="313">
                  <c:v>1.899762315430332</c:v>
                </c:pt>
                <c:pt idx="314">
                  <c:v>1.8622429461017667</c:v>
                </c:pt>
                <c:pt idx="315">
                  <c:v>1.8261409145885861</c:v>
                </c:pt>
                <c:pt idx="316">
                  <c:v>1.7914026793063</c:v>
                </c:pt>
                <c:pt idx="317">
                  <c:v>1.7579767212660473</c:v>
                </c:pt>
                <c:pt idx="318">
                  <c:v>1.7258134676686927</c:v>
                </c:pt>
                <c:pt idx="319">
                  <c:v>1.6948652183852466</c:v>
                </c:pt>
                <c:pt idx="320">
                  <c:v>1.6650860752145726</c:v>
                </c:pt>
                <c:pt idx="321">
                  <c:v>1.6364318738134667</c:v>
                </c:pt>
                <c:pt idx="322">
                  <c:v>1.608860118198157</c:v>
                </c:pt>
                <c:pt idx="323">
                  <c:v>1.582329917720086</c:v>
                </c:pt>
                <c:pt idx="324">
                  <c:v>1.5568019264225057</c:v>
                </c:pt>
                <c:pt idx="325">
                  <c:v>1.5322382846879474</c:v>
                </c:pt>
                <c:pt idx="326">
                  <c:v>1.5086025630900277</c:v>
                </c:pt>
                <c:pt idx="327">
                  <c:v>1.4858597083663156</c:v>
                </c:pt>
                <c:pt idx="328">
                  <c:v>1.4639759914321393</c:v>
                </c:pt>
                <c:pt idx="329">
                  <c:v>1.4429189573582306</c:v>
                </c:pt>
                <c:pt idx="330">
                  <c:v>1.4226573772380235</c:v>
                </c:pt>
                <c:pt idx="331">
                  <c:v>1.3860380209924761</c:v>
                </c:pt>
                <c:pt idx="332">
                  <c:v>1.3508020035212918</c:v>
                </c:pt>
                <c:pt idx="333">
                  <c:v>1.3168970675932996</c:v>
                </c:pt>
                <c:pt idx="334">
                  <c:v>1.2842729300550169</c:v>
                </c:pt>
                <c:pt idx="335">
                  <c:v>1.2528812072575681</c:v>
                </c:pt>
                <c:pt idx="336">
                  <c:v>1.2226753433006896</c:v>
                </c:pt>
                <c:pt idx="337">
                  <c:v>1.1936105409873994</c:v>
                </c:pt>
                <c:pt idx="338">
                  <c:v>1.1656436953869354</c:v>
                </c:pt>
                <c:pt idx="339">
                  <c:v>1.1387333299074307</c:v>
                </c:pt>
                <c:pt idx="340">
                  <c:v>1.112839534783518</c:v>
                </c:pt>
                <c:pt idx="341">
                  <c:v>1.0879239078876359</c:v>
                </c:pt>
                <c:pt idx="342">
                  <c:v>1.0639494977772572</c:v>
                </c:pt>
                <c:pt idx="343">
                  <c:v>1.040880748893575</c:v>
                </c:pt>
                <c:pt idx="344">
                  <c:v>1.0186834488303707</c:v>
                </c:pt>
                <c:pt idx="345">
                  <c:v>0.99732467759486354</c:v>
                </c:pt>
                <c:pt idx="346">
                  <c:v>0.97677275878528957</c:v>
                </c:pt>
                <c:pt idx="347">
                  <c:v>0.95699721261280435</c:v>
                </c:pt>
                <c:pt idx="348">
                  <c:v>0.93796871069803833</c:v>
                </c:pt>
                <c:pt idx="349">
                  <c:v>0.9196590325752646</c:v>
                </c:pt>
                <c:pt idx="350">
                  <c:v>0.90204102383967244</c:v>
                </c:pt>
                <c:pt idx="351">
                  <c:v>0.88508855587567636</c:v>
                </c:pt>
                <c:pt idx="352">
                  <c:v>0.86877648710653499</c:v>
                </c:pt>
                <c:pt idx="353">
                  <c:v>0.85308062570781062</c:v>
                </c:pt>
                <c:pt idx="354">
                  <c:v>0.83797769372937136</c:v>
                </c:pt>
                <c:pt idx="355">
                  <c:v>0.82344529257272625</c:v>
                </c:pt>
                <c:pt idx="356">
                  <c:v>0.80946186977249424</c:v>
                </c:pt>
                <c:pt idx="357">
                  <c:v>0.79600668703274202</c:v>
                </c:pt>
                <c:pt idx="358">
                  <c:v>0.78305978947078569</c:v>
                </c:pt>
                <c:pt idx="359">
                  <c:v>0.77060197602284464</c:v>
                </c:pt>
                <c:pt idx="360">
                  <c:v>0.75861477096765528</c:v>
                </c:pt>
                <c:pt idx="361">
                  <c:v>0.73851880608544229</c:v>
                </c:pt>
                <c:pt idx="362">
                  <c:v>0.71918198965038926</c:v>
                </c:pt>
                <c:pt idx="363">
                  <c:v>0.70057564394693483</c:v>
                </c:pt>
                <c:pt idx="364">
                  <c:v>0.68267217459357799</c:v>
                </c:pt>
                <c:pt idx="365">
                  <c:v>0.66544502961867424</c:v>
                </c:pt>
                <c:pt idx="366">
                  <c:v>0.64886866008219068</c:v>
                </c:pt>
                <c:pt idx="367">
                  <c:v>0.63291848218502023</c:v>
                </c:pt>
                <c:pt idx="368">
                  <c:v>0.61757084080966063</c:v>
                </c:pt>
                <c:pt idx="369">
                  <c:v>0.60280297443818687</c:v>
                </c:pt>
                <c:pt idx="370">
                  <c:v>0.58859298139548732</c:v>
                </c:pt>
                <c:pt idx="371">
                  <c:v>0.57491978736770188</c:v>
                </c:pt>
                <c:pt idx="372">
                  <c:v>0.56176311414768809</c:v>
                </c:pt>
                <c:pt idx="373">
                  <c:v>0.54910344956116397</c:v>
                </c:pt>
                <c:pt idx="374">
                  <c:v>0.53692201852892574</c:v>
                </c:pt>
                <c:pt idx="375">
                  <c:v>0.52520075522222409</c:v>
                </c:pt>
                <c:pt idx="376">
                  <c:v>0.51392227627000309</c:v>
                </c:pt>
                <c:pt idx="377">
                  <c:v>0.50306985497826706</c:v>
                </c:pt>
                <c:pt idx="378">
                  <c:v>0.49262739652334114</c:v>
                </c:pt>
                <c:pt idx="379">
                  <c:v>0.48257941408223465</c:v>
                </c:pt>
                <c:pt idx="380">
                  <c:v>0.47291100586470813</c:v>
                </c:pt>
                <c:pt idx="381">
                  <c:v>0.46360783301298092</c:v>
                </c:pt>
                <c:pt idx="382">
                  <c:v>0.45465609833630249</c:v>
                </c:pt>
                <c:pt idx="383">
                  <c:v>0.44604252584885062</c:v>
                </c:pt>
                <c:pt idx="384">
                  <c:v>0.43775434108060884</c:v>
                </c:pt>
                <c:pt idx="385">
                  <c:v>0.42977925213202361</c:v>
                </c:pt>
                <c:pt idx="386">
                  <c:v>0.42210543144434381</c:v>
                </c:pt>
                <c:pt idx="387">
                  <c:v>0.41472149825860688</c:v>
                </c:pt>
                <c:pt idx="388">
                  <c:v>0.40761650173725711</c:v>
                </c:pt>
                <c:pt idx="389">
                  <c:v>0.40077990472336439</c:v>
                </c:pt>
                <c:pt idx="390">
                  <c:v>0.39420156811335749</c:v>
                </c:pt>
                <c:pt idx="391">
                  <c:v>0.3835909405999095</c:v>
                </c:pt>
                <c:pt idx="392">
                  <c:v>0.37338114188206495</c:v>
                </c:pt>
                <c:pt idx="393">
                  <c:v>0.36355703018586366</c:v>
                </c:pt>
                <c:pt idx="394">
                  <c:v>0.35410403573546823</c:v>
                </c:pt>
                <c:pt idx="395">
                  <c:v>0.34500813914526968</c:v>
                </c:pt>
                <c:pt idx="396">
                  <c:v>0.33625585062825641</c:v>
                </c:pt>
                <c:pt idx="397">
                  <c:v>0.32783418998981134</c:v>
                </c:pt>
                <c:pt idx="398">
                  <c:v>0.31973066737726635</c:v>
                </c:pt>
                <c:pt idx="399">
                  <c:v>0.31193326475666483</c:v>
                </c:pt>
                <c:pt idx="400">
                  <c:v>0.30443041808926119</c:v>
                </c:pt>
                <c:pt idx="401">
                  <c:v>0.29721100018132363</c:v>
                </c:pt>
                <c:pt idx="402">
                  <c:v>0.2902643041818056</c:v>
                </c:pt>
                <c:pt idx="403">
                  <c:v>0.28358002770341217</c:v>
                </c:pt>
                <c:pt idx="404">
                  <c:v>0.27714825754351119</c:v>
                </c:pt>
                <c:pt idx="405">
                  <c:v>0.27095945498222995</c:v>
                </c:pt>
                <c:pt idx="406">
                  <c:v>0.26500444163593362</c:v>
                </c:pt>
                <c:pt idx="407">
                  <c:v>0.25927438584510454</c:v>
                </c:pt>
                <c:pt idx="408">
                  <c:v>0.25376078957643544</c:v>
                </c:pt>
                <c:pt idx="409">
                  <c:v>0.24845547581971145</c:v>
                </c:pt>
                <c:pt idx="410">
                  <c:v>0.24335057646078917</c:v>
                </c:pt>
                <c:pt idx="411">
                  <c:v>0.23843852061268853</c:v>
                </c:pt>
                <c:pt idx="412">
                  <c:v>0.23371202338749081</c:v>
                </c:pt>
                <c:pt idx="413">
                  <c:v>0.22916407509239153</c:v>
                </c:pt>
                <c:pt idx="414">
                  <c:v>0.2247879308338849</c:v>
                </c:pt>
                <c:pt idx="415">
                  <c:v>0.22057710051466237</c:v>
                </c:pt>
                <c:pt idx="416">
                  <c:v>0.21652533920838987</c:v>
                </c:pt>
                <c:pt idx="417">
                  <c:v>0.21262663789808911</c:v>
                </c:pt>
                <c:pt idx="418">
                  <c:v>0.20887521456438729</c:v>
                </c:pt>
                <c:pt idx="419">
                  <c:v>0.20526550561041851</c:v>
                </c:pt>
                <c:pt idx="420">
                  <c:v>0.20179215761065949</c:v>
                </c:pt>
                <c:pt idx="421">
                  <c:v>0.19845001937146278</c:v>
                </c:pt>
                <c:pt idx="422">
                  <c:v>0.19523413429151229</c:v>
                </c:pt>
                <c:pt idx="423">
                  <c:v>0.18785893779068574</c:v>
                </c:pt>
                <c:pt idx="424">
                  <c:v>0.18076234791581217</c:v>
                </c:pt>
                <c:pt idx="425">
                  <c:v>0.17393383997754716</c:v>
                </c:pt>
                <c:pt idx="426">
                  <c:v>0.16736328686892768</c:v>
                </c:pt>
                <c:pt idx="427">
                  <c:v>0.16104094404623509</c:v>
                </c:pt>
                <c:pt idx="428">
                  <c:v>0.15495743507722368</c:v>
                </c:pt>
                <c:pt idx="429">
                  <c:v>0.14910373773528157</c:v>
                </c:pt>
                <c:pt idx="430">
                  <c:v>0.14347117061890097</c:v>
                </c:pt>
                <c:pt idx="431">
                  <c:v>0.13805138027661343</c:v>
                </c:pt>
                <c:pt idx="432">
                  <c:v>0.13283632881829568</c:v>
                </c:pt>
                <c:pt idx="433">
                  <c:v>0.12781828199447279</c:v>
                </c:pt>
                <c:pt idx="434">
                  <c:v>0.12298979772593943</c:v>
                </c:pt>
                <c:pt idx="435">
                  <c:v>0.11834371506668824</c:v>
                </c:pt>
                <c:pt idx="436">
                  <c:v>0.11387314358377622</c:v>
                </c:pt>
                <c:pt idx="437">
                  <c:v>0.10957145313837906</c:v>
                </c:pt>
                <c:pt idx="438">
                  <c:v>0.10543226405287812</c:v>
                </c:pt>
                <c:pt idx="439">
                  <c:v>0.10144943764939704</c:v>
                </c:pt>
                <c:pt idx="440">
                  <c:v>9.7617067145756159E-2</c:v>
                </c:pt>
                <c:pt idx="441">
                  <c:v>9.3929468895342885E-2</c:v>
                </c:pt>
                <c:pt idx="442">
                  <c:v>9.0381173957906097E-2</c:v>
                </c:pt>
                <c:pt idx="443">
                  <c:v>8.6966919988773594E-2</c:v>
                </c:pt>
                <c:pt idx="444">
                  <c:v>8.3681643434463854E-2</c:v>
                </c:pt>
                <c:pt idx="445">
                  <c:v>8.0520472023117559E-2</c:v>
                </c:pt>
                <c:pt idx="446">
                  <c:v>7.7478717538611852E-2</c:v>
                </c:pt>
                <c:pt idx="447">
                  <c:v>7.45518688676408E-2</c:v>
                </c:pt>
                <c:pt idx="448">
                  <c:v>7.1735585309450497E-2</c:v>
                </c:pt>
                <c:pt idx="449">
                  <c:v>6.9025690138306728E-2</c:v>
                </c:pt>
                <c:pt idx="450">
                  <c:v>6.6418164409147856E-2</c:v>
                </c:pt>
                <c:pt idx="451">
                  <c:v>6.3909140997236408E-2</c:v>
                </c:pt>
                <c:pt idx="452">
                  <c:v>6.149489886296973E-2</c:v>
                </c:pt>
                <c:pt idx="453">
                  <c:v>5.9171857533344134E-2</c:v>
                </c:pt>
                <c:pt idx="454">
                  <c:v>5.6936571791888123E-2</c:v>
                </c:pt>
                <c:pt idx="455">
                  <c:v>5.4785726569189543E-2</c:v>
                </c:pt>
                <c:pt idx="456">
                  <c:v>5.2716132026439072E-2</c:v>
                </c:pt>
                <c:pt idx="457">
                  <c:v>5.0724718824698534E-2</c:v>
                </c:pt>
                <c:pt idx="458">
                  <c:v>4.8808533572878093E-2</c:v>
                </c:pt>
                <c:pt idx="459">
                  <c:v>4.6964734447671456E-2</c:v>
                </c:pt>
                <c:pt idx="460">
                  <c:v>4.5190586978953062E-2</c:v>
                </c:pt>
                <c:pt idx="461">
                  <c:v>4.3483459994386811E-2</c:v>
                </c:pt>
                <c:pt idx="462">
                  <c:v>4.1840821717231941E-2</c:v>
                </c:pt>
                <c:pt idx="463">
                  <c:v>4.0260236011558793E-2</c:v>
                </c:pt>
                <c:pt idx="464">
                  <c:v>3.873935876930594E-2</c:v>
                </c:pt>
                <c:pt idx="465">
                  <c:v>3.7275934433820407E-2</c:v>
                </c:pt>
                <c:pt idx="466">
                  <c:v>3.5867792654725256E-2</c:v>
                </c:pt>
                <c:pt idx="467">
                  <c:v>3.4512845069153371E-2</c:v>
                </c:pt>
                <c:pt idx="468">
                  <c:v>3.3209082204573935E-2</c:v>
                </c:pt>
                <c:pt idx="469">
                  <c:v>3.1954570498618211E-2</c:v>
                </c:pt>
                <c:pt idx="470">
                  <c:v>3.0747449431484872E-2</c:v>
                </c:pt>
                <c:pt idx="471">
                  <c:v>2.9585928766672074E-2</c:v>
                </c:pt>
                <c:pt idx="472">
                  <c:v>2.8468285895944065E-2</c:v>
                </c:pt>
                <c:pt idx="473">
                  <c:v>2.7392863284594775E-2</c:v>
                </c:pt>
                <c:pt idx="474">
                  <c:v>2.6358066013219539E-2</c:v>
                </c:pt>
                <c:pt idx="475">
                  <c:v>2.536235941234927E-2</c:v>
                </c:pt>
                <c:pt idx="476">
                  <c:v>2.440426678643905E-2</c:v>
                </c:pt>
                <c:pt idx="477">
                  <c:v>2.3482367223835732E-2</c:v>
                </c:pt>
                <c:pt idx="478">
                  <c:v>2.2595293489476535E-2</c:v>
                </c:pt>
                <c:pt idx="479">
                  <c:v>2.1741729997193409E-2</c:v>
                </c:pt>
                <c:pt idx="480">
                  <c:v>2.0920410858615974E-2</c:v>
                </c:pt>
                <c:pt idx="481">
                  <c:v>2.01301180057794E-2</c:v>
                </c:pt>
                <c:pt idx="482">
                  <c:v>1.9369679384652973E-2</c:v>
                </c:pt>
                <c:pt idx="483">
                  <c:v>1.8637967216910207E-2</c:v>
                </c:pt>
                <c:pt idx="484">
                  <c:v>1.7933896327362631E-2</c:v>
                </c:pt>
                <c:pt idx="485">
                  <c:v>1.7256422534576689E-2</c:v>
                </c:pt>
                <c:pt idx="486">
                  <c:v>1.6604541102286971E-2</c:v>
                </c:pt>
                <c:pt idx="487">
                  <c:v>1.5977285249309109E-2</c:v>
                </c:pt>
                <c:pt idx="488">
                  <c:v>1.5373724715742439E-2</c:v>
                </c:pt>
                <c:pt idx="489">
                  <c:v>1.479296438333604E-2</c:v>
                </c:pt>
                <c:pt idx="490">
                  <c:v>1.4234142947972036E-2</c:v>
                </c:pt>
                <c:pt idx="491">
                  <c:v>1.3696431642297391E-2</c:v>
                </c:pt>
                <c:pt idx="492">
                  <c:v>1.3179033006609773E-2</c:v>
                </c:pt>
                <c:pt idx="493">
                  <c:v>1.2681179706174637E-2</c:v>
                </c:pt>
                <c:pt idx="494">
                  <c:v>1.2202133393219527E-2</c:v>
                </c:pt>
                <c:pt idx="495">
                  <c:v>1.1741183611917868E-2</c:v>
                </c:pt>
                <c:pt idx="496">
                  <c:v>1.1297646744738269E-2</c:v>
                </c:pt>
                <c:pt idx="497">
                  <c:v>1.0870864998596706E-2</c:v>
                </c:pt>
                <c:pt idx="498">
                  <c:v>1.0460205429307989E-2</c:v>
                </c:pt>
                <c:pt idx="499">
                  <c:v>1.0065059002889702E-2</c:v>
                </c:pt>
                <c:pt idx="500">
                  <c:v>9.6848396923264884E-3</c:v>
                </c:pt>
                <c:pt idx="501">
                  <c:v>9.3189836084551052E-3</c:v>
                </c:pt>
                <c:pt idx="502">
                  <c:v>8.9669481636813174E-3</c:v>
                </c:pt>
                <c:pt idx="503">
                  <c:v>8.6282112672883462E-3</c:v>
                </c:pt>
                <c:pt idx="504">
                  <c:v>8.3022705511434872E-3</c:v>
                </c:pt>
                <c:pt idx="505">
                  <c:v>7.9886426246545562E-3</c:v>
                </c:pt>
                <c:pt idx="506">
                  <c:v>7.6868623578712214E-3</c:v>
                </c:pt>
                <c:pt idx="507">
                  <c:v>7.396482191668022E-3</c:v>
                </c:pt>
                <c:pt idx="508">
                  <c:v>7.1170714739860197E-3</c:v>
                </c:pt>
                <c:pt idx="509">
                  <c:v>6.8482158211486972E-3</c:v>
                </c:pt>
                <c:pt idx="510">
                  <c:v>6.5895165033048883E-3</c:v>
                </c:pt>
                <c:pt idx="511">
                  <c:v>6.3405898530873202E-3</c:v>
                </c:pt>
                <c:pt idx="512">
                  <c:v>6.1010666966097651E-3</c:v>
                </c:pt>
                <c:pt idx="513">
                  <c:v>5.8705918059589355E-3</c:v>
                </c:pt>
                <c:pt idx="514">
                  <c:v>5.6488233723691354E-3</c:v>
                </c:pt>
                <c:pt idx="515">
                  <c:v>5.435432499298354E-3</c:v>
                </c:pt>
                <c:pt idx="516">
                  <c:v>5.2301027146539952E-3</c:v>
                </c:pt>
                <c:pt idx="517">
                  <c:v>5.0325295014448518E-3</c:v>
                </c:pt>
                <c:pt idx="518">
                  <c:v>4.8424198461632442E-3</c:v>
                </c:pt>
                <c:pt idx="519">
                  <c:v>4.6594918042275526E-3</c:v>
                </c:pt>
                <c:pt idx="520">
                  <c:v>4.4834740818406587E-3</c:v>
                </c:pt>
                <c:pt idx="521">
                  <c:v>4.3141056336441731E-3</c:v>
                </c:pt>
                <c:pt idx="522">
                  <c:v>4.1511352755717436E-3</c:v>
                </c:pt>
                <c:pt idx="523">
                  <c:v>3.9943213123272781E-3</c:v>
                </c:pt>
                <c:pt idx="524">
                  <c:v>3.8434311789356107E-3</c:v>
                </c:pt>
                <c:pt idx="525">
                  <c:v>3.698241095834011E-3</c:v>
                </c:pt>
                <c:pt idx="526">
                  <c:v>3.5585357369930098E-3</c:v>
                </c:pt>
                <c:pt idx="527">
                  <c:v>3.4241079105743486E-3</c:v>
                </c:pt>
                <c:pt idx="528">
                  <c:v>3.2947582516524442E-3</c:v>
                </c:pt>
                <c:pt idx="529">
                  <c:v>3.1702949265436601E-3</c:v>
                </c:pt>
                <c:pt idx="530">
                  <c:v>3.0505333483048826E-3</c:v>
                </c:pt>
                <c:pt idx="531">
                  <c:v>2.9352959029794678E-3</c:v>
                </c:pt>
                <c:pt idx="532">
                  <c:v>2.8244116861845677E-3</c:v>
                </c:pt>
                <c:pt idx="533">
                  <c:v>2.717716249649177E-3</c:v>
                </c:pt>
                <c:pt idx="534">
                  <c:v>2.6150513573269976E-3</c:v>
                </c:pt>
                <c:pt idx="535">
                  <c:v>2.5162647507224259E-3</c:v>
                </c:pt>
                <c:pt idx="536">
                  <c:v>2.4212099230816221E-3</c:v>
                </c:pt>
                <c:pt idx="537">
                  <c:v>2.3297459021137763E-3</c:v>
                </c:pt>
                <c:pt idx="538">
                  <c:v>2.2417370409203293E-3</c:v>
                </c:pt>
                <c:pt idx="539">
                  <c:v>2.1570528168220865E-3</c:v>
                </c:pt>
                <c:pt idx="540">
                  <c:v>2.0755676377858718E-3</c:v>
                </c:pt>
                <c:pt idx="541">
                  <c:v>1.997160656163639E-3</c:v>
                </c:pt>
                <c:pt idx="542">
                  <c:v>1.9217155894678054E-3</c:v>
                </c:pt>
                <c:pt idx="543">
                  <c:v>1.8491205479170055E-3</c:v>
                </c:pt>
                <c:pt idx="544">
                  <c:v>1.7792678684965049E-3</c:v>
                </c:pt>
                <c:pt idx="545">
                  <c:v>1.7120539552871743E-3</c:v>
                </c:pt>
                <c:pt idx="546">
                  <c:v>1.6473791258262221E-3</c:v>
                </c:pt>
                <c:pt idx="547">
                  <c:v>1.58514746327183E-3</c:v>
                </c:pt>
                <c:pt idx="548">
                  <c:v>1.5252666741524413E-3</c:v>
                </c:pt>
                <c:pt idx="549">
                  <c:v>1.4676479514897339E-3</c:v>
                </c:pt>
                <c:pt idx="550">
                  <c:v>1.4122058430922838E-3</c:v>
                </c:pt>
                <c:pt idx="551">
                  <c:v>1.3588581248245885E-3</c:v>
                </c:pt>
                <c:pt idx="552">
                  <c:v>1.3075256786634988E-3</c:v>
                </c:pt>
                <c:pt idx="553">
                  <c:v>1.2581323753612129E-3</c:v>
                </c:pt>
                <c:pt idx="554">
                  <c:v>1.2106049615408111E-3</c:v>
                </c:pt>
                <c:pt idx="555">
                  <c:v>1.1648729510568881E-3</c:v>
                </c:pt>
                <c:pt idx="556">
                  <c:v>1.1208685204601647E-3</c:v>
                </c:pt>
                <c:pt idx="557">
                  <c:v>1.0785264084110433E-3</c:v>
                </c:pt>
                <c:pt idx="558">
                  <c:v>1.0377838188929359E-3</c:v>
                </c:pt>
                <c:pt idx="559">
                  <c:v>9.9858032808181952E-4</c:v>
                </c:pt>
                <c:pt idx="560">
                  <c:v>9.6085779473390268E-4</c:v>
                </c:pt>
                <c:pt idx="561">
                  <c:v>9.2456027395850275E-4</c:v>
                </c:pt>
                <c:pt idx="562">
                  <c:v>8.8963393424825246E-4</c:v>
                </c:pt>
                <c:pt idx="563">
                  <c:v>8.5602697764358715E-4</c:v>
                </c:pt>
                <c:pt idx="564">
                  <c:v>8.2368956291311104E-4</c:v>
                </c:pt>
                <c:pt idx="565">
                  <c:v>7.9257373163591502E-4</c:v>
                </c:pt>
                <c:pt idx="566">
                  <c:v>7.6263333707622064E-4</c:v>
                </c:pt>
                <c:pt idx="567">
                  <c:v>7.3382397574486694E-4</c:v>
                </c:pt>
                <c:pt idx="568">
                  <c:v>7.0610292154614192E-4</c:v>
                </c:pt>
                <c:pt idx="569">
                  <c:v>6.7942906241229425E-4</c:v>
                </c:pt>
                <c:pt idx="570">
                  <c:v>6.537628393317494E-4</c:v>
                </c:pt>
                <c:pt idx="571">
                  <c:v>6.2906618768060647E-4</c:v>
                </c:pt>
                <c:pt idx="572">
                  <c:v>6.0530248077040553E-4</c:v>
                </c:pt>
                <c:pt idx="573">
                  <c:v>5.8243647552844407E-4</c:v>
                </c:pt>
                <c:pt idx="574">
                  <c:v>5.6043426023008234E-4</c:v>
                </c:pt>
                <c:pt idx="575">
                  <c:v>5.3926320420552164E-4</c:v>
                </c:pt>
                <c:pt idx="576">
                  <c:v>5.1889190944646795E-4</c:v>
                </c:pt>
                <c:pt idx="577">
                  <c:v>4.9929016404090976E-4</c:v>
                </c:pt>
                <c:pt idx="578">
                  <c:v>4.8042889736695134E-4</c:v>
                </c:pt>
                <c:pt idx="579">
                  <c:v>4.6228013697925137E-4</c:v>
                </c:pt>
                <c:pt idx="580">
                  <c:v>4.4481696712412623E-4</c:v>
                </c:pt>
                <c:pt idx="581">
                  <c:v>4.2801348882179357E-4</c:v>
                </c:pt>
                <c:pt idx="582">
                  <c:v>4.1184478145655552E-4</c:v>
                </c:pt>
                <c:pt idx="583">
                  <c:v>3.9628686581795751E-4</c:v>
                </c:pt>
                <c:pt idx="584">
                  <c:v>3.8131666853811032E-4</c:v>
                </c:pt>
                <c:pt idx="585">
                  <c:v>3.6691198787243347E-4</c:v>
                </c:pt>
                <c:pt idx="586">
                  <c:v>3.5305146077307096E-4</c:v>
                </c:pt>
                <c:pt idx="587">
                  <c:v>3.3971453120614712E-4</c:v>
                </c:pt>
                <c:pt idx="588">
                  <c:v>3.268814196658747E-4</c:v>
                </c:pt>
                <c:pt idx="589">
                  <c:v>3.1453309384030324E-4</c:v>
                </c:pt>
                <c:pt idx="590">
                  <c:v>3.0265124038520276E-4</c:v>
                </c:pt>
                <c:pt idx="591">
                  <c:v>2.9121823776422204E-4</c:v>
                </c:pt>
                <c:pt idx="592">
                  <c:v>2.8021713011504117E-4</c:v>
                </c:pt>
                <c:pt idx="593">
                  <c:v>2.6963160210276082E-4</c:v>
                </c:pt>
                <c:pt idx="594">
                  <c:v>2.5944595472323398E-4</c:v>
                </c:pt>
                <c:pt idx="595">
                  <c:v>2.4964508202045488E-4</c:v>
                </c:pt>
                <c:pt idx="596">
                  <c:v>2.4021444868347567E-4</c:v>
                </c:pt>
                <c:pt idx="597">
                  <c:v>2.3114006848962569E-4</c:v>
                </c:pt>
                <c:pt idx="598">
                  <c:v>2.2240848356206312E-4</c:v>
                </c:pt>
                <c:pt idx="599">
                  <c:v>2.1400674441089679E-4</c:v>
                </c:pt>
                <c:pt idx="600">
                  <c:v>2.0592239072827776E-4</c:v>
                </c:pt>
                <c:pt idx="601">
                  <c:v>1.9814343290897876E-4</c:v>
                </c:pt>
                <c:pt idx="602">
                  <c:v>1.9065833426905516E-4</c:v>
                </c:pt>
                <c:pt idx="603">
                  <c:v>1.8345599393621674E-4</c:v>
                </c:pt>
                <c:pt idx="604">
                  <c:v>1.7652573038653548E-4</c:v>
                </c:pt>
                <c:pt idx="605">
                  <c:v>1.6985726560307356E-4</c:v>
                </c:pt>
                <c:pt idx="606">
                  <c:v>1.6344070983293735E-4</c:v>
                </c:pt>
                <c:pt idx="607">
                  <c:v>1.5726654692015162E-4</c:v>
                </c:pt>
                <c:pt idx="608">
                  <c:v>1.5132562019260138E-4</c:v>
                </c:pt>
                <c:pt idx="609">
                  <c:v>1.4560911888211102E-4</c:v>
                </c:pt>
                <c:pt idx="610">
                  <c:v>1.4010856505752058E-4</c:v>
                </c:pt>
                <c:pt idx="611">
                  <c:v>1.3481580105138041E-4</c:v>
                </c:pt>
                <c:pt idx="612">
                  <c:v>1.2972297736161699E-4</c:v>
                </c:pt>
                <c:pt idx="613">
                  <c:v>1.2482254101022744E-4</c:v>
                </c:pt>
                <c:pt idx="614">
                  <c:v>1.2010722434173783E-4</c:v>
                </c:pt>
                <c:pt idx="615">
                  <c:v>1.1557003424481284E-4</c:v>
                </c:pt>
                <c:pt idx="616">
                  <c:v>1.1120424178103156E-4</c:v>
                </c:pt>
                <c:pt idx="617">
                  <c:v>1.0700337220544839E-4</c:v>
                </c:pt>
                <c:pt idx="618">
                  <c:v>1.0296119536413888E-4</c:v>
                </c:pt>
                <c:pt idx="619">
                  <c:v>9.9071716454489378E-5</c:v>
                </c:pt>
                <c:pt idx="620">
                  <c:v>9.532916713452758E-5</c:v>
                </c:pt>
                <c:pt idx="621">
                  <c:v>9.1727996968108368E-5</c:v>
                </c:pt>
                <c:pt idx="622">
                  <c:v>8.826286519326774E-5</c:v>
                </c:pt>
                <c:pt idx="623">
                  <c:v>8.4928632801536781E-5</c:v>
                </c:pt>
                <c:pt idx="624">
                  <c:v>8.1720354916468675E-5</c:v>
                </c:pt>
                <c:pt idx="625">
                  <c:v>7.8633273460075809E-5</c:v>
                </c:pt>
                <c:pt idx="626">
                  <c:v>7.5662810096300691E-5</c:v>
                </c:pt>
                <c:pt idx="627">
                  <c:v>7.2804559441055509E-5</c:v>
                </c:pt>
                <c:pt idx="628">
                  <c:v>7.0054282528760292E-5</c:v>
                </c:pt>
                <c:pt idx="629">
                  <c:v>6.7407900525690205E-5</c:v>
                </c:pt>
                <c:pt idx="630">
                  <c:v>6.4861488680808494E-5</c:v>
                </c:pt>
                <c:pt idx="631">
                  <c:v>6.241127050511372E-5</c:v>
                </c:pt>
                <c:pt idx="632">
                  <c:v>6.0053612170868917E-5</c:v>
                </c:pt>
                <c:pt idx="633">
                  <c:v>5.7785017122406422E-5</c:v>
                </c:pt>
                <c:pt idx="634">
                  <c:v>5.5602120890515779E-5</c:v>
                </c:pt>
                <c:pt idx="635">
                  <c:v>5.3501686102724197E-5</c:v>
                </c:pt>
                <c:pt idx="636">
                  <c:v>5.148059768206944E-5</c:v>
                </c:pt>
                <c:pt idx="637">
                  <c:v>4.9535858227244689E-5</c:v>
                </c:pt>
                <c:pt idx="638">
                  <c:v>4.766458356726379E-5</c:v>
                </c:pt>
                <c:pt idx="639">
                  <c:v>4.5863998484054184E-5</c:v>
                </c:pt>
                <c:pt idx="640">
                  <c:v>4.413143259663387E-5</c:v>
                </c:pt>
                <c:pt idx="641">
                  <c:v>4.2464316400768391E-5</c:v>
                </c:pt>
                <c:pt idx="642">
                  <c:v>4.0860177458234337E-5</c:v>
                </c:pt>
                <c:pt idx="643">
                  <c:v>3.9316636730037905E-5</c:v>
                </c:pt>
                <c:pt idx="644">
                  <c:v>3.7831405048150345E-5</c:v>
                </c:pt>
                <c:pt idx="645">
                  <c:v>3.6402279720527755E-5</c:v>
                </c:pt>
                <c:pt idx="646">
                  <c:v>3.5027141264380146E-5</c:v>
                </c:pt>
                <c:pt idx="647">
                  <c:v>3.3703950262845102E-5</c:v>
                </c:pt>
                <c:pt idx="648">
                  <c:v>3.2430744340404247E-5</c:v>
                </c:pt>
                <c:pt idx="649">
                  <c:v>3.120563525255686E-5</c:v>
                </c:pt>
                <c:pt idx="650">
                  <c:v>3.0026806085434459E-5</c:v>
                </c:pt>
                <c:pt idx="651">
                  <c:v>2.8892508561203211E-5</c:v>
                </c:pt>
                <c:pt idx="652">
                  <c:v>2.7801060445257889E-5</c:v>
                </c:pt>
                <c:pt idx="653">
                  <c:v>2.6750843051362098E-5</c:v>
                </c:pt>
                <c:pt idx="654">
                  <c:v>2.574029884103472E-5</c:v>
                </c:pt>
                <c:pt idx="655">
                  <c:v>2.4767929113622344E-5</c:v>
                </c:pt>
                <c:pt idx="656">
                  <c:v>2.3832291783631895E-5</c:v>
                </c:pt>
                <c:pt idx="657">
                  <c:v>2.2931999242027092E-5</c:v>
                </c:pt>
                <c:pt idx="658">
                  <c:v>2.2065716298316935E-5</c:v>
                </c:pt>
                <c:pt idx="659">
                  <c:v>2.1232158200384195E-5</c:v>
                </c:pt>
                <c:pt idx="660">
                  <c:v>2.0430088729117169E-5</c:v>
                </c:pt>
                <c:pt idx="661">
                  <c:v>1.9658318365018952E-5</c:v>
                </c:pt>
                <c:pt idx="662">
                  <c:v>1.8915702524075173E-5</c:v>
                </c:pt>
                <c:pt idx="663">
                  <c:v>1.8201139860263877E-5</c:v>
                </c:pt>
                <c:pt idx="664">
                  <c:v>1.7513570632190073E-5</c:v>
                </c:pt>
                <c:pt idx="665">
                  <c:v>1.6851975131422551E-5</c:v>
                </c:pt>
                <c:pt idx="666">
                  <c:v>1.6215372170202124E-5</c:v>
                </c:pt>
                <c:pt idx="667">
                  <c:v>1.560281762627843E-5</c:v>
                </c:pt>
                <c:pt idx="668">
                  <c:v>1.5013403042717229E-5</c:v>
                </c:pt>
                <c:pt idx="669">
                  <c:v>1.4446254280601605E-5</c:v>
                </c:pt>
                <c:pt idx="670">
                  <c:v>1.3900530222628945E-5</c:v>
                </c:pt>
                <c:pt idx="671">
                  <c:v>1.3375421525681049E-5</c:v>
                </c:pt>
                <c:pt idx="672">
                  <c:v>1.287014942051736E-5</c:v>
                </c:pt>
                <c:pt idx="673">
                  <c:v>1.2383964556811172E-5</c:v>
                </c:pt>
                <c:pt idx="674">
                  <c:v>1.1916145891815948E-5</c:v>
                </c:pt>
                <c:pt idx="675">
                  <c:v>1.1465999621013546E-5</c:v>
                </c:pt>
                <c:pt idx="676">
                  <c:v>1.1032858149158468E-5</c:v>
                </c:pt>
                <c:pt idx="677">
                  <c:v>1.0616079100192098E-5</c:v>
                </c:pt>
                <c:pt idx="678">
                  <c:v>1.0215044364558584E-5</c:v>
                </c:pt>
                <c:pt idx="679">
                  <c:v>9.8291591825094761E-6</c:v>
                </c:pt>
                <c:pt idx="680">
                  <c:v>9.4578512620375864E-6</c:v>
                </c:pt>
                <c:pt idx="681">
                  <c:v>9.1005699301319386E-6</c:v>
                </c:pt>
                <c:pt idx="682">
                  <c:v>8.7567853160950365E-6</c:v>
                </c:pt>
                <c:pt idx="683">
                  <c:v>8.4259875657112756E-6</c:v>
                </c:pt>
                <c:pt idx="684">
                  <c:v>8.1076860851010618E-6</c:v>
                </c:pt>
                <c:pt idx="685">
                  <c:v>7.801408813139215E-6</c:v>
                </c:pt>
                <c:pt idx="686">
                  <c:v>7.5067015213586147E-6</c:v>
                </c:pt>
                <c:pt idx="687">
                  <c:v>7.2231271403008027E-6</c:v>
                </c:pt>
                <c:pt idx="688">
                  <c:v>6.9502651113144724E-6</c:v>
                </c:pt>
                <c:pt idx="689">
                  <c:v>6.6877107628405246E-6</c:v>
                </c:pt>
                <c:pt idx="690">
                  <c:v>6.43507471025868E-6</c:v>
                </c:pt>
                <c:pt idx="691">
                  <c:v>6.1919822784055861E-6</c:v>
                </c:pt>
                <c:pt idx="692">
                  <c:v>5.9580729459079738E-6</c:v>
                </c:pt>
                <c:pt idx="693">
                  <c:v>5.732999810506773E-6</c:v>
                </c:pt>
                <c:pt idx="694">
                  <c:v>5.5164290745792338E-6</c:v>
                </c:pt>
                <c:pt idx="695">
                  <c:v>5.3080395500960488E-6</c:v>
                </c:pt>
                <c:pt idx="696">
                  <c:v>5.1075221822792922E-6</c:v>
                </c:pt>
                <c:pt idx="697">
                  <c:v>4.9145795912547381E-6</c:v>
                </c:pt>
                <c:pt idx="698">
                  <c:v>4.7289256310187932E-6</c:v>
                </c:pt>
                <c:pt idx="699">
                  <c:v>4.5502849650659693E-6</c:v>
                </c:pt>
                <c:pt idx="700">
                  <c:v>4.3783926580475183E-6</c:v>
                </c:pt>
                <c:pt idx="701">
                  <c:v>4.2129937828556378E-6</c:v>
                </c:pt>
                <c:pt idx="702">
                  <c:v>4.0538430425505309E-6</c:v>
                </c:pt>
                <c:pt idx="703">
                  <c:v>3.9007044065696075E-6</c:v>
                </c:pt>
                <c:pt idx="704">
                  <c:v>3.7533507606793073E-6</c:v>
                </c:pt>
                <c:pt idx="705">
                  <c:v>3.6115635701504013E-6</c:v>
                </c:pt>
                <c:pt idx="706">
                  <c:v>3.4751325556572362E-6</c:v>
                </c:pt>
                <c:pt idx="707">
                  <c:v>3.3438553814202623E-6</c:v>
                </c:pt>
                <c:pt idx="708">
                  <c:v>3.21753735512934E-6</c:v>
                </c:pt>
                <c:pt idx="709">
                  <c:v>3.0959911392027931E-6</c:v>
                </c:pt>
                <c:pt idx="710">
                  <c:v>2.9790364729539869E-6</c:v>
                </c:pt>
                <c:pt idx="711">
                  <c:v>2.8664999052533865E-6</c:v>
                </c:pt>
                <c:pt idx="712">
                  <c:v>2.7582145372896169E-6</c:v>
                </c:pt>
                <c:pt idx="713">
                  <c:v>2.6540197750480244E-6</c:v>
                </c:pt>
                <c:pt idx="714">
                  <c:v>2.5537610911396461E-6</c:v>
                </c:pt>
                <c:pt idx="715">
                  <c:v>2.457289795627369E-6</c:v>
                </c:pt>
                <c:pt idx="716">
                  <c:v>2.3644628155093966E-6</c:v>
                </c:pt>
                <c:pt idx="717">
                  <c:v>2.2751424825329847E-6</c:v>
                </c:pt>
                <c:pt idx="718">
                  <c:v>2.1891963290237591E-6</c:v>
                </c:pt>
                <c:pt idx="719">
                  <c:v>2.1064968914278189E-6</c:v>
                </c:pt>
                <c:pt idx="720">
                  <c:v>2.0269215212752654E-6</c:v>
                </c:pt>
                <c:pt idx="721">
                  <c:v>1.9503522032848038E-6</c:v>
                </c:pt>
                <c:pt idx="722">
                  <c:v>1.8766753803396537E-6</c:v>
                </c:pt>
                <c:pt idx="723">
                  <c:v>1.8057817850752007E-6</c:v>
                </c:pt>
                <c:pt idx="724">
                  <c:v>1.7375662778286181E-6</c:v>
                </c:pt>
                <c:pt idx="725">
                  <c:v>1.6719276907101311E-6</c:v>
                </c:pt>
                <c:pt idx="726">
                  <c:v>1.60876867756467E-6</c:v>
                </c:pt>
                <c:pt idx="727">
                  <c:v>1.5479955696013965E-6</c:v>
                </c:pt>
                <c:pt idx="728">
                  <c:v>1.4895182364769934E-6</c:v>
                </c:pt>
                <c:pt idx="729">
                  <c:v>1.4332499526266932E-6</c:v>
                </c:pt>
                <c:pt idx="730">
                  <c:v>1.3791072686448084E-6</c:v>
                </c:pt>
                <c:pt idx="731">
                  <c:v>1.3270098875240122E-6</c:v>
                </c:pt>
                <c:pt idx="732">
                  <c:v>1.276880545569823E-6</c:v>
                </c:pt>
                <c:pt idx="733">
                  <c:v>1.2286448978136845E-6</c:v>
                </c:pt>
                <c:pt idx="734">
                  <c:v>1.1822314077546983E-6</c:v>
                </c:pt>
                <c:pt idx="735">
                  <c:v>1.1375712412664923E-6</c:v>
                </c:pt>
                <c:pt idx="736">
                  <c:v>1.0945981645118796E-6</c:v>
                </c:pt>
                <c:pt idx="737">
                  <c:v>1.0532484457139094E-6</c:v>
                </c:pt>
                <c:pt idx="738">
                  <c:v>1.0134607606376327E-6</c:v>
                </c:pt>
                <c:pt idx="739">
                  <c:v>9.7517610164240188E-7</c:v>
                </c:pt>
                <c:pt idx="740">
                  <c:v>9.3833769016982683E-7</c:v>
                </c:pt>
                <c:pt idx="741">
                  <c:v>9.0289089253760034E-7</c:v>
                </c:pt>
                <c:pt idx="742">
                  <c:v>8.6878313891430904E-7</c:v>
                </c:pt>
                <c:pt idx="743">
                  <c:v>8.3596384535506557E-7</c:v>
                </c:pt>
                <c:pt idx="744">
                  <c:v>8.04384338782335E-7</c:v>
                </c:pt>
                <c:pt idx="745">
                  <c:v>7.7399778480069826E-7</c:v>
                </c:pt>
                <c:pt idx="746">
                  <c:v>7.4475911823849672E-7</c:v>
                </c:pt>
                <c:pt idx="747">
                  <c:v>7.1662497631334662E-7</c:v>
                </c:pt>
                <c:pt idx="748">
                  <c:v>6.8955363432240422E-7</c:v>
                </c:pt>
                <c:pt idx="749">
                  <c:v>6.635049437620061E-7</c:v>
                </c:pt>
                <c:pt idx="750">
                  <c:v>6.3844027278491152E-7</c:v>
                </c:pt>
                <c:pt idx="751">
                  <c:v>6.1432244890684226E-7</c:v>
                </c:pt>
                <c:pt idx="752">
                  <c:v>5.9111570387734915E-7</c:v>
                </c:pt>
                <c:pt idx="753">
                  <c:v>5.6878562063324617E-7</c:v>
                </c:pt>
                <c:pt idx="754">
                  <c:v>5.4729908225593978E-7</c:v>
                </c:pt>
                <c:pt idx="755">
                  <c:v>5.2662422285695472E-7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80-A048-9C4F-D048702FF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(2)'!$L$12:$L$768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9.5129375951293754E-5</c:v>
                </c:pt>
                <c:pt idx="2">
                  <c:v>1.8947699772683924E-4</c:v>
                </c:pt>
                <c:pt idx="3">
                  <c:v>2.8304928962602017E-4</c:v>
                </c:pt>
                <c:pt idx="4">
                  <c:v>3.758526231546135E-4</c:v>
                </c:pt>
                <c:pt idx="5">
                  <c:v>4.6789331745863668E-4</c:v>
                </c:pt>
                <c:pt idx="6">
                  <c:v>5.5917763975462959E-4</c:v>
                </c:pt>
                <c:pt idx="7">
                  <c:v>6.4971180575640092E-4</c:v>
                </c:pt>
                <c:pt idx="8">
                  <c:v>7.3950198009826681E-4</c:v>
                </c:pt>
                <c:pt idx="9">
                  <c:v>8.2855427675481222E-4</c:v>
                </c:pt>
                <c:pt idx="10">
                  <c:v>9.1687475945720245E-4</c:v>
                </c:pt>
                <c:pt idx="11">
                  <c:v>1.0044694421060736E-3</c:v>
                </c:pt>
                <c:pt idx="12">
                  <c:v>1.0913442891810293E-3</c:v>
                </c:pt>
                <c:pt idx="13">
                  <c:v>1.177505216146774E-3</c:v>
                </c:pt>
                <c:pt idx="14">
                  <c:v>1.2629580898559064E-3</c:v>
                </c:pt>
                <c:pt idx="15">
                  <c:v>1.3477087289484044E-3</c:v>
                </c:pt>
                <c:pt idx="16">
                  <c:v>1.4317629042478275E-3</c:v>
                </c:pt>
                <c:pt idx="17">
                  <c:v>1.5151263391542614E-3</c:v>
                </c:pt>
                <c:pt idx="18">
                  <c:v>1.5978047100340357E-3</c:v>
                </c:pt>
                <c:pt idx="19">
                  <c:v>1.6798036466062368E-3</c:v>
                </c:pt>
                <c:pt idx="20">
                  <c:v>1.7611287323260466E-3</c:v>
                </c:pt>
                <c:pt idx="21">
                  <c:v>1.8417855047649294E-3</c:v>
                </c:pt>
                <c:pt idx="22">
                  <c:v>1.9217794559876953E-3</c:v>
                </c:pt>
                <c:pt idx="23">
                  <c:v>2.0011160329264648E-3</c:v>
                </c:pt>
                <c:pt idx="24">
                  <c:v>2.0798006377515605E-3</c:v>
                </c:pt>
                <c:pt idx="25">
                  <c:v>2.1578386282393495E-3</c:v>
                </c:pt>
                <c:pt idx="26">
                  <c:v>2.2352353181370656E-3</c:v>
                </c:pt>
                <c:pt idx="27">
                  <c:v>2.311995977524631E-3</c:v>
                </c:pt>
                <c:pt idx="28">
                  <c:v>2.3881258331735051E-3</c:v>
                </c:pt>
                <c:pt idx="29">
                  <c:v>2.4636300689025864E-3</c:v>
                </c:pt>
                <c:pt idx="30">
                  <c:v>2.5385138259311859E-3</c:v>
                </c:pt>
                <c:pt idx="31">
                  <c:v>2.6127822032291038E-3</c:v>
                </c:pt>
                <c:pt idx="32">
                  <c:v>2.6864402578638262E-3</c:v>
                </c:pt>
                <c:pt idx="33">
                  <c:v>2.7594930053448713E-3</c:v>
                </c:pt>
                <c:pt idx="34">
                  <c:v>2.8319454199653032E-3</c:v>
                </c:pt>
                <c:pt idx="35">
                  <c:v>2.9038024351404411E-3</c:v>
                </c:pt>
                <c:pt idx="36">
                  <c:v>2.9750689437437841E-3</c:v>
                </c:pt>
                <c:pt idx="37">
                  <c:v>3.0457497984401763E-3</c:v>
                </c:pt>
                <c:pt idx="38">
                  <c:v>3.1158498120162333E-3</c:v>
                </c:pt>
                <c:pt idx="39">
                  <c:v>3.1853737577080526E-3</c:v>
                </c:pt>
                <c:pt idx="40">
                  <c:v>3.2543263695262335E-3</c:v>
                </c:pt>
                <c:pt idx="41">
                  <c:v>3.3227123425782225E-3</c:v>
                </c:pt>
                <c:pt idx="42">
                  <c:v>3.3905363333880138E-3</c:v>
                </c:pt>
                <c:pt idx="43">
                  <c:v>3.4578029602132182E-3</c:v>
                </c:pt>
                <c:pt idx="44">
                  <c:v>3.52451680335953E-3</c:v>
                </c:pt>
                <c:pt idx="45">
                  <c:v>3.5906824054926082E-3</c:v>
                </c:pt>
                <c:pt idx="46">
                  <c:v>3.6563042719473934E-3</c:v>
                </c:pt>
                <c:pt idx="47">
                  <c:v>3.7213868710348863E-3</c:v>
                </c:pt>
                <c:pt idx="48">
                  <c:v>3.7859346343464013E-3</c:v>
                </c:pt>
                <c:pt idx="49">
                  <c:v>3.8499519570553225E-3</c:v>
                </c:pt>
                <c:pt idx="50">
                  <c:v>3.9134431982163782E-3</c:v>
                </c:pt>
                <c:pt idx="51">
                  <c:v>3.9764126810624576E-3</c:v>
                </c:pt>
                <c:pt idx="52">
                  <c:v>4.0388646932989873E-3</c:v>
                </c:pt>
                <c:pt idx="53">
                  <c:v>4.1008034873958876E-3</c:v>
                </c:pt>
                <c:pt idx="54">
                  <c:v>4.1622332808771336E-3</c:v>
                </c:pt>
                <c:pt idx="55">
                  <c:v>4.2231582566079305E-3</c:v>
                </c:pt>
                <c:pt idx="56">
                  <c:v>4.2835825630795354E-3</c:v>
                </c:pt>
                <c:pt idx="57">
                  <c:v>4.3435103146917346E-3</c:v>
                </c:pt>
                <c:pt idx="58">
                  <c:v>4.4029455920329991E-3</c:v>
                </c:pt>
                <c:pt idx="59">
                  <c:v>4.4618924421583423E-3</c:v>
                </c:pt>
                <c:pt idx="60">
                  <c:v>4.6154842548161807E-3</c:v>
                </c:pt>
                <c:pt idx="61">
                  <c:v>4.7678138806920151E-3</c:v>
                </c:pt>
                <c:pt idx="62">
                  <c:v>4.9188916921842508E-3</c:v>
                </c:pt>
                <c:pt idx="63">
                  <c:v>5.0687279764529986E-3</c:v>
                </c:pt>
                <c:pt idx="64">
                  <c:v>5.2173329361205455E-3</c:v>
                </c:pt>
                <c:pt idx="65">
                  <c:v>5.3647166899660707E-3</c:v>
                </c:pt>
                <c:pt idx="66">
                  <c:v>5.5108892736146506E-3</c:v>
                </c:pt>
                <c:pt idx="67">
                  <c:v>5.6558606402206035E-3</c:v>
                </c:pt>
                <c:pt idx="68">
                  <c:v>5.7996406611452167E-3</c:v>
                </c:pt>
                <c:pt idx="69">
                  <c:v>5.9422391266289055E-3</c:v>
                </c:pt>
                <c:pt idx="70">
                  <c:v>6.0836657464578489E-3</c:v>
                </c:pt>
                <c:pt idx="71">
                  <c:v>6.223930150625146E-3</c:v>
                </c:pt>
                <c:pt idx="72">
                  <c:v>6.3630418899865392E-3</c:v>
                </c:pt>
                <c:pt idx="73">
                  <c:v>6.5010104369107504E-3</c:v>
                </c:pt>
                <c:pt idx="74">
                  <c:v>6.6378451859244701E-3</c:v>
                </c:pt>
                <c:pt idx="75">
                  <c:v>6.7735554543520487E-3</c:v>
                </c:pt>
                <c:pt idx="76">
                  <c:v>6.9081504829499292E-3</c:v>
                </c:pt>
                <c:pt idx="77">
                  <c:v>7.0416394365358679E-3</c:v>
                </c:pt>
                <c:pt idx="78">
                  <c:v>7.1740314046129829E-3</c:v>
                </c:pt>
                <c:pt idx="79">
                  <c:v>7.3053354019886729E-3</c:v>
                </c:pt>
                <c:pt idx="80">
                  <c:v>7.4355603693884546E-3</c:v>
                </c:pt>
                <c:pt idx="81">
                  <c:v>7.564715174064751E-3</c:v>
                </c:pt>
                <c:pt idx="82">
                  <c:v>7.6928086104006803E-3</c:v>
                </c:pt>
                <c:pt idx="83">
                  <c:v>7.819849400508878E-3</c:v>
                </c:pt>
                <c:pt idx="84">
                  <c:v>7.9458461948254053E-3</c:v>
                </c:pt>
                <c:pt idx="85">
                  <c:v>8.0708075726987679E-3</c:v>
                </c:pt>
                <c:pt idx="86">
                  <c:v>8.1947420429741066E-3</c:v>
                </c:pt>
                <c:pt idx="87">
                  <c:v>8.3176580445725717E-3</c:v>
                </c:pt>
                <c:pt idx="88">
                  <c:v>8.4395639470659489E-3</c:v>
                </c:pt>
                <c:pt idx="89">
                  <c:v>8.5604680512465607E-3</c:v>
                </c:pt>
                <c:pt idx="90">
                  <c:v>8.8706373415950619E-3</c:v>
                </c:pt>
                <c:pt idx="91">
                  <c:v>9.178257722781762E-3</c:v>
                </c:pt>
                <c:pt idx="92">
                  <c:v>9.4833501412321022E-3</c:v>
                </c:pt>
                <c:pt idx="93">
                  <c:v>9.7859353712379943E-3</c:v>
                </c:pt>
                <c:pt idx="94">
                  <c:v>1.0086034016372373E-2</c:v>
                </c:pt>
                <c:pt idx="95">
                  <c:v>1.0383666510892137E-2</c:v>
                </c:pt>
                <c:pt idx="96">
                  <c:v>1.0678853121129549E-2</c:v>
                </c:pt>
                <c:pt idx="97">
                  <c:v>1.0971613946872211E-2</c:v>
                </c:pt>
                <c:pt idx="98">
                  <c:v>1.1261968922731687E-2</c:v>
                </c:pt>
                <c:pt idx="99">
                  <c:v>1.1549937819500897E-2</c:v>
                </c:pt>
                <c:pt idx="100">
                  <c:v>1.1835540245500341E-2</c:v>
                </c:pt>
                <c:pt idx="101">
                  <c:v>1.2118795647913261E-2</c:v>
                </c:pt>
                <c:pt idx="102">
                  <c:v>1.2399723314109842E-2</c:v>
                </c:pt>
                <c:pt idx="103">
                  <c:v>1.2678342372960519E-2</c:v>
                </c:pt>
                <c:pt idx="104">
                  <c:v>1.2954671796138498E-2</c:v>
                </c:pt>
                <c:pt idx="105">
                  <c:v>1.3228730399411571E-2</c:v>
                </c:pt>
                <c:pt idx="106">
                  <c:v>1.3500536843923315E-2</c:v>
                </c:pt>
                <c:pt idx="107">
                  <c:v>1.3770109637463763E-2</c:v>
                </c:pt>
                <c:pt idx="108">
                  <c:v>1.4037467135729634E-2</c:v>
                </c:pt>
                <c:pt idx="109">
                  <c:v>1.4302627543574203E-2</c:v>
                </c:pt>
                <c:pt idx="110">
                  <c:v>1.4565608916246907E-2</c:v>
                </c:pt>
                <c:pt idx="111">
                  <c:v>1.4826429160622752E-2</c:v>
                </c:pt>
                <c:pt idx="112">
                  <c:v>1.5085106036421629E-2</c:v>
                </c:pt>
                <c:pt idx="113">
                  <c:v>1.5341657157417607E-2</c:v>
                </c:pt>
                <c:pt idx="114">
                  <c:v>1.5596099992638281E-2</c:v>
                </c:pt>
                <c:pt idx="115">
                  <c:v>1.5848451867554278E-2</c:v>
                </c:pt>
                <c:pt idx="116">
                  <c:v>1.6098729965258969E-2</c:v>
                </c:pt>
                <c:pt idx="117">
                  <c:v>1.6346951327638505E-2</c:v>
                </c:pt>
                <c:pt idx="118">
                  <c:v>1.6593132856532227E-2</c:v>
                </c:pt>
                <c:pt idx="119">
                  <c:v>1.683729131488354E-2</c:v>
                </c:pt>
                <c:pt idx="120">
                  <c:v>1.7459960831686511E-2</c:v>
                </c:pt>
                <c:pt idx="121">
                  <c:v>1.8077513374999389E-2</c:v>
                </c:pt>
                <c:pt idx="122">
                  <c:v>1.8689990995086385E-2</c:v>
                </c:pt>
                <c:pt idx="123">
                  <c:v>1.9297435396651054E-2</c:v>
                </c:pt>
                <c:pt idx="124">
                  <c:v>1.9899887941676044E-2</c:v>
                </c:pt>
                <c:pt idx="125">
                  <c:v>2.0497389652239507E-2</c:v>
                </c:pt>
                <c:pt idx="126">
                  <c:v>2.1089981213308358E-2</c:v>
                </c:pt>
                <c:pt idx="127">
                  <c:v>2.1677702975508605E-2</c:v>
                </c:pt>
                <c:pt idx="128">
                  <c:v>2.226059495787288E-2</c:v>
                </c:pt>
                <c:pt idx="129">
                  <c:v>2.2838696850565412E-2</c:v>
                </c:pt>
                <c:pt idx="130">
                  <c:v>2.3412048017584609E-2</c:v>
                </c:pt>
                <c:pt idx="131">
                  <c:v>2.3980687499443411E-2</c:v>
                </c:pt>
                <c:pt idx="132">
                  <c:v>2.4544654015827633E-2</c:v>
                </c:pt>
                <c:pt idx="133">
                  <c:v>2.5103985968232469E-2</c:v>
                </c:pt>
                <c:pt idx="134">
                  <c:v>2.56587214425773E-2</c:v>
                </c:pt>
                <c:pt idx="135">
                  <c:v>2.6208898211799048E-2</c:v>
                </c:pt>
                <c:pt idx="136">
                  <c:v>2.6754553738424201E-2</c:v>
                </c:pt>
                <c:pt idx="137">
                  <c:v>2.729572517711969E-2</c:v>
                </c:pt>
                <c:pt idx="138">
                  <c:v>2.7832449377222842E-2</c:v>
                </c:pt>
                <c:pt idx="139">
                  <c:v>2.8364762885250489E-2</c:v>
                </c:pt>
                <c:pt idx="140">
                  <c:v>2.8892701947387512E-2</c:v>
                </c:pt>
                <c:pt idx="141">
                  <c:v>2.9416302511954893E-2</c:v>
                </c:pt>
                <c:pt idx="142">
                  <c:v>2.9935600231857509E-2</c:v>
                </c:pt>
                <c:pt idx="143">
                  <c:v>3.045063046701179E-2</c:v>
                </c:pt>
                <c:pt idx="144">
                  <c:v>3.096142828675346E-2</c:v>
                </c:pt>
                <c:pt idx="145">
                  <c:v>3.1468028472225448E-2</c:v>
                </c:pt>
                <c:pt idx="146">
                  <c:v>3.197046551874623E-2</c:v>
                </c:pt>
                <c:pt idx="147">
                  <c:v>3.2468773638158629E-2</c:v>
                </c:pt>
                <c:pt idx="148">
                  <c:v>3.2962986761159413E-2</c:v>
                </c:pt>
                <c:pt idx="149">
                  <c:v>3.3453138539609663E-2</c:v>
                </c:pt>
                <c:pt idx="150">
                  <c:v>3.3939262348826202E-2</c:v>
                </c:pt>
                <c:pt idx="151">
                  <c:v>3.4421391289854178E-2</c:v>
                </c:pt>
                <c:pt idx="152">
                  <c:v>3.5660593199331327E-2</c:v>
                </c:pt>
                <c:pt idx="153">
                  <c:v>3.6889611595486309E-2</c:v>
                </c:pt>
                <c:pt idx="154">
                  <c:v>3.8108530164393847E-2</c:v>
                </c:pt>
                <c:pt idx="155">
                  <c:v>3.9317431904413232E-2</c:v>
                </c:pt>
                <c:pt idx="156">
                  <c:v>4.051639913183986E-2</c:v>
                </c:pt>
                <c:pt idx="157">
                  <c:v>4.1705513486510269E-2</c:v>
                </c:pt>
                <c:pt idx="158">
                  <c:v>4.2884855937361174E-2</c:v>
                </c:pt>
                <c:pt idx="159">
                  <c:v>4.405450678794276E-2</c:v>
                </c:pt>
                <c:pt idx="160">
                  <c:v>4.5214545681886702E-2</c:v>
                </c:pt>
                <c:pt idx="161">
                  <c:v>4.6365051608329252E-2</c:v>
                </c:pt>
                <c:pt idx="162">
                  <c:v>4.7506102907289752E-2</c:v>
                </c:pt>
                <c:pt idx="163">
                  <c:v>4.8637777275004936E-2</c:v>
                </c:pt>
                <c:pt idx="164">
                  <c:v>4.9760151769219406E-2</c:v>
                </c:pt>
                <c:pt idx="165">
                  <c:v>5.0873302814432649E-2</c:v>
                </c:pt>
                <c:pt idx="166">
                  <c:v>5.1977306207102898E-2</c:v>
                </c:pt>
                <c:pt idx="167">
                  <c:v>5.3072237120808267E-2</c:v>
                </c:pt>
                <c:pt idx="168">
                  <c:v>5.415817011136545E-2</c:v>
                </c:pt>
                <c:pt idx="169">
                  <c:v>5.5235179121906348E-2</c:v>
                </c:pt>
                <c:pt idx="170">
                  <c:v>5.6303337487913004E-2</c:v>
                </c:pt>
                <c:pt idx="171">
                  <c:v>5.736271794221115E-2</c:v>
                </c:pt>
                <c:pt idx="172">
                  <c:v>5.8413392619922705E-2</c:v>
                </c:pt>
                <c:pt idx="173">
                  <c:v>5.9455433063377597E-2</c:v>
                </c:pt>
                <c:pt idx="174">
                  <c:v>6.0488910226985194E-2</c:v>
                </c:pt>
                <c:pt idx="175">
                  <c:v>6.1513894482065727E-2</c:v>
                </c:pt>
                <c:pt idx="176">
                  <c:v>6.2530455621642E-2</c:v>
                </c:pt>
                <c:pt idx="177">
                  <c:v>6.3538662865191733E-2</c:v>
                </c:pt>
                <c:pt idx="178">
                  <c:v>6.4538584863360823E-2</c:v>
                </c:pt>
                <c:pt idx="179">
                  <c:v>6.5530289702637884E-2</c:v>
                </c:pt>
                <c:pt idx="180">
                  <c:v>6.6513844909990391E-2</c:v>
                </c:pt>
                <c:pt idx="181">
                  <c:v>6.9011387472683441E-2</c:v>
                </c:pt>
                <c:pt idx="182">
                  <c:v>7.148840573036587E-2</c:v>
                </c:pt>
                <c:pt idx="183">
                  <c:v>7.3945068347669243E-2</c:v>
                </c:pt>
                <c:pt idx="184">
                  <c:v>7.6381542603172953E-2</c:v>
                </c:pt>
                <c:pt idx="185">
                  <c:v>7.8797994400794477E-2</c:v>
                </c:pt>
                <c:pt idx="186">
                  <c:v>8.1194588281086111E-2</c:v>
                </c:pt>
                <c:pt idx="187">
                  <c:v>8.3571487432438807E-2</c:v>
                </c:pt>
                <c:pt idx="188">
                  <c:v>8.5928853702193983E-2</c:v>
                </c:pt>
                <c:pt idx="189">
                  <c:v>8.8266847607663984E-2</c:v>
                </c:pt>
                <c:pt idx="190">
                  <c:v>9.0585628347062019E-2</c:v>
                </c:pt>
                <c:pt idx="191">
                  <c:v>9.2885353810342228E-2</c:v>
                </c:pt>
                <c:pt idx="192">
                  <c:v>9.5166180589950689E-2</c:v>
                </c:pt>
                <c:pt idx="193">
                  <c:v>9.7428263991488101E-2</c:v>
                </c:pt>
                <c:pt idx="194">
                  <c:v>9.9671758044284825E-2</c:v>
                </c:pt>
                <c:pt idx="195">
                  <c:v>0.10189681551188901</c:v>
                </c:pt>
                <c:pt idx="196">
                  <c:v>0.1041035879024685</c:v>
                </c:pt>
                <c:pt idx="197">
                  <c:v>0.10629222547912737</c:v>
                </c:pt>
                <c:pt idx="198">
                  <c:v>0.10846287727013755</c:v>
                </c:pt>
                <c:pt idx="199">
                  <c:v>0.11061569107908649</c:v>
                </c:pt>
                <c:pt idx="200">
                  <c:v>0.11275081349494129</c:v>
                </c:pt>
                <c:pt idx="201">
                  <c:v>0.11486838990203027</c:v>
                </c:pt>
                <c:pt idx="202">
                  <c:v>0.11696856448994243</c:v>
                </c:pt>
                <c:pt idx="203">
                  <c:v>0.11905148026334558</c:v>
                </c:pt>
                <c:pt idx="204">
                  <c:v>0.1211172790517238</c:v>
                </c:pt>
                <c:pt idx="205">
                  <c:v>0.12316610151903483</c:v>
                </c:pt>
                <c:pt idx="206">
                  <c:v>0.12519808717328818</c:v>
                </c:pt>
                <c:pt idx="207">
                  <c:v>0.12721337437604441</c:v>
                </c:pt>
                <c:pt idx="208">
                  <c:v>0.12921210035183647</c:v>
                </c:pt>
                <c:pt idx="209">
                  <c:v>0.13119440119751363</c:v>
                </c:pt>
                <c:pt idx="210">
                  <c:v>0.1331604118915084</c:v>
                </c:pt>
                <c:pt idx="211">
                  <c:v>0.13815440633346898</c:v>
                </c:pt>
                <c:pt idx="212">
                  <c:v>0.14310736112842645</c:v>
                </c:pt>
                <c:pt idx="213">
                  <c:v>0.14801961353198767</c:v>
                </c:pt>
                <c:pt idx="214">
                  <c:v>0.15289149802826041</c:v>
                </c:pt>
                <c:pt idx="215">
                  <c:v>0.15772334635262894</c:v>
                </c:pt>
                <c:pt idx="216">
                  <c:v>0.16251548751434258</c:v>
                </c:pt>
                <c:pt idx="217">
                  <c:v>0.16726824781891844</c:v>
                </c:pt>
                <c:pt idx="218">
                  <c:v>0.17198195089036017</c:v>
                </c:pt>
                <c:pt idx="219">
                  <c:v>0.17665691769319414</c:v>
                </c:pt>
                <c:pt idx="220">
                  <c:v>0.18129346655432449</c:v>
                </c:pt>
                <c:pt idx="221">
                  <c:v>0.18589191318470852</c:v>
                </c:pt>
                <c:pt idx="222">
                  <c:v>0.19045257070085406</c:v>
                </c:pt>
                <c:pt idx="223">
                  <c:v>0.19497574964614017</c:v>
                </c:pt>
                <c:pt idx="224">
                  <c:v>0.19946175801196253</c:v>
                </c:pt>
                <c:pt idx="225">
                  <c:v>0.20391090125870517</c:v>
                </c:pt>
                <c:pt idx="226">
                  <c:v>0.20832348233653983</c:v>
                </c:pt>
                <c:pt idx="227">
                  <c:v>0.21269980170605432</c:v>
                </c:pt>
                <c:pt idx="228">
                  <c:v>0.21704015735871149</c:v>
                </c:pt>
                <c:pt idx="229">
                  <c:v>0.22134484483713998</c:v>
                </c:pt>
                <c:pt idx="230">
                  <c:v>0.22561415725525821</c:v>
                </c:pt>
                <c:pt idx="231">
                  <c:v>0.22984838531823312</c:v>
                </c:pt>
                <c:pt idx="232">
                  <c:v>0.23404781734227476</c:v>
                </c:pt>
                <c:pt idx="233">
                  <c:v>0.2382127392742682</c:v>
                </c:pt>
                <c:pt idx="234">
                  <c:v>0.24234343471124428</c:v>
                </c:pt>
                <c:pt idx="235">
                  <c:v>0.24644018491969016</c:v>
                </c:pt>
                <c:pt idx="236">
                  <c:v>0.25050326885470131</c:v>
                </c:pt>
                <c:pt idx="237">
                  <c:v>0.25453296317897611</c:v>
                </c:pt>
                <c:pt idx="238">
                  <c:v>0.25852954228165409</c:v>
                </c:pt>
                <c:pt idx="239">
                  <c:v>0.26249327829699987</c:v>
                </c:pt>
                <c:pt idx="240">
                  <c:v>0.26642444112293306</c:v>
                </c:pt>
                <c:pt idx="241">
                  <c:v>0.26727915840896488</c:v>
                </c:pt>
                <c:pt idx="242">
                  <c:v>0.2681268517993729</c:v>
                </c:pt>
                <c:pt idx="243">
                  <c:v>0.2689675790151258</c:v>
                </c:pt>
                <c:pt idx="244">
                  <c:v>0.26980139730285296</c:v>
                </c:pt>
                <c:pt idx="245">
                  <c:v>0.27062836343874241</c:v>
                </c:pt>
                <c:pt idx="246">
                  <c:v>0.27144853373240679</c:v>
                </c:pt>
                <c:pt idx="247">
                  <c:v>0.27226196403071767</c:v>
                </c:pt>
                <c:pt idx="248">
                  <c:v>0.27306870972160813</c:v>
                </c:pt>
                <c:pt idx="249">
                  <c:v>0.27386882573784427</c:v>
                </c:pt>
                <c:pt idx="250">
                  <c:v>0.27466236656076587</c:v>
                </c:pt>
                <c:pt idx="251">
                  <c:v>0.27544938622399578</c:v>
                </c:pt>
                <c:pt idx="252">
                  <c:v>0.27622993831711951</c:v>
                </c:pt>
                <c:pt idx="253">
                  <c:v>0.27700407598933391</c:v>
                </c:pt>
                <c:pt idx="254">
                  <c:v>0.27777185195306653</c:v>
                </c:pt>
                <c:pt idx="255">
                  <c:v>0.27853331848756463</c:v>
                </c:pt>
                <c:pt idx="256">
                  <c:v>0.27928852744245514</c:v>
                </c:pt>
                <c:pt idx="257">
                  <c:v>0.28003753024127509</c:v>
                </c:pt>
                <c:pt idx="258">
                  <c:v>0.28078037788497323</c:v>
                </c:pt>
                <c:pt idx="259">
                  <c:v>0.28151712095538262</c:v>
                </c:pt>
                <c:pt idx="260">
                  <c:v>0.28224780961866502</c:v>
                </c:pt>
                <c:pt idx="261">
                  <c:v>0.28297249362872667</c:v>
                </c:pt>
                <c:pt idx="262">
                  <c:v>0.28369122233060617</c:v>
                </c:pt>
                <c:pt idx="263">
                  <c:v>0.28440404466383451</c:v>
                </c:pt>
                <c:pt idx="264">
                  <c:v>0.28511100916576737</c:v>
                </c:pt>
                <c:pt idx="265">
                  <c:v>0.28581216397489018</c:v>
                </c:pt>
                <c:pt idx="266">
                  <c:v>0.28650755683409584</c:v>
                </c:pt>
                <c:pt idx="267">
                  <c:v>0.2871972350939358</c:v>
                </c:pt>
                <c:pt idx="268">
                  <c:v>0.28788124571584417</c:v>
                </c:pt>
                <c:pt idx="269">
                  <c:v>0.28855963527533529</c:v>
                </c:pt>
                <c:pt idx="270">
                  <c:v>0.28923244996517539</c:v>
                </c:pt>
                <c:pt idx="271">
                  <c:v>0.28837766558330691</c:v>
                </c:pt>
                <c:pt idx="272">
                  <c:v>0.28752990564844239</c:v>
                </c:pt>
                <c:pt idx="273">
                  <c:v>0.28668911243508199</c:v>
                </c:pt>
                <c:pt idx="274">
                  <c:v>0.28585522869210245</c:v>
                </c:pt>
                <c:pt idx="275">
                  <c:v>0.28502819763885878</c:v>
                </c:pt>
                <c:pt idx="276">
                  <c:v>0.28420796296131806</c:v>
                </c:pt>
                <c:pt idx="277">
                  <c:v>0.28339446880822466</c:v>
                </c:pt>
                <c:pt idx="278">
                  <c:v>0.2825876597872975</c:v>
                </c:pt>
                <c:pt idx="279">
                  <c:v>0.28178748096145817</c:v>
                </c:pt>
                <c:pt idx="280">
                  <c:v>0.28099387784509022</c:v>
                </c:pt>
                <c:pt idx="281">
                  <c:v>0.28020679640032897</c:v>
                </c:pt>
                <c:pt idx="282">
                  <c:v>0.27942618303338224</c:v>
                </c:pt>
                <c:pt idx="283">
                  <c:v>0.27865198459088075</c:v>
                </c:pt>
                <c:pt idx="284">
                  <c:v>0.27788414835625913</c:v>
                </c:pt>
                <c:pt idx="285">
                  <c:v>0.27712262204616611</c:v>
                </c:pt>
                <c:pt idx="286">
                  <c:v>0.27636735380690458</c:v>
                </c:pt>
                <c:pt idx="287">
                  <c:v>0.27561829221090073</c:v>
                </c:pt>
                <c:pt idx="288">
                  <c:v>0.27487538625320218</c:v>
                </c:pt>
                <c:pt idx="289">
                  <c:v>0.27413858534800517</c:v>
                </c:pt>
                <c:pt idx="290">
                  <c:v>0.27340783932520984</c:v>
                </c:pt>
                <c:pt idx="291">
                  <c:v>0.27268309842700428</c:v>
                </c:pt>
                <c:pt idx="292">
                  <c:v>0.27196431330447624</c:v>
                </c:pt>
                <c:pt idx="293">
                  <c:v>0.27125143501425297</c:v>
                </c:pt>
                <c:pt idx="294">
                  <c:v>0.27054441501516857</c:v>
                </c:pt>
                <c:pt idx="295">
                  <c:v>0.26984320516495874</c:v>
                </c:pt>
                <c:pt idx="296">
                  <c:v>0.26914775771698268</c:v>
                </c:pt>
                <c:pt idx="297">
                  <c:v>0.26845802531697188</c:v>
                </c:pt>
                <c:pt idx="298">
                  <c:v>0.26777396099980577</c:v>
                </c:pt>
                <c:pt idx="299">
                  <c:v>0.26709551818631377</c:v>
                </c:pt>
                <c:pt idx="300">
                  <c:v>0.26642265068010357</c:v>
                </c:pt>
                <c:pt idx="301">
                  <c:v>0.26499427765680517</c:v>
                </c:pt>
                <c:pt idx="302">
                  <c:v>0.26357764271718831</c:v>
                </c:pt>
                <c:pt idx="303">
                  <c:v>0.26217264940003016</c:v>
                </c:pt>
                <c:pt idx="304">
                  <c:v>0.26077920203680693</c:v>
                </c:pt>
                <c:pt idx="305">
                  <c:v>0.25939720574517955</c:v>
                </c:pt>
                <c:pt idx="306">
                  <c:v>0.25802656642253297</c:v>
                </c:pt>
                <c:pt idx="307">
                  <c:v>0.25666719073956878</c:v>
                </c:pt>
                <c:pt idx="308">
                  <c:v>0.25531898613394999</c:v>
                </c:pt>
                <c:pt idx="309">
                  <c:v>0.25398186080399832</c:v>
                </c:pt>
                <c:pt idx="310">
                  <c:v>0.25265572370244338</c:v>
                </c:pt>
                <c:pt idx="311">
                  <c:v>0.25134048453022295</c:v>
                </c:pt>
                <c:pt idx="312">
                  <c:v>0.2500360537303345</c:v>
                </c:pt>
                <c:pt idx="313">
                  <c:v>0.24874234248173699</c:v>
                </c:pt>
                <c:pt idx="314">
                  <c:v>0.24745926269330298</c:v>
                </c:pt>
                <c:pt idx="315">
                  <c:v>0.24618672699782024</c:v>
                </c:pt>
                <c:pt idx="316">
                  <c:v>0.24492464874604281</c:v>
                </c:pt>
                <c:pt idx="317">
                  <c:v>0.2436729420007909</c:v>
                </c:pt>
                <c:pt idx="318">
                  <c:v>0.24243152153109929</c:v>
                </c:pt>
                <c:pt idx="319">
                  <c:v>0.24120030280641372</c:v>
                </c:pt>
                <c:pt idx="320">
                  <c:v>0.23997920199083517</c:v>
                </c:pt>
                <c:pt idx="321">
                  <c:v>0.23876813593741125</c:v>
                </c:pt>
                <c:pt idx="322">
                  <c:v>0.23756702218247455</c:v>
                </c:pt>
                <c:pt idx="323">
                  <c:v>0.23637577894002762</c:v>
                </c:pt>
                <c:pt idx="324">
                  <c:v>0.23519432509617394</c:v>
                </c:pt>
                <c:pt idx="325">
                  <c:v>0.23402258020359479</c:v>
                </c:pt>
                <c:pt idx="326">
                  <c:v>0.23286046447607137</c:v>
                </c:pt>
                <c:pt idx="327">
                  <c:v>0.23170789878305212</c:v>
                </c:pt>
                <c:pt idx="328">
                  <c:v>0.23056480464426449</c:v>
                </c:pt>
                <c:pt idx="329">
                  <c:v>0.22943110422437107</c:v>
                </c:pt>
                <c:pt idx="330">
                  <c:v>0.22830672032766977</c:v>
                </c:pt>
                <c:pt idx="331">
                  <c:v>0.22719157639283724</c:v>
                </c:pt>
                <c:pt idx="332">
                  <c:v>0.22570507898391062</c:v>
                </c:pt>
                <c:pt idx="333">
                  <c:v>0.2242307973132357</c:v>
                </c:pt>
                <c:pt idx="334">
                  <c:v>0.22276863099431993</c:v>
                </c:pt>
                <c:pt idx="335">
                  <c:v>0.22131848046562691</c:v>
                </c:pt>
                <c:pt idx="336">
                  <c:v>0.21988024698379699</c:v>
                </c:pt>
                <c:pt idx="337">
                  <c:v>0.21845383261692369</c:v>
                </c:pt>
                <c:pt idx="338">
                  <c:v>0.2170391402378854</c:v>
                </c:pt>
                <c:pt idx="339">
                  <c:v>0.21563607351773167</c:v>
                </c:pt>
                <c:pt idx="340">
                  <c:v>0.21424453691912415</c:v>
                </c:pt>
                <c:pt idx="341">
                  <c:v>0.21286443568983121</c:v>
                </c:pt>
                <c:pt idx="342">
                  <c:v>0.2114956758562761</c:v>
                </c:pt>
                <c:pt idx="343">
                  <c:v>0.2101381642171381</c:v>
                </c:pt>
                <c:pt idx="344">
                  <c:v>0.20879180833700628</c:v>
                </c:pt>
                <c:pt idx="345">
                  <c:v>0.20745651654008546</c:v>
                </c:pt>
                <c:pt idx="346">
                  <c:v>0.20613219790395382</c:v>
                </c:pt>
                <c:pt idx="347">
                  <c:v>0.2048187622533717</c:v>
                </c:pt>
                <c:pt idx="348">
                  <c:v>0.20351612015414167</c:v>
                </c:pt>
                <c:pt idx="349">
                  <c:v>0.20222418290701849</c:v>
                </c:pt>
                <c:pt idx="350">
                  <c:v>0.20094286254166971</c:v>
                </c:pt>
                <c:pt idx="351">
                  <c:v>0.19967207181068536</c:v>
                </c:pt>
                <c:pt idx="352">
                  <c:v>0.19841172418363723</c:v>
                </c:pt>
                <c:pt idx="353">
                  <c:v>0.1971617338411869</c:v>
                </c:pt>
                <c:pt idx="354">
                  <c:v>0.19592201566924211</c:v>
                </c:pt>
                <c:pt idx="355">
                  <c:v>0.19469248525316113</c:v>
                </c:pt>
                <c:pt idx="356">
                  <c:v>0.19347305887200489</c:v>
                </c:pt>
                <c:pt idx="357">
                  <c:v>0.19226365349283625</c:v>
                </c:pt>
                <c:pt idx="358">
                  <c:v>0.19106418676506609</c:v>
                </c:pt>
                <c:pt idx="359">
                  <c:v>0.189874577014846</c:v>
                </c:pt>
                <c:pt idx="360">
                  <c:v>0.18869474323950697</c:v>
                </c:pt>
                <c:pt idx="361">
                  <c:v>0.18752460510204355</c:v>
                </c:pt>
                <c:pt idx="362">
                  <c:v>0.18617382417374129</c:v>
                </c:pt>
                <c:pt idx="363">
                  <c:v>0.18483414369281043</c:v>
                </c:pt>
                <c:pt idx="364">
                  <c:v>0.18350547243799573</c:v>
                </c:pt>
                <c:pt idx="365">
                  <c:v>0.18218771993767993</c:v>
                </c:pt>
                <c:pt idx="366">
                  <c:v>0.18088079646372349</c:v>
                </c:pt>
                <c:pt idx="367">
                  <c:v>0.17958461302535469</c:v>
                </c:pt>
                <c:pt idx="368">
                  <c:v>0.17829908136311023</c:v>
                </c:pt>
                <c:pt idx="369">
                  <c:v>0.17702411394282538</c:v>
                </c:pt>
                <c:pt idx="370">
                  <c:v>0.17575962394967368</c:v>
                </c:pt>
                <c:pt idx="371">
                  <c:v>0.17450552528225552</c:v>
                </c:pt>
                <c:pt idx="372">
                  <c:v>0.17326173254673538</c:v>
                </c:pt>
                <c:pt idx="373">
                  <c:v>0.17202816105102717</c:v>
                </c:pt>
                <c:pt idx="374">
                  <c:v>0.17080472679902745</c:v>
                </c:pt>
                <c:pt idx="375">
                  <c:v>0.16959134648489591</c:v>
                </c:pt>
                <c:pt idx="376">
                  <c:v>0.16838793748738301</c:v>
                </c:pt>
                <c:pt idx="377">
                  <c:v>0.16719441786420408</c:v>
                </c:pt>
                <c:pt idx="378">
                  <c:v>0.16601070634645973</c:v>
                </c:pt>
                <c:pt idx="379">
                  <c:v>0.16483672233310218</c:v>
                </c:pt>
                <c:pt idx="380">
                  <c:v>0.16367238588544686</c:v>
                </c:pt>
                <c:pt idx="381">
                  <c:v>0.16251761772172937</c:v>
                </c:pt>
                <c:pt idx="382">
                  <c:v>0.16137233921170696</c:v>
                </c:pt>
                <c:pt idx="383">
                  <c:v>0.16023647237130451</c:v>
                </c:pt>
                <c:pt idx="384">
                  <c:v>0.15910993985730437</c:v>
                </c:pt>
                <c:pt idx="385">
                  <c:v>0.15799266496208003</c:v>
                </c:pt>
                <c:pt idx="386">
                  <c:v>0.15688457160837288</c:v>
                </c:pt>
                <c:pt idx="387">
                  <c:v>0.15578558434411197</c:v>
                </c:pt>
                <c:pt idx="388">
                  <c:v>0.15469562833727643</c:v>
                </c:pt>
                <c:pt idx="389">
                  <c:v>0.15361462937079992</c:v>
                </c:pt>
                <c:pt idx="390">
                  <c:v>0.15254251383751713</c:v>
                </c:pt>
                <c:pt idx="391">
                  <c:v>0.15147920873515167</c:v>
                </c:pt>
                <c:pt idx="392">
                  <c:v>0.15032951228539398</c:v>
                </c:pt>
                <c:pt idx="393">
                  <c:v>0.14918926381100092</c:v>
                </c:pt>
                <c:pt idx="394">
                  <c:v>0.14805838567040155</c:v>
                </c:pt>
                <c:pt idx="395">
                  <c:v>0.14693680086006777</c:v>
                </c:pt>
                <c:pt idx="396">
                  <c:v>0.14582443300927111</c:v>
                </c:pt>
                <c:pt idx="397">
                  <c:v>0.14472120637488245</c:v>
                </c:pt>
                <c:pt idx="398">
                  <c:v>0.14362704583621455</c:v>
                </c:pt>
                <c:pt idx="399">
                  <c:v>0.14254187688990694</c:v>
                </c:pt>
                <c:pt idx="400">
                  <c:v>0.14146562564485285</c:v>
                </c:pt>
                <c:pt idx="401">
                  <c:v>0.14039821881716785</c:v>
                </c:pt>
                <c:pt idx="402">
                  <c:v>0.13933958372519983</c:v>
                </c:pt>
                <c:pt idx="403">
                  <c:v>0.13828964828457993</c:v>
                </c:pt>
                <c:pt idx="404">
                  <c:v>0.13724834100331418</c:v>
                </c:pt>
                <c:pt idx="405">
                  <c:v>0.13621559097691557</c:v>
                </c:pt>
                <c:pt idx="406">
                  <c:v>0.13519132788357596</c:v>
                </c:pt>
                <c:pt idx="407">
                  <c:v>0.1341754819793777</c:v>
                </c:pt>
                <c:pt idx="408">
                  <c:v>0.13316798409354477</c:v>
                </c:pt>
                <c:pt idx="409">
                  <c:v>0.13216876562373273</c:v>
                </c:pt>
                <c:pt idx="410">
                  <c:v>0.13117775853135746</c:v>
                </c:pt>
                <c:pt idx="411">
                  <c:v>0.13019489533696232</c:v>
                </c:pt>
                <c:pt idx="412">
                  <c:v>0.12922010911562334</c:v>
                </c:pt>
                <c:pt idx="413">
                  <c:v>0.12825333349239218</c:v>
                </c:pt>
                <c:pt idx="414">
                  <c:v>0.12729450263777656</c:v>
                </c:pt>
                <c:pt idx="415">
                  <c:v>0.12634355126325775</c:v>
                </c:pt>
                <c:pt idx="416">
                  <c:v>0.12540041461684506</c:v>
                </c:pt>
                <c:pt idx="417">
                  <c:v>0.12446502847866667</c:v>
                </c:pt>
                <c:pt idx="418">
                  <c:v>0.12353732915659682</c:v>
                </c:pt>
                <c:pt idx="419">
                  <c:v>0.1226172534819189</c:v>
                </c:pt>
                <c:pt idx="420">
                  <c:v>0.12170473880502417</c:v>
                </c:pt>
                <c:pt idx="421">
                  <c:v>0.12079972299114583</c:v>
                </c:pt>
                <c:pt idx="422">
                  <c:v>0.11990214441612818</c:v>
                </c:pt>
                <c:pt idx="423">
                  <c:v>0.11901194196223047</c:v>
                </c:pt>
                <c:pt idx="424">
                  <c:v>0.11803392563801406</c:v>
                </c:pt>
                <c:pt idx="425">
                  <c:v>0.11706394645624456</c:v>
                </c:pt>
                <c:pt idx="426">
                  <c:v>0.11610193836929361</c:v>
                </c:pt>
                <c:pt idx="427">
                  <c:v>0.11514783587229904</c:v>
                </c:pt>
                <c:pt idx="428">
                  <c:v>0.11420157399870454</c:v>
                </c:pt>
                <c:pt idx="429">
                  <c:v>0.11326308831583594</c:v>
                </c:pt>
                <c:pt idx="430">
                  <c:v>0.11233231492051392</c:v>
                </c:pt>
                <c:pt idx="431">
                  <c:v>0.11140919043470268</c:v>
                </c:pt>
                <c:pt idx="432">
                  <c:v>0.11049365200119445</c:v>
                </c:pt>
                <c:pt idx="433">
                  <c:v>0.10958563727932938</c:v>
                </c:pt>
                <c:pt idx="434">
                  <c:v>0.10868508444075074</c:v>
                </c:pt>
                <c:pt idx="435">
                  <c:v>0.10779193216519484</c:v>
                </c:pt>
                <c:pt idx="436">
                  <c:v>0.10690611963631563</c:v>
                </c:pt>
                <c:pt idx="437">
                  <c:v>0.10602758653754366</c:v>
                </c:pt>
                <c:pt idx="438">
                  <c:v>0.10515627304797893</c:v>
                </c:pt>
                <c:pt idx="439">
                  <c:v>0.10429211983831767</c:v>
                </c:pt>
                <c:pt idx="440">
                  <c:v>0.10343506806681242</c:v>
                </c:pt>
                <c:pt idx="441">
                  <c:v>0.10258505937526546</c:v>
                </c:pt>
                <c:pt idx="442">
                  <c:v>0.10174203588505505</c:v>
                </c:pt>
                <c:pt idx="443">
                  <c:v>0.10090594019319436</c:v>
                </c:pt>
                <c:pt idx="444">
                  <c:v>0.10007671536842284</c:v>
                </c:pt>
                <c:pt idx="445">
                  <c:v>9.9254304947329647E-2</c:v>
                </c:pt>
                <c:pt idx="446">
                  <c:v>9.8438652930508935E-2</c:v>
                </c:pt>
                <c:pt idx="447">
                  <c:v>9.7629703778746801E-2</c:v>
                </c:pt>
                <c:pt idx="448">
                  <c:v>9.6827402409239455E-2</c:v>
                </c:pt>
                <c:pt idx="449">
                  <c:v>9.603169419184257E-2</c:v>
                </c:pt>
                <c:pt idx="450">
                  <c:v>9.5242524945351431E-2</c:v>
                </c:pt>
                <c:pt idx="451">
                  <c:v>9.4459840933811615E-2</c:v>
                </c:pt>
                <c:pt idx="452">
                  <c:v>9.3683588862860018E-2</c:v>
                </c:pt>
                <c:pt idx="453">
                  <c:v>9.291371587609594E-2</c:v>
                </c:pt>
                <c:pt idx="454">
                  <c:v>9.2150169551482017E-2</c:v>
                </c:pt>
                <c:pt idx="455">
                  <c:v>9.1392897897774689E-2</c:v>
                </c:pt>
                <c:pt idx="456">
                  <c:v>9.064184935098403E-2</c:v>
                </c:pt>
                <c:pt idx="457">
                  <c:v>8.9896972770862685E-2</c:v>
                </c:pt>
                <c:pt idx="458">
                  <c:v>8.9158217437423595E-2</c:v>
                </c:pt>
                <c:pt idx="459">
                  <c:v>8.8425533047486404E-2</c:v>
                </c:pt>
                <c:pt idx="460">
                  <c:v>8.769886971125225E-2</c:v>
                </c:pt>
                <c:pt idx="461">
                  <c:v>8.6978177948906651E-2</c:v>
                </c:pt>
                <c:pt idx="462">
                  <c:v>8.6263408687250312E-2</c:v>
                </c:pt>
                <c:pt idx="463">
                  <c:v>8.5554513256357698E-2</c:v>
                </c:pt>
                <c:pt idx="464">
                  <c:v>8.4851443386262965E-2</c:v>
                </c:pt>
                <c:pt idx="465">
                  <c:v>8.41541512036732E-2</c:v>
                </c:pt>
                <c:pt idx="466">
                  <c:v>8.3462589228708639E-2</c:v>
                </c:pt>
                <c:pt idx="467">
                  <c:v>8.2776710371669643E-2</c:v>
                </c:pt>
                <c:pt idx="468">
                  <c:v>8.209646792983033E-2</c:v>
                </c:pt>
                <c:pt idx="469">
                  <c:v>8.1421815584258456E-2</c:v>
                </c:pt>
                <c:pt idx="470">
                  <c:v>8.0752707396661488E-2</c:v>
                </c:pt>
                <c:pt idx="471">
                  <c:v>8.0089097806258613E-2</c:v>
                </c:pt>
                <c:pt idx="472">
                  <c:v>7.9430941626678381E-2</c:v>
                </c:pt>
                <c:pt idx="473">
                  <c:v>7.8778194042881902E-2</c:v>
                </c:pt>
                <c:pt idx="474">
                  <c:v>7.813081060811132E-2</c:v>
                </c:pt>
                <c:pt idx="475">
                  <c:v>7.7488747240863312E-2</c:v>
                </c:pt>
                <c:pt idx="476">
                  <c:v>7.6851960221887561E-2</c:v>
                </c:pt>
                <c:pt idx="477">
                  <c:v>7.6220406191209789E-2</c:v>
                </c:pt>
                <c:pt idx="478">
                  <c:v>7.5594042145179299E-2</c:v>
                </c:pt>
                <c:pt idx="479">
                  <c:v>7.4972825433540807E-2</c:v>
                </c:pt>
                <c:pt idx="480">
                  <c:v>7.4356713756530274E-2</c:v>
                </c:pt>
                <c:pt idx="481">
                  <c:v>7.374566516199467E-2</c:v>
                </c:pt>
                <c:pt idx="482">
                  <c:v>7.3139638042535371E-2</c:v>
                </c:pt>
                <c:pt idx="483">
                  <c:v>7.2538591132675009E-2</c:v>
                </c:pt>
                <c:pt idx="484">
                  <c:v>7.1942483506047664E-2</c:v>
                </c:pt>
                <c:pt idx="485">
                  <c:v>7.1351274572612103E-2</c:v>
                </c:pt>
                <c:pt idx="486">
                  <c:v>7.0764924075887928E-2</c:v>
                </c:pt>
                <c:pt idx="487">
                  <c:v>7.0183392090214444E-2</c:v>
                </c:pt>
                <c:pt idx="488">
                  <c:v>6.9606639018032032E-2</c:v>
                </c:pt>
                <c:pt idx="489">
                  <c:v>6.9034625587185913E-2</c:v>
                </c:pt>
                <c:pt idx="490">
                  <c:v>6.8467312848252013E-2</c:v>
                </c:pt>
                <c:pt idx="491">
                  <c:v>6.7904662171884816E-2</c:v>
                </c:pt>
                <c:pt idx="492">
                  <c:v>6.7346635246187059E-2</c:v>
                </c:pt>
                <c:pt idx="493">
                  <c:v>6.6793194074100962E-2</c:v>
                </c:pt>
                <c:pt idx="494">
                  <c:v>6.6244300970820985E-2</c:v>
                </c:pt>
                <c:pt idx="495">
                  <c:v>6.5699918561227755E-2</c:v>
                </c:pt>
                <c:pt idx="496">
                  <c:v>6.5160009777343181E-2</c:v>
                </c:pt>
                <c:pt idx="497">
                  <c:v>6.462453785580638E-2</c:v>
                </c:pt>
                <c:pt idx="498">
                  <c:v>6.40934663353704E-2</c:v>
                </c:pt>
                <c:pt idx="499">
                  <c:v>6.3566759054419553E-2</c:v>
                </c:pt>
                <c:pt idx="500">
                  <c:v>6.3044380148507037E-2</c:v>
                </c:pt>
                <c:pt idx="501">
                  <c:v>6.252629404791292E-2</c:v>
                </c:pt>
                <c:pt idx="502">
                  <c:v>6.2012465475222114E-2</c:v>
                </c:pt>
                <c:pt idx="503">
                  <c:v>6.1502859442922254E-2</c:v>
                </c:pt>
                <c:pt idx="504">
                  <c:v>6.0997441251021356E-2</c:v>
                </c:pt>
                <c:pt idx="505">
                  <c:v>6.0496176484685027E-2</c:v>
                </c:pt>
                <c:pt idx="506">
                  <c:v>5.9999031011893099E-2</c:v>
                </c:pt>
                <c:pt idx="507">
                  <c:v>5.9505970981115507E-2</c:v>
                </c:pt>
                <c:pt idx="508">
                  <c:v>5.9016962819007299E-2</c:v>
                </c:pt>
                <c:pt idx="509">
                  <c:v>5.8531973228122543E-2</c:v>
                </c:pt>
                <c:pt idx="510">
                  <c:v>5.8050969184647062E-2</c:v>
                </c:pt>
                <c:pt idx="511">
                  <c:v>5.7573917936149778E-2</c:v>
                </c:pt>
                <c:pt idx="512">
                  <c:v>5.7100786999352525E-2</c:v>
                </c:pt>
                <c:pt idx="513">
                  <c:v>5.6631544157918226E-2</c:v>
                </c:pt>
                <c:pt idx="514">
                  <c:v>5.6166157460257216E-2</c:v>
                </c:pt>
                <c:pt idx="515">
                  <c:v>5.5704595217351591E-2</c:v>
                </c:pt>
                <c:pt idx="516">
                  <c:v>5.5246826000597472E-2</c:v>
                </c:pt>
                <c:pt idx="517">
                  <c:v>5.4792818639664939E-2</c:v>
                </c:pt>
                <c:pt idx="518">
                  <c:v>5.4342542220375621E-2</c:v>
                </c:pt>
                <c:pt idx="519">
                  <c:v>5.3895966082597668E-2</c:v>
                </c:pt>
                <c:pt idx="520">
                  <c:v>5.3453059818158066E-2</c:v>
                </c:pt>
                <c:pt idx="521">
                  <c:v>5.3013793268772078E-2</c:v>
                </c:pt>
                <c:pt idx="522">
                  <c:v>5.257813652398971E-2</c:v>
                </c:pt>
                <c:pt idx="523">
                  <c:v>5.2146059919159077E-2</c:v>
                </c:pt>
                <c:pt idx="524">
                  <c:v>5.1717534033406454E-2</c:v>
                </c:pt>
                <c:pt idx="525">
                  <c:v>5.1292529687632975E-2</c:v>
                </c:pt>
                <c:pt idx="526">
                  <c:v>5.0871017942527762E-2</c:v>
                </c:pt>
                <c:pt idx="527">
                  <c:v>5.045297009659741E-2</c:v>
                </c:pt>
                <c:pt idx="528">
                  <c:v>5.0038357684211651E-2</c:v>
                </c:pt>
                <c:pt idx="529">
                  <c:v>4.9627152473665052E-2</c:v>
                </c:pt>
                <c:pt idx="530">
                  <c:v>4.9219326465254697E-2</c:v>
                </c:pt>
                <c:pt idx="531">
                  <c:v>4.8814851889373623E-2</c:v>
                </c:pt>
                <c:pt idx="532">
                  <c:v>4.8413701204619942E-2</c:v>
                </c:pt>
                <c:pt idx="533">
                  <c:v>4.80158470959215E-2</c:v>
                </c:pt>
                <c:pt idx="534">
                  <c:v>4.7621262472675931E-2</c:v>
                </c:pt>
                <c:pt idx="535">
                  <c:v>4.7229920466906022E-2</c:v>
                </c:pt>
                <c:pt idx="536">
                  <c:v>4.6841794431430217E-2</c:v>
                </c:pt>
                <c:pt idx="537">
                  <c:v>4.6456857938048178E-2</c:v>
                </c:pt>
                <c:pt idx="538">
                  <c:v>4.607508477574121E-2</c:v>
                </c:pt>
                <c:pt idx="539">
                  <c:v>4.5696448948887539E-2</c:v>
                </c:pt>
                <c:pt idx="540">
                  <c:v>4.5320924675492209E-2</c:v>
                </c:pt>
                <c:pt idx="541">
                  <c:v>4.494848638543153E-2</c:v>
                </c:pt>
                <c:pt idx="542">
                  <c:v>4.4579108718711978E-2</c:v>
                </c:pt>
                <c:pt idx="543">
                  <c:v>4.4212766523743383E-2</c:v>
                </c:pt>
                <c:pt idx="544">
                  <c:v>4.3849434855626306E-2</c:v>
                </c:pt>
                <c:pt idx="545">
                  <c:v>4.3489088974453499E-2</c:v>
                </c:pt>
                <c:pt idx="546">
                  <c:v>4.3131704343625329E-2</c:v>
                </c:pt>
                <c:pt idx="547">
                  <c:v>4.2777256628179022E-2</c:v>
                </c:pt>
                <c:pt idx="548">
                  <c:v>4.2425721693131656E-2</c:v>
                </c:pt>
                <c:pt idx="549">
                  <c:v>4.2077075601836773E-2</c:v>
                </c:pt>
                <c:pt idx="550">
                  <c:v>4.1731294614354486E-2</c:v>
                </c:pt>
                <c:pt idx="551">
                  <c:v>4.1388355185834988E-2</c:v>
                </c:pt>
                <c:pt idx="552">
                  <c:v>4.1048233964915325E-2</c:v>
                </c:pt>
                <c:pt idx="553">
                  <c:v>4.0710907792129387E-2</c:v>
                </c:pt>
                <c:pt idx="554">
                  <c:v>4.0376353698330904E-2</c:v>
                </c:pt>
                <c:pt idx="555">
                  <c:v>4.0044548903129466E-2</c:v>
                </c:pt>
                <c:pt idx="556">
                  <c:v>3.971547081333935E-2</c:v>
                </c:pt>
                <c:pt idx="557">
                  <c:v>3.9389097021441111E-2</c:v>
                </c:pt>
                <c:pt idx="558">
                  <c:v>3.9065405304055813E-2</c:v>
                </c:pt>
                <c:pt idx="559">
                  <c:v>3.8744373620431809E-2</c:v>
                </c:pt>
                <c:pt idx="560">
                  <c:v>3.8425980110943933E-2</c:v>
                </c:pt>
                <c:pt idx="561">
                  <c:v>3.8110203095605047E-2</c:v>
                </c:pt>
                <c:pt idx="562">
                  <c:v>3.7797021072589802E-2</c:v>
                </c:pt>
                <c:pt idx="563">
                  <c:v>3.7486412716770549E-2</c:v>
                </c:pt>
                <c:pt idx="564">
                  <c:v>3.7178356878265283E-2</c:v>
                </c:pt>
                <c:pt idx="565">
                  <c:v>3.6872832580997481E-2</c:v>
                </c:pt>
                <c:pt idx="566">
                  <c:v>3.6569819021267831E-2</c:v>
                </c:pt>
                <c:pt idx="567">
                  <c:v>3.626929556633765E-2</c:v>
                </c:pt>
                <c:pt idx="568">
                  <c:v>3.5971241753023978E-2</c:v>
                </c:pt>
                <c:pt idx="569">
                  <c:v>3.5675637286306197E-2</c:v>
                </c:pt>
                <c:pt idx="570">
                  <c:v>3.538246203794411E-2</c:v>
                </c:pt>
                <c:pt idx="571">
                  <c:v>3.5091696045107368E-2</c:v>
                </c:pt>
                <c:pt idx="572">
                  <c:v>3.4803319509016162E-2</c:v>
                </c:pt>
                <c:pt idx="573">
                  <c:v>3.4517312793593102E-2</c:v>
                </c:pt>
                <c:pt idx="574">
                  <c:v>3.4233656424126152E-2</c:v>
                </c:pt>
                <c:pt idx="575">
                  <c:v>3.3952331085942554E-2</c:v>
                </c:pt>
                <c:pt idx="576">
                  <c:v>3.3673317623093675E-2</c:v>
                </c:pt>
                <c:pt idx="577">
                  <c:v>3.3396597037050627E-2</c:v>
                </c:pt>
                <c:pt idx="578">
                  <c:v>3.3122150485410638E-2</c:v>
                </c:pt>
                <c:pt idx="579">
                  <c:v>3.2849959280614023E-2</c:v>
                </c:pt>
                <c:pt idx="580">
                  <c:v>3.2580004888671736E-2</c:v>
                </c:pt>
                <c:pt idx="581">
                  <c:v>3.2312268927903329E-2</c:v>
                </c:pt>
                <c:pt idx="582">
                  <c:v>3.2046733167685339E-2</c:v>
                </c:pt>
                <c:pt idx="583">
                  <c:v>3.1783379527209908E-2</c:v>
                </c:pt>
                <c:pt idx="584">
                  <c:v>3.152219007425365E-2</c:v>
                </c:pt>
                <c:pt idx="585">
                  <c:v>3.1263147023956592E-2</c:v>
                </c:pt>
                <c:pt idx="586">
                  <c:v>3.1006232737611186E-2</c:v>
                </c:pt>
                <c:pt idx="587">
                  <c:v>3.0751429721461252E-2</c:v>
                </c:pt>
                <c:pt idx="588">
                  <c:v>3.0498720625510799E-2</c:v>
                </c:pt>
                <c:pt idx="589">
                  <c:v>3.0248088242342635E-2</c:v>
                </c:pt>
                <c:pt idx="590">
                  <c:v>2.9999515505946667E-2</c:v>
                </c:pt>
                <c:pt idx="591">
                  <c:v>2.9752985490557871E-2</c:v>
                </c:pt>
                <c:pt idx="592">
                  <c:v>2.9508481409503767E-2</c:v>
                </c:pt>
                <c:pt idx="593">
                  <c:v>2.9265986614061389E-2</c:v>
                </c:pt>
                <c:pt idx="594">
                  <c:v>2.9025484592323649E-2</c:v>
                </c:pt>
                <c:pt idx="595">
                  <c:v>2.8786958968075003E-2</c:v>
                </c:pt>
                <c:pt idx="596">
                  <c:v>2.8550393499676377E-2</c:v>
                </c:pt>
                <c:pt idx="597">
                  <c:v>2.8315772078959228E-2</c:v>
                </c:pt>
                <c:pt idx="598">
                  <c:v>2.8083078730128719E-2</c:v>
                </c:pt>
                <c:pt idx="599">
                  <c:v>2.7852297608675906E-2</c:v>
                </c:pt>
                <c:pt idx="600">
                  <c:v>2.7623413000298844E-2</c:v>
                </c:pt>
                <c:pt idx="601">
                  <c:v>2.7396409319832577E-2</c:v>
                </c:pt>
                <c:pt idx="602">
                  <c:v>2.7171271110187915E-2</c:v>
                </c:pt>
                <c:pt idx="603">
                  <c:v>2.6947983041298938E-2</c:v>
                </c:pt>
                <c:pt idx="604">
                  <c:v>2.6726529909079134E-2</c:v>
                </c:pt>
                <c:pt idx="605">
                  <c:v>2.6506896634386136E-2</c:v>
                </c:pt>
                <c:pt idx="606">
                  <c:v>2.6289068261994952E-2</c:v>
                </c:pt>
                <c:pt idx="607">
                  <c:v>2.6073029959579636E-2</c:v>
                </c:pt>
                <c:pt idx="608">
                  <c:v>2.5858767016703324E-2</c:v>
                </c:pt>
                <c:pt idx="609">
                  <c:v>2.5646264843816581E-2</c:v>
                </c:pt>
                <c:pt idx="610">
                  <c:v>2.5435508971263975E-2</c:v>
                </c:pt>
                <c:pt idx="611">
                  <c:v>2.5226485048298799E-2</c:v>
                </c:pt>
                <c:pt idx="612">
                  <c:v>2.5019178842105916E-2</c:v>
                </c:pt>
                <c:pt idx="613">
                  <c:v>2.4813576236832616E-2</c:v>
                </c:pt>
                <c:pt idx="614">
                  <c:v>2.4609663232627439E-2</c:v>
                </c:pt>
                <c:pt idx="615">
                  <c:v>2.4407425944686902E-2</c:v>
                </c:pt>
                <c:pt idx="616">
                  <c:v>2.4206850602310061E-2</c:v>
                </c:pt>
                <c:pt idx="617">
                  <c:v>2.400792354796084E-2</c:v>
                </c:pt>
                <c:pt idx="618">
                  <c:v>2.3810631236338056E-2</c:v>
                </c:pt>
                <c:pt idx="619">
                  <c:v>2.3614960233453101E-2</c:v>
                </c:pt>
                <c:pt idx="620">
                  <c:v>2.3420897215715199E-2</c:v>
                </c:pt>
                <c:pt idx="621">
                  <c:v>2.3228428969024176E-2</c:v>
                </c:pt>
                <c:pt idx="622">
                  <c:v>2.3037542387870692E-2</c:v>
                </c:pt>
                <c:pt idx="623">
                  <c:v>2.2848224474443856E-2</c:v>
                </c:pt>
                <c:pt idx="624">
                  <c:v>2.2660462337746191E-2</c:v>
                </c:pt>
                <c:pt idx="625">
                  <c:v>2.2474243192715852E-2</c:v>
                </c:pt>
                <c:pt idx="626">
                  <c:v>2.2289554359356076E-2</c:v>
                </c:pt>
                <c:pt idx="627">
                  <c:v>2.2106383261871778E-2</c:v>
                </c:pt>
                <c:pt idx="628">
                  <c:v>2.192471742781324E-2</c:v>
                </c:pt>
                <c:pt idx="629">
                  <c:v>2.1744544487226836E-2</c:v>
                </c:pt>
                <c:pt idx="630">
                  <c:v>2.1565852171812751E-2</c:v>
                </c:pt>
                <c:pt idx="631">
                  <c:v>2.1388628314089594E-2</c:v>
                </c:pt>
                <c:pt idx="632">
                  <c:v>2.1212860846565911E-2</c:v>
                </c:pt>
                <c:pt idx="633">
                  <c:v>2.103853780091847E-2</c:v>
                </c:pt>
                <c:pt idx="634">
                  <c:v>2.0865647307177326E-2</c:v>
                </c:pt>
                <c:pt idx="635">
                  <c:v>2.0694177592917577E-2</c:v>
                </c:pt>
                <c:pt idx="636">
                  <c:v>2.0524116982457746E-2</c:v>
                </c:pt>
                <c:pt idx="637">
                  <c:v>2.0355453896064774E-2</c:v>
                </c:pt>
                <c:pt idx="638">
                  <c:v>2.0188176849165532E-2</c:v>
                </c:pt>
                <c:pt idx="639">
                  <c:v>2.0022274451564813E-2</c:v>
                </c:pt>
                <c:pt idx="640">
                  <c:v>1.9857735406669755E-2</c:v>
                </c:pt>
                <c:pt idx="641">
                  <c:v>1.9694548510720635E-2</c:v>
                </c:pt>
                <c:pt idx="642">
                  <c:v>1.9532702652027986E-2</c:v>
                </c:pt>
                <c:pt idx="643">
                  <c:v>1.9372186810215984E-2</c:v>
                </c:pt>
                <c:pt idx="644">
                  <c:v>1.9212990055472046E-2</c:v>
                </c:pt>
                <c:pt idx="645">
                  <c:v>1.90551015478026E-2</c:v>
                </c:pt>
                <c:pt idx="646">
                  <c:v>1.8898510536294974E-2</c:v>
                </c:pt>
                <c:pt idx="647">
                  <c:v>1.8743206358385348E-2</c:v>
                </c:pt>
                <c:pt idx="648">
                  <c:v>1.8589178439132714E-2</c:v>
                </c:pt>
                <c:pt idx="649">
                  <c:v>1.8436416290498813E-2</c:v>
                </c:pt>
                <c:pt idx="650">
                  <c:v>1.8284909510633985E-2</c:v>
                </c:pt>
                <c:pt idx="651">
                  <c:v>1.8134647783168895E-2</c:v>
                </c:pt>
                <c:pt idx="652">
                  <c:v>1.7985620876512058E-2</c:v>
                </c:pt>
                <c:pt idx="653">
                  <c:v>1.7837818643153168E-2</c:v>
                </c:pt>
                <c:pt idx="654">
                  <c:v>1.7691231018972124E-2</c:v>
                </c:pt>
                <c:pt idx="655">
                  <c:v>1.7545848022553753E-2</c:v>
                </c:pt>
                <c:pt idx="656">
                  <c:v>1.740165975450815E-2</c:v>
                </c:pt>
                <c:pt idx="657">
                  <c:v>1.7258656396796621E-2</c:v>
                </c:pt>
                <c:pt idx="658">
                  <c:v>1.7116828212063142E-2</c:v>
                </c:pt>
                <c:pt idx="659">
                  <c:v>1.6976165542971343E-2</c:v>
                </c:pt>
                <c:pt idx="660">
                  <c:v>1.68366588115469E-2</c:v>
                </c:pt>
                <c:pt idx="661">
                  <c:v>1.6698298518525376E-2</c:v>
                </c:pt>
                <c:pt idx="662">
                  <c:v>1.6561075242705378E-2</c:v>
                </c:pt>
                <c:pt idx="663">
                  <c:v>1.6424979640307071E-2</c:v>
                </c:pt>
                <c:pt idx="664">
                  <c:v>1.6290002444335927E-2</c:v>
                </c:pt>
                <c:pt idx="665">
                  <c:v>1.6156134463951723E-2</c:v>
                </c:pt>
                <c:pt idx="666">
                  <c:v>1.6023366583842728E-2</c:v>
                </c:pt>
                <c:pt idx="667">
                  <c:v>1.5891689763605013E-2</c:v>
                </c:pt>
                <c:pt idx="668">
                  <c:v>1.5761095037126884E-2</c:v>
                </c:pt>
                <c:pt idx="669">
                  <c:v>1.5631573511978355E-2</c:v>
                </c:pt>
                <c:pt idx="670">
                  <c:v>1.5503116368805652E-2</c:v>
                </c:pt>
                <c:pt idx="671">
                  <c:v>1.5375714860730685E-2</c:v>
                </c:pt>
                <c:pt idx="672">
                  <c:v>1.5249360312755459E-2</c:v>
                </c:pt>
                <c:pt idx="673">
                  <c:v>1.5124044121171375E-2</c:v>
                </c:pt>
                <c:pt idx="674">
                  <c:v>1.4999757752973391E-2</c:v>
                </c:pt>
                <c:pt idx="675">
                  <c:v>1.4876492745278993E-2</c:v>
                </c:pt>
                <c:pt idx="676">
                  <c:v>1.4754240704751941E-2</c:v>
                </c:pt>
                <c:pt idx="677">
                  <c:v>1.4632993307030752E-2</c:v>
                </c:pt>
                <c:pt idx="678">
                  <c:v>1.4512742296161882E-2</c:v>
                </c:pt>
                <c:pt idx="679">
                  <c:v>1.4393479484037559E-2</c:v>
                </c:pt>
                <c:pt idx="680">
                  <c:v>1.4275196749838244E-2</c:v>
                </c:pt>
                <c:pt idx="681">
                  <c:v>1.4157886039479668E-2</c:v>
                </c:pt>
                <c:pt idx="682">
                  <c:v>1.4041539365064413E-2</c:v>
                </c:pt>
                <c:pt idx="683">
                  <c:v>1.3926148804338007E-2</c:v>
                </c:pt>
                <c:pt idx="684">
                  <c:v>1.3811706500149476E-2</c:v>
                </c:pt>
                <c:pt idx="685">
                  <c:v>1.3698204659916342E-2</c:v>
                </c:pt>
                <c:pt idx="686">
                  <c:v>1.3585635555094011E-2</c:v>
                </c:pt>
                <c:pt idx="687">
                  <c:v>1.3473991520649521E-2</c:v>
                </c:pt>
                <c:pt idx="688">
                  <c:v>1.3363264954539619E-2</c:v>
                </c:pt>
                <c:pt idx="689">
                  <c:v>1.325344831719312E-2</c:v>
                </c:pt>
                <c:pt idx="690">
                  <c:v>1.3144534130997528E-2</c:v>
                </c:pt>
                <c:pt idx="691">
                  <c:v>1.3036514979789868E-2</c:v>
                </c:pt>
                <c:pt idx="692">
                  <c:v>1.2929383508351711E-2</c:v>
                </c:pt>
                <c:pt idx="693">
                  <c:v>1.2823132421908339E-2</c:v>
                </c:pt>
                <c:pt idx="694">
                  <c:v>1.2717754485632036E-2</c:v>
                </c:pt>
                <c:pt idx="695">
                  <c:v>1.2613242524149448E-2</c:v>
                </c:pt>
                <c:pt idx="696">
                  <c:v>1.2509589421053006E-2</c:v>
                </c:pt>
                <c:pt idx="697">
                  <c:v>1.2406788118416355E-2</c:v>
                </c:pt>
                <c:pt idx="698">
                  <c:v>1.2304831616313766E-2</c:v>
                </c:pt>
                <c:pt idx="699">
                  <c:v>1.2203712972343498E-2</c:v>
                </c:pt>
                <c:pt idx="700">
                  <c:v>1.2103425301155078E-2</c:v>
                </c:pt>
                <c:pt idx="701">
                  <c:v>1.2003961773980465E-2</c:v>
                </c:pt>
                <c:pt idx="702">
                  <c:v>1.1905315618169073E-2</c:v>
                </c:pt>
                <c:pt idx="703">
                  <c:v>1.1807480116726594E-2</c:v>
                </c:pt>
                <c:pt idx="704">
                  <c:v>1.1710448607857643E-2</c:v>
                </c:pt>
                <c:pt idx="705">
                  <c:v>1.1614214484512131E-2</c:v>
                </c:pt>
                <c:pt idx="706">
                  <c:v>1.1518771193935389E-2</c:v>
                </c:pt>
                <c:pt idx="707">
                  <c:v>1.1424112237221971E-2</c:v>
                </c:pt>
                <c:pt idx="708">
                  <c:v>1.1330231168873137E-2</c:v>
                </c:pt>
                <c:pt idx="709">
                  <c:v>1.1237121596357967E-2</c:v>
                </c:pt>
                <c:pt idx="710">
                  <c:v>1.114477717967808E-2</c:v>
                </c:pt>
                <c:pt idx="711">
                  <c:v>1.1053191630935931E-2</c:v>
                </c:pt>
                <c:pt idx="712">
                  <c:v>1.0962358713906661E-2</c:v>
                </c:pt>
                <c:pt idx="713">
                  <c:v>1.087227224361346E-2</c:v>
                </c:pt>
                <c:pt idx="714">
                  <c:v>1.0782926085906416E-2</c:v>
                </c:pt>
                <c:pt idx="715">
                  <c:v>1.0694314157044837E-2</c:v>
                </c:pt>
                <c:pt idx="716">
                  <c:v>1.0606430423282995E-2</c:v>
                </c:pt>
                <c:pt idx="717">
                  <c:v>1.0519268900459275E-2</c:v>
                </c:pt>
                <c:pt idx="718">
                  <c:v>1.0432823653588703E-2</c:v>
                </c:pt>
                <c:pt idx="719">
                  <c:v>1.0347088796458829E-2</c:v>
                </c:pt>
                <c:pt idx="720">
                  <c:v>1.0262058491228913E-2</c:v>
                </c:pt>
                <c:pt idx="721">
                  <c:v>1.0177726948032427E-2</c:v>
                </c:pt>
                <c:pt idx="722">
                  <c:v>1.0094088424582806E-2</c:v>
                </c:pt>
                <c:pt idx="723">
                  <c:v>1.0011137225782446E-2</c:v>
                </c:pt>
                <c:pt idx="724">
                  <c:v>9.9288677033349173E-3</c:v>
                </c:pt>
                <c:pt idx="725">
                  <c:v>9.8472742553603575E-3</c:v>
                </c:pt>
                <c:pt idx="726">
                  <c:v>9.766351326014033E-3</c:v>
                </c:pt>
                <c:pt idx="727">
                  <c:v>9.686093405108032E-3</c:v>
                </c:pt>
                <c:pt idx="728">
                  <c:v>9.6064950277360631E-3</c:v>
                </c:pt>
                <c:pt idx="729">
                  <c:v>9.5275507739013398E-3</c:v>
                </c:pt>
                <c:pt idx="730">
                  <c:v>9.4492552681475269E-3</c:v>
                </c:pt>
                <c:pt idx="731">
                  <c:v>9.3716031791927137E-3</c:v>
                </c:pt>
                <c:pt idx="732">
                  <c:v>9.2945892195663952E-3</c:v>
                </c:pt>
                <c:pt idx="733">
                  <c:v>9.2182081452494447E-3</c:v>
                </c:pt>
                <c:pt idx="734">
                  <c:v>9.1424547553170307E-3</c:v>
                </c:pt>
                <c:pt idx="735">
                  <c:v>9.0673238915844855E-3</c:v>
                </c:pt>
                <c:pt idx="736">
                  <c:v>8.9928104382560672E-3</c:v>
                </c:pt>
                <c:pt idx="737">
                  <c:v>8.9189093215766221E-3</c:v>
                </c:pt>
                <c:pt idx="738">
                  <c:v>8.8456155094861003E-3</c:v>
                </c:pt>
                <c:pt idx="739">
                  <c:v>8.7729240112769131E-3</c:v>
                </c:pt>
                <c:pt idx="740">
                  <c:v>8.7008298772541116E-3</c:v>
                </c:pt>
                <c:pt idx="741">
                  <c:v>8.6293281983983467E-3</c:v>
                </c:pt>
                <c:pt idx="742">
                  <c:v>8.5584141060316074E-3</c:v>
                </c:pt>
                <c:pt idx="743">
                  <c:v>8.4880827714857079E-3</c:v>
                </c:pt>
                <c:pt idx="744">
                  <c:v>8.4183294057734864E-3</c:v>
                </c:pt>
                <c:pt idx="745">
                  <c:v>8.3491492592627243E-3</c:v>
                </c:pt>
                <c:pt idx="746">
                  <c:v>8.2805376213527255E-3</c:v>
                </c:pt>
                <c:pt idx="747">
                  <c:v>8.2124898201535717E-3</c:v>
                </c:pt>
                <c:pt idx="748">
                  <c:v>8.1450012221679982E-3</c:v>
                </c:pt>
                <c:pt idx="749">
                  <c:v>8.0780672319758964E-3</c:v>
                </c:pt>
                <c:pt idx="750">
                  <c:v>8.0116832919213989E-3</c:v>
                </c:pt>
                <c:pt idx="751">
                  <c:v>7.9458448818025412E-3</c:v>
                </c:pt>
                <c:pt idx="752">
                  <c:v>7.8805475185634768E-3</c:v>
                </c:pt>
                <c:pt idx="753">
                  <c:v>7.8157867559892121E-3</c:v>
                </c:pt>
                <c:pt idx="754">
                  <c:v>7.7515581844028606E-3</c:v>
                </c:pt>
                <c:pt idx="755">
                  <c:v>7.6878574303653772E-3</c:v>
                </c:pt>
                <c:pt idx="756">
                  <c:v>7.624680156377764E-3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3-2C43-B01A-7631A072D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(3)'!$H$12:$H$768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0.25684771109371035</c:v>
                </c:pt>
                <c:pt idx="2">
                  <c:v>0.25684771109371035</c:v>
                </c:pt>
                <c:pt idx="3">
                  <c:v>0.25684771109371035</c:v>
                </c:pt>
                <c:pt idx="4">
                  <c:v>0.25684771109371035</c:v>
                </c:pt>
                <c:pt idx="5">
                  <c:v>0.25684771109371035</c:v>
                </c:pt>
                <c:pt idx="6">
                  <c:v>0.25684771109371035</c:v>
                </c:pt>
                <c:pt idx="7">
                  <c:v>0.25684771109371035</c:v>
                </c:pt>
                <c:pt idx="8">
                  <c:v>0.25684771109371035</c:v>
                </c:pt>
                <c:pt idx="9">
                  <c:v>0.25684771109371035</c:v>
                </c:pt>
                <c:pt idx="10">
                  <c:v>0.25684771109371035</c:v>
                </c:pt>
                <c:pt idx="11">
                  <c:v>0.25684771109371035</c:v>
                </c:pt>
                <c:pt idx="12">
                  <c:v>0.25684771109371035</c:v>
                </c:pt>
                <c:pt idx="13">
                  <c:v>0.25684771109371035</c:v>
                </c:pt>
                <c:pt idx="14">
                  <c:v>0.25684771109371035</c:v>
                </c:pt>
                <c:pt idx="15">
                  <c:v>0.25684771109371035</c:v>
                </c:pt>
                <c:pt idx="16">
                  <c:v>0.25684771109371035</c:v>
                </c:pt>
                <c:pt idx="17">
                  <c:v>0.25684771109371035</c:v>
                </c:pt>
                <c:pt idx="18">
                  <c:v>0.25684771109371035</c:v>
                </c:pt>
                <c:pt idx="19">
                  <c:v>0.25684771109371035</c:v>
                </c:pt>
                <c:pt idx="20">
                  <c:v>0.25684771109371035</c:v>
                </c:pt>
                <c:pt idx="21">
                  <c:v>0.25684771109371035</c:v>
                </c:pt>
                <c:pt idx="22">
                  <c:v>0.25684771109371035</c:v>
                </c:pt>
                <c:pt idx="23">
                  <c:v>0.25684771109371035</c:v>
                </c:pt>
                <c:pt idx="24">
                  <c:v>0.25684771109371035</c:v>
                </c:pt>
                <c:pt idx="25">
                  <c:v>0.25684771109371035</c:v>
                </c:pt>
                <c:pt idx="26">
                  <c:v>0.25684771109371035</c:v>
                </c:pt>
                <c:pt idx="27">
                  <c:v>0.25684771109371035</c:v>
                </c:pt>
                <c:pt idx="28">
                  <c:v>0.25684771109371035</c:v>
                </c:pt>
                <c:pt idx="29">
                  <c:v>0.25684771109371035</c:v>
                </c:pt>
                <c:pt idx="30">
                  <c:v>0.25684771109371035</c:v>
                </c:pt>
                <c:pt idx="31">
                  <c:v>0.25684771109371035</c:v>
                </c:pt>
                <c:pt idx="32">
                  <c:v>0.25684771109371035</c:v>
                </c:pt>
                <c:pt idx="33">
                  <c:v>0.25684771109371035</c:v>
                </c:pt>
                <c:pt idx="34">
                  <c:v>0.25684771109371035</c:v>
                </c:pt>
                <c:pt idx="35">
                  <c:v>0.25684771109371035</c:v>
                </c:pt>
                <c:pt idx="36">
                  <c:v>0.25684771109371035</c:v>
                </c:pt>
                <c:pt idx="37">
                  <c:v>0.25684771109371035</c:v>
                </c:pt>
                <c:pt idx="38">
                  <c:v>0.25684771109371035</c:v>
                </c:pt>
                <c:pt idx="39">
                  <c:v>0.25684771109371035</c:v>
                </c:pt>
                <c:pt idx="40">
                  <c:v>0.25684771109371035</c:v>
                </c:pt>
                <c:pt idx="41">
                  <c:v>0.25684771109371035</c:v>
                </c:pt>
                <c:pt idx="42">
                  <c:v>0.25684771109371035</c:v>
                </c:pt>
                <c:pt idx="43">
                  <c:v>0.25684771109371035</c:v>
                </c:pt>
                <c:pt idx="44">
                  <c:v>0.25684771109371035</c:v>
                </c:pt>
                <c:pt idx="45">
                  <c:v>0.25684771109371035</c:v>
                </c:pt>
                <c:pt idx="46">
                  <c:v>0.25684771109371035</c:v>
                </c:pt>
                <c:pt idx="47">
                  <c:v>0.25684771109371035</c:v>
                </c:pt>
                <c:pt idx="48">
                  <c:v>0.25684771109371035</c:v>
                </c:pt>
                <c:pt idx="49">
                  <c:v>0.25684771109371035</c:v>
                </c:pt>
                <c:pt idx="50">
                  <c:v>0.25684771109371035</c:v>
                </c:pt>
                <c:pt idx="51">
                  <c:v>0.25684771109371035</c:v>
                </c:pt>
                <c:pt idx="52">
                  <c:v>0.25684771109371035</c:v>
                </c:pt>
                <c:pt idx="53">
                  <c:v>0.25684771109371035</c:v>
                </c:pt>
                <c:pt idx="54">
                  <c:v>0.25684771109371035</c:v>
                </c:pt>
                <c:pt idx="55">
                  <c:v>0.25684771109371035</c:v>
                </c:pt>
                <c:pt idx="56">
                  <c:v>0.25684771109371035</c:v>
                </c:pt>
                <c:pt idx="57">
                  <c:v>0.25684771109371035</c:v>
                </c:pt>
                <c:pt idx="58">
                  <c:v>0.25684771109371035</c:v>
                </c:pt>
                <c:pt idx="59">
                  <c:v>0.25684771109371035</c:v>
                </c:pt>
                <c:pt idx="60">
                  <c:v>0.5136954221874207</c:v>
                </c:pt>
                <c:pt idx="61">
                  <c:v>0.5136954221874207</c:v>
                </c:pt>
                <c:pt idx="62">
                  <c:v>0.5136954221874207</c:v>
                </c:pt>
                <c:pt idx="63">
                  <c:v>0.5136954221874207</c:v>
                </c:pt>
                <c:pt idx="64">
                  <c:v>0.5136954221874207</c:v>
                </c:pt>
                <c:pt idx="65">
                  <c:v>0.5136954221874207</c:v>
                </c:pt>
                <c:pt idx="66">
                  <c:v>0.5136954221874207</c:v>
                </c:pt>
                <c:pt idx="67">
                  <c:v>0.5136954221874207</c:v>
                </c:pt>
                <c:pt idx="68">
                  <c:v>0.5136954221874207</c:v>
                </c:pt>
                <c:pt idx="69">
                  <c:v>0.5136954221874207</c:v>
                </c:pt>
                <c:pt idx="70">
                  <c:v>0.5136954221874207</c:v>
                </c:pt>
                <c:pt idx="71">
                  <c:v>0.5136954221874207</c:v>
                </c:pt>
                <c:pt idx="72">
                  <c:v>0.5136954221874207</c:v>
                </c:pt>
                <c:pt idx="73">
                  <c:v>0.5136954221874207</c:v>
                </c:pt>
                <c:pt idx="74">
                  <c:v>0.5136954221874207</c:v>
                </c:pt>
                <c:pt idx="75">
                  <c:v>0.5136954221874207</c:v>
                </c:pt>
                <c:pt idx="76">
                  <c:v>0.5136954221874207</c:v>
                </c:pt>
                <c:pt idx="77">
                  <c:v>0.5136954221874207</c:v>
                </c:pt>
                <c:pt idx="78">
                  <c:v>0.5136954221874207</c:v>
                </c:pt>
                <c:pt idx="79">
                  <c:v>0.5136954221874207</c:v>
                </c:pt>
                <c:pt idx="80">
                  <c:v>0.5136954221874207</c:v>
                </c:pt>
                <c:pt idx="81">
                  <c:v>0.5136954221874207</c:v>
                </c:pt>
                <c:pt idx="82">
                  <c:v>0.5136954221874207</c:v>
                </c:pt>
                <c:pt idx="83">
                  <c:v>0.5136954221874207</c:v>
                </c:pt>
                <c:pt idx="84">
                  <c:v>0.5136954221874207</c:v>
                </c:pt>
                <c:pt idx="85">
                  <c:v>0.5136954221874207</c:v>
                </c:pt>
                <c:pt idx="86">
                  <c:v>0.5136954221874207</c:v>
                </c:pt>
                <c:pt idx="87">
                  <c:v>0.5136954221874207</c:v>
                </c:pt>
                <c:pt idx="88">
                  <c:v>0.5136954221874207</c:v>
                </c:pt>
                <c:pt idx="89">
                  <c:v>0.5136954221874207</c:v>
                </c:pt>
                <c:pt idx="90">
                  <c:v>1.0273908443748414</c:v>
                </c:pt>
                <c:pt idx="91">
                  <c:v>1.0273908443748414</c:v>
                </c:pt>
                <c:pt idx="92">
                  <c:v>1.0273908443748414</c:v>
                </c:pt>
                <c:pt idx="93">
                  <c:v>1.0273908443748414</c:v>
                </c:pt>
                <c:pt idx="94">
                  <c:v>1.0273908443748414</c:v>
                </c:pt>
                <c:pt idx="95">
                  <c:v>1.0273908443748414</c:v>
                </c:pt>
                <c:pt idx="96">
                  <c:v>1.0273908443748414</c:v>
                </c:pt>
                <c:pt idx="97">
                  <c:v>1.0273908443748414</c:v>
                </c:pt>
                <c:pt idx="98">
                  <c:v>1.0273908443748414</c:v>
                </c:pt>
                <c:pt idx="99">
                  <c:v>1.0273908443748414</c:v>
                </c:pt>
                <c:pt idx="100">
                  <c:v>1.0273908443748414</c:v>
                </c:pt>
                <c:pt idx="101">
                  <c:v>1.0273908443748414</c:v>
                </c:pt>
                <c:pt idx="102">
                  <c:v>1.0273908443748414</c:v>
                </c:pt>
                <c:pt idx="103">
                  <c:v>1.0273908443748414</c:v>
                </c:pt>
                <c:pt idx="104">
                  <c:v>1.0273908443748414</c:v>
                </c:pt>
                <c:pt idx="105">
                  <c:v>1.0273908443748414</c:v>
                </c:pt>
                <c:pt idx="106">
                  <c:v>1.0273908443748414</c:v>
                </c:pt>
                <c:pt idx="107">
                  <c:v>1.0273908443748414</c:v>
                </c:pt>
                <c:pt idx="108">
                  <c:v>1.0273908443748414</c:v>
                </c:pt>
                <c:pt idx="109">
                  <c:v>1.0273908443748414</c:v>
                </c:pt>
                <c:pt idx="110">
                  <c:v>1.0273908443748414</c:v>
                </c:pt>
                <c:pt idx="111">
                  <c:v>1.0273908443748414</c:v>
                </c:pt>
                <c:pt idx="112">
                  <c:v>1.0273908443748414</c:v>
                </c:pt>
                <c:pt idx="113">
                  <c:v>1.0273908443748414</c:v>
                </c:pt>
                <c:pt idx="114">
                  <c:v>1.0273908443748414</c:v>
                </c:pt>
                <c:pt idx="115">
                  <c:v>1.0273908443748414</c:v>
                </c:pt>
                <c:pt idx="116">
                  <c:v>1.0273908443748414</c:v>
                </c:pt>
                <c:pt idx="117">
                  <c:v>1.0273908443748414</c:v>
                </c:pt>
                <c:pt idx="118">
                  <c:v>1.0273908443748414</c:v>
                </c:pt>
                <c:pt idx="119">
                  <c:v>1.0273908443748414</c:v>
                </c:pt>
                <c:pt idx="120">
                  <c:v>2.0547816887496828</c:v>
                </c:pt>
                <c:pt idx="121">
                  <c:v>2.0547816887496828</c:v>
                </c:pt>
                <c:pt idx="122">
                  <c:v>2.0547816887496828</c:v>
                </c:pt>
                <c:pt idx="123">
                  <c:v>2.0547816887496828</c:v>
                </c:pt>
                <c:pt idx="124">
                  <c:v>2.0547816887496828</c:v>
                </c:pt>
                <c:pt idx="125">
                  <c:v>2.0547816887496828</c:v>
                </c:pt>
                <c:pt idx="126">
                  <c:v>2.0547816887496828</c:v>
                </c:pt>
                <c:pt idx="127">
                  <c:v>2.0547816887496828</c:v>
                </c:pt>
                <c:pt idx="128">
                  <c:v>2.0547816887496828</c:v>
                </c:pt>
                <c:pt idx="129">
                  <c:v>2.0547816887496828</c:v>
                </c:pt>
                <c:pt idx="130">
                  <c:v>2.0547816887496828</c:v>
                </c:pt>
                <c:pt idx="131">
                  <c:v>2.0547816887496828</c:v>
                </c:pt>
                <c:pt idx="132">
                  <c:v>2.0547816887496828</c:v>
                </c:pt>
                <c:pt idx="133">
                  <c:v>2.0547816887496828</c:v>
                </c:pt>
                <c:pt idx="134">
                  <c:v>2.0547816887496828</c:v>
                </c:pt>
                <c:pt idx="135">
                  <c:v>2.0547816887496828</c:v>
                </c:pt>
                <c:pt idx="136">
                  <c:v>2.0547816887496828</c:v>
                </c:pt>
                <c:pt idx="137">
                  <c:v>2.0547816887496828</c:v>
                </c:pt>
                <c:pt idx="138">
                  <c:v>2.0547816887496828</c:v>
                </c:pt>
                <c:pt idx="139">
                  <c:v>2.0547816887496828</c:v>
                </c:pt>
                <c:pt idx="140">
                  <c:v>2.0547816887496828</c:v>
                </c:pt>
                <c:pt idx="141">
                  <c:v>2.0547816887496828</c:v>
                </c:pt>
                <c:pt idx="142">
                  <c:v>2.0547816887496828</c:v>
                </c:pt>
                <c:pt idx="143">
                  <c:v>2.0547816887496828</c:v>
                </c:pt>
                <c:pt idx="144">
                  <c:v>2.0547816887496828</c:v>
                </c:pt>
                <c:pt idx="145">
                  <c:v>2.0547816887496828</c:v>
                </c:pt>
                <c:pt idx="146">
                  <c:v>2.0547816887496828</c:v>
                </c:pt>
                <c:pt idx="147">
                  <c:v>2.0547816887496828</c:v>
                </c:pt>
                <c:pt idx="148">
                  <c:v>2.0547816887496828</c:v>
                </c:pt>
                <c:pt idx="149">
                  <c:v>2.0547816887496828</c:v>
                </c:pt>
                <c:pt idx="150">
                  <c:v>2.0547816887496828</c:v>
                </c:pt>
                <c:pt idx="151">
                  <c:v>2.0547816887496828</c:v>
                </c:pt>
                <c:pt idx="152">
                  <c:v>4.1095633774993656</c:v>
                </c:pt>
                <c:pt idx="153">
                  <c:v>4.1095633774993656</c:v>
                </c:pt>
                <c:pt idx="154">
                  <c:v>4.1095633774993656</c:v>
                </c:pt>
                <c:pt idx="155">
                  <c:v>4.1095633774993656</c:v>
                </c:pt>
                <c:pt idx="156">
                  <c:v>4.1095633774993656</c:v>
                </c:pt>
                <c:pt idx="157">
                  <c:v>4.1095633774993656</c:v>
                </c:pt>
                <c:pt idx="158">
                  <c:v>4.1095633774993656</c:v>
                </c:pt>
                <c:pt idx="159">
                  <c:v>4.1095633774993656</c:v>
                </c:pt>
                <c:pt idx="160">
                  <c:v>4.1095633774993656</c:v>
                </c:pt>
                <c:pt idx="161">
                  <c:v>4.1095633774993656</c:v>
                </c:pt>
                <c:pt idx="162">
                  <c:v>4.1095633774993656</c:v>
                </c:pt>
                <c:pt idx="163">
                  <c:v>4.1095633774993656</c:v>
                </c:pt>
                <c:pt idx="164">
                  <c:v>4.1095633774993656</c:v>
                </c:pt>
                <c:pt idx="165">
                  <c:v>4.1095633774993656</c:v>
                </c:pt>
                <c:pt idx="166">
                  <c:v>4.1095633774993656</c:v>
                </c:pt>
                <c:pt idx="167">
                  <c:v>4.1095633774993656</c:v>
                </c:pt>
                <c:pt idx="168">
                  <c:v>4.1095633774993656</c:v>
                </c:pt>
                <c:pt idx="169">
                  <c:v>4.1095633774993656</c:v>
                </c:pt>
                <c:pt idx="170">
                  <c:v>4.1095633774993656</c:v>
                </c:pt>
                <c:pt idx="171">
                  <c:v>4.1095633774993656</c:v>
                </c:pt>
                <c:pt idx="172">
                  <c:v>4.1095633774993656</c:v>
                </c:pt>
                <c:pt idx="173">
                  <c:v>4.1095633774993656</c:v>
                </c:pt>
                <c:pt idx="174">
                  <c:v>4.1095633774993656</c:v>
                </c:pt>
                <c:pt idx="175">
                  <c:v>4.1095633774993656</c:v>
                </c:pt>
                <c:pt idx="176">
                  <c:v>4.1095633774993656</c:v>
                </c:pt>
                <c:pt idx="177">
                  <c:v>4.1095633774993656</c:v>
                </c:pt>
                <c:pt idx="178">
                  <c:v>4.1095633774993656</c:v>
                </c:pt>
                <c:pt idx="179">
                  <c:v>4.1095633774993656</c:v>
                </c:pt>
                <c:pt idx="180">
                  <c:v>4.1095633774993656</c:v>
                </c:pt>
                <c:pt idx="181">
                  <c:v>8.2191267549987312</c:v>
                </c:pt>
                <c:pt idx="182">
                  <c:v>8.2191267549987312</c:v>
                </c:pt>
                <c:pt idx="183">
                  <c:v>8.2191267549987312</c:v>
                </c:pt>
                <c:pt idx="184">
                  <c:v>8.2191267549987312</c:v>
                </c:pt>
                <c:pt idx="185">
                  <c:v>8.2191267549987312</c:v>
                </c:pt>
                <c:pt idx="186">
                  <c:v>8.2191267549987312</c:v>
                </c:pt>
                <c:pt idx="187">
                  <c:v>8.2191267549987312</c:v>
                </c:pt>
                <c:pt idx="188">
                  <c:v>8.2191267549987312</c:v>
                </c:pt>
                <c:pt idx="189">
                  <c:v>8.2191267549987312</c:v>
                </c:pt>
                <c:pt idx="190">
                  <c:v>8.2191267549987312</c:v>
                </c:pt>
                <c:pt idx="191">
                  <c:v>8.2191267549987312</c:v>
                </c:pt>
                <c:pt idx="192">
                  <c:v>8.2191267549987312</c:v>
                </c:pt>
                <c:pt idx="193">
                  <c:v>8.2191267549987312</c:v>
                </c:pt>
                <c:pt idx="194">
                  <c:v>8.2191267549987312</c:v>
                </c:pt>
                <c:pt idx="195">
                  <c:v>8.2191267549987312</c:v>
                </c:pt>
                <c:pt idx="196">
                  <c:v>8.2191267549987312</c:v>
                </c:pt>
                <c:pt idx="197">
                  <c:v>8.2191267549987312</c:v>
                </c:pt>
                <c:pt idx="198">
                  <c:v>8.2191267549987312</c:v>
                </c:pt>
                <c:pt idx="199">
                  <c:v>8.2191267549987312</c:v>
                </c:pt>
                <c:pt idx="200">
                  <c:v>8.2191267549987312</c:v>
                </c:pt>
                <c:pt idx="201">
                  <c:v>8.2191267549987312</c:v>
                </c:pt>
                <c:pt idx="202">
                  <c:v>8.2191267549987312</c:v>
                </c:pt>
                <c:pt idx="203">
                  <c:v>8.2191267549987312</c:v>
                </c:pt>
                <c:pt idx="204">
                  <c:v>8.2191267549987312</c:v>
                </c:pt>
                <c:pt idx="205">
                  <c:v>8.2191267549987312</c:v>
                </c:pt>
                <c:pt idx="206">
                  <c:v>8.2191267549987312</c:v>
                </c:pt>
                <c:pt idx="207">
                  <c:v>8.2191267549987312</c:v>
                </c:pt>
                <c:pt idx="208">
                  <c:v>8.2191267549987312</c:v>
                </c:pt>
                <c:pt idx="209">
                  <c:v>8.2191267549987312</c:v>
                </c:pt>
                <c:pt idx="210">
                  <c:v>8.2191267549987312</c:v>
                </c:pt>
                <c:pt idx="211">
                  <c:v>16.438253509997462</c:v>
                </c:pt>
                <c:pt idx="212">
                  <c:v>16.438253509997462</c:v>
                </c:pt>
                <c:pt idx="213">
                  <c:v>16.438253509997462</c:v>
                </c:pt>
                <c:pt idx="214">
                  <c:v>16.438253509997462</c:v>
                </c:pt>
                <c:pt idx="215">
                  <c:v>16.438253509997462</c:v>
                </c:pt>
                <c:pt idx="216">
                  <c:v>16.438253509997462</c:v>
                </c:pt>
                <c:pt idx="217">
                  <c:v>16.438253509997462</c:v>
                </c:pt>
                <c:pt idx="218">
                  <c:v>16.438253509997462</c:v>
                </c:pt>
                <c:pt idx="219">
                  <c:v>16.438253509997462</c:v>
                </c:pt>
                <c:pt idx="220">
                  <c:v>16.438253509997462</c:v>
                </c:pt>
                <c:pt idx="221">
                  <c:v>16.438253509997462</c:v>
                </c:pt>
                <c:pt idx="222">
                  <c:v>16.438253509997462</c:v>
                </c:pt>
                <c:pt idx="223">
                  <c:v>16.438253509997462</c:v>
                </c:pt>
                <c:pt idx="224">
                  <c:v>16.438253509997462</c:v>
                </c:pt>
                <c:pt idx="225">
                  <c:v>16.438253509997462</c:v>
                </c:pt>
                <c:pt idx="226">
                  <c:v>16.438253509997462</c:v>
                </c:pt>
                <c:pt idx="227">
                  <c:v>16.438253509997462</c:v>
                </c:pt>
                <c:pt idx="228">
                  <c:v>16.438253509997462</c:v>
                </c:pt>
                <c:pt idx="229">
                  <c:v>16.438253509997462</c:v>
                </c:pt>
                <c:pt idx="230">
                  <c:v>16.438253509997462</c:v>
                </c:pt>
                <c:pt idx="231">
                  <c:v>16.438253509997462</c:v>
                </c:pt>
                <c:pt idx="232">
                  <c:v>16.438253509997462</c:v>
                </c:pt>
                <c:pt idx="233">
                  <c:v>16.438253509997462</c:v>
                </c:pt>
                <c:pt idx="234">
                  <c:v>16.438253509997462</c:v>
                </c:pt>
                <c:pt idx="235">
                  <c:v>16.438253509997462</c:v>
                </c:pt>
                <c:pt idx="236">
                  <c:v>16.438253509997462</c:v>
                </c:pt>
                <c:pt idx="237">
                  <c:v>16.438253509997462</c:v>
                </c:pt>
                <c:pt idx="238">
                  <c:v>16.438253509997462</c:v>
                </c:pt>
                <c:pt idx="239">
                  <c:v>16.438253509997462</c:v>
                </c:pt>
                <c:pt idx="240">
                  <c:v>16.438253509997462</c:v>
                </c:pt>
                <c:pt idx="241">
                  <c:v>8.2191267549987312</c:v>
                </c:pt>
                <c:pt idx="242">
                  <c:v>8.2191267549987312</c:v>
                </c:pt>
                <c:pt idx="243">
                  <c:v>8.2191267549987312</c:v>
                </c:pt>
                <c:pt idx="244">
                  <c:v>8.2191267549987312</c:v>
                </c:pt>
                <c:pt idx="245">
                  <c:v>8.2191267549987312</c:v>
                </c:pt>
                <c:pt idx="246">
                  <c:v>8.2191267549987312</c:v>
                </c:pt>
                <c:pt idx="247">
                  <c:v>8.2191267549987312</c:v>
                </c:pt>
                <c:pt idx="248">
                  <c:v>8.2191267549987312</c:v>
                </c:pt>
                <c:pt idx="249">
                  <c:v>8.2191267549987312</c:v>
                </c:pt>
                <c:pt idx="250">
                  <c:v>8.2191267549987312</c:v>
                </c:pt>
                <c:pt idx="251">
                  <c:v>8.2191267549987312</c:v>
                </c:pt>
                <c:pt idx="252">
                  <c:v>8.2191267549987312</c:v>
                </c:pt>
                <c:pt idx="253">
                  <c:v>8.2191267549987312</c:v>
                </c:pt>
                <c:pt idx="254">
                  <c:v>8.2191267549987312</c:v>
                </c:pt>
                <c:pt idx="255">
                  <c:v>8.2191267549987312</c:v>
                </c:pt>
                <c:pt idx="256">
                  <c:v>8.2191267549987312</c:v>
                </c:pt>
                <c:pt idx="257">
                  <c:v>8.2191267549987312</c:v>
                </c:pt>
                <c:pt idx="258">
                  <c:v>8.2191267549987312</c:v>
                </c:pt>
                <c:pt idx="259">
                  <c:v>8.2191267549987312</c:v>
                </c:pt>
                <c:pt idx="260">
                  <c:v>8.2191267549987312</c:v>
                </c:pt>
                <c:pt idx="261">
                  <c:v>8.2191267549987312</c:v>
                </c:pt>
                <c:pt idx="262">
                  <c:v>8.2191267549987312</c:v>
                </c:pt>
                <c:pt idx="263">
                  <c:v>8.2191267549987312</c:v>
                </c:pt>
                <c:pt idx="264">
                  <c:v>8.2191267549987312</c:v>
                </c:pt>
                <c:pt idx="265">
                  <c:v>8.2191267549987312</c:v>
                </c:pt>
                <c:pt idx="266">
                  <c:v>8.2191267549987312</c:v>
                </c:pt>
                <c:pt idx="267">
                  <c:v>8.2191267549987312</c:v>
                </c:pt>
                <c:pt idx="268">
                  <c:v>8.2191267549987312</c:v>
                </c:pt>
                <c:pt idx="269">
                  <c:v>8.2191267549987312</c:v>
                </c:pt>
                <c:pt idx="270">
                  <c:v>8.2191267549987312</c:v>
                </c:pt>
                <c:pt idx="271">
                  <c:v>4.1095633774993656</c:v>
                </c:pt>
                <c:pt idx="272">
                  <c:v>4.1095633774993656</c:v>
                </c:pt>
                <c:pt idx="273">
                  <c:v>4.1095633774993656</c:v>
                </c:pt>
                <c:pt idx="274">
                  <c:v>4.1095633774993656</c:v>
                </c:pt>
                <c:pt idx="275">
                  <c:v>4.1095633774993656</c:v>
                </c:pt>
                <c:pt idx="276">
                  <c:v>4.1095633774993656</c:v>
                </c:pt>
                <c:pt idx="277">
                  <c:v>4.1095633774993656</c:v>
                </c:pt>
                <c:pt idx="278">
                  <c:v>4.1095633774993656</c:v>
                </c:pt>
                <c:pt idx="279">
                  <c:v>4.1095633774993656</c:v>
                </c:pt>
                <c:pt idx="280">
                  <c:v>4.1095633774993656</c:v>
                </c:pt>
                <c:pt idx="281">
                  <c:v>4.1095633774993656</c:v>
                </c:pt>
                <c:pt idx="282">
                  <c:v>4.1095633774993656</c:v>
                </c:pt>
                <c:pt idx="283">
                  <c:v>4.1095633774993656</c:v>
                </c:pt>
                <c:pt idx="284">
                  <c:v>4.1095633774993656</c:v>
                </c:pt>
                <c:pt idx="285">
                  <c:v>4.1095633774993656</c:v>
                </c:pt>
                <c:pt idx="286">
                  <c:v>4.1095633774993656</c:v>
                </c:pt>
                <c:pt idx="287">
                  <c:v>4.1095633774993656</c:v>
                </c:pt>
                <c:pt idx="288">
                  <c:v>4.1095633774993656</c:v>
                </c:pt>
                <c:pt idx="289">
                  <c:v>4.1095633774993656</c:v>
                </c:pt>
                <c:pt idx="290">
                  <c:v>4.1095633774993656</c:v>
                </c:pt>
                <c:pt idx="291">
                  <c:v>4.1095633774993656</c:v>
                </c:pt>
                <c:pt idx="292">
                  <c:v>4.1095633774993656</c:v>
                </c:pt>
                <c:pt idx="293">
                  <c:v>4.1095633774993656</c:v>
                </c:pt>
                <c:pt idx="294">
                  <c:v>4.1095633774993656</c:v>
                </c:pt>
                <c:pt idx="295">
                  <c:v>4.1095633774993656</c:v>
                </c:pt>
                <c:pt idx="296">
                  <c:v>4.1095633774993656</c:v>
                </c:pt>
                <c:pt idx="297">
                  <c:v>4.1095633774993656</c:v>
                </c:pt>
                <c:pt idx="298">
                  <c:v>4.1095633774993656</c:v>
                </c:pt>
                <c:pt idx="299">
                  <c:v>4.1095633774993656</c:v>
                </c:pt>
                <c:pt idx="300">
                  <c:v>4.1095633774993656</c:v>
                </c:pt>
                <c:pt idx="301">
                  <c:v>2.0547816887496828</c:v>
                </c:pt>
                <c:pt idx="302">
                  <c:v>2.0547816887496828</c:v>
                </c:pt>
                <c:pt idx="303">
                  <c:v>2.0547816887496828</c:v>
                </c:pt>
                <c:pt idx="304">
                  <c:v>2.0547816887496828</c:v>
                </c:pt>
                <c:pt idx="305">
                  <c:v>2.0547816887496828</c:v>
                </c:pt>
                <c:pt idx="306">
                  <c:v>2.0547816887496828</c:v>
                </c:pt>
                <c:pt idx="307">
                  <c:v>2.0547816887496828</c:v>
                </c:pt>
                <c:pt idx="308">
                  <c:v>2.0547816887496828</c:v>
                </c:pt>
                <c:pt idx="309">
                  <c:v>2.0547816887496828</c:v>
                </c:pt>
                <c:pt idx="310">
                  <c:v>2.0547816887496828</c:v>
                </c:pt>
                <c:pt idx="311">
                  <c:v>2.0547816887496828</c:v>
                </c:pt>
                <c:pt idx="312">
                  <c:v>2.0547816887496828</c:v>
                </c:pt>
                <c:pt idx="313">
                  <c:v>2.0547816887496828</c:v>
                </c:pt>
                <c:pt idx="314">
                  <c:v>2.0547816887496828</c:v>
                </c:pt>
                <c:pt idx="315">
                  <c:v>2.0547816887496828</c:v>
                </c:pt>
                <c:pt idx="316">
                  <c:v>2.0547816887496828</c:v>
                </c:pt>
                <c:pt idx="317">
                  <c:v>2.0547816887496828</c:v>
                </c:pt>
                <c:pt idx="318">
                  <c:v>2.0547816887496828</c:v>
                </c:pt>
                <c:pt idx="319">
                  <c:v>2.0547816887496828</c:v>
                </c:pt>
                <c:pt idx="320">
                  <c:v>2.0547816887496828</c:v>
                </c:pt>
                <c:pt idx="321">
                  <c:v>2.0547816887496828</c:v>
                </c:pt>
                <c:pt idx="322">
                  <c:v>2.0547816887496828</c:v>
                </c:pt>
                <c:pt idx="323">
                  <c:v>2.0547816887496828</c:v>
                </c:pt>
                <c:pt idx="324">
                  <c:v>2.0547816887496828</c:v>
                </c:pt>
                <c:pt idx="325">
                  <c:v>2.0547816887496828</c:v>
                </c:pt>
                <c:pt idx="326">
                  <c:v>2.0547816887496828</c:v>
                </c:pt>
                <c:pt idx="327">
                  <c:v>2.0547816887496828</c:v>
                </c:pt>
                <c:pt idx="328">
                  <c:v>2.0547816887496828</c:v>
                </c:pt>
                <c:pt idx="329">
                  <c:v>2.0547816887496828</c:v>
                </c:pt>
                <c:pt idx="330">
                  <c:v>2.0547816887496828</c:v>
                </c:pt>
                <c:pt idx="331">
                  <c:v>2.0547816887496828</c:v>
                </c:pt>
                <c:pt idx="332">
                  <c:v>1.0273908443748414</c:v>
                </c:pt>
                <c:pt idx="333">
                  <c:v>1.0273908443748414</c:v>
                </c:pt>
                <c:pt idx="334">
                  <c:v>1.0273908443748414</c:v>
                </c:pt>
                <c:pt idx="335">
                  <c:v>1.0273908443748414</c:v>
                </c:pt>
                <c:pt idx="336">
                  <c:v>1.0273908443748414</c:v>
                </c:pt>
                <c:pt idx="337">
                  <c:v>1.0273908443748414</c:v>
                </c:pt>
                <c:pt idx="338">
                  <c:v>1.0273908443748414</c:v>
                </c:pt>
                <c:pt idx="339">
                  <c:v>1.0273908443748414</c:v>
                </c:pt>
                <c:pt idx="340">
                  <c:v>1.0273908443748414</c:v>
                </c:pt>
                <c:pt idx="341">
                  <c:v>1.0273908443748414</c:v>
                </c:pt>
                <c:pt idx="342">
                  <c:v>1.0273908443748414</c:v>
                </c:pt>
                <c:pt idx="343">
                  <c:v>1.0273908443748414</c:v>
                </c:pt>
                <c:pt idx="344">
                  <c:v>1.0273908443748414</c:v>
                </c:pt>
                <c:pt idx="345">
                  <c:v>1.0273908443748414</c:v>
                </c:pt>
                <c:pt idx="346">
                  <c:v>1.0273908443748414</c:v>
                </c:pt>
                <c:pt idx="347">
                  <c:v>1.0273908443748414</c:v>
                </c:pt>
                <c:pt idx="348">
                  <c:v>1.0273908443748414</c:v>
                </c:pt>
                <c:pt idx="349">
                  <c:v>1.0273908443748414</c:v>
                </c:pt>
                <c:pt idx="350">
                  <c:v>1.0273908443748414</c:v>
                </c:pt>
                <c:pt idx="351">
                  <c:v>1.0273908443748414</c:v>
                </c:pt>
                <c:pt idx="352">
                  <c:v>1.0273908443748414</c:v>
                </c:pt>
                <c:pt idx="353">
                  <c:v>1.0273908443748414</c:v>
                </c:pt>
                <c:pt idx="354">
                  <c:v>1.0273908443748414</c:v>
                </c:pt>
                <c:pt idx="355">
                  <c:v>1.0273908443748414</c:v>
                </c:pt>
                <c:pt idx="356">
                  <c:v>1.0273908443748414</c:v>
                </c:pt>
                <c:pt idx="357">
                  <c:v>1.0273908443748414</c:v>
                </c:pt>
                <c:pt idx="358">
                  <c:v>1.0273908443748414</c:v>
                </c:pt>
                <c:pt idx="359">
                  <c:v>1.0273908443748414</c:v>
                </c:pt>
                <c:pt idx="360">
                  <c:v>1.0273908443748414</c:v>
                </c:pt>
                <c:pt idx="361">
                  <c:v>1.0273908443748414</c:v>
                </c:pt>
                <c:pt idx="362">
                  <c:v>0.5136954221874207</c:v>
                </c:pt>
                <c:pt idx="363">
                  <c:v>0.5136954221874207</c:v>
                </c:pt>
                <c:pt idx="364">
                  <c:v>0.5136954221874207</c:v>
                </c:pt>
                <c:pt idx="365">
                  <c:v>0.5136954221874207</c:v>
                </c:pt>
                <c:pt idx="366">
                  <c:v>0.5136954221874207</c:v>
                </c:pt>
                <c:pt idx="367">
                  <c:v>0.5136954221874207</c:v>
                </c:pt>
                <c:pt idx="368">
                  <c:v>0.5136954221874207</c:v>
                </c:pt>
                <c:pt idx="369">
                  <c:v>0.5136954221874207</c:v>
                </c:pt>
                <c:pt idx="370">
                  <c:v>0.5136954221874207</c:v>
                </c:pt>
                <c:pt idx="371">
                  <c:v>0.5136954221874207</c:v>
                </c:pt>
                <c:pt idx="372">
                  <c:v>0.5136954221874207</c:v>
                </c:pt>
                <c:pt idx="373">
                  <c:v>0.5136954221874207</c:v>
                </c:pt>
                <c:pt idx="374">
                  <c:v>0.5136954221874207</c:v>
                </c:pt>
                <c:pt idx="375">
                  <c:v>0.5136954221874207</c:v>
                </c:pt>
                <c:pt idx="376">
                  <c:v>0.5136954221874207</c:v>
                </c:pt>
                <c:pt idx="377">
                  <c:v>0.5136954221874207</c:v>
                </c:pt>
                <c:pt idx="378">
                  <c:v>0.5136954221874207</c:v>
                </c:pt>
                <c:pt idx="379">
                  <c:v>0.5136954221874207</c:v>
                </c:pt>
                <c:pt idx="380">
                  <c:v>0.5136954221874207</c:v>
                </c:pt>
                <c:pt idx="381">
                  <c:v>0.5136954221874207</c:v>
                </c:pt>
                <c:pt idx="382">
                  <c:v>0.5136954221874207</c:v>
                </c:pt>
                <c:pt idx="383">
                  <c:v>0.5136954221874207</c:v>
                </c:pt>
                <c:pt idx="384">
                  <c:v>0.5136954221874207</c:v>
                </c:pt>
                <c:pt idx="385">
                  <c:v>0.5136954221874207</c:v>
                </c:pt>
                <c:pt idx="386">
                  <c:v>0.5136954221874207</c:v>
                </c:pt>
                <c:pt idx="387">
                  <c:v>0.5136954221874207</c:v>
                </c:pt>
                <c:pt idx="388">
                  <c:v>0.5136954221874207</c:v>
                </c:pt>
                <c:pt idx="389">
                  <c:v>0.5136954221874207</c:v>
                </c:pt>
                <c:pt idx="390">
                  <c:v>0.5136954221874207</c:v>
                </c:pt>
                <c:pt idx="391">
                  <c:v>0.5136954221874207</c:v>
                </c:pt>
                <c:pt idx="392">
                  <c:v>0.25684771109371035</c:v>
                </c:pt>
                <c:pt idx="393">
                  <c:v>0.25684771109371035</c:v>
                </c:pt>
                <c:pt idx="394">
                  <c:v>0.25684771109371035</c:v>
                </c:pt>
                <c:pt idx="395">
                  <c:v>0.25684771109371035</c:v>
                </c:pt>
                <c:pt idx="396">
                  <c:v>0.25684771109371035</c:v>
                </c:pt>
                <c:pt idx="397">
                  <c:v>0.25684771109371035</c:v>
                </c:pt>
                <c:pt idx="398">
                  <c:v>0.25684771109371035</c:v>
                </c:pt>
                <c:pt idx="399">
                  <c:v>0.25684771109371035</c:v>
                </c:pt>
                <c:pt idx="400">
                  <c:v>0.25684771109371035</c:v>
                </c:pt>
                <c:pt idx="401">
                  <c:v>0.25684771109371035</c:v>
                </c:pt>
                <c:pt idx="402">
                  <c:v>0.25684771109371035</c:v>
                </c:pt>
                <c:pt idx="403">
                  <c:v>0.25684771109371035</c:v>
                </c:pt>
                <c:pt idx="404">
                  <c:v>0.25684771109371035</c:v>
                </c:pt>
                <c:pt idx="405">
                  <c:v>0.25684771109371035</c:v>
                </c:pt>
                <c:pt idx="406">
                  <c:v>0.25684771109371035</c:v>
                </c:pt>
                <c:pt idx="407">
                  <c:v>0.25684771109371035</c:v>
                </c:pt>
                <c:pt idx="408">
                  <c:v>0.25684771109371035</c:v>
                </c:pt>
                <c:pt idx="409">
                  <c:v>0.25684771109371035</c:v>
                </c:pt>
                <c:pt idx="410">
                  <c:v>0.25684771109371035</c:v>
                </c:pt>
                <c:pt idx="411">
                  <c:v>0.25684771109371035</c:v>
                </c:pt>
                <c:pt idx="412">
                  <c:v>0.25684771109371035</c:v>
                </c:pt>
                <c:pt idx="413">
                  <c:v>0.25684771109371035</c:v>
                </c:pt>
                <c:pt idx="414">
                  <c:v>0.25684771109371035</c:v>
                </c:pt>
                <c:pt idx="415">
                  <c:v>0.25684771109371035</c:v>
                </c:pt>
                <c:pt idx="416">
                  <c:v>0.25684771109371035</c:v>
                </c:pt>
                <c:pt idx="417">
                  <c:v>0.25684771109371035</c:v>
                </c:pt>
                <c:pt idx="418">
                  <c:v>0.25684771109371035</c:v>
                </c:pt>
                <c:pt idx="419">
                  <c:v>0.25684771109371035</c:v>
                </c:pt>
                <c:pt idx="420">
                  <c:v>0.25684771109371035</c:v>
                </c:pt>
                <c:pt idx="421">
                  <c:v>0.25684771109371035</c:v>
                </c:pt>
                <c:pt idx="422">
                  <c:v>0.25684771109371035</c:v>
                </c:pt>
                <c:pt idx="423">
                  <c:v>0.25684771109371035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4-AA44-A454-5AF6BD07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(3)'!$I$12:$I$768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1.6666666804066195</c:v>
                </c:pt>
                <c:pt idx="2">
                  <c:v>3.3141900612435817</c:v>
                </c:pt>
                <c:pt idx="3">
                  <c:v>4.942790022060124</c:v>
                </c:pt>
                <c:pt idx="4">
                  <c:v>6.5526839168734528</c:v>
                </c:pt>
                <c:pt idx="5">
                  <c:v>8.1440866031769588</c:v>
                </c:pt>
                <c:pt idx="6">
                  <c:v>9.7172104706152371</c:v>
                </c:pt>
                <c:pt idx="7">
                  <c:v>11.272265469329746</c:v>
                </c:pt>
                <c:pt idx="8">
                  <c:v>12.809459137978893</c:v>
                </c:pt>
                <c:pt idx="9">
                  <c:v>14.328996631436278</c:v>
                </c:pt>
                <c:pt idx="10">
                  <c:v>15.8310807481708</c:v>
                </c:pt>
                <c:pt idx="11">
                  <c:v>17.315911957312274</c:v>
                </c:pt>
                <c:pt idx="12">
                  <c:v>18.783688425406165</c:v>
                </c:pt>
                <c:pt idx="13">
                  <c:v>20.234606042861028</c:v>
                </c:pt>
                <c:pt idx="14">
                  <c:v>21.668858450092181</c:v>
                </c:pt>
                <c:pt idx="15">
                  <c:v>23.086637063365071</c:v>
                </c:pt>
                <c:pt idx="16">
                  <c:v>24.488131100341807</c:v>
                </c:pt>
                <c:pt idx="17">
                  <c:v>25.873527605334289</c:v>
                </c:pt>
                <c:pt idx="18">
                  <c:v>27.243011474267259</c:v>
                </c:pt>
                <c:pt idx="19">
                  <c:v>28.59676547935463</c:v>
                </c:pt>
                <c:pt idx="20">
                  <c:v>29.93497029349238</c:v>
                </c:pt>
                <c:pt idx="21">
                  <c:v>31.257804514371283</c:v>
                </c:pt>
                <c:pt idx="22">
                  <c:v>32.565444688312688</c:v>
                </c:pt>
                <c:pt idx="23">
                  <c:v>33.85806533383046</c:v>
                </c:pt>
                <c:pt idx="24">
                  <c:v>35.135838964922392</c:v>
                </c:pt>
                <c:pt idx="25">
                  <c:v>36.398936114093992</c:v>
                </c:pt>
                <c:pt idx="26">
                  <c:v>37.647525355117899</c:v>
                </c:pt>
                <c:pt idx="27">
                  <c:v>38.88177332553181</c:v>
                </c:pt>
                <c:pt idx="28">
                  <c:v>40.101844748878065</c:v>
                </c:pt>
                <c:pt idx="29">
                  <c:v>41.307902456687756</c:v>
                </c:pt>
                <c:pt idx="30">
                  <c:v>42.500107410212316</c:v>
                </c:pt>
                <c:pt idx="31">
                  <c:v>43.678618721905508</c:v>
                </c:pt>
                <c:pt idx="32">
                  <c:v>44.843593676658706</c:v>
                </c:pt>
                <c:pt idx="33">
                  <c:v>45.995187752792226</c:v>
                </c:pt>
                <c:pt idx="34">
                  <c:v>47.133554642805549</c:v>
                </c:pt>
                <c:pt idx="35">
                  <c:v>48.258846273889255</c:v>
                </c:pt>
                <c:pt idx="36">
                  <c:v>49.371212828201259</c:v>
                </c:pt>
                <c:pt idx="37">
                  <c:v>50.470802762910324</c:v>
                </c:pt>
                <c:pt idx="38">
                  <c:v>51.557762830009167</c:v>
                </c:pt>
                <c:pt idx="39">
                  <c:v>52.632238095900099</c:v>
                </c:pt>
                <c:pt idx="40">
                  <c:v>53.694371960755682</c:v>
                </c:pt>
                <c:pt idx="41">
                  <c:v>54.744306177657045</c:v>
                </c:pt>
                <c:pt idx="42">
                  <c:v>55.782180871512274</c:v>
                </c:pt>
                <c:pt idx="43">
                  <c:v>56.80813455775764</c:v>
                </c:pt>
                <c:pt idx="44">
                  <c:v>57.82230416084392</c:v>
                </c:pt>
                <c:pt idx="45">
                  <c:v>58.824825032510439</c:v>
                </c:pt>
                <c:pt idx="46">
                  <c:v>59.815830969849195</c:v>
                </c:pt>
                <c:pt idx="47">
                  <c:v>60.795454233161514</c:v>
                </c:pt>
                <c:pt idx="48">
                  <c:v>61.763825563609622</c:v>
                </c:pt>
                <c:pt idx="49">
                  <c:v>62.721074200665342</c:v>
                </c:pt>
                <c:pt idx="50">
                  <c:v>63.667327899358625</c:v>
                </c:pt>
                <c:pt idx="51">
                  <c:v>64.602712947327731</c:v>
                </c:pt>
                <c:pt idx="52">
                  <c:v>65.527354181673644</c:v>
                </c:pt>
                <c:pt idx="53">
                  <c:v>66.441375005621012</c:v>
                </c:pt>
                <c:pt idx="54">
                  <c:v>67.344897404987464</c:v>
                </c:pt>
                <c:pt idx="55">
                  <c:v>68.238041964464102</c:v>
                </c:pt>
                <c:pt idx="56">
                  <c:v>69.120927883708674</c:v>
                </c:pt>
                <c:pt idx="57">
                  <c:v>69.99367299325408</c:v>
                </c:pt>
                <c:pt idx="58">
                  <c:v>70.856393770234135</c:v>
                </c:pt>
                <c:pt idx="59">
                  <c:v>71.709205353928667</c:v>
                </c:pt>
                <c:pt idx="60">
                  <c:v>37.109444120768345</c:v>
                </c:pt>
                <c:pt idx="61">
                  <c:v>38.349872481288486</c:v>
                </c:pt>
                <c:pt idx="62">
                  <c:v>39.576053306905997</c:v>
                </c:pt>
                <c:pt idx="63">
                  <c:v>40.7881502445168</c:v>
                </c:pt>
                <c:pt idx="64">
                  <c:v>41.986325061371879</c:v>
                </c:pt>
                <c:pt idx="65">
                  <c:v>43.170737666666895</c:v>
                </c:pt>
                <c:pt idx="66">
                  <c:v>44.341546132883721</c:v>
                </c:pt>
                <c:pt idx="67">
                  <c:v>45.498906716886921</c:v>
                </c:pt>
                <c:pt idx="68">
                  <c:v>46.642973880777902</c:v>
                </c:pt>
                <c:pt idx="69">
                  <c:v>47.773900312509511</c:v>
                </c:pt>
                <c:pt idx="70">
                  <c:v>48.891836946263872</c:v>
                </c:pt>
                <c:pt idx="71">
                  <c:v>49.996932982596185</c:v>
                </c:pt>
                <c:pt idx="72">
                  <c:v>51.089335908347081</c:v>
                </c:pt>
                <c:pt idx="73">
                  <c:v>52.169191516326386</c:v>
                </c:pt>
                <c:pt idx="74">
                  <c:v>53.236643924770611</c:v>
                </c:pt>
                <c:pt idx="75">
                  <c:v>54.291835596577201</c:v>
                </c:pt>
                <c:pt idx="76">
                  <c:v>55.334907358317629</c:v>
                </c:pt>
                <c:pt idx="77">
                  <c:v>56.365998419032238</c:v>
                </c:pt>
                <c:pt idx="78">
                  <c:v>57.385246388809165</c:v>
                </c:pt>
                <c:pt idx="79">
                  <c:v>58.392787297149887</c:v>
                </c:pt>
                <c:pt idx="80">
                  <c:v>59.388755611123791</c:v>
                </c:pt>
                <c:pt idx="81">
                  <c:v>60.37328425331421</c:v>
                </c:pt>
                <c:pt idx="82">
                  <c:v>61.346504619558438</c:v>
                </c:pt>
                <c:pt idx="83">
                  <c:v>62.308546596483858</c:v>
                </c:pt>
                <c:pt idx="84">
                  <c:v>63.259538578842644</c:v>
                </c:pt>
                <c:pt idx="85">
                  <c:v>64.199607486647508</c:v>
                </c:pt>
                <c:pt idx="86">
                  <c:v>65.128878782110434</c:v>
                </c:pt>
                <c:pt idx="87">
                  <c:v>66.04747648638704</c:v>
                </c:pt>
                <c:pt idx="88">
                  <c:v>66.955523196128453</c:v>
                </c:pt>
                <c:pt idx="89">
                  <c:v>67.853140099843159</c:v>
                </c:pt>
                <c:pt idx="90">
                  <c:v>35.20355683723875</c:v>
                </c:pt>
                <c:pt idx="91">
                  <c:v>36.465876180307191</c:v>
                </c:pt>
                <c:pt idx="92">
                  <c:v>37.713696549092994</c:v>
                </c:pt>
                <c:pt idx="93">
                  <c:v>38.947184478519681</c:v>
                </c:pt>
                <c:pt idx="94">
                  <c:v>40.166504590694025</c:v>
                </c:pt>
                <c:pt idx="95">
                  <c:v>41.371819616876628</c:v>
                </c:pt>
                <c:pt idx="96">
                  <c:v>42.56329041920015</c:v>
                </c:pt>
                <c:pt idx="97">
                  <c:v>43.741076012138066</c:v>
                </c:pt>
                <c:pt idx="98">
                  <c:v>44.905333583726851</c:v>
                </c:pt>
                <c:pt idx="99">
                  <c:v>46.056218516544369</c:v>
                </c:pt>
                <c:pt idx="100">
                  <c:v>47.193884408447396</c:v>
                </c:pt>
                <c:pt idx="101">
                  <c:v>48.318483093070817</c:v>
                </c:pt>
                <c:pt idx="102">
                  <c:v>49.430164660091492</c:v>
                </c:pt>
                <c:pt idx="103">
                  <c:v>50.529077475259307</c:v>
                </c:pt>
                <c:pt idx="104">
                  <c:v>51.615368200198162</c:v>
                </c:pt>
                <c:pt idx="105">
                  <c:v>52.689181811979545</c:v>
                </c:pt>
                <c:pt idx="106">
                  <c:v>53.750661622471206</c:v>
                </c:pt>
                <c:pt idx="107">
                  <c:v>54.799949297463755</c:v>
                </c:pt>
                <c:pt idx="108">
                  <c:v>55.837184875577385</c:v>
                </c:pt>
                <c:pt idx="109">
                  <c:v>56.862506786951542</c:v>
                </c:pt>
                <c:pt idx="110">
                  <c:v>57.876051871719937</c:v>
                </c:pt>
                <c:pt idx="111">
                  <c:v>58.877955398273265</c:v>
                </c:pt>
                <c:pt idx="112">
                  <c:v>59.86835108131222</c:v>
                </c:pt>
                <c:pt idx="113">
                  <c:v>60.847371099693213</c:v>
                </c:pt>
                <c:pt idx="114">
                  <c:v>61.815146114068988</c:v>
                </c:pt>
                <c:pt idx="115">
                  <c:v>62.771805284326653</c:v>
                </c:pt>
                <c:pt idx="116">
                  <c:v>63.717476286825537</c:v>
                </c:pt>
                <c:pt idx="117">
                  <c:v>64.652285331436858</c:v>
                </c:pt>
                <c:pt idx="118">
                  <c:v>65.576357178387852</c:v>
                </c:pt>
                <c:pt idx="119">
                  <c:v>66.489815154912293</c:v>
                </c:pt>
                <c:pt idx="120">
                  <c:v>34.52972392605826</c:v>
                </c:pt>
                <c:pt idx="121">
                  <c:v>35.799782900230056</c:v>
                </c:pt>
                <c:pt idx="122">
                  <c:v>37.055254002873902</c:v>
                </c:pt>
                <c:pt idx="123">
                  <c:v>38.29630478998525</c:v>
                </c:pt>
                <c:pt idx="124">
                  <c:v>39.523100893014814</c:v>
                </c:pt>
                <c:pt idx="125">
                  <c:v>40.735806040973834</c:v>
                </c:pt>
                <c:pt idx="126">
                  <c:v>41.934582082285452</c:v>
                </c:pt>
                <c:pt idx="127">
                  <c:v>43.119589006385141</c:v>
                </c:pt>
                <c:pt idx="128">
                  <c:v>44.290984965072937</c:v>
                </c:pt>
                <c:pt idx="129">
                  <c:v>45.448926293620545</c:v>
                </c:pt>
                <c:pt idx="130">
                  <c:v>46.593567531635919</c:v>
                </c:pt>
                <c:pt idx="131">
                  <c:v>47.725061443688212</c:v>
                </c:pt>
                <c:pt idx="132">
                  <c:v>48.843559039695847</c:v>
                </c:pt>
                <c:pt idx="133">
                  <c:v>49.949209595080404</c:v>
                </c:pt>
                <c:pt idx="134">
                  <c:v>51.042160670689007</c:v>
                </c:pt>
                <c:pt idx="135">
                  <c:v>52.122558132487896</c:v>
                </c:pt>
                <c:pt idx="136">
                  <c:v>53.190546171029773</c:v>
                </c:pt>
                <c:pt idx="137">
                  <c:v>54.246267320697605</c:v>
                </c:pt>
                <c:pt idx="138">
                  <c:v>55.28986247872735</c:v>
                </c:pt>
                <c:pt idx="139">
                  <c:v>56.321470924012132</c:v>
                </c:pt>
                <c:pt idx="140">
                  <c:v>57.341230335690597</c:v>
                </c:pt>
                <c:pt idx="141">
                  <c:v>58.349276811521591</c:v>
                </c:pt>
                <c:pt idx="142">
                  <c:v>59.345744886047846</c:v>
                </c:pt>
                <c:pt idx="143">
                  <c:v>60.330767548551101</c:v>
                </c:pt>
                <c:pt idx="144">
                  <c:v>61.304476260800911</c:v>
                </c:pt>
                <c:pt idx="145">
                  <c:v>62.267000974599618</c:v>
                </c:pt>
                <c:pt idx="146">
                  <c:v>63.218470149125785</c:v>
                </c:pt>
                <c:pt idx="147">
                  <c:v>64.159010768078488</c:v>
                </c:pt>
                <c:pt idx="148">
                  <c:v>65.088748356624663</c:v>
                </c:pt>
                <c:pt idx="149">
                  <c:v>66.007806998151622</c:v>
                </c:pt>
                <c:pt idx="150">
                  <c:v>66.916309350827504</c:v>
                </c:pt>
                <c:pt idx="151">
                  <c:v>67.814376663971217</c:v>
                </c:pt>
                <c:pt idx="152">
                  <c:v>35.184397737320531</c:v>
                </c:pt>
                <c:pt idx="153">
                  <c:v>36.446937141420669</c:v>
                </c:pt>
                <c:pt idx="154">
                  <c:v>37.694975043621668</c:v>
                </c:pt>
                <c:pt idx="155">
                  <c:v>38.928678007879157</c:v>
                </c:pt>
                <c:pt idx="156">
                  <c:v>40.148210684998617</c:v>
                </c:pt>
                <c:pt idx="157">
                  <c:v>41.353735834609715</c:v>
                </c:pt>
                <c:pt idx="158">
                  <c:v>42.545414346888293</c:v>
                </c:pt>
                <c:pt idx="159">
                  <c:v>43.723405264028955</c:v>
                </c:pt>
                <c:pt idx="160">
                  <c:v>44.887865801470866</c:v>
                </c:pt>
                <c:pt idx="161">
                  <c:v>46.038951368879864</c:v>
                </c:pt>
                <c:pt idx="162">
                  <c:v>47.176815590889525</c:v>
                </c:pt>
                <c:pt idx="163">
                  <c:v>48.301610327604017</c:v>
                </c:pt>
                <c:pt idx="164">
                  <c:v>49.413485694865429</c:v>
                </c:pt>
                <c:pt idx="165">
                  <c:v>50.512590084288369</c:v>
                </c:pt>
                <c:pt idx="166">
                  <c:v>51.599070183064356</c:v>
                </c:pt>
                <c:pt idx="167">
                  <c:v>52.673070993538815</c:v>
                </c:pt>
                <c:pt idx="168">
                  <c:v>53.734735852563198</c:v>
                </c:pt>
                <c:pt idx="169">
                  <c:v>54.784206450624765</c:v>
                </c:pt>
                <c:pt idx="170">
                  <c:v>55.821622850756782</c:v>
                </c:pt>
                <c:pt idx="171">
                  <c:v>56.847123507231302</c:v>
                </c:pt>
                <c:pt idx="172">
                  <c:v>57.860845284037467</c:v>
                </c:pt>
                <c:pt idx="173">
                  <c:v>58.862923473147411</c:v>
                </c:pt>
                <c:pt idx="174">
                  <c:v>59.853491812572422</c:v>
                </c:pt>
                <c:pt idx="175">
                  <c:v>60.832682504211753</c:v>
                </c:pt>
                <c:pt idx="176">
                  <c:v>61.800626231496267</c:v>
                </c:pt>
                <c:pt idx="177">
                  <c:v>62.757452176829652</c:v>
                </c:pt>
                <c:pt idx="178">
                  <c:v>63.703288038829108</c:v>
                </c:pt>
                <c:pt idx="179">
                  <c:v>64.638260049368142</c:v>
                </c:pt>
                <c:pt idx="180">
                  <c:v>65.562492990423522</c:v>
                </c:pt>
                <c:pt idx="181">
                  <c:v>34.071388445567685</c:v>
                </c:pt>
                <c:pt idx="182">
                  <c:v>35.346711851739947</c:v>
                </c:pt>
                <c:pt idx="183">
                  <c:v>36.607386919225441</c:v>
                </c:pt>
                <c:pt idx="184">
                  <c:v>37.853581898544185</c:v>
                </c:pt>
                <c:pt idx="185">
                  <c:v>39.085463107694153</c:v>
                </c:pt>
                <c:pt idx="186">
                  <c:v>40.303194954348164</c:v>
                </c:pt>
                <c:pt idx="187">
                  <c:v>41.506939957795886</c:v>
                </c:pt>
                <c:pt idx="188">
                  <c:v>42.696858770633703</c:v>
                </c:pt>
                <c:pt idx="189">
                  <c:v>43.873110200205559</c:v>
                </c:pt>
                <c:pt idx="190">
                  <c:v>45.035851229797466</c:v>
                </c:pt>
                <c:pt idx="191">
                  <c:v>46.185237039588642</c:v>
                </c:pt>
                <c:pt idx="192">
                  <c:v>47.321421027361872</c:v>
                </c:pt>
                <c:pt idx="193">
                  <c:v>48.44455482897618</c:v>
                </c:pt>
                <c:pt idx="194">
                  <c:v>49.554788338604169</c:v>
                </c:pt>
                <c:pt idx="195">
                  <c:v>50.652269728737039</c:v>
                </c:pt>
                <c:pt idx="196">
                  <c:v>51.737145469959778</c:v>
                </c:pt>
                <c:pt idx="197">
                  <c:v>52.809560350499183</c:v>
                </c:pt>
                <c:pt idx="198">
                  <c:v>53.869657495547465</c:v>
                </c:pt>
                <c:pt idx="199">
                  <c:v>54.917578386363772</c:v>
                </c:pt>
                <c:pt idx="200">
                  <c:v>55.95346287915639</c:v>
                </c:pt>
                <c:pt idx="201">
                  <c:v>56.977449223748046</c:v>
                </c:pt>
                <c:pt idx="202">
                  <c:v>57.989674082026795</c:v>
                </c:pt>
                <c:pt idx="203">
                  <c:v>58.990272546185075</c:v>
                </c:pt>
                <c:pt idx="204">
                  <c:v>59.979378156749107</c:v>
                </c:pt>
                <c:pt idx="205">
                  <c:v>60.95712292040136</c:v>
                </c:pt>
                <c:pt idx="206">
                  <c:v>61.923637327598243</c:v>
                </c:pt>
                <c:pt idx="207">
                  <c:v>62.879050369985436</c:v>
                </c:pt>
                <c:pt idx="208">
                  <c:v>63.823489557613186</c:v>
                </c:pt>
                <c:pt idx="209">
                  <c:v>64.757080935953908</c:v>
                </c:pt>
                <c:pt idx="210">
                  <c:v>65.679949102724308</c:v>
                </c:pt>
                <c:pt idx="211">
                  <c:v>34.129441952460425</c:v>
                </c:pt>
                <c:pt idx="212">
                  <c:v>35.404098557234072</c:v>
                </c:pt>
                <c:pt idx="213">
                  <c:v>36.664114482188239</c:v>
                </c:pt>
                <c:pt idx="214">
                  <c:v>37.909657889873358</c:v>
                </c:pt>
                <c:pt idx="215">
                  <c:v>39.140895011328226</c:v>
                </c:pt>
                <c:pt idx="216">
                  <c:v>40.357990168265296</c:v>
                </c:pt>
                <c:pt idx="217">
                  <c:v>41.561105795001211</c:v>
                </c:pt>
                <c:pt idx="218">
                  <c:v>42.750402460135312</c:v>
                </c:pt>
                <c:pt idx="219">
                  <c:v>43.926038887979317</c:v>
                </c:pt>
                <c:pt idx="220">
                  <c:v>45.088171979740714</c:v>
                </c:pt>
                <c:pt idx="221">
                  <c:v>46.236956834462916</c:v>
                </c:pt>
                <c:pt idx="222">
                  <c:v>47.372546769724885</c:v>
                </c:pt>
                <c:pt idx="223">
                  <c:v>48.495093342102969</c:v>
                </c:pt>
                <c:pt idx="224">
                  <c:v>49.604746367397787</c:v>
                </c:pt>
                <c:pt idx="225">
                  <c:v>50.701653940628724</c:v>
                </c:pt>
                <c:pt idx="226">
                  <c:v>51.785962455798781</c:v>
                </c:pt>
                <c:pt idx="227">
                  <c:v>52.857816625432406</c:v>
                </c:pt>
                <c:pt idx="228">
                  <c:v>53.917359499888974</c:v>
                </c:pt>
                <c:pt idx="229">
                  <c:v>54.964732486454295</c:v>
                </c:pt>
                <c:pt idx="230">
                  <c:v>56.00007536821299</c:v>
                </c:pt>
                <c:pt idx="231">
                  <c:v>57.023526322704029</c:v>
                </c:pt>
                <c:pt idx="232">
                  <c:v>58.035221940361978</c:v>
                </c:pt>
                <c:pt idx="233">
                  <c:v>59.035297242746452</c:v>
                </c:pt>
                <c:pt idx="234">
                  <c:v>60.023885700562154</c:v>
                </c:pt>
                <c:pt idx="235">
                  <c:v>61.001119251472026</c:v>
                </c:pt>
                <c:pt idx="236">
                  <c:v>61.967128317705679</c:v>
                </c:pt>
                <c:pt idx="237">
                  <c:v>62.922041823465669</c:v>
                </c:pt>
                <c:pt idx="238">
                  <c:v>63.865987212133732</c:v>
                </c:pt>
                <c:pt idx="239">
                  <c:v>64.799090463279597</c:v>
                </c:pt>
                <c:pt idx="240">
                  <c:v>65.721476109474153</c:v>
                </c:pt>
                <c:pt idx="241">
                  <c:v>131.59986782541284</c:v>
                </c:pt>
                <c:pt idx="242">
                  <c:v>131.7549811024152</c:v>
                </c:pt>
                <c:pt idx="243">
                  <c:v>131.90831275147494</c:v>
                </c:pt>
                <c:pt idx="244">
                  <c:v>132.05988323633429</c:v>
                </c:pt>
                <c:pt idx="245">
                  <c:v>132.20971278568948</c:v>
                </c:pt>
                <c:pt idx="246">
                  <c:v>132.35782139589023</c:v>
                </c:pt>
                <c:pt idx="247">
                  <c:v>132.50422883360864</c:v>
                </c:pt>
                <c:pt idx="248">
                  <c:v>132.64895463847725</c:v>
                </c:pt>
                <c:pt idx="249">
                  <c:v>132.79201812569673</c:v>
                </c:pt>
                <c:pt idx="250">
                  <c:v>132.93343838861372</c:v>
                </c:pt>
                <c:pt idx="251">
                  <c:v>133.0732343012692</c:v>
                </c:pt>
                <c:pt idx="252">
                  <c:v>133.21142452091718</c:v>
                </c:pt>
                <c:pt idx="253">
                  <c:v>133.34802749051485</c:v>
                </c:pt>
                <c:pt idx="254">
                  <c:v>133.48306144118396</c:v>
                </c:pt>
                <c:pt idx="255">
                  <c:v>133.61654439464402</c:v>
                </c:pt>
                <c:pt idx="256">
                  <c:v>133.74849416561742</c:v>
                </c:pt>
                <c:pt idx="257">
                  <c:v>133.87892836420698</c:v>
                </c:pt>
                <c:pt idx="258">
                  <c:v>134.00786439824623</c:v>
                </c:pt>
                <c:pt idx="259">
                  <c:v>134.13531947562274</c:v>
                </c:pt>
                <c:pt idx="260">
                  <c:v>134.26131060657457</c:v>
                </c:pt>
                <c:pt idx="261">
                  <c:v>134.38585460596059</c:v>
                </c:pt>
                <c:pt idx="262">
                  <c:v>134.50896809550449</c:v>
                </c:pt>
                <c:pt idx="263">
                  <c:v>134.63066750601317</c:v>
                </c:pt>
                <c:pt idx="264">
                  <c:v>134.75096907956973</c:v>
                </c:pt>
                <c:pt idx="265">
                  <c:v>134.86988887170091</c:v>
                </c:pt>
                <c:pt idx="266">
                  <c:v>134.98744275352001</c:v>
                </c:pt>
                <c:pt idx="267">
                  <c:v>135.10364641384513</c:v>
                </c:pt>
                <c:pt idx="268">
                  <c:v>135.21851536129279</c:v>
                </c:pt>
                <c:pt idx="269">
                  <c:v>135.33206492634798</c:v>
                </c:pt>
                <c:pt idx="270">
                  <c:v>135.44431026341005</c:v>
                </c:pt>
                <c:pt idx="271">
                  <c:v>269.4438660252236</c:v>
                </c:pt>
                <c:pt idx="272">
                  <c:v>268.01570594442745</c:v>
                </c:pt>
                <c:pt idx="273">
                  <c:v>266.60394968125223</c:v>
                </c:pt>
                <c:pt idx="274">
                  <c:v>265.20840882178243</c:v>
                </c:pt>
                <c:pt idx="275">
                  <c:v>263.82889711622124</c:v>
                </c:pt>
                <c:pt idx="276">
                  <c:v>262.46523045403308</c:v>
                </c:pt>
                <c:pt idx="277">
                  <c:v>261.11722683937228</c:v>
                </c:pt>
                <c:pt idx="278">
                  <c:v>259.78470636679367</c:v>
                </c:pt>
                <c:pt idx="279">
                  <c:v>258.46749119724234</c:v>
                </c:pt>
                <c:pt idx="280">
                  <c:v>257.16540553431946</c:v>
                </c:pt>
                <c:pt idx="281">
                  <c:v>255.87827560081965</c:v>
                </c:pt>
                <c:pt idx="282">
                  <c:v>254.6059296155392</c:v>
                </c:pt>
                <c:pt idx="283">
                  <c:v>253.34819777034974</c:v>
                </c:pt>
                <c:pt idx="284">
                  <c:v>252.10491220753565</c:v>
                </c:pt>
                <c:pt idx="285">
                  <c:v>250.87590699739155</c:v>
                </c:pt>
                <c:pt idx="286">
                  <c:v>249.66101811607743</c:v>
                </c:pt>
                <c:pt idx="287">
                  <c:v>248.46008342372753</c:v>
                </c:pt>
                <c:pt idx="288">
                  <c:v>247.27294264281147</c:v>
                </c:pt>
                <c:pt idx="289">
                  <c:v>246.09943733674328</c:v>
                </c:pt>
                <c:pt idx="290">
                  <c:v>244.93941088873629</c:v>
                </c:pt>
                <c:pt idx="291">
                  <c:v>243.7927084809013</c:v>
                </c:pt>
                <c:pt idx="292">
                  <c:v>242.65917707358392</c:v>
                </c:pt>
                <c:pt idx="293">
                  <c:v>241.53866538494037</c:v>
                </c:pt>
                <c:pt idx="294">
                  <c:v>240.43102387074691</c:v>
                </c:pt>
                <c:pt idx="295">
                  <c:v>239.33610470444177</c:v>
                </c:pt>
                <c:pt idx="296">
                  <c:v>238.25376175739606</c:v>
                </c:pt>
                <c:pt idx="297">
                  <c:v>237.18385057941123</c:v>
                </c:pt>
                <c:pt idx="298">
                  <c:v>236.12622837944096</c:v>
                </c:pt>
                <c:pt idx="299">
                  <c:v>235.08075400653391</c:v>
                </c:pt>
                <c:pt idx="300">
                  <c:v>234.04728793099565</c:v>
                </c:pt>
                <c:pt idx="301">
                  <c:v>464.38471777112744</c:v>
                </c:pt>
                <c:pt idx="302">
                  <c:v>460.71747103478884</c:v>
                </c:pt>
                <c:pt idx="303">
                  <c:v>457.09234621982472</c:v>
                </c:pt>
                <c:pt idx="304">
                  <c:v>453.50885951470354</c:v>
                </c:pt>
                <c:pt idx="305">
                  <c:v>449.96653266494303</c:v>
                </c:pt>
                <c:pt idx="306">
                  <c:v>446.46489290928236</c:v>
                </c:pt>
                <c:pt idx="307">
                  <c:v>443.00347291658653</c:v>
                </c:pt>
                <c:pt idx="308">
                  <c:v>439.58181072347691</c:v>
                </c:pt>
                <c:pt idx="309">
                  <c:v>436.19944967267668</c:v>
                </c:pt>
                <c:pt idx="310">
                  <c:v>432.85593835206504</c:v>
                </c:pt>
                <c:pt idx="311">
                  <c:v>429.55083053443178</c:v>
                </c:pt>
                <c:pt idx="312">
                  <c:v>426.28368511792337</c:v>
                </c:pt>
                <c:pt idx="313">
                  <c:v>423.0540660671731</c:v>
                </c:pt>
                <c:pt idx="314">
                  <c:v>419.8615423551077</c:v>
                </c:pt>
                <c:pt idx="315">
                  <c:v>416.70568790542194</c:v>
                </c:pt>
                <c:pt idx="316">
                  <c:v>413.58608153571447</c:v>
                </c:pt>
                <c:pt idx="317">
                  <c:v>410.50230690127643</c:v>
                </c:pt>
                <c:pt idx="318">
                  <c:v>407.45395243952584</c:v>
                </c:pt>
                <c:pt idx="319">
                  <c:v>404.4406113150801</c:v>
                </c:pt>
                <c:pt idx="320">
                  <c:v>401.46188136545959</c:v>
                </c:pt>
                <c:pt idx="321">
                  <c:v>398.5173650474145</c:v>
                </c:pt>
                <c:pt idx="322">
                  <c:v>395.60666938386908</c:v>
                </c:pt>
                <c:pt idx="323">
                  <c:v>392.72940591147403</c:v>
                </c:pt>
                <c:pt idx="324">
                  <c:v>389.8851906287623</c:v>
                </c:pt>
                <c:pt idx="325">
                  <c:v>387.07364394489969</c:v>
                </c:pt>
                <c:pt idx="326">
                  <c:v>384.29439062902486</c:v>
                </c:pt>
                <c:pt idx="327">
                  <c:v>381.54705976017033</c:v>
                </c:pt>
                <c:pt idx="328">
                  <c:v>378.8312846777593</c:v>
                </c:pt>
                <c:pt idx="329">
                  <c:v>376.14670293267096</c:v>
                </c:pt>
                <c:pt idx="330">
                  <c:v>373.49295623886769</c:v>
                </c:pt>
                <c:pt idx="331">
                  <c:v>370.86969042557803</c:v>
                </c:pt>
                <c:pt idx="332">
                  <c:v>734.88644409965093</c:v>
                </c:pt>
                <c:pt idx="333">
                  <c:v>728.11222004019646</c:v>
                </c:pt>
                <c:pt idx="334">
                  <c:v>721.41580458041381</c:v>
                </c:pt>
                <c:pt idx="335">
                  <c:v>714.79630401231077</c:v>
                </c:pt>
                <c:pt idx="336">
                  <c:v>708.25283489300693</c:v>
                </c:pt>
                <c:pt idx="337">
                  <c:v>701.78452392682891</c:v>
                </c:pt>
                <c:pt idx="338">
                  <c:v>695.39050784875963</c:v>
                </c:pt>
                <c:pt idx="339">
                  <c:v>689.06993330922614</c:v>
                </c:pt>
                <c:pt idx="340">
                  <c:v>682.82195676021183</c:v>
                </c:pt>
                <c:pt idx="341">
                  <c:v>676.64574434267502</c:v>
                </c:pt>
                <c:pt idx="342">
                  <c:v>670.54047177526229</c:v>
                </c:pt>
                <c:pt idx="343">
                  <c:v>664.50532424429878</c:v>
                </c:pt>
                <c:pt idx="344">
                  <c:v>658.53949629504325</c:v>
                </c:pt>
                <c:pt idx="345">
                  <c:v>652.64219172419109</c:v>
                </c:pt>
                <c:pt idx="346">
                  <c:v>646.81262347361246</c:v>
                </c:pt>
                <c:pt idx="347">
                  <c:v>641.05001352531133</c:v>
                </c:pt>
                <c:pt idx="348">
                  <c:v>635.35359279759064</c:v>
                </c:pt>
                <c:pt idx="349">
                  <c:v>629.72260104240968</c:v>
                </c:pt>
                <c:pt idx="350">
                  <c:v>624.15628674392201</c:v>
                </c:pt>
                <c:pt idx="351">
                  <c:v>618.65390701817603</c:v>
                </c:pt>
                <c:pt idx="352">
                  <c:v>613.2147275139705</c:v>
                </c:pt>
                <c:pt idx="353">
                  <c:v>607.83802231484742</c:v>
                </c:pt>
                <c:pt idx="354">
                  <c:v>602.52307384220978</c:v>
                </c:pt>
                <c:pt idx="355">
                  <c:v>597.26917275955441</c:v>
                </c:pt>
                <c:pt idx="356">
                  <c:v>592.0756178778023</c:v>
                </c:pt>
                <c:pt idx="357">
                  <c:v>586.94171606171813</c:v>
                </c:pt>
                <c:pt idx="358">
                  <c:v>581.86678213740367</c:v>
                </c:pt>
                <c:pt idx="359">
                  <c:v>576.85013880085432</c:v>
                </c:pt>
                <c:pt idx="360">
                  <c:v>571.89111652756526</c:v>
                </c:pt>
                <c:pt idx="361">
                  <c:v>566.9890534831768</c:v>
                </c:pt>
                <c:pt idx="362">
                  <c:v>1122.6199241898832</c:v>
                </c:pt>
                <c:pt idx="363">
                  <c:v>1111.3922012696114</c:v>
                </c:pt>
                <c:pt idx="364">
                  <c:v>1100.2934397462855</c:v>
                </c:pt>
                <c:pt idx="365">
                  <c:v>1089.3221583719242</c:v>
                </c:pt>
                <c:pt idx="366">
                  <c:v>1078.4768929121317</c:v>
                </c:pt>
                <c:pt idx="367">
                  <c:v>1067.7561959506777</c:v>
                </c:pt>
                <c:pt idx="368">
                  <c:v>1057.1586366963256</c:v>
                </c:pt>
                <c:pt idx="369">
                  <c:v>1046.6828007918782</c:v>
                </c:pt>
                <c:pt idx="370">
                  <c:v>1036.3272901254156</c:v>
                </c:pt>
                <c:pt idx="371">
                  <c:v>1026.0907226437034</c:v>
                </c:pt>
                <c:pt idx="372">
                  <c:v>1015.9717321677423</c:v>
                </c:pt>
                <c:pt idx="373">
                  <c:v>1005.9689682104373</c:v>
                </c:pt>
                <c:pt idx="374">
                  <c:v>996.08109579636073</c:v>
                </c:pt>
                <c:pt idx="375">
                  <c:v>986.30679528358542</c:v>
                </c:pt>
                <c:pt idx="376">
                  <c:v>976.64476218756454</c:v>
                </c:pt>
                <c:pt idx="377">
                  <c:v>967.09370700703414</c:v>
                </c:pt>
                <c:pt idx="378">
                  <c:v>957.65235505191549</c:v>
                </c:pt>
                <c:pt idx="379">
                  <c:v>948.31944627319479</c:v>
                </c:pt>
                <c:pt idx="380">
                  <c:v>939.09373509475461</c:v>
                </c:pt>
                <c:pt idx="381">
                  <c:v>929.97399024714014</c:v>
                </c:pt>
                <c:pt idx="382">
                  <c:v>920.95899460323199</c:v>
                </c:pt>
                <c:pt idx="383">
                  <c:v>912.04754501580874</c:v>
                </c:pt>
                <c:pt idx="384">
                  <c:v>903.2384521569727</c:v>
                </c:pt>
                <c:pt idx="385">
                  <c:v>894.53054035942262</c:v>
                </c:pt>
                <c:pt idx="386">
                  <c:v>885.92264745954787</c:v>
                </c:pt>
                <c:pt idx="387">
                  <c:v>877.41362464232577</c:v>
                </c:pt>
                <c:pt idx="388">
                  <c:v>869.0023362879989</c:v>
                </c:pt>
                <c:pt idx="389">
                  <c:v>860.68765982051593</c:v>
                </c:pt>
                <c:pt idx="390">
                  <c:v>852.46848555771066</c:v>
                </c:pt>
                <c:pt idx="391">
                  <c:v>844.34371656320388</c:v>
                </c:pt>
                <c:pt idx="392">
                  <c:v>1670.9578703196044</c:v>
                </c:pt>
                <c:pt idx="393">
                  <c:v>1653.431948910352</c:v>
                </c:pt>
                <c:pt idx="394">
                  <c:v>1636.1073298777033</c:v>
                </c:pt>
                <c:pt idx="395">
                  <c:v>1618.981701066657</c:v>
                </c:pt>
                <c:pt idx="396">
                  <c:v>1602.0527768795787</c:v>
                </c:pt>
                <c:pt idx="397">
                  <c:v>1585.3182979711605</c:v>
                </c:pt>
                <c:pt idx="398">
                  <c:v>1568.7760309468893</c:v>
                </c:pt>
                <c:pt idx="399">
                  <c:v>1552.4237680649755</c:v>
                </c:pt>
                <c:pt idx="400">
                  <c:v>1536.2593269417073</c:v>
                </c:pt>
                <c:pt idx="401">
                  <c:v>1520.2805502601882</c:v>
                </c:pt>
                <c:pt idx="402">
                  <c:v>1504.4853054824182</c:v>
                </c:pt>
                <c:pt idx="403">
                  <c:v>1488.8714845646869</c:v>
                </c:pt>
                <c:pt idx="404">
                  <c:v>1473.43700367623</c:v>
                </c:pt>
                <c:pt idx="405">
                  <c:v>1458.1798029211218</c:v>
                </c:pt>
                <c:pt idx="406">
                  <c:v>1443.0978460633585</c:v>
                </c:pt>
                <c:pt idx="407">
                  <c:v>1428.1891202551017</c:v>
                </c:pt>
                <c:pt idx="408">
                  <c:v>1413.4516357680432</c:v>
                </c:pt>
                <c:pt idx="409">
                  <c:v>1398.8834257278522</c:v>
                </c:pt>
                <c:pt idx="410">
                  <c:v>1384.4825458516777</c:v>
                </c:pt>
                <c:pt idx="411">
                  <c:v>1370.2470741886614</c:v>
                </c:pt>
                <c:pt idx="412">
                  <c:v>1356.1751108634335</c:v>
                </c:pt>
                <c:pt idx="413">
                  <c:v>1342.2647778225537</c:v>
                </c:pt>
                <c:pt idx="414">
                  <c:v>1328.5142185838661</c:v>
                </c:pt>
                <c:pt idx="415">
                  <c:v>1314.9215979887301</c:v>
                </c:pt>
                <c:pt idx="416">
                  <c:v>1301.4851019571011</c:v>
                </c:pt>
                <c:pt idx="417">
                  <c:v>1288.2029372454194</c:v>
                </c:pt>
                <c:pt idx="418">
                  <c:v>1275.0733312072857</c:v>
                </c:pt>
                <c:pt idx="419">
                  <c:v>1262.0945315568804</c:v>
                </c:pt>
                <c:pt idx="420">
                  <c:v>1249.2648061351038</c:v>
                </c:pt>
                <c:pt idx="421">
                  <c:v>1236.582442678399</c:v>
                </c:pt>
                <c:pt idx="422">
                  <c:v>1224.0457485902357</c:v>
                </c:pt>
                <c:pt idx="423">
                  <c:v>1211.6530507152108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C8-9941-B4E8-4AAE0EFFC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(3)'!$J$12:$J$768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8.3333334020330978E-3</c:v>
                </c:pt>
                <c:pt idx="2">
                  <c:v>1.657095030621791E-2</c:v>
                </c:pt>
                <c:pt idx="3">
                  <c:v>2.4713950110300621E-2</c:v>
                </c:pt>
                <c:pt idx="4">
                  <c:v>3.2763419584367265E-2</c:v>
                </c:pt>
                <c:pt idx="5">
                  <c:v>4.0720433015884794E-2</c:v>
                </c:pt>
                <c:pt idx="6">
                  <c:v>4.8586052353076184E-2</c:v>
                </c:pt>
                <c:pt idx="7">
                  <c:v>5.6361327346648726E-2</c:v>
                </c:pt>
                <c:pt idx="8">
                  <c:v>6.4047295689894465E-2</c:v>
                </c:pt>
                <c:pt idx="9">
                  <c:v>7.1644983157181388E-2</c:v>
                </c:pt>
                <c:pt idx="10">
                  <c:v>7.9155403740854002E-2</c:v>
                </c:pt>
                <c:pt idx="11">
                  <c:v>8.6579559786561372E-2</c:v>
                </c:pt>
                <c:pt idx="12">
                  <c:v>9.3918442127030821E-2</c:v>
                </c:pt>
                <c:pt idx="13">
                  <c:v>0.10117303021430514</c:v>
                </c:pt>
                <c:pt idx="14">
                  <c:v>0.1083442922504609</c:v>
                </c:pt>
                <c:pt idx="15">
                  <c:v>0.11543318531682535</c:v>
                </c:pt>
                <c:pt idx="16">
                  <c:v>0.12244065550170903</c:v>
                </c:pt>
                <c:pt idx="17">
                  <c:v>0.12936763802667145</c:v>
                </c:pt>
                <c:pt idx="18">
                  <c:v>0.1362150573713363</c:v>
                </c:pt>
                <c:pt idx="19">
                  <c:v>0.14298382739677315</c:v>
                </c:pt>
                <c:pt idx="20">
                  <c:v>0.1496748514674619</c:v>
                </c:pt>
                <c:pt idx="21">
                  <c:v>0.15628902257185642</c:v>
                </c:pt>
                <c:pt idx="22">
                  <c:v>0.16282722344156345</c:v>
                </c:pt>
                <c:pt idx="23">
                  <c:v>0.16929032666915231</c:v>
                </c:pt>
                <c:pt idx="24">
                  <c:v>0.17567919482461197</c:v>
                </c:pt>
                <c:pt idx="25">
                  <c:v>0.18199468057046997</c:v>
                </c:pt>
                <c:pt idx="26">
                  <c:v>0.1882376267755895</c:v>
                </c:pt>
                <c:pt idx="27">
                  <c:v>0.19440886662765905</c:v>
                </c:pt>
                <c:pt idx="28">
                  <c:v>0.20050922374439031</c:v>
                </c:pt>
                <c:pt idx="29">
                  <c:v>0.20653951228343878</c:v>
                </c:pt>
                <c:pt idx="30">
                  <c:v>0.21250053705106159</c:v>
                </c:pt>
                <c:pt idx="31">
                  <c:v>0.21839309360952755</c:v>
                </c:pt>
                <c:pt idx="32">
                  <c:v>0.22421796838329353</c:v>
                </c:pt>
                <c:pt idx="33">
                  <c:v>0.22997593876396114</c:v>
                </c:pt>
                <c:pt idx="34">
                  <c:v>0.23566777321402774</c:v>
                </c:pt>
                <c:pt idx="35">
                  <c:v>0.24129423136944628</c:v>
                </c:pt>
                <c:pt idx="36">
                  <c:v>0.2468560641410063</c:v>
                </c:pt>
                <c:pt idx="37">
                  <c:v>0.25235401381455164</c:v>
                </c:pt>
                <c:pt idx="38">
                  <c:v>0.25778881415004584</c:v>
                </c:pt>
                <c:pt idx="39">
                  <c:v>0.26316119047950048</c:v>
                </c:pt>
                <c:pt idx="40">
                  <c:v>0.26847185980377841</c:v>
                </c:pt>
                <c:pt idx="41">
                  <c:v>0.27372153088828521</c:v>
                </c:pt>
                <c:pt idx="42">
                  <c:v>0.27891090435756138</c:v>
                </c:pt>
                <c:pt idx="43">
                  <c:v>0.2840406727887882</c:v>
                </c:pt>
                <c:pt idx="44">
                  <c:v>0.28911152080421959</c:v>
                </c:pt>
                <c:pt idx="45">
                  <c:v>0.29412412516255221</c:v>
                </c:pt>
                <c:pt idx="46">
                  <c:v>0.29907915484924597</c:v>
                </c:pt>
                <c:pt idx="47">
                  <c:v>0.30397727116580758</c:v>
                </c:pt>
                <c:pt idx="48">
                  <c:v>0.3088191278180481</c:v>
                </c:pt>
                <c:pt idx="49">
                  <c:v>0.31360537100332669</c:v>
                </c:pt>
                <c:pt idx="50">
                  <c:v>0.31833663949679314</c:v>
                </c:pt>
                <c:pt idx="51">
                  <c:v>0.32301356473663867</c:v>
                </c:pt>
                <c:pt idx="52">
                  <c:v>0.32763677090836824</c:v>
                </c:pt>
                <c:pt idx="53">
                  <c:v>0.33220687502810509</c:v>
                </c:pt>
                <c:pt idx="54">
                  <c:v>0.33672448702493729</c:v>
                </c:pt>
                <c:pt idx="55">
                  <c:v>0.34119020982232051</c:v>
                </c:pt>
                <c:pt idx="56">
                  <c:v>0.34560463941854336</c:v>
                </c:pt>
                <c:pt idx="57">
                  <c:v>0.34996836496627037</c:v>
                </c:pt>
                <c:pt idx="58">
                  <c:v>0.35428196885117069</c:v>
                </c:pt>
                <c:pt idx="59">
                  <c:v>0.35854602676964331</c:v>
                </c:pt>
                <c:pt idx="60">
                  <c:v>0.37109444120768342</c:v>
                </c:pt>
                <c:pt idx="61">
                  <c:v>0.38349872481288488</c:v>
                </c:pt>
                <c:pt idx="62">
                  <c:v>0.39576053306905995</c:v>
                </c:pt>
                <c:pt idx="63">
                  <c:v>0.40788150244516802</c:v>
                </c:pt>
                <c:pt idx="64">
                  <c:v>0.41986325061371876</c:v>
                </c:pt>
                <c:pt idx="65">
                  <c:v>0.43170737666666897</c:v>
                </c:pt>
                <c:pt idx="66">
                  <c:v>0.44341546132883719</c:v>
                </c:pt>
                <c:pt idx="67">
                  <c:v>0.45498906716886922</c:v>
                </c:pt>
                <c:pt idx="68">
                  <c:v>0.46642973880777899</c:v>
                </c:pt>
                <c:pt idx="69">
                  <c:v>0.4777390031250951</c:v>
                </c:pt>
                <c:pt idx="70">
                  <c:v>0.48891836946263872</c:v>
                </c:pt>
                <c:pt idx="71">
                  <c:v>0.49996932982596187</c:v>
                </c:pt>
                <c:pt idx="72">
                  <c:v>0.51089335908347078</c:v>
                </c:pt>
                <c:pt idx="73">
                  <c:v>0.52169191516326385</c:v>
                </c:pt>
                <c:pt idx="74">
                  <c:v>0.5323664392477061</c:v>
                </c:pt>
                <c:pt idx="75">
                  <c:v>0.54291835596577198</c:v>
                </c:pt>
                <c:pt idx="76">
                  <c:v>0.55334907358317631</c:v>
                </c:pt>
                <c:pt idx="77">
                  <c:v>0.56365998419032237</c:v>
                </c:pt>
                <c:pt idx="78">
                  <c:v>0.57385246388809164</c:v>
                </c:pt>
                <c:pt idx="79">
                  <c:v>0.58392787297149884</c:v>
                </c:pt>
                <c:pt idx="80">
                  <c:v>0.59388755611123789</c:v>
                </c:pt>
                <c:pt idx="81">
                  <c:v>0.60373284253314208</c:v>
                </c:pt>
                <c:pt idx="82">
                  <c:v>0.6134650461955844</c:v>
                </c:pt>
                <c:pt idx="83">
                  <c:v>0.6230854659648386</c:v>
                </c:pt>
                <c:pt idx="84">
                  <c:v>0.63259538578842645</c:v>
                </c:pt>
                <c:pt idx="85">
                  <c:v>0.64199607486647503</c:v>
                </c:pt>
                <c:pt idx="86">
                  <c:v>0.65128878782110433</c:v>
                </c:pt>
                <c:pt idx="87">
                  <c:v>0.66047476486387036</c:v>
                </c:pt>
                <c:pt idx="88">
                  <c:v>0.66955523196128452</c:v>
                </c:pt>
                <c:pt idx="89">
                  <c:v>0.67853140099843157</c:v>
                </c:pt>
                <c:pt idx="90">
                  <c:v>0.70407113674477495</c:v>
                </c:pt>
                <c:pt idx="91">
                  <c:v>0.72931752360614377</c:v>
                </c:pt>
                <c:pt idx="92">
                  <c:v>0.75427393098185991</c:v>
                </c:pt>
                <c:pt idx="93">
                  <c:v>0.77894368957039362</c:v>
                </c:pt>
                <c:pt idx="94">
                  <c:v>0.80333009181388049</c:v>
                </c:pt>
                <c:pt idx="95">
                  <c:v>0.82743639233753252</c:v>
                </c:pt>
                <c:pt idx="96">
                  <c:v>0.85126580838400301</c:v>
                </c:pt>
                <c:pt idx="97">
                  <c:v>0.87482152024276127</c:v>
                </c:pt>
                <c:pt idx="98">
                  <c:v>0.89810667167453706</c:v>
                </c:pt>
                <c:pt idx="99">
                  <c:v>0.92112437033088734</c:v>
                </c:pt>
                <c:pt idx="100">
                  <c:v>0.9438776881689479</c:v>
                </c:pt>
                <c:pt idx="101">
                  <c:v>0.96636966186141637</c:v>
                </c:pt>
                <c:pt idx="102">
                  <c:v>0.98860329320182982</c:v>
                </c:pt>
                <c:pt idx="103">
                  <c:v>1.0105815495051862</c:v>
                </c:pt>
                <c:pt idx="104">
                  <c:v>1.0323073640039633</c:v>
                </c:pt>
                <c:pt idx="105">
                  <c:v>1.0537836362395909</c:v>
                </c:pt>
                <c:pt idx="106">
                  <c:v>1.0750132324494241</c:v>
                </c:pt>
                <c:pt idx="107">
                  <c:v>1.0959989859492751</c:v>
                </c:pt>
                <c:pt idx="108">
                  <c:v>1.1167436975115477</c:v>
                </c:pt>
                <c:pt idx="109">
                  <c:v>1.1372501357390308</c:v>
                </c:pt>
                <c:pt idx="110">
                  <c:v>1.1575210374343987</c:v>
                </c:pt>
                <c:pt idx="111">
                  <c:v>1.1775591079654653</c:v>
                </c:pt>
                <c:pt idx="112">
                  <c:v>1.1973670216262444</c:v>
                </c:pt>
                <c:pt idx="113">
                  <c:v>1.2169474219938643</c:v>
                </c:pt>
                <c:pt idx="114">
                  <c:v>1.2363029222813797</c:v>
                </c:pt>
                <c:pt idx="115">
                  <c:v>1.2554361056865331</c:v>
                </c:pt>
                <c:pt idx="116">
                  <c:v>1.2743495257365107</c:v>
                </c:pt>
                <c:pt idx="117">
                  <c:v>1.2930457066287371</c:v>
                </c:pt>
                <c:pt idx="118">
                  <c:v>1.3115271435677571</c:v>
                </c:pt>
                <c:pt idx="119">
                  <c:v>1.3297963030982458</c:v>
                </c:pt>
                <c:pt idx="120">
                  <c:v>1.3811889570423304</c:v>
                </c:pt>
                <c:pt idx="121">
                  <c:v>1.4319913160092022</c:v>
                </c:pt>
                <c:pt idx="122">
                  <c:v>1.482210160114956</c:v>
                </c:pt>
                <c:pt idx="123">
                  <c:v>1.5318521915994099</c:v>
                </c:pt>
                <c:pt idx="124">
                  <c:v>1.5809240357205925</c:v>
                </c:pt>
                <c:pt idx="125">
                  <c:v>1.6294322416389533</c:v>
                </c:pt>
                <c:pt idx="126">
                  <c:v>1.6773832832914182</c:v>
                </c:pt>
                <c:pt idx="127">
                  <c:v>1.7247835602554056</c:v>
                </c:pt>
                <c:pt idx="128">
                  <c:v>1.7716393986029175</c:v>
                </c:pt>
                <c:pt idx="129">
                  <c:v>1.8179570517448218</c:v>
                </c:pt>
                <c:pt idx="130">
                  <c:v>1.8637427012654368</c:v>
                </c:pt>
                <c:pt idx="131">
                  <c:v>1.9090024577475284</c:v>
                </c:pt>
                <c:pt idx="132">
                  <c:v>1.953742361587834</c:v>
                </c:pt>
                <c:pt idx="133">
                  <c:v>1.9979683838032161</c:v>
                </c:pt>
                <c:pt idx="134">
                  <c:v>2.0416864268275603</c:v>
                </c:pt>
                <c:pt idx="135">
                  <c:v>2.0849023252995158</c:v>
                </c:pt>
                <c:pt idx="136">
                  <c:v>2.1276218468411909</c:v>
                </c:pt>
                <c:pt idx="137">
                  <c:v>2.1698506928279042</c:v>
                </c:pt>
                <c:pt idx="138">
                  <c:v>2.2115944991490939</c:v>
                </c:pt>
                <c:pt idx="139">
                  <c:v>2.2528588369604852</c:v>
                </c:pt>
                <c:pt idx="140">
                  <c:v>2.2936492134276238</c:v>
                </c:pt>
                <c:pt idx="141">
                  <c:v>2.3339710724608635</c:v>
                </c:pt>
                <c:pt idx="142">
                  <c:v>2.3738297954419139</c:v>
                </c:pt>
                <c:pt idx="143">
                  <c:v>2.413230701942044</c:v>
                </c:pt>
                <c:pt idx="144">
                  <c:v>2.4521790504320364</c:v>
                </c:pt>
                <c:pt idx="145">
                  <c:v>2.4906800389839847</c:v>
                </c:pt>
                <c:pt idx="146">
                  <c:v>2.5287388059650313</c:v>
                </c:pt>
                <c:pt idx="147">
                  <c:v>2.5663604307231394</c:v>
                </c:pt>
                <c:pt idx="148">
                  <c:v>2.6035499342649864</c:v>
                </c:pt>
                <c:pt idx="149">
                  <c:v>2.6403122799260648</c:v>
                </c:pt>
                <c:pt idx="150">
                  <c:v>2.6766523740331003</c:v>
                </c:pt>
                <c:pt idx="151">
                  <c:v>2.7125750665588488</c:v>
                </c:pt>
                <c:pt idx="152">
                  <c:v>2.8147518189856426</c:v>
                </c:pt>
                <c:pt idx="153">
                  <c:v>2.9157549713136537</c:v>
                </c:pt>
                <c:pt idx="154">
                  <c:v>3.0155980034897336</c:v>
                </c:pt>
                <c:pt idx="155">
                  <c:v>3.1142942406303327</c:v>
                </c:pt>
                <c:pt idx="156">
                  <c:v>3.2118568547998891</c:v>
                </c:pt>
                <c:pt idx="157">
                  <c:v>3.3082988667687774</c:v>
                </c:pt>
                <c:pt idx="158">
                  <c:v>3.4036331477510635</c:v>
                </c:pt>
                <c:pt idx="159">
                  <c:v>3.4978724211223162</c:v>
                </c:pt>
                <c:pt idx="160">
                  <c:v>3.5910292641176693</c:v>
                </c:pt>
                <c:pt idx="161">
                  <c:v>3.6831161095103893</c:v>
                </c:pt>
                <c:pt idx="162">
                  <c:v>3.7741452472711621</c:v>
                </c:pt>
                <c:pt idx="163">
                  <c:v>3.8641288262083213</c:v>
                </c:pt>
                <c:pt idx="164">
                  <c:v>3.9530788555892342</c:v>
                </c:pt>
                <c:pt idx="165">
                  <c:v>4.0410072067430693</c:v>
                </c:pt>
                <c:pt idx="166">
                  <c:v>4.1279256146451484</c:v>
                </c:pt>
                <c:pt idx="167">
                  <c:v>4.2138456794831054</c:v>
                </c:pt>
                <c:pt idx="168">
                  <c:v>4.2987788682050558</c:v>
                </c:pt>
                <c:pt idx="169">
                  <c:v>4.3827365160499809</c:v>
                </c:pt>
                <c:pt idx="170">
                  <c:v>4.4657298280605424</c:v>
                </c:pt>
                <c:pt idx="171">
                  <c:v>4.5477698805785041</c:v>
                </c:pt>
                <c:pt idx="172">
                  <c:v>4.6288676227229972</c:v>
                </c:pt>
                <c:pt idx="173">
                  <c:v>4.7090338778517928</c:v>
                </c:pt>
                <c:pt idx="174">
                  <c:v>4.7882793450057939</c:v>
                </c:pt>
                <c:pt idx="175">
                  <c:v>4.8666146003369404</c:v>
                </c:pt>
                <c:pt idx="176">
                  <c:v>4.9440500985197016</c:v>
                </c:pt>
                <c:pt idx="177">
                  <c:v>5.0205961741463723</c:v>
                </c:pt>
                <c:pt idx="178">
                  <c:v>5.0962630431063287</c:v>
                </c:pt>
                <c:pt idx="179">
                  <c:v>5.1710608039494517</c:v>
                </c:pt>
                <c:pt idx="180">
                  <c:v>5.2449994392338821</c:v>
                </c:pt>
                <c:pt idx="181">
                  <c:v>5.4514221512908296</c:v>
                </c:pt>
                <c:pt idx="182">
                  <c:v>5.6554738962783917</c:v>
                </c:pt>
                <c:pt idx="183">
                  <c:v>5.8571819070760709</c:v>
                </c:pt>
                <c:pt idx="184">
                  <c:v>6.0565731037670698</c:v>
                </c:pt>
                <c:pt idx="185">
                  <c:v>6.2536740972310643</c:v>
                </c:pt>
                <c:pt idx="186">
                  <c:v>6.4485111926957064</c:v>
                </c:pt>
                <c:pt idx="187">
                  <c:v>6.6411103932473416</c:v>
                </c:pt>
                <c:pt idx="188">
                  <c:v>6.8314974033013929</c:v>
                </c:pt>
                <c:pt idx="189">
                  <c:v>7.0196976320328899</c:v>
                </c:pt>
                <c:pt idx="190">
                  <c:v>7.2057361967675941</c:v>
                </c:pt>
                <c:pt idx="191">
                  <c:v>7.3896379263341831</c:v>
                </c:pt>
                <c:pt idx="192">
                  <c:v>7.5714273643778993</c:v>
                </c:pt>
                <c:pt idx="193">
                  <c:v>7.7511287726361893</c:v>
                </c:pt>
                <c:pt idx="194">
                  <c:v>7.9287661341766666</c:v>
                </c:pt>
                <c:pt idx="195">
                  <c:v>8.1043631565979268</c:v>
                </c:pt>
                <c:pt idx="196">
                  <c:v>8.2779432751935644</c:v>
                </c:pt>
                <c:pt idx="197">
                  <c:v>8.4495296560798696</c:v>
                </c:pt>
                <c:pt idx="198">
                  <c:v>8.619145199287594</c:v>
                </c:pt>
                <c:pt idx="199">
                  <c:v>8.7868125418182039</c:v>
                </c:pt>
                <c:pt idx="200">
                  <c:v>8.9525540606650225</c:v>
                </c:pt>
                <c:pt idx="201">
                  <c:v>9.1163918757996871</c:v>
                </c:pt>
                <c:pt idx="202">
                  <c:v>9.2783478531242878</c:v>
                </c:pt>
                <c:pt idx="203">
                  <c:v>9.4384436073896119</c:v>
                </c:pt>
                <c:pt idx="204">
                  <c:v>9.5967005050798573</c:v>
                </c:pt>
                <c:pt idx="205">
                  <c:v>9.7531396672642181</c:v>
                </c:pt>
                <c:pt idx="206">
                  <c:v>9.9077819724157195</c:v>
                </c:pt>
                <c:pt idx="207">
                  <c:v>10.060648059197669</c:v>
                </c:pt>
                <c:pt idx="208">
                  <c:v>10.21175832921811</c:v>
                </c:pt>
                <c:pt idx="209">
                  <c:v>10.361132949752625</c:v>
                </c:pt>
                <c:pt idx="210">
                  <c:v>10.50879185643589</c:v>
                </c:pt>
                <c:pt idx="211">
                  <c:v>10.921421424787336</c:v>
                </c:pt>
                <c:pt idx="212">
                  <c:v>11.329311538314903</c:v>
                </c:pt>
                <c:pt idx="213">
                  <c:v>11.732516634300236</c:v>
                </c:pt>
                <c:pt idx="214">
                  <c:v>12.131090524759475</c:v>
                </c:pt>
                <c:pt idx="215">
                  <c:v>12.525086403625032</c:v>
                </c:pt>
                <c:pt idx="216">
                  <c:v>12.914556853844894</c:v>
                </c:pt>
                <c:pt idx="217">
                  <c:v>13.299553854400388</c:v>
                </c:pt>
                <c:pt idx="218">
                  <c:v>13.6801287872433</c:v>
                </c:pt>
                <c:pt idx="219">
                  <c:v>14.056332444153382</c:v>
                </c:pt>
                <c:pt idx="220">
                  <c:v>14.428215033517029</c:v>
                </c:pt>
                <c:pt idx="221">
                  <c:v>14.795826187028133</c:v>
                </c:pt>
                <c:pt idx="222">
                  <c:v>15.159214966311962</c:v>
                </c:pt>
                <c:pt idx="223">
                  <c:v>15.51842986947295</c:v>
                </c:pt>
                <c:pt idx="224">
                  <c:v>15.873518837567293</c:v>
                </c:pt>
                <c:pt idx="225">
                  <c:v>16.224529261001191</c:v>
                </c:pt>
                <c:pt idx="226">
                  <c:v>16.571507985855611</c:v>
                </c:pt>
                <c:pt idx="227">
                  <c:v>16.91450132013837</c:v>
                </c:pt>
                <c:pt idx="228">
                  <c:v>17.253555039964471</c:v>
                </c:pt>
                <c:pt idx="229">
                  <c:v>17.588714395665374</c:v>
                </c:pt>
                <c:pt idx="230">
                  <c:v>17.920024117828156</c:v>
                </c:pt>
                <c:pt idx="231">
                  <c:v>18.24752842326529</c:v>
                </c:pt>
                <c:pt idx="232">
                  <c:v>18.571271020915834</c:v>
                </c:pt>
                <c:pt idx="233">
                  <c:v>18.891295117678865</c:v>
                </c:pt>
                <c:pt idx="234">
                  <c:v>19.207643424179889</c:v>
                </c:pt>
                <c:pt idx="235">
                  <c:v>19.520358160471048</c:v>
                </c:pt>
                <c:pt idx="236">
                  <c:v>19.829481061665817</c:v>
                </c:pt>
                <c:pt idx="237">
                  <c:v>20.135053383509014</c:v>
                </c:pt>
                <c:pt idx="238">
                  <c:v>20.437115907882795</c:v>
                </c:pt>
                <c:pt idx="239">
                  <c:v>20.735708948249471</c:v>
                </c:pt>
                <c:pt idx="240">
                  <c:v>21.030872355031729</c:v>
                </c:pt>
                <c:pt idx="241">
                  <c:v>21.055978852066055</c:v>
                </c:pt>
                <c:pt idx="242">
                  <c:v>21.080796976386431</c:v>
                </c:pt>
                <c:pt idx="243">
                  <c:v>21.105330040235991</c:v>
                </c:pt>
                <c:pt idx="244">
                  <c:v>21.129581317813486</c:v>
                </c:pt>
                <c:pt idx="245">
                  <c:v>21.153554045710315</c:v>
                </c:pt>
                <c:pt idx="246">
                  <c:v>21.177251423342437</c:v>
                </c:pt>
                <c:pt idx="247">
                  <c:v>21.200676613377382</c:v>
                </c:pt>
                <c:pt idx="248">
                  <c:v>21.223832742156361</c:v>
                </c:pt>
                <c:pt idx="249">
                  <c:v>21.246722900111475</c:v>
                </c:pt>
                <c:pt idx="250">
                  <c:v>21.269350142178197</c:v>
                </c:pt>
                <c:pt idx="251">
                  <c:v>21.291717488203073</c:v>
                </c:pt>
                <c:pt idx="252">
                  <c:v>21.31382792334675</c:v>
                </c:pt>
                <c:pt idx="253">
                  <c:v>21.335684398482375</c:v>
                </c:pt>
                <c:pt idx="254">
                  <c:v>21.357289830589433</c:v>
                </c:pt>
                <c:pt idx="255">
                  <c:v>21.378647103143045</c:v>
                </c:pt>
                <c:pt idx="256">
                  <c:v>21.399759066498788</c:v>
                </c:pt>
                <c:pt idx="257">
                  <c:v>21.420628538273117</c:v>
                </c:pt>
                <c:pt idx="258">
                  <c:v>21.441258303719398</c:v>
                </c:pt>
                <c:pt idx="259">
                  <c:v>21.461651116099638</c:v>
                </c:pt>
                <c:pt idx="260">
                  <c:v>21.481809697051929</c:v>
                </c:pt>
                <c:pt idx="261">
                  <c:v>21.501736736953696</c:v>
                </c:pt>
                <c:pt idx="262">
                  <c:v>21.521434895280716</c:v>
                </c:pt>
                <c:pt idx="263">
                  <c:v>21.540906800962105</c:v>
                </c:pt>
                <c:pt idx="264">
                  <c:v>21.560155052731158</c:v>
                </c:pt>
                <c:pt idx="265">
                  <c:v>21.579182219472145</c:v>
                </c:pt>
                <c:pt idx="266">
                  <c:v>21.597990840563202</c:v>
                </c:pt>
                <c:pt idx="267">
                  <c:v>21.616583426215222</c:v>
                </c:pt>
                <c:pt idx="268">
                  <c:v>21.634962457806846</c:v>
                </c:pt>
                <c:pt idx="269">
                  <c:v>21.653130388215676</c:v>
                </c:pt>
                <c:pt idx="270">
                  <c:v>21.671089642145606</c:v>
                </c:pt>
                <c:pt idx="271">
                  <c:v>21.555509282017887</c:v>
                </c:pt>
                <c:pt idx="272">
                  <c:v>21.441256475554198</c:v>
                </c:pt>
                <c:pt idx="273">
                  <c:v>21.328315974500178</c:v>
                </c:pt>
                <c:pt idx="274">
                  <c:v>21.216672705742596</c:v>
                </c:pt>
                <c:pt idx="275">
                  <c:v>21.106311769297701</c:v>
                </c:pt>
                <c:pt idx="276">
                  <c:v>20.997218436322648</c:v>
                </c:pt>
                <c:pt idx="277">
                  <c:v>20.889378147149781</c:v>
                </c:pt>
                <c:pt idx="278">
                  <c:v>20.782776509343492</c:v>
                </c:pt>
                <c:pt idx="279">
                  <c:v>20.677399295779388</c:v>
                </c:pt>
                <c:pt idx="280">
                  <c:v>20.573232442745557</c:v>
                </c:pt>
                <c:pt idx="281">
                  <c:v>20.470262048065571</c:v>
                </c:pt>
                <c:pt idx="282">
                  <c:v>20.368474369243135</c:v>
                </c:pt>
                <c:pt idx="283">
                  <c:v>20.267855821627979</c:v>
                </c:pt>
                <c:pt idx="284">
                  <c:v>20.168392976602853</c:v>
                </c:pt>
                <c:pt idx="285">
                  <c:v>20.070072559791324</c:v>
                </c:pt>
                <c:pt idx="286">
                  <c:v>19.972881449286195</c:v>
                </c:pt>
                <c:pt idx="287">
                  <c:v>19.876806673898201</c:v>
                </c:pt>
                <c:pt idx="288">
                  <c:v>19.781835411424918</c:v>
                </c:pt>
                <c:pt idx="289">
                  <c:v>19.687954986939463</c:v>
                </c:pt>
                <c:pt idx="290">
                  <c:v>19.595152871098904</c:v>
                </c:pt>
                <c:pt idx="291">
                  <c:v>19.503416678472103</c:v>
                </c:pt>
                <c:pt idx="292">
                  <c:v>19.412734165886715</c:v>
                </c:pt>
                <c:pt idx="293">
                  <c:v>19.32309323079523</c:v>
                </c:pt>
                <c:pt idx="294">
                  <c:v>19.234481909659753</c:v>
                </c:pt>
                <c:pt idx="295">
                  <c:v>19.146888376355342</c:v>
                </c:pt>
                <c:pt idx="296">
                  <c:v>19.060300940591684</c:v>
                </c:pt>
                <c:pt idx="297">
                  <c:v>18.974708046352898</c:v>
                </c:pt>
                <c:pt idx="298">
                  <c:v>18.890098270355278</c:v>
                </c:pt>
                <c:pt idx="299">
                  <c:v>18.806460320522714</c:v>
                </c:pt>
                <c:pt idx="300">
                  <c:v>18.723783034479652</c:v>
                </c:pt>
                <c:pt idx="301">
                  <c:v>18.575388710845097</c:v>
                </c:pt>
                <c:pt idx="302">
                  <c:v>18.428698841391554</c:v>
                </c:pt>
                <c:pt idx="303">
                  <c:v>18.283693848792989</c:v>
                </c:pt>
                <c:pt idx="304">
                  <c:v>18.140354380588143</c:v>
                </c:pt>
                <c:pt idx="305">
                  <c:v>17.998661306597722</c:v>
                </c:pt>
                <c:pt idx="306">
                  <c:v>17.858595716371294</c:v>
                </c:pt>
                <c:pt idx="307">
                  <c:v>17.720138916663462</c:v>
                </c:pt>
                <c:pt idx="308">
                  <c:v>17.583272428939075</c:v>
                </c:pt>
                <c:pt idx="309">
                  <c:v>17.447977986907066</c:v>
                </c:pt>
                <c:pt idx="310">
                  <c:v>17.314237534082601</c:v>
                </c:pt>
                <c:pt idx="311">
                  <c:v>17.182033221377271</c:v>
                </c:pt>
                <c:pt idx="312">
                  <c:v>17.051347404716935</c:v>
                </c:pt>
                <c:pt idx="313">
                  <c:v>16.922162642686924</c:v>
                </c:pt>
                <c:pt idx="314">
                  <c:v>16.794461694204308</c:v>
                </c:pt>
                <c:pt idx="315">
                  <c:v>16.668227516216877</c:v>
                </c:pt>
                <c:pt idx="316">
                  <c:v>16.543443261428578</c:v>
                </c:pt>
                <c:pt idx="317">
                  <c:v>16.420092276051058</c:v>
                </c:pt>
                <c:pt idx="318">
                  <c:v>16.298158097581034</c:v>
                </c:pt>
                <c:pt idx="319">
                  <c:v>16.177624452603204</c:v>
                </c:pt>
                <c:pt idx="320">
                  <c:v>16.058475254618383</c:v>
                </c:pt>
                <c:pt idx="321">
                  <c:v>15.940694601896579</c:v>
                </c:pt>
                <c:pt idx="322">
                  <c:v>15.824266775354763</c:v>
                </c:pt>
                <c:pt idx="323">
                  <c:v>15.709176236458962</c:v>
                </c:pt>
                <c:pt idx="324">
                  <c:v>15.595407625150493</c:v>
                </c:pt>
                <c:pt idx="325">
                  <c:v>15.482945757795987</c:v>
                </c:pt>
                <c:pt idx="326">
                  <c:v>15.371775625160994</c:v>
                </c:pt>
                <c:pt idx="327">
                  <c:v>15.261882390406813</c:v>
                </c:pt>
                <c:pt idx="328">
                  <c:v>15.153251387110371</c:v>
                </c:pt>
                <c:pt idx="329">
                  <c:v>15.045868117306838</c:v>
                </c:pt>
                <c:pt idx="330">
                  <c:v>14.939718249554709</c:v>
                </c:pt>
                <c:pt idx="331">
                  <c:v>14.834787617023121</c:v>
                </c:pt>
                <c:pt idx="332">
                  <c:v>14.697728881993019</c:v>
                </c:pt>
                <c:pt idx="333">
                  <c:v>14.562244400803928</c:v>
                </c:pt>
                <c:pt idx="334">
                  <c:v>14.428316091608275</c:v>
                </c:pt>
                <c:pt idx="335">
                  <c:v>14.295926080246215</c:v>
                </c:pt>
                <c:pt idx="336">
                  <c:v>14.165056697860139</c:v>
                </c:pt>
                <c:pt idx="337">
                  <c:v>14.035690478536578</c:v>
                </c:pt>
                <c:pt idx="338">
                  <c:v>13.907810156975193</c:v>
                </c:pt>
                <c:pt idx="339">
                  <c:v>13.781398666184522</c:v>
                </c:pt>
                <c:pt idx="340">
                  <c:v>13.656439135204236</c:v>
                </c:pt>
                <c:pt idx="341">
                  <c:v>13.532914886853501</c:v>
                </c:pt>
                <c:pt idx="342">
                  <c:v>13.410809435505247</c:v>
                </c:pt>
                <c:pt idx="343">
                  <c:v>13.290106484885975</c:v>
                </c:pt>
                <c:pt idx="344">
                  <c:v>13.170789925900865</c:v>
                </c:pt>
                <c:pt idx="345">
                  <c:v>13.052843834483822</c:v>
                </c:pt>
                <c:pt idx="346">
                  <c:v>12.936252469472249</c:v>
                </c:pt>
                <c:pt idx="347">
                  <c:v>12.821000270506227</c:v>
                </c:pt>
                <c:pt idx="348">
                  <c:v>12.707071855951813</c:v>
                </c:pt>
                <c:pt idx="349">
                  <c:v>12.594452020848193</c:v>
                </c:pt>
                <c:pt idx="350">
                  <c:v>12.48312573487844</c:v>
                </c:pt>
                <c:pt idx="351">
                  <c:v>12.373078140363521</c:v>
                </c:pt>
                <c:pt idx="352">
                  <c:v>12.264294550279409</c:v>
                </c:pt>
                <c:pt idx="353">
                  <c:v>12.156760446296948</c:v>
                </c:pt>
                <c:pt idx="354">
                  <c:v>12.050461476844196</c:v>
                </c:pt>
                <c:pt idx="355">
                  <c:v>11.945383455191088</c:v>
                </c:pt>
                <c:pt idx="356">
                  <c:v>11.841512357556047</c:v>
                </c:pt>
                <c:pt idx="357">
                  <c:v>11.738834321234362</c:v>
                </c:pt>
                <c:pt idx="358">
                  <c:v>11.637335642748074</c:v>
                </c:pt>
                <c:pt idx="359">
                  <c:v>11.537002776017086</c:v>
                </c:pt>
                <c:pt idx="360">
                  <c:v>11.437822330551306</c:v>
                </c:pt>
                <c:pt idx="361">
                  <c:v>11.339781069663536</c:v>
                </c:pt>
                <c:pt idx="362">
                  <c:v>11.226199241898833</c:v>
                </c:pt>
                <c:pt idx="363">
                  <c:v>11.113922012696115</c:v>
                </c:pt>
                <c:pt idx="364">
                  <c:v>11.002934397462855</c:v>
                </c:pt>
                <c:pt idx="365">
                  <c:v>10.893221583719242</c:v>
                </c:pt>
                <c:pt idx="366">
                  <c:v>10.784768929121316</c:v>
                </c:pt>
                <c:pt idx="367">
                  <c:v>10.677561959506777</c:v>
                </c:pt>
                <c:pt idx="368">
                  <c:v>10.571586366963256</c:v>
                </c:pt>
                <c:pt idx="369">
                  <c:v>10.466828007918782</c:v>
                </c:pt>
                <c:pt idx="370">
                  <c:v>10.363272901254156</c:v>
                </c:pt>
                <c:pt idx="371">
                  <c:v>10.260907226437034</c:v>
                </c:pt>
                <c:pt idx="372">
                  <c:v>10.159717321677423</c:v>
                </c:pt>
                <c:pt idx="373">
                  <c:v>10.059689682104374</c:v>
                </c:pt>
                <c:pt idx="374">
                  <c:v>9.9608109579636075</c:v>
                </c:pt>
                <c:pt idx="375">
                  <c:v>9.8630679528358538</c:v>
                </c:pt>
                <c:pt idx="376">
                  <c:v>9.7664476218756455</c:v>
                </c:pt>
                <c:pt idx="377">
                  <c:v>9.670937070070341</c:v>
                </c:pt>
                <c:pt idx="378">
                  <c:v>9.5765235505191555</c:v>
                </c:pt>
                <c:pt idx="379">
                  <c:v>9.483194462731948</c:v>
                </c:pt>
                <c:pt idx="380">
                  <c:v>9.3909373509475458</c:v>
                </c:pt>
                <c:pt idx="381">
                  <c:v>9.2997399024714014</c:v>
                </c:pt>
                <c:pt idx="382">
                  <c:v>9.2095899460323203</c:v>
                </c:pt>
                <c:pt idx="383">
                  <c:v>9.1204754501580876</c:v>
                </c:pt>
                <c:pt idx="384">
                  <c:v>9.0323845215697265</c:v>
                </c:pt>
                <c:pt idx="385">
                  <c:v>8.9453054035942259</c:v>
                </c:pt>
                <c:pt idx="386">
                  <c:v>8.859226474595479</c:v>
                </c:pt>
                <c:pt idx="387">
                  <c:v>8.7741362464232573</c:v>
                </c:pt>
                <c:pt idx="388">
                  <c:v>8.6900233628799892</c:v>
                </c:pt>
                <c:pt idx="389">
                  <c:v>8.6068765982051598</c:v>
                </c:pt>
                <c:pt idx="390">
                  <c:v>8.5246848555771066</c:v>
                </c:pt>
                <c:pt idx="391">
                  <c:v>8.4434371656320391</c:v>
                </c:pt>
                <c:pt idx="392">
                  <c:v>8.3547893515980221</c:v>
                </c:pt>
                <c:pt idx="393">
                  <c:v>8.2671597445517602</c:v>
                </c:pt>
                <c:pt idx="394">
                  <c:v>8.1805366493885163</c:v>
                </c:pt>
                <c:pt idx="395">
                  <c:v>8.0949085053332848</c:v>
                </c:pt>
                <c:pt idx="396">
                  <c:v>8.0102638843978937</c:v>
                </c:pt>
                <c:pt idx="397">
                  <c:v>7.9265914898558023</c:v>
                </c:pt>
                <c:pt idx="398">
                  <c:v>7.8438801547344461</c:v>
                </c:pt>
                <c:pt idx="399">
                  <c:v>7.7621188403248773</c:v>
                </c:pt>
                <c:pt idx="400">
                  <c:v>7.6812966347085361</c:v>
                </c:pt>
                <c:pt idx="401">
                  <c:v>7.6014027513009408</c:v>
                </c:pt>
                <c:pt idx="402">
                  <c:v>7.5224265274120912</c:v>
                </c:pt>
                <c:pt idx="403">
                  <c:v>7.4443574228234342</c:v>
                </c:pt>
                <c:pt idx="404">
                  <c:v>7.36718501838115</c:v>
                </c:pt>
                <c:pt idx="405">
                  <c:v>7.2908990146056087</c:v>
                </c:pt>
                <c:pt idx="406">
                  <c:v>7.2154892303167921</c:v>
                </c:pt>
                <c:pt idx="407">
                  <c:v>7.1409456012755079</c:v>
                </c:pt>
                <c:pt idx="408">
                  <c:v>7.0672581788402162</c:v>
                </c:pt>
                <c:pt idx="409">
                  <c:v>6.9944171286392613</c:v>
                </c:pt>
                <c:pt idx="410">
                  <c:v>6.9224127292583884</c:v>
                </c:pt>
                <c:pt idx="411">
                  <c:v>6.8512353709433071</c:v>
                </c:pt>
                <c:pt idx="412">
                  <c:v>6.7808755543171673</c:v>
                </c:pt>
                <c:pt idx="413">
                  <c:v>6.7113238891127684</c:v>
                </c:pt>
                <c:pt idx="414">
                  <c:v>6.6425710929193302</c:v>
                </c:pt>
                <c:pt idx="415">
                  <c:v>6.5746079899436509</c:v>
                </c:pt>
                <c:pt idx="416">
                  <c:v>6.5074255097855049</c:v>
                </c:pt>
                <c:pt idx="417">
                  <c:v>6.4410146862270974</c:v>
                </c:pt>
                <c:pt idx="418">
                  <c:v>6.3753666560364284</c:v>
                </c:pt>
                <c:pt idx="419">
                  <c:v>6.3104726577844019</c:v>
                </c:pt>
                <c:pt idx="420">
                  <c:v>6.2463240306755186</c:v>
                </c:pt>
                <c:pt idx="421">
                  <c:v>6.1829122133919956</c:v>
                </c:pt>
                <c:pt idx="422">
                  <c:v>6.1202287429511788</c:v>
                </c:pt>
                <c:pt idx="423">
                  <c:v>6.0582652535760539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6-6141-9A72-DA7EE5E76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(3)'!$K$13:$K$768</c:f>
              <c:numCache>
                <c:formatCode>0.0</c:formatCode>
                <c:ptCount val="756"/>
                <c:pt idx="0">
                  <c:v>4.2807952201859272E-3</c:v>
                </c:pt>
                <c:pt idx="1">
                  <c:v>8.5124213135993783E-3</c:v>
                </c:pt>
                <c:pt idx="2">
                  <c:v>1.2695443035829731E-2</c:v>
                </c:pt>
                <c:pt idx="3">
                  <c:v>1.6830418655695151E-2</c:v>
                </c:pt>
                <c:pt idx="4">
                  <c:v>2.0917900029749525E-2</c:v>
                </c:pt>
                <c:pt idx="5">
                  <c:v>2.4958432675933596E-2</c:v>
                </c:pt>
                <c:pt idx="6">
                  <c:v>2.8952555846380137E-2</c:v>
                </c:pt>
                <c:pt idx="7">
                  <c:v>3.2900802599382904E-2</c:v>
                </c:pt>
                <c:pt idx="8">
                  <c:v>3.6803699870538942E-2</c:v>
                </c:pt>
                <c:pt idx="9">
                  <c:v>4.066176854307374E-2</c:v>
                </c:pt>
                <c:pt idx="10">
                  <c:v>4.4475523517358673E-2</c:v>
                </c:pt>
                <c:pt idx="11">
                  <c:v>4.8245473779629934E-2</c:v>
                </c:pt>
                <c:pt idx="12">
                  <c:v>5.1972122469918149E-2</c:v>
                </c:pt>
                <c:pt idx="13">
                  <c:v>5.5655966949197812E-2</c:v>
                </c:pt>
                <c:pt idx="14">
                  <c:v>5.9297498865765373E-2</c:v>
                </c:pt>
                <c:pt idx="15">
                  <c:v>6.2897204220854958E-2</c:v>
                </c:pt>
                <c:pt idx="16">
                  <c:v>6.6455563433500411E-2</c:v>
                </c:pt>
                <c:pt idx="17">
                  <c:v>6.9973051404652334E-2</c:v>
                </c:pt>
                <c:pt idx="18">
                  <c:v>7.3450137580558669E-2</c:v>
                </c:pt>
                <c:pt idx="19">
                  <c:v>7.6887286015417319E-2</c:v>
                </c:pt>
                <c:pt idx="20">
                  <c:v>8.0284955433309116E-2</c:v>
                </c:pt>
                <c:pt idx="21">
                  <c:v>8.3643599289419418E-2</c:v>
                </c:pt>
                <c:pt idx="22">
                  <c:v>8.6963665830556564E-2</c:v>
                </c:pt>
                <c:pt idx="23">
                  <c:v>9.0245598154975182E-2</c:v>
                </c:pt>
                <c:pt idx="24">
                  <c:v>9.3489834271512348E-2</c:v>
                </c:pt>
                <c:pt idx="25">
                  <c:v>9.6696807158044573E-2</c:v>
                </c:pt>
                <c:pt idx="26">
                  <c:v>9.9866944819273273E-2</c:v>
                </c:pt>
                <c:pt idx="27">
                  <c:v>0.10300067034384659</c:v>
                </c:pt>
                <c:pt idx="28">
                  <c:v>0.10609840196082505</c:v>
                </c:pt>
                <c:pt idx="29">
                  <c:v>0.1091605530954987</c:v>
                </c:pt>
                <c:pt idx="30">
                  <c:v>0.11218753242456313</c:v>
                </c:pt>
                <c:pt idx="31">
                  <c:v>0.11517974393066172</c:v>
                </c:pt>
                <c:pt idx="32">
                  <c:v>0.11813758695630143</c:v>
                </c:pt>
                <c:pt idx="33">
                  <c:v>0.12106145625714931</c:v>
                </c:pt>
                <c:pt idx="34">
                  <c:v>0.12395174205471687</c:v>
                </c:pt>
                <c:pt idx="35">
                  <c:v>0.12680883008843924</c:v>
                </c:pt>
                <c:pt idx="36">
                  <c:v>0.1296331016671563</c:v>
                </c:pt>
                <c:pt idx="37">
                  <c:v>0.13242493372000233</c:v>
                </c:pt>
                <c:pt idx="38">
                  <c:v>0.13518469884671125</c:v>
                </c:pt>
                <c:pt idx="39">
                  <c:v>0.13791276536734398</c:v>
                </c:pt>
                <c:pt idx="40">
                  <c:v>0.14060949737144479</c:v>
                </c:pt>
                <c:pt idx="41">
                  <c:v>0.1432752547666328</c:v>
                </c:pt>
                <c:pt idx="42">
                  <c:v>0.14591039332663558</c:v>
                </c:pt>
                <c:pt idx="43">
                  <c:v>0.14851526473877086</c:v>
                </c:pt>
                <c:pt idx="44">
                  <c:v>0.15109021665088301</c:v>
                </c:pt>
                <c:pt idx="45">
                  <c:v>0.15363559271774038</c:v>
                </c:pt>
                <c:pt idx="46">
                  <c:v>0.1561517326468996</c:v>
                </c:pt>
                <c:pt idx="47">
                  <c:v>0.15863897224404325</c:v>
                </c:pt>
                <c:pt idx="48">
                  <c:v>0.16109764345779662</c:v>
                </c:pt>
                <c:pt idx="49">
                  <c:v>0.16352807442402989</c:v>
                </c:pt>
                <c:pt idx="50">
                  <c:v>0.16593058950965134</c:v>
                </c:pt>
                <c:pt idx="51">
                  <c:v>0.16830550935589747</c:v>
                </c:pt>
                <c:pt idx="52">
                  <c:v>0.17065315092112612</c:v>
                </c:pt>
                <c:pt idx="53">
                  <c:v>0.17297382752311785</c:v>
                </c:pt>
                <c:pt idx="54">
                  <c:v>0.17526784888089159</c:v>
                </c:pt>
                <c:pt idx="55">
                  <c:v>0.17753552115603993</c:v>
                </c:pt>
                <c:pt idx="56">
                  <c:v>0.1797771469935896</c:v>
                </c:pt>
                <c:pt idx="57">
                  <c:v>0.18199302556239275</c:v>
                </c:pt>
                <c:pt idx="58">
                  <c:v>0.18418345259505417</c:v>
                </c:pt>
                <c:pt idx="59">
                  <c:v>0.19062951564758593</c:v>
                </c:pt>
                <c:pt idx="60">
                  <c:v>0.19700153935109235</c:v>
                </c:pt>
                <c:pt idx="61">
                  <c:v>0.20330037412002944</c:v>
                </c:pt>
                <c:pt idx="62">
                  <c:v>0.20952686060101003</c:v>
                </c:pt>
                <c:pt idx="63">
                  <c:v>0.21568182978499711</c:v>
                </c:pt>
                <c:pt idx="64">
                  <c:v>0.22176610311820838</c:v>
                </c:pt>
                <c:pt idx="65">
                  <c:v>0.22778049261174696</c:v>
                </c:pt>
                <c:pt idx="66">
                  <c:v>0.233725800949973</c:v>
                </c:pt>
                <c:pt idx="67">
                  <c:v>0.23960282159763041</c:v>
                </c:pt>
                <c:pt idx="68">
                  <c:v>0.24541233890574324</c:v>
                </c:pt>
                <c:pt idx="69">
                  <c:v>0.25115512821629554</c:v>
                </c:pt>
                <c:pt idx="70">
                  <c:v>0.25683195596570924</c:v>
                </c:pt>
                <c:pt idx="71">
                  <c:v>0.26244357978713306</c:v>
                </c:pt>
                <c:pt idx="72">
                  <c:v>0.26799074861155686</c:v>
                </c:pt>
                <c:pt idx="73">
                  <c:v>0.27347420276776424</c:v>
                </c:pt>
                <c:pt idx="74">
                  <c:v>0.27889467408113761</c:v>
                </c:pt>
                <c:pt idx="75">
                  <c:v>0.28425288597132786</c:v>
                </c:pt>
                <c:pt idx="76">
                  <c:v>0.28954955354880252</c:v>
                </c:pt>
                <c:pt idx="77">
                  <c:v>0.29478538371028484</c:v>
                </c:pt>
                <c:pt idx="78">
                  <c:v>0.29996107523309667</c:v>
                </c:pt>
                <c:pt idx="79">
                  <c:v>0.30507731886841782</c:v>
                </c:pt>
                <c:pt idx="80">
                  <c:v>0.310134797433474</c:v>
                </c:pt>
                <c:pt idx="81">
                  <c:v>0.31513418590266629</c:v>
                </c:pt>
                <c:pt idx="82">
                  <c:v>0.3200761514976535</c:v>
                </c:pt>
                <c:pt idx="83">
                  <c:v>0.32496135377640001</c:v>
                </c:pt>
                <c:pt idx="84">
                  <c:v>0.32979044472120084</c:v>
                </c:pt>
                <c:pt idx="85">
                  <c:v>0.33456406882569567</c:v>
                </c:pt>
                <c:pt idx="86">
                  <c:v>0.33928286318088335</c:v>
                </c:pt>
                <c:pt idx="87">
                  <c:v>0.34394745756014844</c:v>
                </c:pt>
                <c:pt idx="88">
                  <c:v>0.34855847450331134</c:v>
                </c:pt>
                <c:pt idx="89">
                  <c:v>0.36167811984008447</c:v>
                </c:pt>
                <c:pt idx="90">
                  <c:v>0.3746470731975422</c:v>
                </c:pt>
                <c:pt idx="91">
                  <c:v>0.38746706542069193</c:v>
                </c:pt>
                <c:pt idx="92">
                  <c:v>0.4001398074740905</c:v>
                </c:pt>
                <c:pt idx="93">
                  <c:v>0.41266699067019075</c:v>
                </c:pt>
                <c:pt idx="94">
                  <c:v>0.42505028689506508</c:v>
                </c:pt>
                <c:pt idx="95">
                  <c:v>0.43729134883153642</c:v>
                </c:pt>
                <c:pt idx="96">
                  <c:v>0.4493918101797465</c:v>
                </c:pt>
                <c:pt idx="97">
                  <c:v>0.46135328587519048</c:v>
                </c:pt>
                <c:pt idx="98">
                  <c:v>0.47317737230424728</c:v>
                </c:pt>
                <c:pt idx="99">
                  <c:v>0.48486564751723432</c:v>
                </c:pt>
                <c:pt idx="100">
                  <c:v>0.49641967143901528</c:v>
                </c:pt>
                <c:pt idx="101">
                  <c:v>0.50784098607718842</c:v>
                </c:pt>
                <c:pt idx="102">
                  <c:v>0.5191311157278844</c:v>
                </c:pt>
                <c:pt idx="103">
                  <c:v>0.53029156717919934</c:v>
                </c:pt>
                <c:pt idx="104">
                  <c:v>0.541323829912292</c:v>
                </c:pt>
                <c:pt idx="105">
                  <c:v>0.55222937630017077</c:v>
                </c:pt>
                <c:pt idx="106">
                  <c:v>0.56300966180419787</c:v>
                </c:pt>
                <c:pt idx="107">
                  <c:v>0.57366612516833571</c:v>
                </c:pt>
                <c:pt idx="108">
                  <c:v>0.58420018861116296</c:v>
                </c:pt>
                <c:pt idx="109">
                  <c:v>0.59461325801568465</c:v>
                </c:pt>
                <c:pt idx="110">
                  <c:v>0.60490672311696214</c:v>
                </c:pt>
                <c:pt idx="111">
                  <c:v>0.61508195768758811</c:v>
                </c:pt>
                <c:pt idx="112">
                  <c:v>0.62514031972103135</c:v>
                </c:pt>
                <c:pt idx="113">
                  <c:v>0.63508315161287532</c:v>
                </c:pt>
                <c:pt idx="114">
                  <c:v>0.64491178033997498</c:v>
                </c:pt>
                <c:pt idx="115">
                  <c:v>0.65462751763755622</c:v>
                </c:pt>
                <c:pt idx="116">
                  <c:v>0.66423166017428081</c:v>
                </c:pt>
                <c:pt idx="117">
                  <c:v>0.67372548972530077</c:v>
                </c:pt>
                <c:pt idx="118">
                  <c:v>0.68311027334332464</c:v>
                </c:pt>
                <c:pt idx="119">
                  <c:v>0.70951044440846311</c:v>
                </c:pt>
                <c:pt idx="120">
                  <c:v>0.73560738364606737</c:v>
                </c:pt>
                <c:pt idx="121">
                  <c:v>0.7614045739707368</c:v>
                </c:pt>
                <c:pt idx="122">
                  <c:v>0.78690545829238456</c:v>
                </c:pt>
                <c:pt idx="123">
                  <c:v>0.81211343997573071</c:v>
                </c:pt>
                <c:pt idx="124">
                  <c:v>0.83703188329451739</c:v>
                </c:pt>
                <c:pt idx="125">
                  <c:v>0.86166411388050701</c:v>
                </c:pt>
                <c:pt idx="126">
                  <c:v>0.88601341916732312</c:v>
                </c:pt>
                <c:pt idx="127">
                  <c:v>0.91008304882919377</c:v>
                </c:pt>
                <c:pt idx="128">
                  <c:v>0.93387621521465491</c:v>
                </c:pt>
                <c:pt idx="129">
                  <c:v>0.95739609377527246</c:v>
                </c:pt>
                <c:pt idx="130">
                  <c:v>0.9806458234894404</c:v>
                </c:pt>
                <c:pt idx="131">
                  <c:v>1.0036285072813107</c:v>
                </c:pt>
                <c:pt idx="132">
                  <c:v>1.0263472124349118</c:v>
                </c:pt>
                <c:pt idx="133">
                  <c:v>1.0488049710035101</c:v>
                </c:pt>
                <c:pt idx="134">
                  <c:v>1.0710047802142699</c:v>
                </c:pt>
                <c:pt idx="135">
                  <c:v>1.0929496028682653</c:v>
                </c:pt>
                <c:pt idx="136">
                  <c:v>1.1146423677358976</c:v>
                </c:pt>
                <c:pt idx="137">
                  <c:v>1.136085969947771</c:v>
                </c:pt>
                <c:pt idx="138">
                  <c:v>1.1572832713810781</c:v>
                </c:pt>
                <c:pt idx="139">
                  <c:v>1.1782371010415487</c:v>
                </c:pt>
                <c:pt idx="140">
                  <c:v>1.1989502554410103</c:v>
                </c:pt>
                <c:pt idx="141">
                  <c:v>1.2194254989706124</c:v>
                </c:pt>
                <c:pt idx="142">
                  <c:v>1.2396655642697638</c:v>
                </c:pt>
                <c:pt idx="143">
                  <c:v>1.2596731525908333</c:v>
                </c:pt>
                <c:pt idx="144">
                  <c:v>1.2794509341596594</c:v>
                </c:pt>
                <c:pt idx="145">
                  <c:v>1.2990015485319208</c:v>
                </c:pt>
                <c:pt idx="146">
                  <c:v>1.3183276049454142</c:v>
                </c:pt>
                <c:pt idx="147">
                  <c:v>1.3374316826682835</c:v>
                </c:pt>
                <c:pt idx="148">
                  <c:v>1.3563163313432511</c:v>
                </c:pt>
                <c:pt idx="149">
                  <c:v>1.3749840713278954</c:v>
                </c:pt>
                <c:pt idx="150">
                  <c:v>1.3934373940310185</c:v>
                </c:pt>
                <c:pt idx="151">
                  <c:v>1.4459251240066398</c:v>
                </c:pt>
                <c:pt idx="152">
                  <c:v>1.4978099809840382</c:v>
                </c:pt>
                <c:pt idx="153">
                  <c:v>1.5490988895502014</c:v>
                </c:pt>
                <c:pt idx="154">
                  <c:v>1.5997986947564515</c:v>
                </c:pt>
                <c:pt idx="155">
                  <c:v>1.6499161630319905</c:v>
                </c:pt>
                <c:pt idx="156">
                  <c:v>1.6994579830869523</c:v>
                </c:pt>
                <c:pt idx="157">
                  <c:v>1.7484307668050822</c:v>
                </c:pt>
                <c:pt idx="158">
                  <c:v>1.7968410501261638</c:v>
                </c:pt>
                <c:pt idx="159">
                  <c:v>1.8446952939183088</c:v>
                </c:pt>
                <c:pt idx="160">
                  <c:v>1.8919998848402297</c:v>
                </c:pt>
                <c:pt idx="161">
                  <c:v>1.9387611361936068</c:v>
                </c:pt>
                <c:pt idx="162">
                  <c:v>1.984985288765666</c:v>
                </c:pt>
                <c:pt idx="163">
                  <c:v>2.0306785116620776</c:v>
                </c:pt>
                <c:pt idx="164">
                  <c:v>2.0758469031302909</c:v>
                </c:pt>
                <c:pt idx="165">
                  <c:v>2.1204964913734075</c:v>
                </c:pt>
                <c:pt idx="166">
                  <c:v>2.1646332353547124</c:v>
                </c:pt>
                <c:pt idx="167">
                  <c:v>2.2082630255929585</c:v>
                </c:pt>
                <c:pt idx="168">
                  <c:v>2.2513916849485205</c:v>
                </c:pt>
                <c:pt idx="169">
                  <c:v>2.2940249694005179</c:v>
                </c:pt>
                <c:pt idx="170">
                  <c:v>2.3361685688150104</c:v>
                </c:pt>
                <c:pt idx="171">
                  <c:v>2.3778281077043726</c:v>
                </c:pt>
                <c:pt idx="172">
                  <c:v>2.4190091459779435</c:v>
                </c:pt>
                <c:pt idx="173">
                  <c:v>2.4597171796840578</c:v>
                </c:pt>
                <c:pt idx="174">
                  <c:v>2.4999576417435501</c:v>
                </c:pt>
                <c:pt idx="175">
                  <c:v>2.539735902674837</c:v>
                </c:pt>
                <c:pt idx="176">
                  <c:v>2.5790572713106696</c:v>
                </c:pt>
                <c:pt idx="177">
                  <c:v>2.6179269955066551</c:v>
                </c:pt>
                <c:pt idx="178">
                  <c:v>2.6563502628416367</c:v>
                </c:pt>
                <c:pt idx="179">
                  <c:v>2.6943322013100337</c:v>
                </c:pt>
                <c:pt idx="180">
                  <c:v>2.8003706035292</c:v>
                </c:pt>
                <c:pt idx="181">
                  <c:v>2.9051910508186656</c:v>
                </c:pt>
                <c:pt idx="182">
                  <c:v>3.0088075325839641</c:v>
                </c:pt>
                <c:pt idx="183">
                  <c:v>3.1112338775486017</c:v>
                </c:pt>
                <c:pt idx="184">
                  <c:v>3.2124837555996484</c:v>
                </c:pt>
                <c:pt idx="185">
                  <c:v>3.3125706796121288</c:v>
                </c:pt>
                <c:pt idx="186">
                  <c:v>3.4115080072524608</c:v>
                </c:pt>
                <c:pt idx="187">
                  <c:v>3.509308942761177</c:v>
                </c:pt>
                <c:pt idx="188">
                  <c:v>3.6059865387151722</c:v>
                </c:pt>
                <c:pt idx="189">
                  <c:v>3.7015536977697088</c:v>
                </c:pt>
                <c:pt idx="190">
                  <c:v>3.7960231743804136</c:v>
                </c:pt>
                <c:pt idx="191">
                  <c:v>3.8894075765054952</c:v>
                </c:pt>
                <c:pt idx="192">
                  <c:v>3.9817193672884112</c:v>
                </c:pt>
                <c:pt idx="193">
                  <c:v>4.0729708667212066</c:v>
                </c:pt>
                <c:pt idx="194">
                  <c:v>4.1631742532887497</c:v>
                </c:pt>
                <c:pt idx="195">
                  <c:v>4.2523415655940777</c:v>
                </c:pt>
                <c:pt idx="196">
                  <c:v>4.34048470396508</c:v>
                </c:pt>
                <c:pt idx="197">
                  <c:v>4.427615432042721</c:v>
                </c:pt>
                <c:pt idx="198">
                  <c:v>4.5137453783510253</c:v>
                </c:pt>
                <c:pt idx="199">
                  <c:v>4.5988860378490264</c:v>
                </c:pt>
                <c:pt idx="200">
                  <c:v>4.6830487734648925</c:v>
                </c:pt>
                <c:pt idx="201">
                  <c:v>4.7662448176124297</c:v>
                </c:pt>
                <c:pt idx="202">
                  <c:v>4.8484852736901685</c:v>
                </c:pt>
                <c:pt idx="203">
                  <c:v>4.9297811175632305</c:v>
                </c:pt>
                <c:pt idx="204">
                  <c:v>5.010143199028172</c:v>
                </c:pt>
                <c:pt idx="205">
                  <c:v>5.0895822432610087</c:v>
                </c:pt>
                <c:pt idx="206">
                  <c:v>5.1681088522486016</c:v>
                </c:pt>
                <c:pt idx="207">
                  <c:v>5.2457335062036066</c:v>
                </c:pt>
                <c:pt idx="208">
                  <c:v>5.3224665649631708</c:v>
                </c:pt>
                <c:pt idx="209">
                  <c:v>5.398318269371563</c:v>
                </c:pt>
                <c:pt idx="210">
                  <c:v>5.6102841896928721</c:v>
                </c:pt>
                <c:pt idx="211">
                  <c:v>5.8198154737674903</c:v>
                </c:pt>
                <c:pt idx="212">
                  <c:v>6.0269400857777962</c:v>
                </c:pt>
                <c:pt idx="213">
                  <c:v>6.2316856687101376</c:v>
                </c:pt>
                <c:pt idx="214">
                  <c:v>6.4340795480440836</c:v>
                </c:pt>
                <c:pt idx="215">
                  <c:v>6.6341487353993012</c:v>
                </c:pt>
                <c:pt idx="216">
                  <c:v>6.8319199321405444</c:v>
                </c:pt>
                <c:pt idx="217">
                  <c:v>7.0274195329412343</c:v>
                </c:pt>
                <c:pt idx="218">
                  <c:v>7.2206736293061109</c:v>
                </c:pt>
                <c:pt idx="219">
                  <c:v>7.4117080130534205</c:v>
                </c:pt>
                <c:pt idx="220">
                  <c:v>7.6005481797571122</c:v>
                </c:pt>
                <c:pt idx="221">
                  <c:v>7.7872193321494896</c:v>
                </c:pt>
                <c:pt idx="222">
                  <c:v>7.9717463834847866</c:v>
                </c:pt>
                <c:pt idx="223">
                  <c:v>8.1541539608641056</c:v>
                </c:pt>
                <c:pt idx="224">
                  <c:v>8.334466408522168</c:v>
                </c:pt>
                <c:pt idx="225">
                  <c:v>8.5127077910763109</c:v>
                </c:pt>
                <c:pt idx="226">
                  <c:v>8.6889018967381659</c:v>
                </c:pt>
                <c:pt idx="227">
                  <c:v>8.8630722404884494</c:v>
                </c:pt>
                <c:pt idx="228">
                  <c:v>9.0352420672152878</c:v>
                </c:pt>
                <c:pt idx="229">
                  <c:v>9.2054343548164965</c:v>
                </c:pt>
                <c:pt idx="230">
                  <c:v>9.3736718172662226</c:v>
                </c:pt>
                <c:pt idx="231">
                  <c:v>9.5399769076463716</c:v>
                </c:pt>
                <c:pt idx="232">
                  <c:v>9.7043718211432033</c:v>
                </c:pt>
                <c:pt idx="233">
                  <c:v>9.8668784980095232</c:v>
                </c:pt>
                <c:pt idx="234">
                  <c:v>10.027518626492839</c:v>
                </c:pt>
                <c:pt idx="235">
                  <c:v>10.186313645729886</c:v>
                </c:pt>
                <c:pt idx="236">
                  <c:v>10.343284748607916</c:v>
                </c:pt>
                <c:pt idx="237">
                  <c:v>10.498452884593105</c:v>
                </c:pt>
                <c:pt idx="238">
                  <c:v>10.65183876252649</c:v>
                </c:pt>
                <c:pt idx="239">
                  <c:v>10.803462853387778</c:v>
                </c:pt>
                <c:pt idx="240">
                  <c:v>10.816359945981473</c:v>
                </c:pt>
                <c:pt idx="241">
                  <c:v>10.829108902832131</c:v>
                </c:pt>
                <c:pt idx="242">
                  <c:v>10.841711425423879</c:v>
                </c:pt>
                <c:pt idx="243">
                  <c:v>10.854169195697636</c:v>
                </c:pt>
                <c:pt idx="244">
                  <c:v>10.866483876275582</c:v>
                </c:pt>
                <c:pt idx="245">
                  <c:v>10.878657110683049</c:v>
                </c:pt>
                <c:pt idx="246">
                  <c:v>10.890690523567871</c:v>
                </c:pt>
                <c:pt idx="247">
                  <c:v>10.902585720917214</c:v>
                </c:pt>
                <c:pt idx="248">
                  <c:v>10.914344290271904</c:v>
                </c:pt>
                <c:pt idx="249">
                  <c:v>10.925967800938306</c:v>
                </c:pt>
                <c:pt idx="250">
                  <c:v>10.937457804197766</c:v>
                </c:pt>
                <c:pt idx="251">
                  <c:v>10.948815833513644</c:v>
                </c:pt>
                <c:pt idx="252">
                  <c:v>10.960043404735968</c:v>
                </c:pt>
                <c:pt idx="253">
                  <c:v>10.971142016303746</c:v>
                </c:pt>
                <c:pt idx="254">
                  <c:v>10.982113149444945</c:v>
                </c:pt>
                <c:pt idx="255">
                  <c:v>10.99295826837418</c:v>
                </c:pt>
                <c:pt idx="256">
                  <c:v>11.003678820488121</c:v>
                </c:pt>
                <c:pt idx="257">
                  <c:v>11.014276236558675</c:v>
                </c:pt>
                <c:pt idx="258">
                  <c:v>11.024751930923932</c:v>
                </c:pt>
                <c:pt idx="259">
                  <c:v>11.03510730167692</c:v>
                </c:pt>
                <c:pt idx="260">
                  <c:v>11.045343730852201</c:v>
                </c:pt>
                <c:pt idx="261">
                  <c:v>11.055462584610316</c:v>
                </c:pt>
                <c:pt idx="262">
                  <c:v>11.065465213420113</c:v>
                </c:pt>
                <c:pt idx="263">
                  <c:v>11.075352952238983</c:v>
                </c:pt>
                <c:pt idx="264">
                  <c:v>11.085127120691025</c:v>
                </c:pt>
                <c:pt idx="265">
                  <c:v>11.094789023243159</c:v>
                </c:pt>
                <c:pt idx="266">
                  <c:v>11.104339949379227</c:v>
                </c:pt>
                <c:pt idx="267">
                  <c:v>11.113781173772084</c:v>
                </c:pt>
                <c:pt idx="268">
                  <c:v>11.123113956453722</c:v>
                </c:pt>
                <c:pt idx="269">
                  <c:v>11.132339542983427</c:v>
                </c:pt>
                <c:pt idx="270">
                  <c:v>11.072966441091044</c:v>
                </c:pt>
                <c:pt idx="271">
                  <c:v>11.014275297438582</c:v>
                </c:pt>
                <c:pt idx="272">
                  <c:v>10.956258279067578</c:v>
                </c:pt>
                <c:pt idx="273">
                  <c:v>10.898907642988769</c:v>
                </c:pt>
                <c:pt idx="274">
                  <c:v>10.842215735148709</c:v>
                </c:pt>
                <c:pt idx="275">
                  <c:v>10.786174989408256</c:v>
                </c:pt>
                <c:pt idx="276">
                  <c:v>10.730777926532786</c:v>
                </c:pt>
                <c:pt idx="277">
                  <c:v>10.676017153194014</c:v>
                </c:pt>
                <c:pt idx="278">
                  <c:v>10.621885360983269</c:v>
                </c:pt>
                <c:pt idx="279">
                  <c:v>10.568375325436119</c:v>
                </c:pt>
                <c:pt idx="280">
                  <c:v>10.51547990506818</c:v>
                </c:pt>
                <c:pt idx="281">
                  <c:v>10.46319204042201</c:v>
                </c:pt>
                <c:pt idx="282">
                  <c:v>10.411504753124957</c:v>
                </c:pt>
                <c:pt idx="283">
                  <c:v>10.360411144957812</c:v>
                </c:pt>
                <c:pt idx="284">
                  <c:v>10.309904396934172</c:v>
                </c:pt>
                <c:pt idx="285">
                  <c:v>10.259977768390375</c:v>
                </c:pt>
                <c:pt idx="286">
                  <c:v>10.210624596085879</c:v>
                </c:pt>
                <c:pt idx="287">
                  <c:v>10.161838293313993</c:v>
                </c:pt>
                <c:pt idx="288">
                  <c:v>10.113612349022802</c:v>
                </c:pt>
                <c:pt idx="289">
                  <c:v>10.065940326946201</c:v>
                </c:pt>
                <c:pt idx="290">
                  <c:v>10.018815864744909</c:v>
                </c:pt>
                <c:pt idx="291">
                  <c:v>9.9722326731573414</c:v>
                </c:pt>
                <c:pt idx="292">
                  <c:v>9.926184535160246</c:v>
                </c:pt>
                <c:pt idx="293">
                  <c:v>9.8806653051389723</c:v>
                </c:pt>
                <c:pt idx="294">
                  <c:v>9.8356689080672748</c:v>
                </c:pt>
                <c:pt idx="295">
                  <c:v>9.7911893386965367</c:v>
                </c:pt>
                <c:pt idx="296">
                  <c:v>9.7472206607543015</c:v>
                </c:pt>
                <c:pt idx="297">
                  <c:v>9.7037570061520206</c:v>
                </c:pt>
                <c:pt idx="298">
                  <c:v>9.6607925742018903</c:v>
                </c:pt>
                <c:pt idx="299">
                  <c:v>9.61832163084269</c:v>
                </c:pt>
                <c:pt idx="300">
                  <c:v>9.5420921461130206</c:v>
                </c:pt>
                <c:pt idx="301">
                  <c:v>9.4667382316934656</c:v>
                </c:pt>
                <c:pt idx="302">
                  <c:v>9.3922498308012621</c:v>
                </c:pt>
                <c:pt idx="303">
                  <c:v>9.3186170021656523</c:v>
                </c:pt>
                <c:pt idx="304">
                  <c:v>9.2458299187011104</c:v>
                </c:pt>
                <c:pt idx="305">
                  <c:v>9.1738788661958139</c:v>
                </c:pt>
                <c:pt idx="306">
                  <c:v>9.1027542420151804</c:v>
                </c:pt>
                <c:pt idx="307">
                  <c:v>9.0324465538202929</c:v>
                </c:pt>
                <c:pt idx="308">
                  <c:v>8.9629464183010477</c:v>
                </c:pt>
                <c:pt idx="309">
                  <c:v>8.8942445599238482</c:v>
                </c:pt>
                <c:pt idx="310">
                  <c:v>8.826331809693686</c:v>
                </c:pt>
                <c:pt idx="311">
                  <c:v>8.7591991039304471</c:v>
                </c:pt>
                <c:pt idx="312">
                  <c:v>8.6928374830592592</c:v>
                </c:pt>
                <c:pt idx="313">
                  <c:v>8.6272380904147461</c:v>
                </c:pt>
                <c:pt idx="314">
                  <c:v>8.5623921710590114</c:v>
                </c:pt>
                <c:pt idx="315">
                  <c:v>8.4982910706131936</c:v>
                </c:pt>
                <c:pt idx="316">
                  <c:v>8.4349262341024538</c:v>
                </c:pt>
                <c:pt idx="317">
                  <c:v>8.3722892048142192</c:v>
                </c:pt>
                <c:pt idx="318">
                  <c:v>8.3103716231695444</c:v>
                </c:pt>
                <c:pt idx="319">
                  <c:v>8.2491652256074381</c:v>
                </c:pt>
                <c:pt idx="320">
                  <c:v>8.1886618434820022</c:v>
                </c:pt>
                <c:pt idx="321">
                  <c:v>8.1288534019722398</c:v>
                </c:pt>
                <c:pt idx="322">
                  <c:v>8.0697319190043828</c:v>
                </c:pt>
                <c:pt idx="323">
                  <c:v>8.0112895041866015</c:v>
                </c:pt>
                <c:pt idx="324">
                  <c:v>7.9535183577559447</c:v>
                </c:pt>
                <c:pt idx="325">
                  <c:v>7.89641076953738</c:v>
                </c:pt>
                <c:pt idx="326">
                  <c:v>7.8399591179147894</c:v>
                </c:pt>
                <c:pt idx="327">
                  <c:v>7.7841558688137811</c:v>
                </c:pt>
                <c:pt idx="328">
                  <c:v>7.7289935746961893</c:v>
                </c:pt>
                <c:pt idx="329">
                  <c:v>7.6744648735661194</c:v>
                </c:pt>
                <c:pt idx="330">
                  <c:v>7.6205624879874128</c:v>
                </c:pt>
                <c:pt idx="331">
                  <c:v>7.5501560432316506</c:v>
                </c:pt>
                <c:pt idx="332">
                  <c:v>7.480558285467378</c:v>
                </c:pt>
                <c:pt idx="333">
                  <c:v>7.4117599261322695</c:v>
                </c:pt>
                <c:pt idx="334">
                  <c:v>7.3437517833522383</c:v>
                </c:pt>
                <c:pt idx="335">
                  <c:v>7.2765247807160156</c:v>
                </c:pt>
                <c:pt idx="336">
                  <c:v>7.2100699460638085</c:v>
                </c:pt>
                <c:pt idx="337">
                  <c:v>7.1443784102898684</c:v>
                </c:pt>
                <c:pt idx="338">
                  <c:v>7.0794414061588151</c:v>
                </c:pt>
                <c:pt idx="339">
                  <c:v>7.0152502671355546</c:v>
                </c:pt>
                <c:pt idx="340">
                  <c:v>6.9517964262286398</c:v>
                </c:pt>
                <c:pt idx="341">
                  <c:v>6.8890714148469119</c:v>
                </c:pt>
                <c:pt idx="342">
                  <c:v>6.8270668616692793</c:v>
                </c:pt>
                <c:pt idx="343">
                  <c:v>6.7657744915274725</c:v>
                </c:pt>
                <c:pt idx="344">
                  <c:v>6.7051861243016377</c:v>
                </c:pt>
                <c:pt idx="345">
                  <c:v>6.6452936738286104</c:v>
                </c:pt>
                <c:pt idx="346">
                  <c:v>6.5860891468227312</c:v>
                </c:pt>
                <c:pt idx="347">
                  <c:v>6.5275646418090574</c:v>
                </c:pt>
                <c:pt idx="348">
                  <c:v>6.4697123480688274</c:v>
                </c:pt>
                <c:pt idx="349">
                  <c:v>6.4125245445970362</c:v>
                </c:pt>
                <c:pt idx="350">
                  <c:v>6.3559935990719847</c:v>
                </c:pt>
                <c:pt idx="351">
                  <c:v>6.3001119668366652</c:v>
                </c:pt>
                <c:pt idx="352">
                  <c:v>6.244872189891848</c:v>
                </c:pt>
                <c:pt idx="353">
                  <c:v>6.190266895900729</c:v>
                </c:pt>
                <c:pt idx="354">
                  <c:v>6.1362887972050162</c:v>
                </c:pt>
                <c:pt idx="355">
                  <c:v>6.0829306898523123</c:v>
                </c:pt>
                <c:pt idx="356">
                  <c:v>6.0301854526346697</c:v>
                </c:pt>
                <c:pt idx="357">
                  <c:v>5.9780460461381901</c:v>
                </c:pt>
                <c:pt idx="358">
                  <c:v>5.9265055118035415</c:v>
                </c:pt>
                <c:pt idx="359">
                  <c:v>5.8755569709972608</c:v>
                </c:pt>
                <c:pt idx="360">
                  <c:v>5.825193624093731</c:v>
                </c:pt>
                <c:pt idx="361">
                  <c:v>5.7668471591273232</c:v>
                </c:pt>
                <c:pt idx="362">
                  <c:v>5.7091708604699996</c:v>
                </c:pt>
                <c:pt idx="363">
                  <c:v>5.6521570306051743</c:v>
                </c:pt>
                <c:pt idx="364">
                  <c:v>5.5957980604297797</c:v>
                </c:pt>
                <c:pt idx="365">
                  <c:v>5.5400864282387516</c:v>
                </c:pt>
                <c:pt idx="366">
                  <c:v>5.4850146987211765</c:v>
                </c:pt>
                <c:pt idx="367">
                  <c:v>5.4305755219679712</c:v>
                </c:pt>
                <c:pt idx="368">
                  <c:v>5.3767616324909584</c:v>
                </c:pt>
                <c:pt idx="369">
                  <c:v>5.3235658482532102</c:v>
                </c:pt>
                <c:pt idx="370">
                  <c:v>5.2709810697105279</c:v>
                </c:pt>
                <c:pt idx="371">
                  <c:v>5.2190002788639349</c:v>
                </c:pt>
                <c:pt idx="372">
                  <c:v>5.1676165383230463</c:v>
                </c:pt>
                <c:pt idx="373">
                  <c:v>5.1168229903802018</c:v>
                </c:pt>
                <c:pt idx="374">
                  <c:v>5.066612856095233</c:v>
                </c:pt>
                <c:pt idx="375">
                  <c:v>5.0169794343907403</c:v>
                </c:pt>
                <c:pt idx="376">
                  <c:v>4.9679161011577611</c:v>
                </c:pt>
                <c:pt idx="377">
                  <c:v>4.9194163083717148</c:v>
                </c:pt>
                <c:pt idx="378">
                  <c:v>4.8714735832184983</c:v>
                </c:pt>
                <c:pt idx="379">
                  <c:v>4.8240815272306179</c:v>
                </c:pt>
                <c:pt idx="380">
                  <c:v>4.7772338154332488</c:v>
                </c:pt>
                <c:pt idx="381">
                  <c:v>4.7309241955000978</c:v>
                </c:pt>
                <c:pt idx="382">
                  <c:v>4.6851464869189643</c:v>
                </c:pt>
                <c:pt idx="383">
                  <c:v>4.6398945801668843</c:v>
                </c:pt>
                <c:pt idx="384">
                  <c:v>4.5951624358947516</c:v>
                </c:pt>
                <c:pt idx="385">
                  <c:v>4.5509440841212996</c:v>
                </c:pt>
                <c:pt idx="386">
                  <c:v>4.5072336234363464</c:v>
                </c:pt>
                <c:pt idx="387">
                  <c:v>4.4640252202131858</c:v>
                </c:pt>
                <c:pt idx="388">
                  <c:v>4.4213131078300307</c:v>
                </c:pt>
                <c:pt idx="389">
                  <c:v>4.3790915859003929</c:v>
                </c:pt>
                <c:pt idx="390">
                  <c:v>4.3373550195123087</c:v>
                </c:pt>
                <c:pt idx="391">
                  <c:v>4.2918170432561125</c:v>
                </c:pt>
                <c:pt idx="392">
                  <c:v>4.2468021152683653</c:v>
                </c:pt>
                <c:pt idx="393">
                  <c:v>4.2023042278273017</c:v>
                </c:pt>
                <c:pt idx="394">
                  <c:v>4.1583174422157247</c:v>
                </c:pt>
                <c:pt idx="395">
                  <c:v>4.1148358879284244</c:v>
                </c:pt>
                <c:pt idx="396">
                  <c:v>4.0718537618886925</c:v>
                </c:pt>
                <c:pt idx="397">
                  <c:v>4.0293653276738421</c:v>
                </c:pt>
                <c:pt idx="398">
                  <c:v>3.9873649147496204</c:v>
                </c:pt>
                <c:pt idx="399">
                  <c:v>3.9458469177134159</c:v>
                </c:pt>
                <c:pt idx="400">
                  <c:v>3.9048057955461579</c:v>
                </c:pt>
                <c:pt idx="401">
                  <c:v>3.8642360708728072</c:v>
                </c:pt>
                <c:pt idx="402">
                  <c:v>3.8241323292313432</c:v>
                </c:pt>
                <c:pt idx="403">
                  <c:v>3.7844892183501457</c:v>
                </c:pt>
                <c:pt idx="404">
                  <c:v>3.7453014474336777</c:v>
                </c:pt>
                <c:pt idx="405">
                  <c:v>3.7065637864563716</c:v>
                </c:pt>
                <c:pt idx="406">
                  <c:v>3.6682710654646273</c:v>
                </c:pt>
                <c:pt idx="407">
                  <c:v>3.6304181738868264</c:v>
                </c:pt>
                <c:pt idx="408">
                  <c:v>3.5930000598512724</c:v>
                </c:pt>
                <c:pt idx="409">
                  <c:v>3.5560117295119635</c:v>
                </c:pt>
                <c:pt idx="410">
                  <c:v>3.5194482463821122</c:v>
                </c:pt>
                <c:pt idx="411">
                  <c:v>3.4833047306753175</c:v>
                </c:pt>
                <c:pt idx="412">
                  <c:v>3.447576358654306</c:v>
                </c:pt>
                <c:pt idx="413">
                  <c:v>3.4122583619871518</c:v>
                </c:pt>
                <c:pt idx="414">
                  <c:v>3.3773460271108933</c:v>
                </c:pt>
                <c:pt idx="415">
                  <c:v>3.3428346946024563</c:v>
                </c:pt>
                <c:pt idx="416">
                  <c:v>3.3087197585568058</c:v>
                </c:pt>
                <c:pt idx="417">
                  <c:v>3.2749966659722376</c:v>
                </c:pt>
                <c:pt idx="418">
                  <c:v>3.2416609161427332</c:v>
                </c:pt>
                <c:pt idx="419">
                  <c:v>3.2087080600572917</c:v>
                </c:pt>
                <c:pt idx="420">
                  <c:v>3.1761336998061611</c:v>
                </c:pt>
                <c:pt idx="421">
                  <c:v>3.1439334879938925</c:v>
                </c:pt>
                <c:pt idx="422">
                  <c:v>3.1121031271591324</c:v>
                </c:pt>
                <c:pt idx="423">
                  <c:v>3.0763575739808942</c:v>
                </c:pt>
                <c:pt idx="424">
                  <c:v>3.0410225934989357</c:v>
                </c:pt>
                <c:pt idx="425">
                  <c:v>3.0060934698836239</c:v>
                </c:pt>
                <c:pt idx="426">
                  <c:v>2.9715655414712487</c:v>
                </c:pt>
                <c:pt idx="427">
                  <c:v>2.9374342001418747</c:v>
                </c:pt>
                <c:pt idx="428">
                  <c:v>2.9036948907043385</c:v>
                </c:pt>
                <c:pt idx="429">
                  <c:v>2.8703431102883092</c:v>
                </c:pt>
                <c:pt idx="430">
                  <c:v>2.8373744077433329</c:v>
                </c:pt>
                <c:pt idx="431">
                  <c:v>2.8047843830447796</c:v>
                </c:pt>
                <c:pt idx="432">
                  <c:v>2.7725686867066126</c:v>
                </c:pt>
                <c:pt idx="433">
                  <c:v>2.7407230192009031</c:v>
                </c:pt>
                <c:pt idx="434">
                  <c:v>2.7092431303840123</c:v>
                </c:pt>
                <c:pt idx="435">
                  <c:v>2.6781248189293656</c:v>
                </c:pt>
                <c:pt idx="436">
                  <c:v>2.6473639317667392</c:v>
                </c:pt>
                <c:pt idx="437">
                  <c:v>2.6169563635279895</c:v>
                </c:pt>
                <c:pt idx="438">
                  <c:v>2.5868980559991481</c:v>
                </c:pt>
                <c:pt idx="439">
                  <c:v>2.5571849975788092</c:v>
                </c:pt>
                <c:pt idx="440">
                  <c:v>2.5278132227427399</c:v>
                </c:pt>
                <c:pt idx="441">
                  <c:v>2.498778811514637</c:v>
                </c:pt>
                <c:pt idx="442">
                  <c:v>2.4700778889429653</c:v>
                </c:pt>
                <c:pt idx="443">
                  <c:v>2.4417066245838051</c:v>
                </c:pt>
                <c:pt idx="444">
                  <c:v>2.4136612319896367</c:v>
                </c:pt>
                <c:pt idx="445">
                  <c:v>2.3859379682040003</c:v>
                </c:pt>
                <c:pt idx="446">
                  <c:v>2.358533133261957</c:v>
                </c:pt>
                <c:pt idx="447">
                  <c:v>2.3314430696962902</c:v>
                </c:pt>
                <c:pt idx="448">
                  <c:v>2.3046641620493773</c:v>
                </c:pt>
                <c:pt idx="449">
                  <c:v>2.2781928363906685</c:v>
                </c:pt>
                <c:pt idx="450">
                  <c:v>2.2520255598397076</c:v>
                </c:pt>
                <c:pt idx="451">
                  <c:v>2.2261588400946311</c:v>
                </c:pt>
                <c:pt idx="452">
                  <c:v>2.2005892249660839</c:v>
                </c:pt>
                <c:pt idx="453">
                  <c:v>2.1753133019164874</c:v>
                </c:pt>
                <c:pt idx="454">
                  <c:v>2.1503276976046002</c:v>
                </c:pt>
                <c:pt idx="455">
                  <c:v>2.1256290774353102</c:v>
                </c:pt>
                <c:pt idx="456">
                  <c:v>2.101214145114596</c:v>
                </c:pt>
                <c:pt idx="457">
                  <c:v>2.0770796422096032</c:v>
                </c:pt>
                <c:pt idx="458">
                  <c:v>2.0532223477137701</c:v>
                </c:pt>
                <c:pt idx="459">
                  <c:v>2.0296390776169511</c:v>
                </c:pt>
                <c:pt idx="460">
                  <c:v>2.0063266844804759</c:v>
                </c:pt>
                <c:pt idx="461">
                  <c:v>1.9832820570170917</c:v>
                </c:pt>
                <c:pt idx="462">
                  <c:v>1.9605021196757271</c:v>
                </c:pt>
                <c:pt idx="463">
                  <c:v>1.9379838322310277</c:v>
                </c:pt>
                <c:pt idx="464">
                  <c:v>1.9157241893776058</c:v>
                </c:pt>
                <c:pt idx="465">
                  <c:v>1.89372022032895</c:v>
                </c:pt>
                <c:pt idx="466">
                  <c:v>1.8719689884209427</c:v>
                </c:pt>
                <c:pt idx="467">
                  <c:v>1.8504675907199302</c:v>
                </c:pt>
                <c:pt idx="468">
                  <c:v>1.8292131576352957</c:v>
                </c:pt>
                <c:pt idx="469">
                  <c:v>1.8082028525364822</c:v>
                </c:pt>
                <c:pt idx="470">
                  <c:v>1.7874338713744129</c:v>
                </c:pt>
                <c:pt idx="471">
                  <c:v>1.7669034423072623</c:v>
                </c:pt>
                <c:pt idx="472">
                  <c:v>1.7466088253305234</c:v>
                </c:pt>
                <c:pt idx="473">
                  <c:v>1.726547311911325</c:v>
                </c:pt>
                <c:pt idx="474">
                  <c:v>1.7067162246269496</c:v>
                </c:pt>
                <c:pt idx="475">
                  <c:v>1.6871129168075025</c:v>
                </c:pt>
                <c:pt idx="476">
                  <c:v>1.6677347721826856</c:v>
                </c:pt>
                <c:pt idx="477">
                  <c:v>1.648579204532628</c:v>
                </c:pt>
                <c:pt idx="478">
                  <c:v>1.6296436573427275</c:v>
                </c:pt>
                <c:pt idx="479">
                  <c:v>1.6109256034624571</c:v>
                </c:pt>
                <c:pt idx="480">
                  <c:v>1.5924225447680889</c:v>
                </c:pt>
                <c:pt idx="481">
                  <c:v>1.5741320118292932</c:v>
                </c:pt>
                <c:pt idx="482">
                  <c:v>1.5560515635795673</c:v>
                </c:pt>
                <c:pt idx="483">
                  <c:v>1.5381787869904482</c:v>
                </c:pt>
                <c:pt idx="484">
                  <c:v>1.5205112967494689</c:v>
                </c:pt>
                <c:pt idx="485">
                  <c:v>1.5030467349418131</c:v>
                </c:pt>
                <c:pt idx="486">
                  <c:v>1.4857827707356255</c:v>
                </c:pt>
                <c:pt idx="487">
                  <c:v>1.4687171000709385</c:v>
                </c:pt>
                <c:pt idx="488">
                  <c:v>1.4518474453521704</c:v>
                </c:pt>
                <c:pt idx="489">
                  <c:v>1.4351715551441555</c:v>
                </c:pt>
                <c:pt idx="490">
                  <c:v>1.4186872038716674</c:v>
                </c:pt>
                <c:pt idx="491">
                  <c:v>1.4023921915223907</c:v>
                </c:pt>
                <c:pt idx="492">
                  <c:v>1.3862843433533072</c:v>
                </c:pt>
                <c:pt idx="493">
                  <c:v>1.3703615096004524</c:v>
                </c:pt>
                <c:pt idx="494">
                  <c:v>1.354621565192007</c:v>
                </c:pt>
                <c:pt idx="495">
                  <c:v>1.3390624094646837</c:v>
                </c:pt>
                <c:pt idx="496">
                  <c:v>1.3236819658833705</c:v>
                </c:pt>
                <c:pt idx="497">
                  <c:v>1.3084781817639957</c:v>
                </c:pt>
                <c:pt idx="498">
                  <c:v>1.293449027999575</c:v>
                </c:pt>
                <c:pt idx="499">
                  <c:v>1.2785924987894055</c:v>
                </c:pt>
                <c:pt idx="500">
                  <c:v>1.2639066113713708</c:v>
                </c:pt>
                <c:pt idx="501">
                  <c:v>1.2493894057573194</c:v>
                </c:pt>
                <c:pt idx="502">
                  <c:v>1.2350389444714835</c:v>
                </c:pt>
                <c:pt idx="503">
                  <c:v>1.2208533122919034</c:v>
                </c:pt>
                <c:pt idx="504">
                  <c:v>1.2068306159948192</c:v>
                </c:pt>
                <c:pt idx="505">
                  <c:v>1.192968984102001</c:v>
                </c:pt>
                <c:pt idx="506">
                  <c:v>1.1792665666309794</c:v>
                </c:pt>
                <c:pt idx="507">
                  <c:v>1.165721534848146</c:v>
                </c:pt>
                <c:pt idx="508">
                  <c:v>1.1523320810246895</c:v>
                </c:pt>
                <c:pt idx="509">
                  <c:v>1.1390964181953351</c:v>
                </c:pt>
                <c:pt idx="510">
                  <c:v>1.1260127799198547</c:v>
                </c:pt>
                <c:pt idx="511">
                  <c:v>1.1130794200473164</c:v>
                </c:pt>
                <c:pt idx="512">
                  <c:v>1.1002946124830428</c:v>
                </c:pt>
                <c:pt idx="513">
                  <c:v>1.0876566509582446</c:v>
                </c:pt>
                <c:pt idx="514">
                  <c:v>1.075163848802301</c:v>
                </c:pt>
                <c:pt idx="515">
                  <c:v>1.062814538717656</c:v>
                </c:pt>
                <c:pt idx="516">
                  <c:v>1.0506070725572989</c:v>
                </c:pt>
                <c:pt idx="517">
                  <c:v>1.0385398211048025</c:v>
                </c:pt>
                <c:pt idx="518">
                  <c:v>1.0266111738568859</c:v>
                </c:pt>
                <c:pt idx="519">
                  <c:v>1.0148195388084764</c:v>
                </c:pt>
                <c:pt idx="520">
                  <c:v>1.0031633422402388</c:v>
                </c:pt>
                <c:pt idx="521">
                  <c:v>0.99164102850854674</c:v>
                </c:pt>
                <c:pt idx="522">
                  <c:v>0.98025105983786442</c:v>
                </c:pt>
                <c:pt idx="523">
                  <c:v>0.96899191611551472</c:v>
                </c:pt>
                <c:pt idx="524">
                  <c:v>0.95786209468880379</c:v>
                </c:pt>
                <c:pt idx="525">
                  <c:v>0.94686011016447591</c:v>
                </c:pt>
                <c:pt idx="526">
                  <c:v>0.93598449421047225</c:v>
                </c:pt>
                <c:pt idx="527">
                  <c:v>0.92523379535996597</c:v>
                </c:pt>
                <c:pt idx="528">
                  <c:v>0.91460657881764873</c:v>
                </c:pt>
                <c:pt idx="529">
                  <c:v>0.90410142626824197</c:v>
                </c:pt>
                <c:pt idx="530">
                  <c:v>0.89371693568720734</c:v>
                </c:pt>
                <c:pt idx="531">
                  <c:v>0.88345172115363202</c:v>
                </c:pt>
                <c:pt idx="532">
                  <c:v>0.87330441266526249</c:v>
                </c:pt>
                <c:pt idx="533">
                  <c:v>0.8632736559556633</c:v>
                </c:pt>
                <c:pt idx="534">
                  <c:v>0.85335811231347558</c:v>
                </c:pt>
                <c:pt idx="535">
                  <c:v>0.84355645840375204</c:v>
                </c:pt>
                <c:pt idx="536">
                  <c:v>0.83386738609134359</c:v>
                </c:pt>
                <c:pt idx="537">
                  <c:v>0.82428960226631476</c:v>
                </c:pt>
                <c:pt idx="538">
                  <c:v>0.81482182867136455</c:v>
                </c:pt>
                <c:pt idx="539">
                  <c:v>0.80546280173122931</c:v>
                </c:pt>
                <c:pt idx="540">
                  <c:v>0.79621127238404521</c:v>
                </c:pt>
                <c:pt idx="541">
                  <c:v>0.78706600591464737</c:v>
                </c:pt>
                <c:pt idx="542">
                  <c:v>0.77802578178978443</c:v>
                </c:pt>
                <c:pt idx="543">
                  <c:v>0.76908939349522487</c:v>
                </c:pt>
                <c:pt idx="544">
                  <c:v>0.76025564837473525</c:v>
                </c:pt>
                <c:pt idx="545">
                  <c:v>0.75152336747090731</c:v>
                </c:pt>
                <c:pt idx="546">
                  <c:v>0.74289138536781352</c:v>
                </c:pt>
                <c:pt idx="547">
                  <c:v>0.73435855003547001</c:v>
                </c:pt>
                <c:pt idx="548">
                  <c:v>0.72592372267608596</c:v>
                </c:pt>
                <c:pt idx="549">
                  <c:v>0.71758577757207853</c:v>
                </c:pt>
                <c:pt idx="550">
                  <c:v>0.70934360193583446</c:v>
                </c:pt>
                <c:pt idx="551">
                  <c:v>0.70119609576119613</c:v>
                </c:pt>
                <c:pt idx="552">
                  <c:v>0.69314217167665437</c:v>
                </c:pt>
                <c:pt idx="553">
                  <c:v>0.685180754800227</c:v>
                </c:pt>
                <c:pt idx="554">
                  <c:v>0.6773107825960043</c:v>
                </c:pt>
                <c:pt idx="555">
                  <c:v>0.66953120473234262</c:v>
                </c:pt>
                <c:pt idx="556">
                  <c:v>0.66184098294168603</c:v>
                </c:pt>
                <c:pt idx="557">
                  <c:v>0.65423909088199861</c:v>
                </c:pt>
                <c:pt idx="558">
                  <c:v>0.64672451399978825</c:v>
                </c:pt>
                <c:pt idx="559">
                  <c:v>0.63929624939470353</c:v>
                </c:pt>
                <c:pt idx="560">
                  <c:v>0.63195330568568608</c:v>
                </c:pt>
                <c:pt idx="561">
                  <c:v>0.62469470287866025</c:v>
                </c:pt>
                <c:pt idx="562">
                  <c:v>0.61751947223574233</c:v>
                </c:pt>
                <c:pt idx="563">
                  <c:v>0.61042665614595226</c:v>
                </c:pt>
                <c:pt idx="564">
                  <c:v>0.60341530799741017</c:v>
                </c:pt>
                <c:pt idx="565">
                  <c:v>0.59648449205100096</c:v>
                </c:pt>
                <c:pt idx="566">
                  <c:v>0.58963328331549003</c:v>
                </c:pt>
                <c:pt idx="567">
                  <c:v>0.58286076742407333</c:v>
                </c:pt>
                <c:pt idx="568">
                  <c:v>0.5761660405123451</c:v>
                </c:pt>
                <c:pt idx="569">
                  <c:v>0.5695482090976679</c:v>
                </c:pt>
                <c:pt idx="570">
                  <c:v>0.56300638995992769</c:v>
                </c:pt>
                <c:pt idx="571">
                  <c:v>0.55653971002365854</c:v>
                </c:pt>
                <c:pt idx="572">
                  <c:v>0.55014730624152175</c:v>
                </c:pt>
                <c:pt idx="573">
                  <c:v>0.54382832547912263</c:v>
                </c:pt>
                <c:pt idx="574">
                  <c:v>0.53758192440115082</c:v>
                </c:pt>
                <c:pt idx="575">
                  <c:v>0.53140726935882832</c:v>
                </c:pt>
                <c:pt idx="576">
                  <c:v>0.52530353627864979</c:v>
                </c:pt>
                <c:pt idx="577">
                  <c:v>0.51926991055240157</c:v>
                </c:pt>
                <c:pt idx="578">
                  <c:v>0.5133055869284433</c:v>
                </c:pt>
                <c:pt idx="579">
                  <c:v>0.50740976940423854</c:v>
                </c:pt>
                <c:pt idx="580">
                  <c:v>0.50158167112011975</c:v>
                </c:pt>
                <c:pt idx="581">
                  <c:v>0.4958205142542737</c:v>
                </c:pt>
                <c:pt idx="582">
                  <c:v>0.49012552991893255</c:v>
                </c:pt>
                <c:pt idx="583">
                  <c:v>0.48449595805775769</c:v>
                </c:pt>
                <c:pt idx="584">
                  <c:v>0.47893104734440223</c:v>
                </c:pt>
                <c:pt idx="585">
                  <c:v>0.47343005508223829</c:v>
                </c:pt>
                <c:pt idx="586">
                  <c:v>0.46799224710523646</c:v>
                </c:pt>
                <c:pt idx="587">
                  <c:v>0.46261689767998332</c:v>
                </c:pt>
                <c:pt idx="588">
                  <c:v>0.4573032894088247</c:v>
                </c:pt>
                <c:pt idx="589">
                  <c:v>0.45205071313412132</c:v>
                </c:pt>
                <c:pt idx="590">
                  <c:v>0.446858467843604</c:v>
                </c:pt>
                <c:pt idx="591">
                  <c:v>0.44172586057681634</c:v>
                </c:pt>
                <c:pt idx="592">
                  <c:v>0.43665220633263158</c:v>
                </c:pt>
                <c:pt idx="593">
                  <c:v>0.43163682797783198</c:v>
                </c:pt>
                <c:pt idx="594">
                  <c:v>0.42667905615673812</c:v>
                </c:pt>
                <c:pt idx="595">
                  <c:v>0.42177822920187635</c:v>
                </c:pt>
                <c:pt idx="596">
                  <c:v>0.41693369304567207</c:v>
                </c:pt>
                <c:pt idx="597">
                  <c:v>0.41214480113315766</c:v>
                </c:pt>
                <c:pt idx="598">
                  <c:v>0.40741091433568255</c:v>
                </c:pt>
                <c:pt idx="599">
                  <c:v>0.40273140086561493</c:v>
                </c:pt>
                <c:pt idx="600">
                  <c:v>0.39810563619202288</c:v>
                </c:pt>
                <c:pt idx="601">
                  <c:v>0.39353300295732396</c:v>
                </c:pt>
                <c:pt idx="602">
                  <c:v>0.38901289089489249</c:v>
                </c:pt>
                <c:pt idx="603">
                  <c:v>0.38454469674761271</c:v>
                </c:pt>
                <c:pt idx="604">
                  <c:v>0.3801278241873679</c:v>
                </c:pt>
                <c:pt idx="605">
                  <c:v>0.37576168373545393</c:v>
                </c:pt>
                <c:pt idx="606">
                  <c:v>0.37144569268390704</c:v>
                </c:pt>
                <c:pt idx="607">
                  <c:v>0.36717927501773528</c:v>
                </c:pt>
                <c:pt idx="608">
                  <c:v>0.36296186133804326</c:v>
                </c:pt>
                <c:pt idx="609">
                  <c:v>0.35879288878603954</c:v>
                </c:pt>
                <c:pt idx="610">
                  <c:v>0.35467180096791751</c:v>
                </c:pt>
                <c:pt idx="611">
                  <c:v>0.35059804788059834</c:v>
                </c:pt>
                <c:pt idx="612">
                  <c:v>0.34657108583832746</c:v>
                </c:pt>
                <c:pt idx="613">
                  <c:v>0.34259037740011378</c:v>
                </c:pt>
                <c:pt idx="614">
                  <c:v>0.33865539129800243</c:v>
                </c:pt>
                <c:pt idx="615">
                  <c:v>0.33476560236617159</c:v>
                </c:pt>
                <c:pt idx="616">
                  <c:v>0.33092049147084329</c:v>
                </c:pt>
                <c:pt idx="617">
                  <c:v>0.32711954544099958</c:v>
                </c:pt>
                <c:pt idx="618">
                  <c:v>0.3233622569998944</c:v>
                </c:pt>
                <c:pt idx="619">
                  <c:v>0.31964812469735204</c:v>
                </c:pt>
                <c:pt idx="620">
                  <c:v>0.31597665284284332</c:v>
                </c:pt>
                <c:pt idx="621">
                  <c:v>0.3123473514393304</c:v>
                </c:pt>
                <c:pt idx="622">
                  <c:v>0.30875973611787144</c:v>
                </c:pt>
                <c:pt idx="623">
                  <c:v>0.30521332807297641</c:v>
                </c:pt>
                <c:pt idx="624">
                  <c:v>0.30170765399870536</c:v>
                </c:pt>
                <c:pt idx="625">
                  <c:v>0.29824224602550076</c:v>
                </c:pt>
                <c:pt idx="626">
                  <c:v>0.29481664165774529</c:v>
                </c:pt>
                <c:pt idx="627">
                  <c:v>0.29143038371203694</c:v>
                </c:pt>
                <c:pt idx="628">
                  <c:v>0.28808302025617283</c:v>
                </c:pt>
                <c:pt idx="629">
                  <c:v>0.28477410454883423</c:v>
                </c:pt>
                <c:pt idx="630">
                  <c:v>0.28150319497996412</c:v>
                </c:pt>
                <c:pt idx="631">
                  <c:v>0.27826985501182955</c:v>
                </c:pt>
                <c:pt idx="632">
                  <c:v>0.27507365312076115</c:v>
                </c:pt>
                <c:pt idx="633">
                  <c:v>0.27191416273956159</c:v>
                </c:pt>
                <c:pt idx="634">
                  <c:v>0.26879096220057569</c:v>
                </c:pt>
                <c:pt idx="635">
                  <c:v>0.26570363467941444</c:v>
                </c:pt>
                <c:pt idx="636">
                  <c:v>0.26265176813932517</c:v>
                </c:pt>
                <c:pt idx="637">
                  <c:v>0.25963495527620106</c:v>
                </c:pt>
                <c:pt idx="638">
                  <c:v>0.25665279346422187</c:v>
                </c:pt>
                <c:pt idx="639">
                  <c:v>0.25370488470211949</c:v>
                </c:pt>
                <c:pt idx="640">
                  <c:v>0.2507908355600601</c:v>
                </c:pt>
                <c:pt idx="641">
                  <c:v>0.24791025712713707</c:v>
                </c:pt>
                <c:pt idx="642">
                  <c:v>0.24506276495946649</c:v>
                </c:pt>
                <c:pt idx="643">
                  <c:v>0.24224797902887907</c:v>
                </c:pt>
                <c:pt idx="644">
                  <c:v>0.23946552367220134</c:v>
                </c:pt>
                <c:pt idx="645">
                  <c:v>0.23671502754111937</c:v>
                </c:pt>
                <c:pt idx="646">
                  <c:v>0.23399612355261845</c:v>
                </c:pt>
                <c:pt idx="647">
                  <c:v>0.23130844883999188</c:v>
                </c:pt>
                <c:pt idx="648">
                  <c:v>0.22865164470441257</c:v>
                </c:pt>
                <c:pt idx="649">
                  <c:v>0.22602535656706088</c:v>
                </c:pt>
                <c:pt idx="650">
                  <c:v>0.22342923392180222</c:v>
                </c:pt>
                <c:pt idx="651">
                  <c:v>0.22086293028840839</c:v>
                </c:pt>
                <c:pt idx="652">
                  <c:v>0.21832610316631601</c:v>
                </c:pt>
                <c:pt idx="653">
                  <c:v>0.21581841398891621</c:v>
                </c:pt>
                <c:pt idx="654">
                  <c:v>0.21333952807836928</c:v>
                </c:pt>
                <c:pt idx="655">
                  <c:v>0.2108891146009384</c:v>
                </c:pt>
                <c:pt idx="656">
                  <c:v>0.20846684652283626</c:v>
                </c:pt>
                <c:pt idx="657">
                  <c:v>0.20607240056657905</c:v>
                </c:pt>
                <c:pt idx="658">
                  <c:v>0.2037054571678415</c:v>
                </c:pt>
                <c:pt idx="659">
                  <c:v>0.20136570043280769</c:v>
                </c:pt>
                <c:pt idx="660">
                  <c:v>0.19905281809601164</c:v>
                </c:pt>
                <c:pt idx="661">
                  <c:v>0.19676650147866218</c:v>
                </c:pt>
                <c:pt idx="662">
                  <c:v>0.19450644544744644</c:v>
                </c:pt>
                <c:pt idx="663">
                  <c:v>0.19227234837380655</c:v>
                </c:pt>
                <c:pt idx="664">
                  <c:v>0.19006391209368415</c:v>
                </c:pt>
                <c:pt idx="665">
                  <c:v>0.18788084186772716</c:v>
                </c:pt>
                <c:pt idx="666">
                  <c:v>0.18572284634195371</c:v>
                </c:pt>
                <c:pt idx="667">
                  <c:v>0.18358963750886784</c:v>
                </c:pt>
                <c:pt idx="668">
                  <c:v>0.18148093066902179</c:v>
                </c:pt>
                <c:pt idx="669">
                  <c:v>0.17939644439301994</c:v>
                </c:pt>
                <c:pt idx="670">
                  <c:v>0.17733590048395892</c:v>
                </c:pt>
                <c:pt idx="671">
                  <c:v>0.17529902394029934</c:v>
                </c:pt>
                <c:pt idx="672">
                  <c:v>0.1732855429191639</c:v>
                </c:pt>
                <c:pt idx="673">
                  <c:v>0.17129518870005705</c:v>
                </c:pt>
                <c:pt idx="674">
                  <c:v>0.16932769564900138</c:v>
                </c:pt>
                <c:pt idx="675">
                  <c:v>0.16738280118308596</c:v>
                </c:pt>
                <c:pt idx="676">
                  <c:v>0.16546024573542181</c:v>
                </c:pt>
                <c:pt idx="677">
                  <c:v>0.16355977272049996</c:v>
                </c:pt>
                <c:pt idx="678">
                  <c:v>0.16168112849994737</c:v>
                </c:pt>
                <c:pt idx="679">
                  <c:v>0.15982406234867619</c:v>
                </c:pt>
                <c:pt idx="680">
                  <c:v>0.15798832642142183</c:v>
                </c:pt>
                <c:pt idx="681">
                  <c:v>0.15617367571966537</c:v>
                </c:pt>
                <c:pt idx="682">
                  <c:v>0.15437986805893589</c:v>
                </c:pt>
                <c:pt idx="683">
                  <c:v>0.15260666403648837</c:v>
                </c:pt>
                <c:pt idx="684">
                  <c:v>0.15085382699935285</c:v>
                </c:pt>
                <c:pt idx="685">
                  <c:v>0.14912112301275054</c:v>
                </c:pt>
                <c:pt idx="686">
                  <c:v>0.14740832082887281</c:v>
                </c:pt>
                <c:pt idx="687">
                  <c:v>0.14571519185601864</c:v>
                </c:pt>
                <c:pt idx="688">
                  <c:v>0.14404151012808658</c:v>
                </c:pt>
                <c:pt idx="689">
                  <c:v>0.14238705227441728</c:v>
                </c:pt>
                <c:pt idx="690">
                  <c:v>0.1407515974899822</c:v>
                </c:pt>
                <c:pt idx="691">
                  <c:v>0.13913492750591491</c:v>
                </c:pt>
                <c:pt idx="692">
                  <c:v>0.13753682656038071</c:v>
                </c:pt>
                <c:pt idx="693">
                  <c:v>0.13595708136978094</c:v>
                </c:pt>
                <c:pt idx="694">
                  <c:v>0.13439548110028798</c:v>
                </c:pt>
                <c:pt idx="695">
                  <c:v>0.13285181733970736</c:v>
                </c:pt>
                <c:pt idx="696">
                  <c:v>0.13132588406966272</c:v>
                </c:pt>
                <c:pt idx="697">
                  <c:v>0.12981747763810067</c:v>
                </c:pt>
                <c:pt idx="698">
                  <c:v>0.12832639673211108</c:v>
                </c:pt>
                <c:pt idx="699">
                  <c:v>0.12685244235105989</c:v>
                </c:pt>
                <c:pt idx="700">
                  <c:v>0.12539541778003019</c:v>
                </c:pt>
                <c:pt idx="701">
                  <c:v>0.12395512856356868</c:v>
                </c:pt>
                <c:pt idx="702">
                  <c:v>0.12253138247973339</c:v>
                </c:pt>
                <c:pt idx="703">
                  <c:v>0.12112398951443967</c:v>
                </c:pt>
                <c:pt idx="704">
                  <c:v>0.11973276183610079</c:v>
                </c:pt>
                <c:pt idx="705">
                  <c:v>0.11835751377055981</c:v>
                </c:pt>
                <c:pt idx="706">
                  <c:v>0.11699806177630935</c:v>
                </c:pt>
                <c:pt idx="707">
                  <c:v>0.11565422441999607</c:v>
                </c:pt>
                <c:pt idx="708">
                  <c:v>0.11432582235220641</c:v>
                </c:pt>
                <c:pt idx="709">
                  <c:v>0.11301267828353055</c:v>
                </c:pt>
                <c:pt idx="710">
                  <c:v>0.11171461696090122</c:v>
                </c:pt>
                <c:pt idx="711">
                  <c:v>0.11043146514420431</c:v>
                </c:pt>
                <c:pt idx="712">
                  <c:v>0.10916305158315812</c:v>
                </c:pt>
                <c:pt idx="713">
                  <c:v>0.10790920699445822</c:v>
                </c:pt>
                <c:pt idx="714">
                  <c:v>0.10666976403918475</c:v>
                </c:pt>
                <c:pt idx="715">
                  <c:v>0.10544455730046931</c:v>
                </c:pt>
                <c:pt idx="716">
                  <c:v>0.10423342326141824</c:v>
                </c:pt>
                <c:pt idx="717">
                  <c:v>0.10303620028328962</c:v>
                </c:pt>
                <c:pt idx="718">
                  <c:v>0.10185272858392085</c:v>
                </c:pt>
                <c:pt idx="719">
                  <c:v>0.10068285021640394</c:v>
                </c:pt>
                <c:pt idx="720">
                  <c:v>9.9526409048005915E-2</c:v>
                </c:pt>
                <c:pt idx="721">
                  <c:v>9.8383250739331185E-2</c:v>
                </c:pt>
                <c:pt idx="722">
                  <c:v>9.7253222723723318E-2</c:v>
                </c:pt>
                <c:pt idx="723">
                  <c:v>9.6136174186903373E-2</c:v>
                </c:pt>
                <c:pt idx="724">
                  <c:v>9.503195604684217E-2</c:v>
                </c:pt>
                <c:pt idx="725">
                  <c:v>9.3940420933863678E-2</c:v>
                </c:pt>
                <c:pt idx="726">
                  <c:v>9.2861423170976953E-2</c:v>
                </c:pt>
                <c:pt idx="727">
                  <c:v>9.1794818754434016E-2</c:v>
                </c:pt>
                <c:pt idx="728">
                  <c:v>9.0740465334510995E-2</c:v>
                </c:pt>
                <c:pt idx="729">
                  <c:v>8.9698222196510066E-2</c:v>
                </c:pt>
                <c:pt idx="730">
                  <c:v>8.8667950241979557E-2</c:v>
                </c:pt>
                <c:pt idx="731">
                  <c:v>8.7649511970149765E-2</c:v>
                </c:pt>
                <c:pt idx="732">
                  <c:v>8.6642771459582046E-2</c:v>
                </c:pt>
                <c:pt idx="733">
                  <c:v>8.5647594350028611E-2</c:v>
                </c:pt>
                <c:pt idx="734">
                  <c:v>8.4663847824500774E-2</c:v>
                </c:pt>
                <c:pt idx="735">
                  <c:v>8.3691400591543064E-2</c:v>
                </c:pt>
                <c:pt idx="736">
                  <c:v>8.273012286771099E-2</c:v>
                </c:pt>
                <c:pt idx="737">
                  <c:v>8.1779886360250062E-2</c:v>
                </c:pt>
                <c:pt idx="738">
                  <c:v>8.0840564249973768E-2</c:v>
                </c:pt>
                <c:pt idx="739">
                  <c:v>7.9912031174338177E-2</c:v>
                </c:pt>
                <c:pt idx="740">
                  <c:v>7.8994163210710996E-2</c:v>
                </c:pt>
                <c:pt idx="741">
                  <c:v>7.8086837859832767E-2</c:v>
                </c:pt>
                <c:pt idx="742">
                  <c:v>7.7189934029468027E-2</c:v>
                </c:pt>
                <c:pt idx="743">
                  <c:v>7.6303332018244269E-2</c:v>
                </c:pt>
                <c:pt idx="744">
                  <c:v>7.5426913499676507E-2</c:v>
                </c:pt>
                <c:pt idx="745">
                  <c:v>7.4560561506375356E-2</c:v>
                </c:pt>
                <c:pt idx="746">
                  <c:v>7.370416041443649E-2</c:v>
                </c:pt>
                <c:pt idx="747">
                  <c:v>7.2857595928009389E-2</c:v>
                </c:pt>
                <c:pt idx="748">
                  <c:v>7.202075506404336E-2</c:v>
                </c:pt>
                <c:pt idx="749">
                  <c:v>7.119352613720871E-2</c:v>
                </c:pt>
                <c:pt idx="750">
                  <c:v>7.0375798744991169E-2</c:v>
                </c:pt>
                <c:pt idx="751">
                  <c:v>6.9567463752957526E-2</c:v>
                </c:pt>
                <c:pt idx="752">
                  <c:v>6.8768413280190427E-2</c:v>
                </c:pt>
                <c:pt idx="753">
                  <c:v>6.7978540684890537E-2</c:v>
                </c:pt>
                <c:pt idx="754">
                  <c:v>6.7197740550144061E-2</c:v>
                </c:pt>
                <c:pt idx="755">
                  <c:v>6.6425908669853748E-2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8246-96DC-BEADC4D3F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'Epinephrine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'Epinephrine (3)'!$L$12:$L$768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9.5129375951293754E-5</c:v>
                </c:pt>
                <c:pt idx="2">
                  <c:v>1.8947699772683924E-4</c:v>
                </c:pt>
                <c:pt idx="3">
                  <c:v>2.8304928962602017E-4</c:v>
                </c:pt>
                <c:pt idx="4">
                  <c:v>3.758526231546135E-4</c:v>
                </c:pt>
                <c:pt idx="5">
                  <c:v>4.6789331745863668E-4</c:v>
                </c:pt>
                <c:pt idx="6">
                  <c:v>5.5917763975462959E-4</c:v>
                </c:pt>
                <c:pt idx="7">
                  <c:v>6.4971180575640092E-4</c:v>
                </c:pt>
                <c:pt idx="8">
                  <c:v>7.3950198009826681E-4</c:v>
                </c:pt>
                <c:pt idx="9">
                  <c:v>8.2855427675481222E-4</c:v>
                </c:pt>
                <c:pt idx="10">
                  <c:v>9.1687475945720245E-4</c:v>
                </c:pt>
                <c:pt idx="11">
                  <c:v>1.0044694421060736E-3</c:v>
                </c:pt>
                <c:pt idx="12">
                  <c:v>1.0913442891810293E-3</c:v>
                </c:pt>
                <c:pt idx="13">
                  <c:v>1.177505216146774E-3</c:v>
                </c:pt>
                <c:pt idx="14">
                  <c:v>1.2629580898559064E-3</c:v>
                </c:pt>
                <c:pt idx="15">
                  <c:v>1.3477087289484044E-3</c:v>
                </c:pt>
                <c:pt idx="16">
                  <c:v>1.4317629042478275E-3</c:v>
                </c:pt>
                <c:pt idx="17">
                  <c:v>1.5151263391542614E-3</c:v>
                </c:pt>
                <c:pt idx="18">
                  <c:v>1.5978047100340357E-3</c:v>
                </c:pt>
                <c:pt idx="19">
                  <c:v>1.6798036466062368E-3</c:v>
                </c:pt>
                <c:pt idx="20">
                  <c:v>1.7611287323260466E-3</c:v>
                </c:pt>
                <c:pt idx="21">
                  <c:v>1.8417855047649294E-3</c:v>
                </c:pt>
                <c:pt idx="22">
                  <c:v>1.9217794559876953E-3</c:v>
                </c:pt>
                <c:pt idx="23">
                  <c:v>2.0011160329264648E-3</c:v>
                </c:pt>
                <c:pt idx="24">
                  <c:v>2.0798006377515605E-3</c:v>
                </c:pt>
                <c:pt idx="25">
                  <c:v>2.1578386282393495E-3</c:v>
                </c:pt>
                <c:pt idx="26">
                  <c:v>2.2352353181370656E-3</c:v>
                </c:pt>
                <c:pt idx="27">
                  <c:v>2.311995977524631E-3</c:v>
                </c:pt>
                <c:pt idx="28">
                  <c:v>2.3881258331735051E-3</c:v>
                </c:pt>
                <c:pt idx="29">
                  <c:v>2.4636300689025864E-3</c:v>
                </c:pt>
                <c:pt idx="30">
                  <c:v>2.5385138259311859E-3</c:v>
                </c:pt>
                <c:pt idx="31">
                  <c:v>2.6127822032291038E-3</c:v>
                </c:pt>
                <c:pt idx="32">
                  <c:v>2.6864402578638262E-3</c:v>
                </c:pt>
                <c:pt idx="33">
                  <c:v>2.7594930053448713E-3</c:v>
                </c:pt>
                <c:pt idx="34">
                  <c:v>2.8319454199653032E-3</c:v>
                </c:pt>
                <c:pt idx="35">
                  <c:v>2.9038024351404411E-3</c:v>
                </c:pt>
                <c:pt idx="36">
                  <c:v>2.9750689437437841E-3</c:v>
                </c:pt>
                <c:pt idx="37">
                  <c:v>3.0457497984401763E-3</c:v>
                </c:pt>
                <c:pt idx="38">
                  <c:v>3.1158498120162333E-3</c:v>
                </c:pt>
                <c:pt idx="39">
                  <c:v>3.1853737577080526E-3</c:v>
                </c:pt>
                <c:pt idx="40">
                  <c:v>3.2543263695262335E-3</c:v>
                </c:pt>
                <c:pt idx="41">
                  <c:v>3.3227123425782225E-3</c:v>
                </c:pt>
                <c:pt idx="42">
                  <c:v>3.3905363333880138E-3</c:v>
                </c:pt>
                <c:pt idx="43">
                  <c:v>3.4578029602132182E-3</c:v>
                </c:pt>
                <c:pt idx="44">
                  <c:v>3.52451680335953E-3</c:v>
                </c:pt>
                <c:pt idx="45">
                  <c:v>3.5906824054926082E-3</c:v>
                </c:pt>
                <c:pt idx="46">
                  <c:v>3.6563042719473934E-3</c:v>
                </c:pt>
                <c:pt idx="47">
                  <c:v>3.7213868710348863E-3</c:v>
                </c:pt>
                <c:pt idx="48">
                  <c:v>3.7859346343464013E-3</c:v>
                </c:pt>
                <c:pt idx="49">
                  <c:v>3.8499519570553225E-3</c:v>
                </c:pt>
                <c:pt idx="50">
                  <c:v>3.9134431982163782E-3</c:v>
                </c:pt>
                <c:pt idx="51">
                  <c:v>3.9764126810624576E-3</c:v>
                </c:pt>
                <c:pt idx="52">
                  <c:v>4.0388646932989873E-3</c:v>
                </c:pt>
                <c:pt idx="53">
                  <c:v>4.1008034873958876E-3</c:v>
                </c:pt>
                <c:pt idx="54">
                  <c:v>4.1622332808771336E-3</c:v>
                </c:pt>
                <c:pt idx="55">
                  <c:v>4.2231582566079305E-3</c:v>
                </c:pt>
                <c:pt idx="56">
                  <c:v>4.2835825630795354E-3</c:v>
                </c:pt>
                <c:pt idx="57">
                  <c:v>4.3435103146917346E-3</c:v>
                </c:pt>
                <c:pt idx="58">
                  <c:v>4.4029455920329991E-3</c:v>
                </c:pt>
                <c:pt idx="59">
                  <c:v>4.4618924421583423E-3</c:v>
                </c:pt>
                <c:pt idx="60">
                  <c:v>4.6154842548161807E-3</c:v>
                </c:pt>
                <c:pt idx="61">
                  <c:v>4.7678138806920151E-3</c:v>
                </c:pt>
                <c:pt idx="62">
                  <c:v>4.9188916921842508E-3</c:v>
                </c:pt>
                <c:pt idx="63">
                  <c:v>5.0687279764529986E-3</c:v>
                </c:pt>
                <c:pt idx="64">
                  <c:v>5.2173329361205455E-3</c:v>
                </c:pt>
                <c:pt idx="65">
                  <c:v>5.3647166899660707E-3</c:v>
                </c:pt>
                <c:pt idx="66">
                  <c:v>5.5108892736146506E-3</c:v>
                </c:pt>
                <c:pt idx="67">
                  <c:v>5.6558606402206035E-3</c:v>
                </c:pt>
                <c:pt idx="68">
                  <c:v>5.7996406611452167E-3</c:v>
                </c:pt>
                <c:pt idx="69">
                  <c:v>5.9422391266289055E-3</c:v>
                </c:pt>
                <c:pt idx="70">
                  <c:v>6.0836657464578489E-3</c:v>
                </c:pt>
                <c:pt idx="71">
                  <c:v>6.223930150625146E-3</c:v>
                </c:pt>
                <c:pt idx="72">
                  <c:v>6.3630418899865392E-3</c:v>
                </c:pt>
                <c:pt idx="73">
                  <c:v>6.5010104369107504E-3</c:v>
                </c:pt>
                <c:pt idx="74">
                  <c:v>6.6378451859244701E-3</c:v>
                </c:pt>
                <c:pt idx="75">
                  <c:v>6.7735554543520487E-3</c:v>
                </c:pt>
                <c:pt idx="76">
                  <c:v>6.9081504829499292E-3</c:v>
                </c:pt>
                <c:pt idx="77">
                  <c:v>7.0416394365358679E-3</c:v>
                </c:pt>
                <c:pt idx="78">
                  <c:v>7.1740314046129829E-3</c:v>
                </c:pt>
                <c:pt idx="79">
                  <c:v>7.3053354019886729E-3</c:v>
                </c:pt>
                <c:pt idx="80">
                  <c:v>7.4355603693884546E-3</c:v>
                </c:pt>
                <c:pt idx="81">
                  <c:v>7.564715174064751E-3</c:v>
                </c:pt>
                <c:pt idx="82">
                  <c:v>7.6928086104006803E-3</c:v>
                </c:pt>
                <c:pt idx="83">
                  <c:v>7.819849400508878E-3</c:v>
                </c:pt>
                <c:pt idx="84">
                  <c:v>7.9458461948254053E-3</c:v>
                </c:pt>
                <c:pt idx="85">
                  <c:v>8.0708075726987679E-3</c:v>
                </c:pt>
                <c:pt idx="86">
                  <c:v>8.1947420429741066E-3</c:v>
                </c:pt>
                <c:pt idx="87">
                  <c:v>8.3176580445725717E-3</c:v>
                </c:pt>
                <c:pt idx="88">
                  <c:v>8.4395639470659489E-3</c:v>
                </c:pt>
                <c:pt idx="89">
                  <c:v>8.5604680512465607E-3</c:v>
                </c:pt>
                <c:pt idx="90">
                  <c:v>8.8706373415950619E-3</c:v>
                </c:pt>
                <c:pt idx="91">
                  <c:v>9.178257722781762E-3</c:v>
                </c:pt>
                <c:pt idx="92">
                  <c:v>9.4833501412321022E-3</c:v>
                </c:pt>
                <c:pt idx="93">
                  <c:v>9.7859353712379943E-3</c:v>
                </c:pt>
                <c:pt idx="94">
                  <c:v>1.0086034016372373E-2</c:v>
                </c:pt>
                <c:pt idx="95">
                  <c:v>1.0383666510892137E-2</c:v>
                </c:pt>
                <c:pt idx="96">
                  <c:v>1.0678853121129549E-2</c:v>
                </c:pt>
                <c:pt idx="97">
                  <c:v>1.0971613946872211E-2</c:v>
                </c:pt>
                <c:pt idx="98">
                  <c:v>1.1261968922731687E-2</c:v>
                </c:pt>
                <c:pt idx="99">
                  <c:v>1.1549937819500897E-2</c:v>
                </c:pt>
                <c:pt idx="100">
                  <c:v>1.1835540245500341E-2</c:v>
                </c:pt>
                <c:pt idx="101">
                  <c:v>1.2118795647913261E-2</c:v>
                </c:pt>
                <c:pt idx="102">
                  <c:v>1.2399723314109842E-2</c:v>
                </c:pt>
                <c:pt idx="103">
                  <c:v>1.2678342372960519E-2</c:v>
                </c:pt>
                <c:pt idx="104">
                  <c:v>1.2954671796138498E-2</c:v>
                </c:pt>
                <c:pt idx="105">
                  <c:v>1.3228730399411571E-2</c:v>
                </c:pt>
                <c:pt idx="106">
                  <c:v>1.3500536843923315E-2</c:v>
                </c:pt>
                <c:pt idx="107">
                  <c:v>1.3770109637463763E-2</c:v>
                </c:pt>
                <c:pt idx="108">
                  <c:v>1.4037467135729634E-2</c:v>
                </c:pt>
                <c:pt idx="109">
                  <c:v>1.4302627543574203E-2</c:v>
                </c:pt>
                <c:pt idx="110">
                  <c:v>1.4565608916246907E-2</c:v>
                </c:pt>
                <c:pt idx="111">
                  <c:v>1.4826429160622752E-2</c:v>
                </c:pt>
                <c:pt idx="112">
                  <c:v>1.5085106036421629E-2</c:v>
                </c:pt>
                <c:pt idx="113">
                  <c:v>1.5341657157417607E-2</c:v>
                </c:pt>
                <c:pt idx="114">
                  <c:v>1.5596099992638281E-2</c:v>
                </c:pt>
                <c:pt idx="115">
                  <c:v>1.5848451867554278E-2</c:v>
                </c:pt>
                <c:pt idx="116">
                  <c:v>1.6098729965258969E-2</c:v>
                </c:pt>
                <c:pt idx="117">
                  <c:v>1.6346951327638505E-2</c:v>
                </c:pt>
                <c:pt idx="118">
                  <c:v>1.6593132856532227E-2</c:v>
                </c:pt>
                <c:pt idx="119">
                  <c:v>1.683729131488354E-2</c:v>
                </c:pt>
                <c:pt idx="120">
                  <c:v>1.7459960831686511E-2</c:v>
                </c:pt>
                <c:pt idx="121">
                  <c:v>1.8077513374999389E-2</c:v>
                </c:pt>
                <c:pt idx="122">
                  <c:v>1.8689990995086385E-2</c:v>
                </c:pt>
                <c:pt idx="123">
                  <c:v>1.9297435396651054E-2</c:v>
                </c:pt>
                <c:pt idx="124">
                  <c:v>1.9899887941676044E-2</c:v>
                </c:pt>
                <c:pt idx="125">
                  <c:v>2.0497389652239507E-2</c:v>
                </c:pt>
                <c:pt idx="126">
                  <c:v>2.1089981213308358E-2</c:v>
                </c:pt>
                <c:pt idx="127">
                  <c:v>2.1677702975508605E-2</c:v>
                </c:pt>
                <c:pt idx="128">
                  <c:v>2.226059495787288E-2</c:v>
                </c:pt>
                <c:pt idx="129">
                  <c:v>2.2838696850565412E-2</c:v>
                </c:pt>
                <c:pt idx="130">
                  <c:v>2.3412048017584609E-2</c:v>
                </c:pt>
                <c:pt idx="131">
                  <c:v>2.3980687499443411E-2</c:v>
                </c:pt>
                <c:pt idx="132">
                  <c:v>2.4544654015827633E-2</c:v>
                </c:pt>
                <c:pt idx="133">
                  <c:v>2.5103985968232469E-2</c:v>
                </c:pt>
                <c:pt idx="134">
                  <c:v>2.56587214425773E-2</c:v>
                </c:pt>
                <c:pt idx="135">
                  <c:v>2.6208898211799048E-2</c:v>
                </c:pt>
                <c:pt idx="136">
                  <c:v>2.6754553738424201E-2</c:v>
                </c:pt>
                <c:pt idx="137">
                  <c:v>2.729572517711969E-2</c:v>
                </c:pt>
                <c:pt idx="138">
                  <c:v>2.7832449377222842E-2</c:v>
                </c:pt>
                <c:pt idx="139">
                  <c:v>2.8364762885250489E-2</c:v>
                </c:pt>
                <c:pt idx="140">
                  <c:v>2.8892701947387512E-2</c:v>
                </c:pt>
                <c:pt idx="141">
                  <c:v>2.9416302511954893E-2</c:v>
                </c:pt>
                <c:pt idx="142">
                  <c:v>2.9935600231857509E-2</c:v>
                </c:pt>
                <c:pt idx="143">
                  <c:v>3.045063046701179E-2</c:v>
                </c:pt>
                <c:pt idx="144">
                  <c:v>3.096142828675346E-2</c:v>
                </c:pt>
                <c:pt idx="145">
                  <c:v>3.1468028472225448E-2</c:v>
                </c:pt>
                <c:pt idx="146">
                  <c:v>3.197046551874623E-2</c:v>
                </c:pt>
                <c:pt idx="147">
                  <c:v>3.2468773638158629E-2</c:v>
                </c:pt>
                <c:pt idx="148">
                  <c:v>3.2962986761159413E-2</c:v>
                </c:pt>
                <c:pt idx="149">
                  <c:v>3.3453138539609663E-2</c:v>
                </c:pt>
                <c:pt idx="150">
                  <c:v>3.3939262348826202E-2</c:v>
                </c:pt>
                <c:pt idx="151">
                  <c:v>3.4421391289854178E-2</c:v>
                </c:pt>
                <c:pt idx="152">
                  <c:v>3.5660593199331327E-2</c:v>
                </c:pt>
                <c:pt idx="153">
                  <c:v>3.6889611595486309E-2</c:v>
                </c:pt>
                <c:pt idx="154">
                  <c:v>3.8108530164393847E-2</c:v>
                </c:pt>
                <c:pt idx="155">
                  <c:v>3.9317431904413232E-2</c:v>
                </c:pt>
                <c:pt idx="156">
                  <c:v>4.051639913183986E-2</c:v>
                </c:pt>
                <c:pt idx="157">
                  <c:v>4.1705513486510269E-2</c:v>
                </c:pt>
                <c:pt idx="158">
                  <c:v>4.2884855937361174E-2</c:v>
                </c:pt>
                <c:pt idx="159">
                  <c:v>4.405450678794276E-2</c:v>
                </c:pt>
                <c:pt idx="160">
                  <c:v>4.5214545681886702E-2</c:v>
                </c:pt>
                <c:pt idx="161">
                  <c:v>4.6365051608329252E-2</c:v>
                </c:pt>
                <c:pt idx="162">
                  <c:v>4.7506102907289752E-2</c:v>
                </c:pt>
                <c:pt idx="163">
                  <c:v>4.8637777275004936E-2</c:v>
                </c:pt>
                <c:pt idx="164">
                  <c:v>4.9760151769219406E-2</c:v>
                </c:pt>
                <c:pt idx="165">
                  <c:v>5.0873302814432649E-2</c:v>
                </c:pt>
                <c:pt idx="166">
                  <c:v>5.1977306207102898E-2</c:v>
                </c:pt>
                <c:pt idx="167">
                  <c:v>5.3072237120808267E-2</c:v>
                </c:pt>
                <c:pt idx="168">
                  <c:v>5.415817011136545E-2</c:v>
                </c:pt>
                <c:pt idx="169">
                  <c:v>5.5235179121906348E-2</c:v>
                </c:pt>
                <c:pt idx="170">
                  <c:v>5.6303337487913004E-2</c:v>
                </c:pt>
                <c:pt idx="171">
                  <c:v>5.736271794221115E-2</c:v>
                </c:pt>
                <c:pt idx="172">
                  <c:v>5.8413392619922705E-2</c:v>
                </c:pt>
                <c:pt idx="173">
                  <c:v>5.9455433063377597E-2</c:v>
                </c:pt>
                <c:pt idx="174">
                  <c:v>6.0488910226985194E-2</c:v>
                </c:pt>
                <c:pt idx="175">
                  <c:v>6.1513894482065727E-2</c:v>
                </c:pt>
                <c:pt idx="176">
                  <c:v>6.2530455621642E-2</c:v>
                </c:pt>
                <c:pt idx="177">
                  <c:v>6.3538662865191733E-2</c:v>
                </c:pt>
                <c:pt idx="178">
                  <c:v>6.4538584863360823E-2</c:v>
                </c:pt>
                <c:pt idx="179">
                  <c:v>6.5530289702637884E-2</c:v>
                </c:pt>
                <c:pt idx="180">
                  <c:v>6.6513844909990391E-2</c:v>
                </c:pt>
                <c:pt idx="181">
                  <c:v>6.9011387472683441E-2</c:v>
                </c:pt>
                <c:pt idx="182">
                  <c:v>7.148840573036587E-2</c:v>
                </c:pt>
                <c:pt idx="183">
                  <c:v>7.3945068347669243E-2</c:v>
                </c:pt>
                <c:pt idx="184">
                  <c:v>7.6381542603172953E-2</c:v>
                </c:pt>
                <c:pt idx="185">
                  <c:v>7.8797994400794477E-2</c:v>
                </c:pt>
                <c:pt idx="186">
                  <c:v>8.1194588281086111E-2</c:v>
                </c:pt>
                <c:pt idx="187">
                  <c:v>8.3571487432438807E-2</c:v>
                </c:pt>
                <c:pt idx="188">
                  <c:v>8.5928853702193983E-2</c:v>
                </c:pt>
                <c:pt idx="189">
                  <c:v>8.8266847607663984E-2</c:v>
                </c:pt>
                <c:pt idx="190">
                  <c:v>9.0585628347062019E-2</c:v>
                </c:pt>
                <c:pt idx="191">
                  <c:v>9.2885353810342228E-2</c:v>
                </c:pt>
                <c:pt idx="192">
                  <c:v>9.5166180589950689E-2</c:v>
                </c:pt>
                <c:pt idx="193">
                  <c:v>9.7428263991488101E-2</c:v>
                </c:pt>
                <c:pt idx="194">
                  <c:v>9.9671758044284825E-2</c:v>
                </c:pt>
                <c:pt idx="195">
                  <c:v>0.10189681551188901</c:v>
                </c:pt>
                <c:pt idx="196">
                  <c:v>0.1041035879024685</c:v>
                </c:pt>
                <c:pt idx="197">
                  <c:v>0.10629222547912737</c:v>
                </c:pt>
                <c:pt idx="198">
                  <c:v>0.10846287727013755</c:v>
                </c:pt>
                <c:pt idx="199">
                  <c:v>0.11061569107908649</c:v>
                </c:pt>
                <c:pt idx="200">
                  <c:v>0.11275081349494129</c:v>
                </c:pt>
                <c:pt idx="201">
                  <c:v>0.11486838990203027</c:v>
                </c:pt>
                <c:pt idx="202">
                  <c:v>0.11696856448994243</c:v>
                </c:pt>
                <c:pt idx="203">
                  <c:v>0.11905148026334558</c:v>
                </c:pt>
                <c:pt idx="204">
                  <c:v>0.1211172790517238</c:v>
                </c:pt>
                <c:pt idx="205">
                  <c:v>0.12316610151903483</c:v>
                </c:pt>
                <c:pt idx="206">
                  <c:v>0.12519808717328818</c:v>
                </c:pt>
                <c:pt idx="207">
                  <c:v>0.12721337437604441</c:v>
                </c:pt>
                <c:pt idx="208">
                  <c:v>0.12921210035183647</c:v>
                </c:pt>
                <c:pt idx="209">
                  <c:v>0.13119440119751363</c:v>
                </c:pt>
                <c:pt idx="210">
                  <c:v>0.1331604118915084</c:v>
                </c:pt>
                <c:pt idx="211">
                  <c:v>0.13815440633346898</c:v>
                </c:pt>
                <c:pt idx="212">
                  <c:v>0.14310736112842645</c:v>
                </c:pt>
                <c:pt idx="213">
                  <c:v>0.14801961353198767</c:v>
                </c:pt>
                <c:pt idx="214">
                  <c:v>0.15289149802826041</c:v>
                </c:pt>
                <c:pt idx="215">
                  <c:v>0.15772334635262894</c:v>
                </c:pt>
                <c:pt idx="216">
                  <c:v>0.16251548751434258</c:v>
                </c:pt>
                <c:pt idx="217">
                  <c:v>0.16726824781891844</c:v>
                </c:pt>
                <c:pt idx="218">
                  <c:v>0.17198195089036017</c:v>
                </c:pt>
                <c:pt idx="219">
                  <c:v>0.17665691769319414</c:v>
                </c:pt>
                <c:pt idx="220">
                  <c:v>0.18129346655432449</c:v>
                </c:pt>
                <c:pt idx="221">
                  <c:v>0.18589191318470852</c:v>
                </c:pt>
                <c:pt idx="222">
                  <c:v>0.19045257070085406</c:v>
                </c:pt>
                <c:pt idx="223">
                  <c:v>0.19497574964614017</c:v>
                </c:pt>
                <c:pt idx="224">
                  <c:v>0.19946175801196253</c:v>
                </c:pt>
                <c:pt idx="225">
                  <c:v>0.20391090125870517</c:v>
                </c:pt>
                <c:pt idx="226">
                  <c:v>0.20832348233653983</c:v>
                </c:pt>
                <c:pt idx="227">
                  <c:v>0.21269980170605432</c:v>
                </c:pt>
                <c:pt idx="228">
                  <c:v>0.21704015735871149</c:v>
                </c:pt>
                <c:pt idx="229">
                  <c:v>0.22134484483713998</c:v>
                </c:pt>
                <c:pt idx="230">
                  <c:v>0.22561415725525821</c:v>
                </c:pt>
                <c:pt idx="231">
                  <c:v>0.22984838531823312</c:v>
                </c:pt>
                <c:pt idx="232">
                  <c:v>0.23404781734227476</c:v>
                </c:pt>
                <c:pt idx="233">
                  <c:v>0.2382127392742682</c:v>
                </c:pt>
                <c:pt idx="234">
                  <c:v>0.24234343471124428</c:v>
                </c:pt>
                <c:pt idx="235">
                  <c:v>0.24644018491969016</c:v>
                </c:pt>
                <c:pt idx="236">
                  <c:v>0.25050326885470131</c:v>
                </c:pt>
                <c:pt idx="237">
                  <c:v>0.25453296317897611</c:v>
                </c:pt>
                <c:pt idx="238">
                  <c:v>0.25852954228165409</c:v>
                </c:pt>
                <c:pt idx="239">
                  <c:v>0.26249327829699987</c:v>
                </c:pt>
                <c:pt idx="240">
                  <c:v>0.26642444112293306</c:v>
                </c:pt>
                <c:pt idx="241">
                  <c:v>0.26727915840896488</c:v>
                </c:pt>
                <c:pt idx="242">
                  <c:v>0.2681268517993729</c:v>
                </c:pt>
                <c:pt idx="243">
                  <c:v>0.2689675790151258</c:v>
                </c:pt>
                <c:pt idx="244">
                  <c:v>0.26980139730285296</c:v>
                </c:pt>
                <c:pt idx="245">
                  <c:v>0.27062836343874241</c:v>
                </c:pt>
                <c:pt idx="246">
                  <c:v>0.27144853373240679</c:v>
                </c:pt>
                <c:pt idx="247">
                  <c:v>0.27226196403071767</c:v>
                </c:pt>
                <c:pt idx="248">
                  <c:v>0.27306870972160813</c:v>
                </c:pt>
                <c:pt idx="249">
                  <c:v>0.27386882573784427</c:v>
                </c:pt>
                <c:pt idx="250">
                  <c:v>0.27466236656076587</c:v>
                </c:pt>
                <c:pt idx="251">
                  <c:v>0.27544938622399578</c:v>
                </c:pt>
                <c:pt idx="252">
                  <c:v>0.27622993831711951</c:v>
                </c:pt>
                <c:pt idx="253">
                  <c:v>0.27700407598933391</c:v>
                </c:pt>
                <c:pt idx="254">
                  <c:v>0.27777185195306653</c:v>
                </c:pt>
                <c:pt idx="255">
                  <c:v>0.27853331848756463</c:v>
                </c:pt>
                <c:pt idx="256">
                  <c:v>0.27928852744245514</c:v>
                </c:pt>
                <c:pt idx="257">
                  <c:v>0.28003753024127509</c:v>
                </c:pt>
                <c:pt idx="258">
                  <c:v>0.28078037788497323</c:v>
                </c:pt>
                <c:pt idx="259">
                  <c:v>0.28151712095538262</c:v>
                </c:pt>
                <c:pt idx="260">
                  <c:v>0.28224780961866502</c:v>
                </c:pt>
                <c:pt idx="261">
                  <c:v>0.28297249362872667</c:v>
                </c:pt>
                <c:pt idx="262">
                  <c:v>0.28369122233060617</c:v>
                </c:pt>
                <c:pt idx="263">
                  <c:v>0.28440404466383451</c:v>
                </c:pt>
                <c:pt idx="264">
                  <c:v>0.28511100916576737</c:v>
                </c:pt>
                <c:pt idx="265">
                  <c:v>0.28581216397489018</c:v>
                </c:pt>
                <c:pt idx="266">
                  <c:v>0.28650755683409584</c:v>
                </c:pt>
                <c:pt idx="267">
                  <c:v>0.2871972350939358</c:v>
                </c:pt>
                <c:pt idx="268">
                  <c:v>0.28788124571584417</c:v>
                </c:pt>
                <c:pt idx="269">
                  <c:v>0.28855963527533529</c:v>
                </c:pt>
                <c:pt idx="270">
                  <c:v>0.28923244996517539</c:v>
                </c:pt>
                <c:pt idx="271">
                  <c:v>0.28837766558330691</c:v>
                </c:pt>
                <c:pt idx="272">
                  <c:v>0.28752990564844239</c:v>
                </c:pt>
                <c:pt idx="273">
                  <c:v>0.28668911243508199</c:v>
                </c:pt>
                <c:pt idx="274">
                  <c:v>0.28585522869210245</c:v>
                </c:pt>
                <c:pt idx="275">
                  <c:v>0.28502819763885878</c:v>
                </c:pt>
                <c:pt idx="276">
                  <c:v>0.28420796296131806</c:v>
                </c:pt>
                <c:pt idx="277">
                  <c:v>0.28339446880822466</c:v>
                </c:pt>
                <c:pt idx="278">
                  <c:v>0.2825876597872975</c:v>
                </c:pt>
                <c:pt idx="279">
                  <c:v>0.28178748096145817</c:v>
                </c:pt>
                <c:pt idx="280">
                  <c:v>0.28099387784509022</c:v>
                </c:pt>
                <c:pt idx="281">
                  <c:v>0.28020679640032897</c:v>
                </c:pt>
                <c:pt idx="282">
                  <c:v>0.27942618303338224</c:v>
                </c:pt>
                <c:pt idx="283">
                  <c:v>0.27865198459088075</c:v>
                </c:pt>
                <c:pt idx="284">
                  <c:v>0.27788414835625913</c:v>
                </c:pt>
                <c:pt idx="285">
                  <c:v>0.27712262204616611</c:v>
                </c:pt>
                <c:pt idx="286">
                  <c:v>0.27636735380690458</c:v>
                </c:pt>
                <c:pt idx="287">
                  <c:v>0.27561829221090073</c:v>
                </c:pt>
                <c:pt idx="288">
                  <c:v>0.27487538625320218</c:v>
                </c:pt>
                <c:pt idx="289">
                  <c:v>0.27413858534800517</c:v>
                </c:pt>
                <c:pt idx="290">
                  <c:v>0.27340783932520984</c:v>
                </c:pt>
                <c:pt idx="291">
                  <c:v>0.27268309842700428</c:v>
                </c:pt>
                <c:pt idx="292">
                  <c:v>0.27196431330447624</c:v>
                </c:pt>
                <c:pt idx="293">
                  <c:v>0.27125143501425297</c:v>
                </c:pt>
                <c:pt idx="294">
                  <c:v>0.27054441501516857</c:v>
                </c:pt>
                <c:pt idx="295">
                  <c:v>0.26984320516495874</c:v>
                </c:pt>
                <c:pt idx="296">
                  <c:v>0.26914775771698268</c:v>
                </c:pt>
                <c:pt idx="297">
                  <c:v>0.26845802531697188</c:v>
                </c:pt>
                <c:pt idx="298">
                  <c:v>0.26777396099980577</c:v>
                </c:pt>
                <c:pt idx="299">
                  <c:v>0.26709551818631377</c:v>
                </c:pt>
                <c:pt idx="300">
                  <c:v>0.26642265068010357</c:v>
                </c:pt>
                <c:pt idx="301">
                  <c:v>0.26499427765680517</c:v>
                </c:pt>
                <c:pt idx="302">
                  <c:v>0.26357764271718831</c:v>
                </c:pt>
                <c:pt idx="303">
                  <c:v>0.26217264940003016</c:v>
                </c:pt>
                <c:pt idx="304">
                  <c:v>0.26077920203680693</c:v>
                </c:pt>
                <c:pt idx="305">
                  <c:v>0.25939720574517955</c:v>
                </c:pt>
                <c:pt idx="306">
                  <c:v>0.25802656642253297</c:v>
                </c:pt>
                <c:pt idx="307">
                  <c:v>0.25666719073956878</c:v>
                </c:pt>
                <c:pt idx="308">
                  <c:v>0.25531898613394999</c:v>
                </c:pt>
                <c:pt idx="309">
                  <c:v>0.25398186080399832</c:v>
                </c:pt>
                <c:pt idx="310">
                  <c:v>0.25265572370244338</c:v>
                </c:pt>
                <c:pt idx="311">
                  <c:v>0.25134048453022295</c:v>
                </c:pt>
                <c:pt idx="312">
                  <c:v>0.2500360537303345</c:v>
                </c:pt>
                <c:pt idx="313">
                  <c:v>0.24874234248173699</c:v>
                </c:pt>
                <c:pt idx="314">
                  <c:v>0.24745926269330298</c:v>
                </c:pt>
                <c:pt idx="315">
                  <c:v>0.24618672699782024</c:v>
                </c:pt>
                <c:pt idx="316">
                  <c:v>0.24492464874604281</c:v>
                </c:pt>
                <c:pt idx="317">
                  <c:v>0.2436729420007909</c:v>
                </c:pt>
                <c:pt idx="318">
                  <c:v>0.24243152153109929</c:v>
                </c:pt>
                <c:pt idx="319">
                  <c:v>0.24120030280641372</c:v>
                </c:pt>
                <c:pt idx="320">
                  <c:v>0.23997920199083517</c:v>
                </c:pt>
                <c:pt idx="321">
                  <c:v>0.23876813593741125</c:v>
                </c:pt>
                <c:pt idx="322">
                  <c:v>0.23756702218247455</c:v>
                </c:pt>
                <c:pt idx="323">
                  <c:v>0.23637577894002762</c:v>
                </c:pt>
                <c:pt idx="324">
                  <c:v>0.23519432509617394</c:v>
                </c:pt>
                <c:pt idx="325">
                  <c:v>0.23402258020359479</c:v>
                </c:pt>
                <c:pt idx="326">
                  <c:v>0.23286046447607137</c:v>
                </c:pt>
                <c:pt idx="327">
                  <c:v>0.23170789878305212</c:v>
                </c:pt>
                <c:pt idx="328">
                  <c:v>0.23056480464426449</c:v>
                </c:pt>
                <c:pt idx="329">
                  <c:v>0.22943110422437107</c:v>
                </c:pt>
                <c:pt idx="330">
                  <c:v>0.22830672032766977</c:v>
                </c:pt>
                <c:pt idx="331">
                  <c:v>0.22719157639283724</c:v>
                </c:pt>
                <c:pt idx="332">
                  <c:v>0.22570507898391062</c:v>
                </c:pt>
                <c:pt idx="333">
                  <c:v>0.2242307973132357</c:v>
                </c:pt>
                <c:pt idx="334">
                  <c:v>0.22276863099431993</c:v>
                </c:pt>
                <c:pt idx="335">
                  <c:v>0.22131848046562691</c:v>
                </c:pt>
                <c:pt idx="336">
                  <c:v>0.21988024698379699</c:v>
                </c:pt>
                <c:pt idx="337">
                  <c:v>0.21845383261692369</c:v>
                </c:pt>
                <c:pt idx="338">
                  <c:v>0.2170391402378854</c:v>
                </c:pt>
                <c:pt idx="339">
                  <c:v>0.21563607351773167</c:v>
                </c:pt>
                <c:pt idx="340">
                  <c:v>0.21424453691912415</c:v>
                </c:pt>
                <c:pt idx="341">
                  <c:v>0.21286443568983121</c:v>
                </c:pt>
                <c:pt idx="342">
                  <c:v>0.2114956758562761</c:v>
                </c:pt>
                <c:pt idx="343">
                  <c:v>0.2101381642171381</c:v>
                </c:pt>
                <c:pt idx="344">
                  <c:v>0.20879180833700628</c:v>
                </c:pt>
                <c:pt idx="345">
                  <c:v>0.20745651654008546</c:v>
                </c:pt>
                <c:pt idx="346">
                  <c:v>0.20613219790395382</c:v>
                </c:pt>
                <c:pt idx="347">
                  <c:v>0.2048187622533717</c:v>
                </c:pt>
                <c:pt idx="348">
                  <c:v>0.20351612015414167</c:v>
                </c:pt>
                <c:pt idx="349">
                  <c:v>0.20222418290701849</c:v>
                </c:pt>
                <c:pt idx="350">
                  <c:v>0.20094286254166971</c:v>
                </c:pt>
                <c:pt idx="351">
                  <c:v>0.19967207181068536</c:v>
                </c:pt>
                <c:pt idx="352">
                  <c:v>0.19841172418363723</c:v>
                </c:pt>
                <c:pt idx="353">
                  <c:v>0.1971617338411869</c:v>
                </c:pt>
                <c:pt idx="354">
                  <c:v>0.19592201566924211</c:v>
                </c:pt>
                <c:pt idx="355">
                  <c:v>0.19469248525316113</c:v>
                </c:pt>
                <c:pt idx="356">
                  <c:v>0.19347305887200489</c:v>
                </c:pt>
                <c:pt idx="357">
                  <c:v>0.19226365349283625</c:v>
                </c:pt>
                <c:pt idx="358">
                  <c:v>0.19106418676506609</c:v>
                </c:pt>
                <c:pt idx="359">
                  <c:v>0.189874577014846</c:v>
                </c:pt>
                <c:pt idx="360">
                  <c:v>0.18869474323950697</c:v>
                </c:pt>
                <c:pt idx="361">
                  <c:v>0.18752460510204355</c:v>
                </c:pt>
                <c:pt idx="362">
                  <c:v>0.18617382417374129</c:v>
                </c:pt>
                <c:pt idx="363">
                  <c:v>0.18483414369281043</c:v>
                </c:pt>
                <c:pt idx="364">
                  <c:v>0.18350547243799573</c:v>
                </c:pt>
                <c:pt idx="365">
                  <c:v>0.18218771993767993</c:v>
                </c:pt>
                <c:pt idx="366">
                  <c:v>0.18088079646372349</c:v>
                </c:pt>
                <c:pt idx="367">
                  <c:v>0.17958461302535469</c:v>
                </c:pt>
                <c:pt idx="368">
                  <c:v>0.17829908136311023</c:v>
                </c:pt>
                <c:pt idx="369">
                  <c:v>0.17702411394282538</c:v>
                </c:pt>
                <c:pt idx="370">
                  <c:v>0.17575962394967368</c:v>
                </c:pt>
                <c:pt idx="371">
                  <c:v>0.17450552528225552</c:v>
                </c:pt>
                <c:pt idx="372">
                  <c:v>0.17326173254673538</c:v>
                </c:pt>
                <c:pt idx="373">
                  <c:v>0.17202816105102717</c:v>
                </c:pt>
                <c:pt idx="374">
                  <c:v>0.17080472679902745</c:v>
                </c:pt>
                <c:pt idx="375">
                  <c:v>0.16959134648489591</c:v>
                </c:pt>
                <c:pt idx="376">
                  <c:v>0.16838793748738301</c:v>
                </c:pt>
                <c:pt idx="377">
                  <c:v>0.16719441786420408</c:v>
                </c:pt>
                <c:pt idx="378">
                  <c:v>0.16601070634645973</c:v>
                </c:pt>
                <c:pt idx="379">
                  <c:v>0.16483672233310218</c:v>
                </c:pt>
                <c:pt idx="380">
                  <c:v>0.16367238588544686</c:v>
                </c:pt>
                <c:pt idx="381">
                  <c:v>0.16251761772172937</c:v>
                </c:pt>
                <c:pt idx="382">
                  <c:v>0.16137233921170696</c:v>
                </c:pt>
                <c:pt idx="383">
                  <c:v>0.16023647237130451</c:v>
                </c:pt>
                <c:pt idx="384">
                  <c:v>0.15910993985730437</c:v>
                </c:pt>
                <c:pt idx="385">
                  <c:v>0.15799266496208003</c:v>
                </c:pt>
                <c:pt idx="386">
                  <c:v>0.15688457160837288</c:v>
                </c:pt>
                <c:pt idx="387">
                  <c:v>0.15578558434411197</c:v>
                </c:pt>
                <c:pt idx="388">
                  <c:v>0.15469562833727643</c:v>
                </c:pt>
                <c:pt idx="389">
                  <c:v>0.15361462937079992</c:v>
                </c:pt>
                <c:pt idx="390">
                  <c:v>0.15254251383751713</c:v>
                </c:pt>
                <c:pt idx="391">
                  <c:v>0.15147920873515167</c:v>
                </c:pt>
                <c:pt idx="392">
                  <c:v>0.15032951228539398</c:v>
                </c:pt>
                <c:pt idx="393">
                  <c:v>0.14918926381100092</c:v>
                </c:pt>
                <c:pt idx="394">
                  <c:v>0.14805838567040155</c:v>
                </c:pt>
                <c:pt idx="395">
                  <c:v>0.14693680086006777</c:v>
                </c:pt>
                <c:pt idx="396">
                  <c:v>0.14582443300927111</c:v>
                </c:pt>
                <c:pt idx="397">
                  <c:v>0.14472120637488245</c:v>
                </c:pt>
                <c:pt idx="398">
                  <c:v>0.14362704583621455</c:v>
                </c:pt>
                <c:pt idx="399">
                  <c:v>0.14254187688990694</c:v>
                </c:pt>
                <c:pt idx="400">
                  <c:v>0.14146562564485285</c:v>
                </c:pt>
                <c:pt idx="401">
                  <c:v>0.14039821881716785</c:v>
                </c:pt>
                <c:pt idx="402">
                  <c:v>0.13933958372519983</c:v>
                </c:pt>
                <c:pt idx="403">
                  <c:v>0.13828964828457993</c:v>
                </c:pt>
                <c:pt idx="404">
                  <c:v>0.13724834100331418</c:v>
                </c:pt>
                <c:pt idx="405">
                  <c:v>0.13621559097691557</c:v>
                </c:pt>
                <c:pt idx="406">
                  <c:v>0.13519132788357596</c:v>
                </c:pt>
                <c:pt idx="407">
                  <c:v>0.1341754819793777</c:v>
                </c:pt>
                <c:pt idx="408">
                  <c:v>0.13316798409354477</c:v>
                </c:pt>
                <c:pt idx="409">
                  <c:v>0.13216876562373273</c:v>
                </c:pt>
                <c:pt idx="410">
                  <c:v>0.13117775853135746</c:v>
                </c:pt>
                <c:pt idx="411">
                  <c:v>0.13019489533696232</c:v>
                </c:pt>
                <c:pt idx="412">
                  <c:v>0.12922010911562334</c:v>
                </c:pt>
                <c:pt idx="413">
                  <c:v>0.12825333349239218</c:v>
                </c:pt>
                <c:pt idx="414">
                  <c:v>0.12729450263777656</c:v>
                </c:pt>
                <c:pt idx="415">
                  <c:v>0.12634355126325775</c:v>
                </c:pt>
                <c:pt idx="416">
                  <c:v>0.12540041461684506</c:v>
                </c:pt>
                <c:pt idx="417">
                  <c:v>0.12446502847866667</c:v>
                </c:pt>
                <c:pt idx="418">
                  <c:v>0.12353732915659682</c:v>
                </c:pt>
                <c:pt idx="419">
                  <c:v>0.1226172534819189</c:v>
                </c:pt>
                <c:pt idx="420">
                  <c:v>0.12170473880502417</c:v>
                </c:pt>
                <c:pt idx="421">
                  <c:v>0.12079972299114583</c:v>
                </c:pt>
                <c:pt idx="422">
                  <c:v>0.11990214441612818</c:v>
                </c:pt>
                <c:pt idx="423">
                  <c:v>0.11901194196223047</c:v>
                </c:pt>
                <c:pt idx="424">
                  <c:v>0.11803392563801406</c:v>
                </c:pt>
                <c:pt idx="425">
                  <c:v>0.11706394645624456</c:v>
                </c:pt>
                <c:pt idx="426">
                  <c:v>0.11610193836929361</c:v>
                </c:pt>
                <c:pt idx="427">
                  <c:v>0.11514783587229904</c:v>
                </c:pt>
                <c:pt idx="428">
                  <c:v>0.11420157399870454</c:v>
                </c:pt>
                <c:pt idx="429">
                  <c:v>0.11326308831583594</c:v>
                </c:pt>
                <c:pt idx="430">
                  <c:v>0.11233231492051392</c:v>
                </c:pt>
                <c:pt idx="431">
                  <c:v>0.11140919043470268</c:v>
                </c:pt>
                <c:pt idx="432">
                  <c:v>0.11049365200119445</c:v>
                </c:pt>
                <c:pt idx="433">
                  <c:v>0.10958563727932938</c:v>
                </c:pt>
                <c:pt idx="434">
                  <c:v>0.10868508444075074</c:v>
                </c:pt>
                <c:pt idx="435">
                  <c:v>0.10779193216519484</c:v>
                </c:pt>
                <c:pt idx="436">
                  <c:v>0.10690611963631563</c:v>
                </c:pt>
                <c:pt idx="437">
                  <c:v>0.10602758653754366</c:v>
                </c:pt>
                <c:pt idx="438">
                  <c:v>0.10515627304797893</c:v>
                </c:pt>
                <c:pt idx="439">
                  <c:v>0.10429211983831767</c:v>
                </c:pt>
                <c:pt idx="440">
                  <c:v>0.10343506806681242</c:v>
                </c:pt>
                <c:pt idx="441">
                  <c:v>0.10258505937526546</c:v>
                </c:pt>
                <c:pt idx="442">
                  <c:v>0.10174203588505505</c:v>
                </c:pt>
                <c:pt idx="443">
                  <c:v>0.10090594019319436</c:v>
                </c:pt>
                <c:pt idx="444">
                  <c:v>0.10007671536842284</c:v>
                </c:pt>
                <c:pt idx="445">
                  <c:v>9.9254304947329647E-2</c:v>
                </c:pt>
                <c:pt idx="446">
                  <c:v>9.8438652930508935E-2</c:v>
                </c:pt>
                <c:pt idx="447">
                  <c:v>9.7629703778746801E-2</c:v>
                </c:pt>
                <c:pt idx="448">
                  <c:v>9.6827402409239455E-2</c:v>
                </c:pt>
                <c:pt idx="449">
                  <c:v>9.603169419184257E-2</c:v>
                </c:pt>
                <c:pt idx="450">
                  <c:v>9.5242524945351431E-2</c:v>
                </c:pt>
                <c:pt idx="451">
                  <c:v>9.4459840933811615E-2</c:v>
                </c:pt>
                <c:pt idx="452">
                  <c:v>9.3683588862860018E-2</c:v>
                </c:pt>
                <c:pt idx="453">
                  <c:v>9.291371587609594E-2</c:v>
                </c:pt>
                <c:pt idx="454">
                  <c:v>9.2150169551482017E-2</c:v>
                </c:pt>
                <c:pt idx="455">
                  <c:v>9.1392897897774689E-2</c:v>
                </c:pt>
                <c:pt idx="456">
                  <c:v>9.064184935098403E-2</c:v>
                </c:pt>
                <c:pt idx="457">
                  <c:v>8.9896972770862685E-2</c:v>
                </c:pt>
                <c:pt idx="458">
                  <c:v>8.9158217437423595E-2</c:v>
                </c:pt>
                <c:pt idx="459">
                  <c:v>8.8425533047486404E-2</c:v>
                </c:pt>
                <c:pt idx="460">
                  <c:v>8.769886971125225E-2</c:v>
                </c:pt>
                <c:pt idx="461">
                  <c:v>8.6978177948906651E-2</c:v>
                </c:pt>
                <c:pt idx="462">
                  <c:v>8.6263408687250312E-2</c:v>
                </c:pt>
                <c:pt idx="463">
                  <c:v>8.5554513256357698E-2</c:v>
                </c:pt>
                <c:pt idx="464">
                  <c:v>8.4851443386262965E-2</c:v>
                </c:pt>
                <c:pt idx="465">
                  <c:v>8.41541512036732E-2</c:v>
                </c:pt>
                <c:pt idx="466">
                  <c:v>8.3462589228708639E-2</c:v>
                </c:pt>
                <c:pt idx="467">
                  <c:v>8.2776710371669643E-2</c:v>
                </c:pt>
                <c:pt idx="468">
                  <c:v>8.209646792983033E-2</c:v>
                </c:pt>
                <c:pt idx="469">
                  <c:v>8.1421815584258456E-2</c:v>
                </c:pt>
                <c:pt idx="470">
                  <c:v>8.0752707396661488E-2</c:v>
                </c:pt>
                <c:pt idx="471">
                  <c:v>8.0089097806258613E-2</c:v>
                </c:pt>
                <c:pt idx="472">
                  <c:v>7.9430941626678381E-2</c:v>
                </c:pt>
                <c:pt idx="473">
                  <c:v>7.8778194042881902E-2</c:v>
                </c:pt>
                <c:pt idx="474">
                  <c:v>7.813081060811132E-2</c:v>
                </c:pt>
                <c:pt idx="475">
                  <c:v>7.7488747240863312E-2</c:v>
                </c:pt>
                <c:pt idx="476">
                  <c:v>7.6851960221887561E-2</c:v>
                </c:pt>
                <c:pt idx="477">
                  <c:v>7.6220406191209789E-2</c:v>
                </c:pt>
                <c:pt idx="478">
                  <c:v>7.5594042145179299E-2</c:v>
                </c:pt>
                <c:pt idx="479">
                  <c:v>7.4972825433540807E-2</c:v>
                </c:pt>
                <c:pt idx="480">
                  <c:v>7.4356713756530274E-2</c:v>
                </c:pt>
                <c:pt idx="481">
                  <c:v>7.374566516199467E-2</c:v>
                </c:pt>
                <c:pt idx="482">
                  <c:v>7.3139638042535371E-2</c:v>
                </c:pt>
                <c:pt idx="483">
                  <c:v>7.2538591132675009E-2</c:v>
                </c:pt>
                <c:pt idx="484">
                  <c:v>7.1942483506047664E-2</c:v>
                </c:pt>
                <c:pt idx="485">
                  <c:v>7.1351274572612103E-2</c:v>
                </c:pt>
                <c:pt idx="486">
                  <c:v>7.0764924075887928E-2</c:v>
                </c:pt>
                <c:pt idx="487">
                  <c:v>7.0183392090214444E-2</c:v>
                </c:pt>
                <c:pt idx="488">
                  <c:v>6.9606639018032032E-2</c:v>
                </c:pt>
                <c:pt idx="489">
                  <c:v>6.9034625587185913E-2</c:v>
                </c:pt>
                <c:pt idx="490">
                  <c:v>6.8467312848252013E-2</c:v>
                </c:pt>
                <c:pt idx="491">
                  <c:v>6.7904662171884816E-2</c:v>
                </c:pt>
                <c:pt idx="492">
                  <c:v>6.7346635246187059E-2</c:v>
                </c:pt>
                <c:pt idx="493">
                  <c:v>6.6793194074100962E-2</c:v>
                </c:pt>
                <c:pt idx="494">
                  <c:v>6.6244300970820985E-2</c:v>
                </c:pt>
                <c:pt idx="495">
                  <c:v>6.5699918561227755E-2</c:v>
                </c:pt>
                <c:pt idx="496">
                  <c:v>6.5160009777343181E-2</c:v>
                </c:pt>
                <c:pt idx="497">
                  <c:v>6.462453785580638E-2</c:v>
                </c:pt>
                <c:pt idx="498">
                  <c:v>6.40934663353704E-2</c:v>
                </c:pt>
                <c:pt idx="499">
                  <c:v>6.3566759054419553E-2</c:v>
                </c:pt>
                <c:pt idx="500">
                  <c:v>6.3044380148507037E-2</c:v>
                </c:pt>
                <c:pt idx="501">
                  <c:v>6.252629404791292E-2</c:v>
                </c:pt>
                <c:pt idx="502">
                  <c:v>6.2012465475222114E-2</c:v>
                </c:pt>
                <c:pt idx="503">
                  <c:v>6.1502859442922254E-2</c:v>
                </c:pt>
                <c:pt idx="504">
                  <c:v>6.0997441251021356E-2</c:v>
                </c:pt>
                <c:pt idx="505">
                  <c:v>6.0496176484685027E-2</c:v>
                </c:pt>
                <c:pt idx="506">
                  <c:v>5.9999031011893099E-2</c:v>
                </c:pt>
                <c:pt idx="507">
                  <c:v>5.9505970981115507E-2</c:v>
                </c:pt>
                <c:pt idx="508">
                  <c:v>5.9016962819007299E-2</c:v>
                </c:pt>
                <c:pt idx="509">
                  <c:v>5.8531973228122543E-2</c:v>
                </c:pt>
                <c:pt idx="510">
                  <c:v>5.8050969184647062E-2</c:v>
                </c:pt>
                <c:pt idx="511">
                  <c:v>5.7573917936149778E-2</c:v>
                </c:pt>
                <c:pt idx="512">
                  <c:v>5.7100786999352525E-2</c:v>
                </c:pt>
                <c:pt idx="513">
                  <c:v>5.6631544157918226E-2</c:v>
                </c:pt>
                <c:pt idx="514">
                  <c:v>5.6166157460257216E-2</c:v>
                </c:pt>
                <c:pt idx="515">
                  <c:v>5.5704595217351591E-2</c:v>
                </c:pt>
                <c:pt idx="516">
                  <c:v>5.5246826000597472E-2</c:v>
                </c:pt>
                <c:pt idx="517">
                  <c:v>5.4792818639664939E-2</c:v>
                </c:pt>
                <c:pt idx="518">
                  <c:v>5.4342542220375621E-2</c:v>
                </c:pt>
                <c:pt idx="519">
                  <c:v>5.3895966082597668E-2</c:v>
                </c:pt>
                <c:pt idx="520">
                  <c:v>5.3453059818158066E-2</c:v>
                </c:pt>
                <c:pt idx="521">
                  <c:v>5.3013793268772078E-2</c:v>
                </c:pt>
                <c:pt idx="522">
                  <c:v>5.257813652398971E-2</c:v>
                </c:pt>
                <c:pt idx="523">
                  <c:v>5.2146059919159077E-2</c:v>
                </c:pt>
                <c:pt idx="524">
                  <c:v>5.1717534033406454E-2</c:v>
                </c:pt>
                <c:pt idx="525">
                  <c:v>5.1292529687632975E-2</c:v>
                </c:pt>
                <c:pt idx="526">
                  <c:v>5.0871017942527762E-2</c:v>
                </c:pt>
                <c:pt idx="527">
                  <c:v>5.045297009659741E-2</c:v>
                </c:pt>
                <c:pt idx="528">
                  <c:v>5.0038357684211651E-2</c:v>
                </c:pt>
                <c:pt idx="529">
                  <c:v>4.9627152473665052E-2</c:v>
                </c:pt>
                <c:pt idx="530">
                  <c:v>4.9219326465254697E-2</c:v>
                </c:pt>
                <c:pt idx="531">
                  <c:v>4.8814851889373623E-2</c:v>
                </c:pt>
                <c:pt idx="532">
                  <c:v>4.8413701204619942E-2</c:v>
                </c:pt>
                <c:pt idx="533">
                  <c:v>4.80158470959215E-2</c:v>
                </c:pt>
                <c:pt idx="534">
                  <c:v>4.7621262472675931E-2</c:v>
                </c:pt>
                <c:pt idx="535">
                  <c:v>4.7229920466906022E-2</c:v>
                </c:pt>
                <c:pt idx="536">
                  <c:v>4.6841794431430217E-2</c:v>
                </c:pt>
                <c:pt idx="537">
                  <c:v>4.6456857938048178E-2</c:v>
                </c:pt>
                <c:pt idx="538">
                  <c:v>4.607508477574121E-2</c:v>
                </c:pt>
                <c:pt idx="539">
                  <c:v>4.5696448948887539E-2</c:v>
                </c:pt>
                <c:pt idx="540">
                  <c:v>4.5320924675492209E-2</c:v>
                </c:pt>
                <c:pt idx="541">
                  <c:v>4.494848638543153E-2</c:v>
                </c:pt>
                <c:pt idx="542">
                  <c:v>4.4579108718711978E-2</c:v>
                </c:pt>
                <c:pt idx="543">
                  <c:v>4.4212766523743383E-2</c:v>
                </c:pt>
                <c:pt idx="544">
                  <c:v>4.3849434855626306E-2</c:v>
                </c:pt>
                <c:pt idx="545">
                  <c:v>4.3489088974453499E-2</c:v>
                </c:pt>
                <c:pt idx="546">
                  <c:v>4.3131704343625329E-2</c:v>
                </c:pt>
                <c:pt idx="547">
                  <c:v>4.2777256628179022E-2</c:v>
                </c:pt>
                <c:pt idx="548">
                  <c:v>4.2425721693131656E-2</c:v>
                </c:pt>
                <c:pt idx="549">
                  <c:v>4.2077075601836773E-2</c:v>
                </c:pt>
                <c:pt idx="550">
                  <c:v>4.1731294614354486E-2</c:v>
                </c:pt>
                <c:pt idx="551">
                  <c:v>4.1388355185834988E-2</c:v>
                </c:pt>
                <c:pt idx="552">
                  <c:v>4.1048233964915325E-2</c:v>
                </c:pt>
                <c:pt idx="553">
                  <c:v>4.0710907792129387E-2</c:v>
                </c:pt>
                <c:pt idx="554">
                  <c:v>4.0376353698330904E-2</c:v>
                </c:pt>
                <c:pt idx="555">
                  <c:v>4.0044548903129466E-2</c:v>
                </c:pt>
                <c:pt idx="556">
                  <c:v>3.971547081333935E-2</c:v>
                </c:pt>
                <c:pt idx="557">
                  <c:v>3.9389097021441111E-2</c:v>
                </c:pt>
                <c:pt idx="558">
                  <c:v>3.9065405304055813E-2</c:v>
                </c:pt>
                <c:pt idx="559">
                  <c:v>3.8744373620431809E-2</c:v>
                </c:pt>
                <c:pt idx="560">
                  <c:v>3.8425980110943933E-2</c:v>
                </c:pt>
                <c:pt idx="561">
                  <c:v>3.8110203095605047E-2</c:v>
                </c:pt>
                <c:pt idx="562">
                  <c:v>3.7797021072589802E-2</c:v>
                </c:pt>
                <c:pt idx="563">
                  <c:v>3.7486412716770549E-2</c:v>
                </c:pt>
                <c:pt idx="564">
                  <c:v>3.7178356878265283E-2</c:v>
                </c:pt>
                <c:pt idx="565">
                  <c:v>3.6872832580997481E-2</c:v>
                </c:pt>
                <c:pt idx="566">
                  <c:v>3.6569819021267831E-2</c:v>
                </c:pt>
                <c:pt idx="567">
                  <c:v>3.626929556633765E-2</c:v>
                </c:pt>
                <c:pt idx="568">
                  <c:v>3.5971241753023978E-2</c:v>
                </c:pt>
                <c:pt idx="569">
                  <c:v>3.5675637286306197E-2</c:v>
                </c:pt>
                <c:pt idx="570">
                  <c:v>3.538246203794411E-2</c:v>
                </c:pt>
                <c:pt idx="571">
                  <c:v>3.5091696045107368E-2</c:v>
                </c:pt>
                <c:pt idx="572">
                  <c:v>3.4803319509016162E-2</c:v>
                </c:pt>
                <c:pt idx="573">
                  <c:v>3.4517312793593102E-2</c:v>
                </c:pt>
                <c:pt idx="574">
                  <c:v>3.4233656424126152E-2</c:v>
                </c:pt>
                <c:pt idx="575">
                  <c:v>3.3952331085942554E-2</c:v>
                </c:pt>
                <c:pt idx="576">
                  <c:v>3.3673317623093675E-2</c:v>
                </c:pt>
                <c:pt idx="577">
                  <c:v>3.3396597037050627E-2</c:v>
                </c:pt>
                <c:pt idx="578">
                  <c:v>3.3122150485410638E-2</c:v>
                </c:pt>
                <c:pt idx="579">
                  <c:v>3.2849959280614023E-2</c:v>
                </c:pt>
                <c:pt idx="580">
                  <c:v>3.2580004888671736E-2</c:v>
                </c:pt>
                <c:pt idx="581">
                  <c:v>3.2312268927903329E-2</c:v>
                </c:pt>
                <c:pt idx="582">
                  <c:v>3.2046733167685339E-2</c:v>
                </c:pt>
                <c:pt idx="583">
                  <c:v>3.1783379527209908E-2</c:v>
                </c:pt>
                <c:pt idx="584">
                  <c:v>3.152219007425365E-2</c:v>
                </c:pt>
                <c:pt idx="585">
                  <c:v>3.1263147023956592E-2</c:v>
                </c:pt>
                <c:pt idx="586">
                  <c:v>3.1006232737611186E-2</c:v>
                </c:pt>
                <c:pt idx="587">
                  <c:v>3.0751429721461252E-2</c:v>
                </c:pt>
                <c:pt idx="588">
                  <c:v>3.0498720625510799E-2</c:v>
                </c:pt>
                <c:pt idx="589">
                  <c:v>3.0248088242342635E-2</c:v>
                </c:pt>
                <c:pt idx="590">
                  <c:v>2.9999515505946667E-2</c:v>
                </c:pt>
                <c:pt idx="591">
                  <c:v>2.9752985490557871E-2</c:v>
                </c:pt>
                <c:pt idx="592">
                  <c:v>2.9508481409503767E-2</c:v>
                </c:pt>
                <c:pt idx="593">
                  <c:v>2.9265986614061389E-2</c:v>
                </c:pt>
                <c:pt idx="594">
                  <c:v>2.9025484592323649E-2</c:v>
                </c:pt>
                <c:pt idx="595">
                  <c:v>2.8786958968075003E-2</c:v>
                </c:pt>
                <c:pt idx="596">
                  <c:v>2.8550393499676377E-2</c:v>
                </c:pt>
                <c:pt idx="597">
                  <c:v>2.8315772078959228E-2</c:v>
                </c:pt>
                <c:pt idx="598">
                  <c:v>2.8083078730128719E-2</c:v>
                </c:pt>
                <c:pt idx="599">
                  <c:v>2.7852297608675906E-2</c:v>
                </c:pt>
                <c:pt idx="600">
                  <c:v>2.7623413000298844E-2</c:v>
                </c:pt>
                <c:pt idx="601">
                  <c:v>2.7396409319832577E-2</c:v>
                </c:pt>
                <c:pt idx="602">
                  <c:v>2.7171271110187915E-2</c:v>
                </c:pt>
                <c:pt idx="603">
                  <c:v>2.6947983041298938E-2</c:v>
                </c:pt>
                <c:pt idx="604">
                  <c:v>2.6726529909079134E-2</c:v>
                </c:pt>
                <c:pt idx="605">
                  <c:v>2.6506896634386136E-2</c:v>
                </c:pt>
                <c:pt idx="606">
                  <c:v>2.6289068261994952E-2</c:v>
                </c:pt>
                <c:pt idx="607">
                  <c:v>2.6073029959579636E-2</c:v>
                </c:pt>
                <c:pt idx="608">
                  <c:v>2.5858767016703324E-2</c:v>
                </c:pt>
                <c:pt idx="609">
                  <c:v>2.5646264843816581E-2</c:v>
                </c:pt>
                <c:pt idx="610">
                  <c:v>2.5435508971263975E-2</c:v>
                </c:pt>
                <c:pt idx="611">
                  <c:v>2.5226485048298799E-2</c:v>
                </c:pt>
                <c:pt idx="612">
                  <c:v>2.5019178842105916E-2</c:v>
                </c:pt>
                <c:pt idx="613">
                  <c:v>2.4813576236832616E-2</c:v>
                </c:pt>
                <c:pt idx="614">
                  <c:v>2.4609663232627439E-2</c:v>
                </c:pt>
                <c:pt idx="615">
                  <c:v>2.4407425944686902E-2</c:v>
                </c:pt>
                <c:pt idx="616">
                  <c:v>2.4206850602310061E-2</c:v>
                </c:pt>
                <c:pt idx="617">
                  <c:v>2.400792354796084E-2</c:v>
                </c:pt>
                <c:pt idx="618">
                  <c:v>2.3810631236338056E-2</c:v>
                </c:pt>
                <c:pt idx="619">
                  <c:v>2.3614960233453101E-2</c:v>
                </c:pt>
                <c:pt idx="620">
                  <c:v>2.3420897215715199E-2</c:v>
                </c:pt>
                <c:pt idx="621">
                  <c:v>2.3228428969024176E-2</c:v>
                </c:pt>
                <c:pt idx="622">
                  <c:v>2.3037542387870692E-2</c:v>
                </c:pt>
                <c:pt idx="623">
                  <c:v>2.2848224474443856E-2</c:v>
                </c:pt>
                <c:pt idx="624">
                  <c:v>2.2660462337746191E-2</c:v>
                </c:pt>
                <c:pt idx="625">
                  <c:v>2.2474243192715852E-2</c:v>
                </c:pt>
                <c:pt idx="626">
                  <c:v>2.2289554359356076E-2</c:v>
                </c:pt>
                <c:pt idx="627">
                  <c:v>2.2106383261871778E-2</c:v>
                </c:pt>
                <c:pt idx="628">
                  <c:v>2.192471742781324E-2</c:v>
                </c:pt>
                <c:pt idx="629">
                  <c:v>2.1744544487226836E-2</c:v>
                </c:pt>
                <c:pt idx="630">
                  <c:v>2.1565852171812751E-2</c:v>
                </c:pt>
                <c:pt idx="631">
                  <c:v>2.1388628314089594E-2</c:v>
                </c:pt>
                <c:pt idx="632">
                  <c:v>2.1212860846565911E-2</c:v>
                </c:pt>
                <c:pt idx="633">
                  <c:v>2.103853780091847E-2</c:v>
                </c:pt>
                <c:pt idx="634">
                  <c:v>2.0865647307177326E-2</c:v>
                </c:pt>
                <c:pt idx="635">
                  <c:v>2.0694177592917577E-2</c:v>
                </c:pt>
                <c:pt idx="636">
                  <c:v>2.0524116982457746E-2</c:v>
                </c:pt>
                <c:pt idx="637">
                  <c:v>2.0355453896064774E-2</c:v>
                </c:pt>
                <c:pt idx="638">
                  <c:v>2.0188176849165532E-2</c:v>
                </c:pt>
                <c:pt idx="639">
                  <c:v>2.0022274451564813E-2</c:v>
                </c:pt>
                <c:pt idx="640">
                  <c:v>1.9857735406669755E-2</c:v>
                </c:pt>
                <c:pt idx="641">
                  <c:v>1.9694548510720635E-2</c:v>
                </c:pt>
                <c:pt idx="642">
                  <c:v>1.9532702652027986E-2</c:v>
                </c:pt>
                <c:pt idx="643">
                  <c:v>1.9372186810215984E-2</c:v>
                </c:pt>
                <c:pt idx="644">
                  <c:v>1.9212990055472046E-2</c:v>
                </c:pt>
                <c:pt idx="645">
                  <c:v>1.90551015478026E-2</c:v>
                </c:pt>
                <c:pt idx="646">
                  <c:v>1.8898510536294974E-2</c:v>
                </c:pt>
                <c:pt idx="647">
                  <c:v>1.8743206358385348E-2</c:v>
                </c:pt>
                <c:pt idx="648">
                  <c:v>1.8589178439132714E-2</c:v>
                </c:pt>
                <c:pt idx="649">
                  <c:v>1.8436416290498813E-2</c:v>
                </c:pt>
                <c:pt idx="650">
                  <c:v>1.8284909510633985E-2</c:v>
                </c:pt>
                <c:pt idx="651">
                  <c:v>1.8134647783168895E-2</c:v>
                </c:pt>
                <c:pt idx="652">
                  <c:v>1.7985620876512058E-2</c:v>
                </c:pt>
                <c:pt idx="653">
                  <c:v>1.7837818643153168E-2</c:v>
                </c:pt>
                <c:pt idx="654">
                  <c:v>1.7691231018972124E-2</c:v>
                </c:pt>
                <c:pt idx="655">
                  <c:v>1.7545848022553753E-2</c:v>
                </c:pt>
                <c:pt idx="656">
                  <c:v>1.740165975450815E-2</c:v>
                </c:pt>
                <c:pt idx="657">
                  <c:v>1.7258656396796621E-2</c:v>
                </c:pt>
                <c:pt idx="658">
                  <c:v>1.7116828212063142E-2</c:v>
                </c:pt>
                <c:pt idx="659">
                  <c:v>1.6976165542971343E-2</c:v>
                </c:pt>
                <c:pt idx="660">
                  <c:v>1.68366588115469E-2</c:v>
                </c:pt>
                <c:pt idx="661">
                  <c:v>1.6698298518525376E-2</c:v>
                </c:pt>
                <c:pt idx="662">
                  <c:v>1.6561075242705378E-2</c:v>
                </c:pt>
                <c:pt idx="663">
                  <c:v>1.6424979640307071E-2</c:v>
                </c:pt>
                <c:pt idx="664">
                  <c:v>1.6290002444335927E-2</c:v>
                </c:pt>
                <c:pt idx="665">
                  <c:v>1.6156134463951723E-2</c:v>
                </c:pt>
                <c:pt idx="666">
                  <c:v>1.6023366583842728E-2</c:v>
                </c:pt>
                <c:pt idx="667">
                  <c:v>1.5891689763605013E-2</c:v>
                </c:pt>
                <c:pt idx="668">
                  <c:v>1.5761095037126884E-2</c:v>
                </c:pt>
                <c:pt idx="669">
                  <c:v>1.5631573511978355E-2</c:v>
                </c:pt>
                <c:pt idx="670">
                  <c:v>1.5503116368805652E-2</c:v>
                </c:pt>
                <c:pt idx="671">
                  <c:v>1.5375714860730685E-2</c:v>
                </c:pt>
                <c:pt idx="672">
                  <c:v>1.5249360312755459E-2</c:v>
                </c:pt>
                <c:pt idx="673">
                  <c:v>1.5124044121171375E-2</c:v>
                </c:pt>
                <c:pt idx="674">
                  <c:v>1.4999757752973391E-2</c:v>
                </c:pt>
                <c:pt idx="675">
                  <c:v>1.4876492745278993E-2</c:v>
                </c:pt>
                <c:pt idx="676">
                  <c:v>1.4754240704751941E-2</c:v>
                </c:pt>
                <c:pt idx="677">
                  <c:v>1.4632993307030752E-2</c:v>
                </c:pt>
                <c:pt idx="678">
                  <c:v>1.4512742296161882E-2</c:v>
                </c:pt>
                <c:pt idx="679">
                  <c:v>1.4393479484037559E-2</c:v>
                </c:pt>
                <c:pt idx="680">
                  <c:v>1.4275196749838244E-2</c:v>
                </c:pt>
                <c:pt idx="681">
                  <c:v>1.4157886039479668E-2</c:v>
                </c:pt>
                <c:pt idx="682">
                  <c:v>1.4041539365064413E-2</c:v>
                </c:pt>
                <c:pt idx="683">
                  <c:v>1.3926148804338007E-2</c:v>
                </c:pt>
                <c:pt idx="684">
                  <c:v>1.3811706500149476E-2</c:v>
                </c:pt>
                <c:pt idx="685">
                  <c:v>1.3698204659916342E-2</c:v>
                </c:pt>
                <c:pt idx="686">
                  <c:v>1.3585635555094011E-2</c:v>
                </c:pt>
                <c:pt idx="687">
                  <c:v>1.3473991520649521E-2</c:v>
                </c:pt>
                <c:pt idx="688">
                  <c:v>1.3363264954539619E-2</c:v>
                </c:pt>
                <c:pt idx="689">
                  <c:v>1.325344831719312E-2</c:v>
                </c:pt>
                <c:pt idx="690">
                  <c:v>1.3144534130997528E-2</c:v>
                </c:pt>
                <c:pt idx="691">
                  <c:v>1.3036514979789868E-2</c:v>
                </c:pt>
                <c:pt idx="692">
                  <c:v>1.2929383508351711E-2</c:v>
                </c:pt>
                <c:pt idx="693">
                  <c:v>1.2823132421908339E-2</c:v>
                </c:pt>
                <c:pt idx="694">
                  <c:v>1.2717754485632036E-2</c:v>
                </c:pt>
                <c:pt idx="695">
                  <c:v>1.2613242524149448E-2</c:v>
                </c:pt>
                <c:pt idx="696">
                  <c:v>1.2509589421053006E-2</c:v>
                </c:pt>
                <c:pt idx="697">
                  <c:v>1.2406788118416355E-2</c:v>
                </c:pt>
                <c:pt idx="698">
                  <c:v>1.2304831616313766E-2</c:v>
                </c:pt>
                <c:pt idx="699">
                  <c:v>1.2203712972343498E-2</c:v>
                </c:pt>
                <c:pt idx="700">
                  <c:v>1.2103425301155078E-2</c:v>
                </c:pt>
                <c:pt idx="701">
                  <c:v>1.2003961773980465E-2</c:v>
                </c:pt>
                <c:pt idx="702">
                  <c:v>1.1905315618169073E-2</c:v>
                </c:pt>
                <c:pt idx="703">
                  <c:v>1.1807480116726594E-2</c:v>
                </c:pt>
                <c:pt idx="704">
                  <c:v>1.1710448607857643E-2</c:v>
                </c:pt>
                <c:pt idx="705">
                  <c:v>1.1614214484512131E-2</c:v>
                </c:pt>
                <c:pt idx="706">
                  <c:v>1.1518771193935389E-2</c:v>
                </c:pt>
                <c:pt idx="707">
                  <c:v>1.1424112237221971E-2</c:v>
                </c:pt>
                <c:pt idx="708">
                  <c:v>1.1330231168873137E-2</c:v>
                </c:pt>
                <c:pt idx="709">
                  <c:v>1.1237121596357967E-2</c:v>
                </c:pt>
                <c:pt idx="710">
                  <c:v>1.114477717967808E-2</c:v>
                </c:pt>
                <c:pt idx="711">
                  <c:v>1.1053191630935931E-2</c:v>
                </c:pt>
                <c:pt idx="712">
                  <c:v>1.0962358713906661E-2</c:v>
                </c:pt>
                <c:pt idx="713">
                  <c:v>1.087227224361346E-2</c:v>
                </c:pt>
                <c:pt idx="714">
                  <c:v>1.0782926085906416E-2</c:v>
                </c:pt>
                <c:pt idx="715">
                  <c:v>1.0694314157044837E-2</c:v>
                </c:pt>
                <c:pt idx="716">
                  <c:v>1.0606430423282995E-2</c:v>
                </c:pt>
                <c:pt idx="717">
                  <c:v>1.0519268900459275E-2</c:v>
                </c:pt>
                <c:pt idx="718">
                  <c:v>1.0432823653588703E-2</c:v>
                </c:pt>
                <c:pt idx="719">
                  <c:v>1.0347088796458829E-2</c:v>
                </c:pt>
                <c:pt idx="720">
                  <c:v>1.0262058491228913E-2</c:v>
                </c:pt>
                <c:pt idx="721">
                  <c:v>1.0177726948032427E-2</c:v>
                </c:pt>
                <c:pt idx="722">
                  <c:v>1.0094088424582806E-2</c:v>
                </c:pt>
                <c:pt idx="723">
                  <c:v>1.0011137225782446E-2</c:v>
                </c:pt>
                <c:pt idx="724">
                  <c:v>9.9288677033349173E-3</c:v>
                </c:pt>
                <c:pt idx="725">
                  <c:v>9.8472742553603575E-3</c:v>
                </c:pt>
                <c:pt idx="726">
                  <c:v>9.766351326014033E-3</c:v>
                </c:pt>
                <c:pt idx="727">
                  <c:v>9.686093405108032E-3</c:v>
                </c:pt>
                <c:pt idx="728">
                  <c:v>9.6064950277360631E-3</c:v>
                </c:pt>
                <c:pt idx="729">
                  <c:v>9.5275507739013398E-3</c:v>
                </c:pt>
                <c:pt idx="730">
                  <c:v>9.4492552681475269E-3</c:v>
                </c:pt>
                <c:pt idx="731">
                  <c:v>9.3716031791927137E-3</c:v>
                </c:pt>
                <c:pt idx="732">
                  <c:v>9.2945892195663952E-3</c:v>
                </c:pt>
                <c:pt idx="733">
                  <c:v>9.2182081452494447E-3</c:v>
                </c:pt>
                <c:pt idx="734">
                  <c:v>9.1424547553170307E-3</c:v>
                </c:pt>
                <c:pt idx="735">
                  <c:v>9.0673238915844855E-3</c:v>
                </c:pt>
                <c:pt idx="736">
                  <c:v>8.9928104382560672E-3</c:v>
                </c:pt>
                <c:pt idx="737">
                  <c:v>8.9189093215766221E-3</c:v>
                </c:pt>
                <c:pt idx="738">
                  <c:v>8.8456155094861003E-3</c:v>
                </c:pt>
                <c:pt idx="739">
                  <c:v>8.7729240112769131E-3</c:v>
                </c:pt>
                <c:pt idx="740">
                  <c:v>8.7008298772541116E-3</c:v>
                </c:pt>
                <c:pt idx="741">
                  <c:v>8.6293281983983467E-3</c:v>
                </c:pt>
                <c:pt idx="742">
                  <c:v>8.5584141060316074E-3</c:v>
                </c:pt>
                <c:pt idx="743">
                  <c:v>8.4880827714857079E-3</c:v>
                </c:pt>
                <c:pt idx="744">
                  <c:v>8.4183294057734864E-3</c:v>
                </c:pt>
                <c:pt idx="745">
                  <c:v>8.3491492592627243E-3</c:v>
                </c:pt>
                <c:pt idx="746">
                  <c:v>8.2805376213527255E-3</c:v>
                </c:pt>
                <c:pt idx="747">
                  <c:v>8.2124898201535717E-3</c:v>
                </c:pt>
                <c:pt idx="748">
                  <c:v>8.1450012221679982E-3</c:v>
                </c:pt>
                <c:pt idx="749">
                  <c:v>8.0780672319758964E-3</c:v>
                </c:pt>
                <c:pt idx="750">
                  <c:v>8.0116832919213989E-3</c:v>
                </c:pt>
                <c:pt idx="751">
                  <c:v>7.9458448818025412E-3</c:v>
                </c:pt>
                <c:pt idx="752">
                  <c:v>7.8805475185634768E-3</c:v>
                </c:pt>
                <c:pt idx="753">
                  <c:v>7.8157867559892121E-3</c:v>
                </c:pt>
                <c:pt idx="754">
                  <c:v>7.7515581844028606E-3</c:v>
                </c:pt>
                <c:pt idx="755">
                  <c:v>7.6878574303653772E-3</c:v>
                </c:pt>
                <c:pt idx="756">
                  <c:v>7.624680156377764E-3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CE-E249-853C-7E28671A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(2)'!$H$12:$H$768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1.4410480883260936E-2</c:v>
                </c:pt>
                <c:pt idx="2">
                  <c:v>1.4410480883260936E-2</c:v>
                </c:pt>
                <c:pt idx="3">
                  <c:v>1.4410480883260936E-2</c:v>
                </c:pt>
                <c:pt idx="4">
                  <c:v>1.4410480883260936E-2</c:v>
                </c:pt>
                <c:pt idx="5">
                  <c:v>1.4410480883260936E-2</c:v>
                </c:pt>
                <c:pt idx="6">
                  <c:v>1.4410480883260936E-2</c:v>
                </c:pt>
                <c:pt idx="7">
                  <c:v>1.4410480883260936E-2</c:v>
                </c:pt>
                <c:pt idx="8">
                  <c:v>1.4410480883260936E-2</c:v>
                </c:pt>
                <c:pt idx="9">
                  <c:v>1.4410480883260936E-2</c:v>
                </c:pt>
                <c:pt idx="10">
                  <c:v>1.4410480883260936E-2</c:v>
                </c:pt>
                <c:pt idx="11">
                  <c:v>1.4410480883260936E-2</c:v>
                </c:pt>
                <c:pt idx="12">
                  <c:v>1.4410480883260936E-2</c:v>
                </c:pt>
                <c:pt idx="13">
                  <c:v>1.4410480883260936E-2</c:v>
                </c:pt>
                <c:pt idx="14">
                  <c:v>1.4410480883260936E-2</c:v>
                </c:pt>
                <c:pt idx="15">
                  <c:v>1.4410480883260936E-2</c:v>
                </c:pt>
                <c:pt idx="16">
                  <c:v>1.4410480883260936E-2</c:v>
                </c:pt>
                <c:pt idx="17">
                  <c:v>1.4410480883260936E-2</c:v>
                </c:pt>
                <c:pt idx="18">
                  <c:v>1.4410480883260936E-2</c:v>
                </c:pt>
                <c:pt idx="19">
                  <c:v>1.4410480883260936E-2</c:v>
                </c:pt>
                <c:pt idx="20">
                  <c:v>1.4410480883260936E-2</c:v>
                </c:pt>
                <c:pt idx="21">
                  <c:v>1.4410480883260936E-2</c:v>
                </c:pt>
                <c:pt idx="22">
                  <c:v>1.4410480883260936E-2</c:v>
                </c:pt>
                <c:pt idx="23">
                  <c:v>1.4410480883260936E-2</c:v>
                </c:pt>
                <c:pt idx="24">
                  <c:v>1.4410480883260936E-2</c:v>
                </c:pt>
                <c:pt idx="25">
                  <c:v>1.4410480883260936E-2</c:v>
                </c:pt>
                <c:pt idx="26">
                  <c:v>1.4410480883260936E-2</c:v>
                </c:pt>
                <c:pt idx="27">
                  <c:v>1.4410480883260936E-2</c:v>
                </c:pt>
                <c:pt idx="28">
                  <c:v>1.4410480883260936E-2</c:v>
                </c:pt>
                <c:pt idx="29">
                  <c:v>1.4410480883260936E-2</c:v>
                </c:pt>
                <c:pt idx="30">
                  <c:v>1.4410480883260936E-2</c:v>
                </c:pt>
                <c:pt idx="31">
                  <c:v>1.4410480883260936E-2</c:v>
                </c:pt>
                <c:pt idx="32">
                  <c:v>1.4410480883260936E-2</c:v>
                </c:pt>
                <c:pt idx="33">
                  <c:v>1.4410480883260936E-2</c:v>
                </c:pt>
                <c:pt idx="34">
                  <c:v>1.4410480883260936E-2</c:v>
                </c:pt>
                <c:pt idx="35">
                  <c:v>1.4410480883260936E-2</c:v>
                </c:pt>
                <c:pt idx="36">
                  <c:v>1.4410480883260936E-2</c:v>
                </c:pt>
                <c:pt idx="37">
                  <c:v>1.4410480883260936E-2</c:v>
                </c:pt>
                <c:pt idx="38">
                  <c:v>1.4410480883260936E-2</c:v>
                </c:pt>
                <c:pt idx="39">
                  <c:v>1.4410480883260936E-2</c:v>
                </c:pt>
                <c:pt idx="40">
                  <c:v>1.4410480883260936E-2</c:v>
                </c:pt>
                <c:pt idx="41">
                  <c:v>1.4410480883260936E-2</c:v>
                </c:pt>
                <c:pt idx="42">
                  <c:v>1.4410480883260936E-2</c:v>
                </c:pt>
                <c:pt idx="43">
                  <c:v>1.4410480883260936E-2</c:v>
                </c:pt>
                <c:pt idx="44">
                  <c:v>1.4410480883260936E-2</c:v>
                </c:pt>
                <c:pt idx="45">
                  <c:v>1.4410480883260936E-2</c:v>
                </c:pt>
                <c:pt idx="46">
                  <c:v>1.4410480883260936E-2</c:v>
                </c:pt>
                <c:pt idx="47">
                  <c:v>1.4410480883260936E-2</c:v>
                </c:pt>
                <c:pt idx="48">
                  <c:v>1.4410480883260936E-2</c:v>
                </c:pt>
                <c:pt idx="49">
                  <c:v>1.4410480883260936E-2</c:v>
                </c:pt>
                <c:pt idx="50">
                  <c:v>1.4410480883260936E-2</c:v>
                </c:pt>
                <c:pt idx="51">
                  <c:v>1.4410480883260936E-2</c:v>
                </c:pt>
                <c:pt idx="52">
                  <c:v>1.4410480883260936E-2</c:v>
                </c:pt>
                <c:pt idx="53">
                  <c:v>1.4410480883260936E-2</c:v>
                </c:pt>
                <c:pt idx="54">
                  <c:v>1.4410480883260936E-2</c:v>
                </c:pt>
                <c:pt idx="55">
                  <c:v>1.4410480883260936E-2</c:v>
                </c:pt>
                <c:pt idx="56">
                  <c:v>1.4410480883260936E-2</c:v>
                </c:pt>
                <c:pt idx="57">
                  <c:v>1.4410480883260936E-2</c:v>
                </c:pt>
                <c:pt idx="58">
                  <c:v>1.4410480883260936E-2</c:v>
                </c:pt>
                <c:pt idx="59">
                  <c:v>1.4410480883260936E-2</c:v>
                </c:pt>
                <c:pt idx="60">
                  <c:v>2.8820961766521873E-2</c:v>
                </c:pt>
                <c:pt idx="61">
                  <c:v>2.8820961766521873E-2</c:v>
                </c:pt>
                <c:pt idx="62">
                  <c:v>2.8820961766521873E-2</c:v>
                </c:pt>
                <c:pt idx="63">
                  <c:v>2.8820961766521873E-2</c:v>
                </c:pt>
                <c:pt idx="64">
                  <c:v>2.8820961766521873E-2</c:v>
                </c:pt>
                <c:pt idx="65">
                  <c:v>2.8820961766521873E-2</c:v>
                </c:pt>
                <c:pt idx="66">
                  <c:v>2.8820961766521873E-2</c:v>
                </c:pt>
                <c:pt idx="67">
                  <c:v>2.8820961766521873E-2</c:v>
                </c:pt>
                <c:pt idx="68">
                  <c:v>2.8820961766521873E-2</c:v>
                </c:pt>
                <c:pt idx="69">
                  <c:v>2.8820961766521873E-2</c:v>
                </c:pt>
                <c:pt idx="70">
                  <c:v>2.8820961766521873E-2</c:v>
                </c:pt>
                <c:pt idx="71">
                  <c:v>2.8820961766521873E-2</c:v>
                </c:pt>
                <c:pt idx="72">
                  <c:v>2.8820961766521873E-2</c:v>
                </c:pt>
                <c:pt idx="73">
                  <c:v>2.8820961766521873E-2</c:v>
                </c:pt>
                <c:pt idx="74">
                  <c:v>2.8820961766521873E-2</c:v>
                </c:pt>
                <c:pt idx="75">
                  <c:v>2.8820961766521873E-2</c:v>
                </c:pt>
                <c:pt idx="76">
                  <c:v>2.8820961766521873E-2</c:v>
                </c:pt>
                <c:pt idx="77">
                  <c:v>2.8820961766521873E-2</c:v>
                </c:pt>
                <c:pt idx="78">
                  <c:v>2.8820961766521873E-2</c:v>
                </c:pt>
                <c:pt idx="79">
                  <c:v>2.8820961766521873E-2</c:v>
                </c:pt>
                <c:pt idx="80">
                  <c:v>2.8820961766521873E-2</c:v>
                </c:pt>
                <c:pt idx="81">
                  <c:v>2.8820961766521873E-2</c:v>
                </c:pt>
                <c:pt idx="82">
                  <c:v>2.8820961766521873E-2</c:v>
                </c:pt>
                <c:pt idx="83">
                  <c:v>2.8820961766521873E-2</c:v>
                </c:pt>
                <c:pt idx="84">
                  <c:v>2.8820961766521873E-2</c:v>
                </c:pt>
                <c:pt idx="85">
                  <c:v>2.8820961766521873E-2</c:v>
                </c:pt>
                <c:pt idx="86">
                  <c:v>2.8820961766521873E-2</c:v>
                </c:pt>
                <c:pt idx="87">
                  <c:v>2.8820961766521873E-2</c:v>
                </c:pt>
                <c:pt idx="88">
                  <c:v>2.8820961766521873E-2</c:v>
                </c:pt>
                <c:pt idx="89">
                  <c:v>2.8820961766521873E-2</c:v>
                </c:pt>
                <c:pt idx="90">
                  <c:v>5.7641923533043746E-2</c:v>
                </c:pt>
                <c:pt idx="91">
                  <c:v>5.7641923533043746E-2</c:v>
                </c:pt>
                <c:pt idx="92">
                  <c:v>5.7641923533043746E-2</c:v>
                </c:pt>
                <c:pt idx="93">
                  <c:v>5.7641923533043746E-2</c:v>
                </c:pt>
                <c:pt idx="94">
                  <c:v>5.7641923533043746E-2</c:v>
                </c:pt>
                <c:pt idx="95">
                  <c:v>5.7641923533043746E-2</c:v>
                </c:pt>
                <c:pt idx="96">
                  <c:v>5.7641923533043746E-2</c:v>
                </c:pt>
                <c:pt idx="97">
                  <c:v>5.7641923533043746E-2</c:v>
                </c:pt>
                <c:pt idx="98">
                  <c:v>5.7641923533043746E-2</c:v>
                </c:pt>
                <c:pt idx="99">
                  <c:v>5.7641923533043746E-2</c:v>
                </c:pt>
                <c:pt idx="100">
                  <c:v>5.7641923533043746E-2</c:v>
                </c:pt>
                <c:pt idx="101">
                  <c:v>5.7641923533043746E-2</c:v>
                </c:pt>
                <c:pt idx="102">
                  <c:v>5.7641923533043746E-2</c:v>
                </c:pt>
                <c:pt idx="103">
                  <c:v>5.7641923533043746E-2</c:v>
                </c:pt>
                <c:pt idx="104">
                  <c:v>5.7641923533043746E-2</c:v>
                </c:pt>
                <c:pt idx="105">
                  <c:v>5.7641923533043746E-2</c:v>
                </c:pt>
                <c:pt idx="106">
                  <c:v>5.7641923533043746E-2</c:v>
                </c:pt>
                <c:pt idx="107">
                  <c:v>5.7641923533043746E-2</c:v>
                </c:pt>
                <c:pt idx="108">
                  <c:v>5.7641923533043746E-2</c:v>
                </c:pt>
                <c:pt idx="109">
                  <c:v>5.7641923533043746E-2</c:v>
                </c:pt>
                <c:pt idx="110">
                  <c:v>5.7641923533043746E-2</c:v>
                </c:pt>
                <c:pt idx="111">
                  <c:v>5.7641923533043746E-2</c:v>
                </c:pt>
                <c:pt idx="112">
                  <c:v>5.7641923533043746E-2</c:v>
                </c:pt>
                <c:pt idx="113">
                  <c:v>5.7641923533043746E-2</c:v>
                </c:pt>
                <c:pt idx="114">
                  <c:v>5.7641923533043746E-2</c:v>
                </c:pt>
                <c:pt idx="115">
                  <c:v>5.7641923533043746E-2</c:v>
                </c:pt>
                <c:pt idx="116">
                  <c:v>5.7641923533043746E-2</c:v>
                </c:pt>
                <c:pt idx="117">
                  <c:v>5.7641923533043746E-2</c:v>
                </c:pt>
                <c:pt idx="118">
                  <c:v>5.7641923533043746E-2</c:v>
                </c:pt>
                <c:pt idx="119">
                  <c:v>5.7641923533043746E-2</c:v>
                </c:pt>
                <c:pt idx="120">
                  <c:v>0.11528384706608749</c:v>
                </c:pt>
                <c:pt idx="121">
                  <c:v>0.11528384706608749</c:v>
                </c:pt>
                <c:pt idx="122">
                  <c:v>0.11528384706608749</c:v>
                </c:pt>
                <c:pt idx="123">
                  <c:v>0.11528384706608749</c:v>
                </c:pt>
                <c:pt idx="124">
                  <c:v>0.11528384706608749</c:v>
                </c:pt>
                <c:pt idx="125">
                  <c:v>0.11528384706608749</c:v>
                </c:pt>
                <c:pt idx="126">
                  <c:v>0.11528384706608749</c:v>
                </c:pt>
                <c:pt idx="127">
                  <c:v>0.11528384706608749</c:v>
                </c:pt>
                <c:pt idx="128">
                  <c:v>0.11528384706608749</c:v>
                </c:pt>
                <c:pt idx="129">
                  <c:v>0.11528384706608749</c:v>
                </c:pt>
                <c:pt idx="130">
                  <c:v>0.11528384706608749</c:v>
                </c:pt>
                <c:pt idx="131">
                  <c:v>0.11528384706608749</c:v>
                </c:pt>
                <c:pt idx="132">
                  <c:v>0.11528384706608749</c:v>
                </c:pt>
                <c:pt idx="133">
                  <c:v>0.11528384706608749</c:v>
                </c:pt>
                <c:pt idx="134">
                  <c:v>0.11528384706608749</c:v>
                </c:pt>
                <c:pt idx="135">
                  <c:v>0.11528384706608749</c:v>
                </c:pt>
                <c:pt idx="136">
                  <c:v>0.11528384706608749</c:v>
                </c:pt>
                <c:pt idx="137">
                  <c:v>0.11528384706608749</c:v>
                </c:pt>
                <c:pt idx="138">
                  <c:v>0.11528384706608749</c:v>
                </c:pt>
                <c:pt idx="139">
                  <c:v>0.11528384706608749</c:v>
                </c:pt>
                <c:pt idx="140">
                  <c:v>0.11528384706608749</c:v>
                </c:pt>
                <c:pt idx="141">
                  <c:v>0.11528384706608749</c:v>
                </c:pt>
                <c:pt idx="142">
                  <c:v>0.11528384706608749</c:v>
                </c:pt>
                <c:pt idx="143">
                  <c:v>0.11528384706608749</c:v>
                </c:pt>
                <c:pt idx="144">
                  <c:v>0.11528384706608749</c:v>
                </c:pt>
                <c:pt idx="145">
                  <c:v>0.11528384706608749</c:v>
                </c:pt>
                <c:pt idx="146">
                  <c:v>0.11528384706608749</c:v>
                </c:pt>
                <c:pt idx="147">
                  <c:v>0.11528384706608749</c:v>
                </c:pt>
                <c:pt idx="148">
                  <c:v>0.11528384706608749</c:v>
                </c:pt>
                <c:pt idx="149">
                  <c:v>0.11528384706608749</c:v>
                </c:pt>
                <c:pt idx="150">
                  <c:v>0.11528384706608749</c:v>
                </c:pt>
                <c:pt idx="151">
                  <c:v>0.11528384706608749</c:v>
                </c:pt>
                <c:pt idx="152">
                  <c:v>0.23056769413217498</c:v>
                </c:pt>
                <c:pt idx="153">
                  <c:v>0.23056769413217498</c:v>
                </c:pt>
                <c:pt idx="154">
                  <c:v>0.23056769413217498</c:v>
                </c:pt>
                <c:pt idx="155">
                  <c:v>0.23056769413217498</c:v>
                </c:pt>
                <c:pt idx="156">
                  <c:v>0.23056769413217498</c:v>
                </c:pt>
                <c:pt idx="157">
                  <c:v>0.23056769413217498</c:v>
                </c:pt>
                <c:pt idx="158">
                  <c:v>0.23056769413217498</c:v>
                </c:pt>
                <c:pt idx="159">
                  <c:v>0.23056769413217498</c:v>
                </c:pt>
                <c:pt idx="160">
                  <c:v>0.23056769413217498</c:v>
                </c:pt>
                <c:pt idx="161">
                  <c:v>0.23056769413217498</c:v>
                </c:pt>
                <c:pt idx="162">
                  <c:v>0.23056769413217498</c:v>
                </c:pt>
                <c:pt idx="163">
                  <c:v>0.23056769413217498</c:v>
                </c:pt>
                <c:pt idx="164">
                  <c:v>0.23056769413217498</c:v>
                </c:pt>
                <c:pt idx="165">
                  <c:v>0.23056769413217498</c:v>
                </c:pt>
                <c:pt idx="166">
                  <c:v>0.23056769413217498</c:v>
                </c:pt>
                <c:pt idx="167">
                  <c:v>0.23056769413217498</c:v>
                </c:pt>
                <c:pt idx="168">
                  <c:v>0.23056769413217498</c:v>
                </c:pt>
                <c:pt idx="169">
                  <c:v>0.23056769413217498</c:v>
                </c:pt>
                <c:pt idx="170">
                  <c:v>0.23056769413217498</c:v>
                </c:pt>
                <c:pt idx="171">
                  <c:v>0.23056769413217498</c:v>
                </c:pt>
                <c:pt idx="172">
                  <c:v>0.23056769413217498</c:v>
                </c:pt>
                <c:pt idx="173">
                  <c:v>0.23056769413217498</c:v>
                </c:pt>
                <c:pt idx="174">
                  <c:v>0.23056769413217498</c:v>
                </c:pt>
                <c:pt idx="175">
                  <c:v>0.23056769413217498</c:v>
                </c:pt>
                <c:pt idx="176">
                  <c:v>0.23056769413217498</c:v>
                </c:pt>
                <c:pt idx="177">
                  <c:v>0.23056769413217498</c:v>
                </c:pt>
                <c:pt idx="178">
                  <c:v>0.23056769413217498</c:v>
                </c:pt>
                <c:pt idx="179">
                  <c:v>0.23056769413217498</c:v>
                </c:pt>
                <c:pt idx="180">
                  <c:v>0.23056769413217498</c:v>
                </c:pt>
                <c:pt idx="181">
                  <c:v>0.46113538826434997</c:v>
                </c:pt>
                <c:pt idx="182">
                  <c:v>0.46113538826434997</c:v>
                </c:pt>
                <c:pt idx="183">
                  <c:v>0.46113538826434997</c:v>
                </c:pt>
                <c:pt idx="184">
                  <c:v>0.46113538826434997</c:v>
                </c:pt>
                <c:pt idx="185">
                  <c:v>0.46113538826434997</c:v>
                </c:pt>
                <c:pt idx="186">
                  <c:v>0.46113538826434997</c:v>
                </c:pt>
                <c:pt idx="187">
                  <c:v>0.46113538826434997</c:v>
                </c:pt>
                <c:pt idx="188">
                  <c:v>0.46113538826434997</c:v>
                </c:pt>
                <c:pt idx="189">
                  <c:v>0.46113538826434997</c:v>
                </c:pt>
                <c:pt idx="190">
                  <c:v>0.46113538826434997</c:v>
                </c:pt>
                <c:pt idx="191">
                  <c:v>0.46113538826434997</c:v>
                </c:pt>
                <c:pt idx="192">
                  <c:v>0.46113538826434997</c:v>
                </c:pt>
                <c:pt idx="193">
                  <c:v>0.46113538826434997</c:v>
                </c:pt>
                <c:pt idx="194">
                  <c:v>0.46113538826434997</c:v>
                </c:pt>
                <c:pt idx="195">
                  <c:v>0.46113538826434997</c:v>
                </c:pt>
                <c:pt idx="196">
                  <c:v>0.46113538826434997</c:v>
                </c:pt>
                <c:pt idx="197">
                  <c:v>0.46113538826434997</c:v>
                </c:pt>
                <c:pt idx="198">
                  <c:v>0.46113538826434997</c:v>
                </c:pt>
                <c:pt idx="199">
                  <c:v>0.46113538826434997</c:v>
                </c:pt>
                <c:pt idx="200">
                  <c:v>0.46113538826434997</c:v>
                </c:pt>
                <c:pt idx="201">
                  <c:v>0.46113538826434997</c:v>
                </c:pt>
                <c:pt idx="202">
                  <c:v>0.46113538826434997</c:v>
                </c:pt>
                <c:pt idx="203">
                  <c:v>0.46113538826434997</c:v>
                </c:pt>
                <c:pt idx="204">
                  <c:v>0.46113538826434997</c:v>
                </c:pt>
                <c:pt idx="205">
                  <c:v>0.46113538826434997</c:v>
                </c:pt>
                <c:pt idx="206">
                  <c:v>0.46113538826434997</c:v>
                </c:pt>
                <c:pt idx="207">
                  <c:v>0.46113538826434997</c:v>
                </c:pt>
                <c:pt idx="208">
                  <c:v>0.46113538826434997</c:v>
                </c:pt>
                <c:pt idx="209">
                  <c:v>0.46113538826434997</c:v>
                </c:pt>
                <c:pt idx="210">
                  <c:v>0.46113538826434997</c:v>
                </c:pt>
                <c:pt idx="211">
                  <c:v>0.92227077652869993</c:v>
                </c:pt>
                <c:pt idx="212">
                  <c:v>0.92227077652869993</c:v>
                </c:pt>
                <c:pt idx="213">
                  <c:v>0.92227077652869993</c:v>
                </c:pt>
                <c:pt idx="214">
                  <c:v>0.92227077652869993</c:v>
                </c:pt>
                <c:pt idx="215">
                  <c:v>0.92227077652869993</c:v>
                </c:pt>
                <c:pt idx="216">
                  <c:v>0.92227077652869993</c:v>
                </c:pt>
                <c:pt idx="217">
                  <c:v>0.92227077652869993</c:v>
                </c:pt>
                <c:pt idx="218">
                  <c:v>0.92227077652869993</c:v>
                </c:pt>
                <c:pt idx="219">
                  <c:v>0.92227077652869993</c:v>
                </c:pt>
                <c:pt idx="220">
                  <c:v>0.92227077652869993</c:v>
                </c:pt>
                <c:pt idx="221">
                  <c:v>0.92227077652869993</c:v>
                </c:pt>
                <c:pt idx="222">
                  <c:v>0.92227077652869993</c:v>
                </c:pt>
                <c:pt idx="223">
                  <c:v>0.92227077652869993</c:v>
                </c:pt>
                <c:pt idx="224">
                  <c:v>0.92227077652869993</c:v>
                </c:pt>
                <c:pt idx="225">
                  <c:v>0.92227077652869993</c:v>
                </c:pt>
                <c:pt idx="226">
                  <c:v>0.92227077652869993</c:v>
                </c:pt>
                <c:pt idx="227">
                  <c:v>0.92227077652869993</c:v>
                </c:pt>
                <c:pt idx="228">
                  <c:v>0.92227077652869993</c:v>
                </c:pt>
                <c:pt idx="229">
                  <c:v>0.92227077652869993</c:v>
                </c:pt>
                <c:pt idx="230">
                  <c:v>0.92227077652869993</c:v>
                </c:pt>
                <c:pt idx="231">
                  <c:v>0.92227077652869993</c:v>
                </c:pt>
                <c:pt idx="232">
                  <c:v>0.92227077652869993</c:v>
                </c:pt>
                <c:pt idx="233">
                  <c:v>0.92227077652869993</c:v>
                </c:pt>
                <c:pt idx="234">
                  <c:v>0.92227077652869993</c:v>
                </c:pt>
                <c:pt idx="235">
                  <c:v>0.92227077652869993</c:v>
                </c:pt>
                <c:pt idx="236">
                  <c:v>0.92227077652869993</c:v>
                </c:pt>
                <c:pt idx="237">
                  <c:v>0.92227077652869993</c:v>
                </c:pt>
                <c:pt idx="238">
                  <c:v>0.92227077652869993</c:v>
                </c:pt>
                <c:pt idx="239">
                  <c:v>0.92227077652869993</c:v>
                </c:pt>
                <c:pt idx="240">
                  <c:v>0.92227077652869993</c:v>
                </c:pt>
                <c:pt idx="241">
                  <c:v>0.46113538826434997</c:v>
                </c:pt>
                <c:pt idx="242">
                  <c:v>0.46113538826434997</c:v>
                </c:pt>
                <c:pt idx="243">
                  <c:v>0.46113538826434997</c:v>
                </c:pt>
                <c:pt idx="244">
                  <c:v>0.46113538826434997</c:v>
                </c:pt>
                <c:pt idx="245">
                  <c:v>0.46113538826434997</c:v>
                </c:pt>
                <c:pt idx="246">
                  <c:v>0.46113538826434997</c:v>
                </c:pt>
                <c:pt idx="247">
                  <c:v>0.46113538826434997</c:v>
                </c:pt>
                <c:pt idx="248">
                  <c:v>0.46113538826434997</c:v>
                </c:pt>
                <c:pt idx="249">
                  <c:v>0.46113538826434997</c:v>
                </c:pt>
                <c:pt idx="250">
                  <c:v>0.46113538826434997</c:v>
                </c:pt>
                <c:pt idx="251">
                  <c:v>0.46113538826434997</c:v>
                </c:pt>
                <c:pt idx="252">
                  <c:v>0.46113538826434997</c:v>
                </c:pt>
                <c:pt idx="253">
                  <c:v>0.46113538826434997</c:v>
                </c:pt>
                <c:pt idx="254">
                  <c:v>0.46113538826434997</c:v>
                </c:pt>
                <c:pt idx="255">
                  <c:v>0.46113538826434997</c:v>
                </c:pt>
                <c:pt idx="256">
                  <c:v>0.46113538826434997</c:v>
                </c:pt>
                <c:pt idx="257">
                  <c:v>0.46113538826434997</c:v>
                </c:pt>
                <c:pt idx="258">
                  <c:v>0.46113538826434997</c:v>
                </c:pt>
                <c:pt idx="259">
                  <c:v>0.46113538826434997</c:v>
                </c:pt>
                <c:pt idx="260">
                  <c:v>0.46113538826434997</c:v>
                </c:pt>
                <c:pt idx="261">
                  <c:v>0.46113538826434997</c:v>
                </c:pt>
                <c:pt idx="262">
                  <c:v>0.46113538826434997</c:v>
                </c:pt>
                <c:pt idx="263">
                  <c:v>0.46113538826434997</c:v>
                </c:pt>
                <c:pt idx="264">
                  <c:v>0.46113538826434997</c:v>
                </c:pt>
                <c:pt idx="265">
                  <c:v>0.46113538826434997</c:v>
                </c:pt>
                <c:pt idx="266">
                  <c:v>0.46113538826434997</c:v>
                </c:pt>
                <c:pt idx="267">
                  <c:v>0.46113538826434997</c:v>
                </c:pt>
                <c:pt idx="268">
                  <c:v>0.46113538826434997</c:v>
                </c:pt>
                <c:pt idx="269">
                  <c:v>0.46113538826434997</c:v>
                </c:pt>
                <c:pt idx="270">
                  <c:v>0.46113538826434997</c:v>
                </c:pt>
                <c:pt idx="271">
                  <c:v>0.23056769413217498</c:v>
                </c:pt>
                <c:pt idx="272">
                  <c:v>0.23056769413217498</c:v>
                </c:pt>
                <c:pt idx="273">
                  <c:v>0.23056769413217498</c:v>
                </c:pt>
                <c:pt idx="274">
                  <c:v>0.23056769413217498</c:v>
                </c:pt>
                <c:pt idx="275">
                  <c:v>0.23056769413217498</c:v>
                </c:pt>
                <c:pt idx="276">
                  <c:v>0.23056769413217498</c:v>
                </c:pt>
                <c:pt idx="277">
                  <c:v>0.23056769413217498</c:v>
                </c:pt>
                <c:pt idx="278">
                  <c:v>0.23056769413217498</c:v>
                </c:pt>
                <c:pt idx="279">
                  <c:v>0.23056769413217498</c:v>
                </c:pt>
                <c:pt idx="280">
                  <c:v>0.23056769413217498</c:v>
                </c:pt>
                <c:pt idx="281">
                  <c:v>0.23056769413217498</c:v>
                </c:pt>
                <c:pt idx="282">
                  <c:v>0.23056769413217498</c:v>
                </c:pt>
                <c:pt idx="283">
                  <c:v>0.23056769413217498</c:v>
                </c:pt>
                <c:pt idx="284">
                  <c:v>0.23056769413217498</c:v>
                </c:pt>
                <c:pt idx="285">
                  <c:v>0.23056769413217498</c:v>
                </c:pt>
                <c:pt idx="286">
                  <c:v>0.23056769413217498</c:v>
                </c:pt>
                <c:pt idx="287">
                  <c:v>0.23056769413217498</c:v>
                </c:pt>
                <c:pt idx="288">
                  <c:v>0.23056769413217498</c:v>
                </c:pt>
                <c:pt idx="289">
                  <c:v>0.23056769413217498</c:v>
                </c:pt>
                <c:pt idx="290">
                  <c:v>0.23056769413217498</c:v>
                </c:pt>
                <c:pt idx="291">
                  <c:v>0.23056769413217498</c:v>
                </c:pt>
                <c:pt idx="292">
                  <c:v>0.23056769413217498</c:v>
                </c:pt>
                <c:pt idx="293">
                  <c:v>0.23056769413217498</c:v>
                </c:pt>
                <c:pt idx="294">
                  <c:v>0.23056769413217498</c:v>
                </c:pt>
                <c:pt idx="295">
                  <c:v>0.23056769413217498</c:v>
                </c:pt>
                <c:pt idx="296">
                  <c:v>0.23056769413217498</c:v>
                </c:pt>
                <c:pt idx="297">
                  <c:v>0.23056769413217498</c:v>
                </c:pt>
                <c:pt idx="298">
                  <c:v>0.23056769413217498</c:v>
                </c:pt>
                <c:pt idx="299">
                  <c:v>0.23056769413217498</c:v>
                </c:pt>
                <c:pt idx="300">
                  <c:v>0.23056769413217498</c:v>
                </c:pt>
                <c:pt idx="301">
                  <c:v>0.11528384706608749</c:v>
                </c:pt>
                <c:pt idx="302">
                  <c:v>0.11528384706608749</c:v>
                </c:pt>
                <c:pt idx="303">
                  <c:v>0.11528384706608749</c:v>
                </c:pt>
                <c:pt idx="304">
                  <c:v>0.11528384706608749</c:v>
                </c:pt>
                <c:pt idx="305">
                  <c:v>0.11528384706608749</c:v>
                </c:pt>
                <c:pt idx="306">
                  <c:v>0.11528384706608749</c:v>
                </c:pt>
                <c:pt idx="307">
                  <c:v>0.11528384706608749</c:v>
                </c:pt>
                <c:pt idx="308">
                  <c:v>0.11528384706608749</c:v>
                </c:pt>
                <c:pt idx="309">
                  <c:v>0.11528384706608749</c:v>
                </c:pt>
                <c:pt idx="310">
                  <c:v>0.11528384706608749</c:v>
                </c:pt>
                <c:pt idx="311">
                  <c:v>0.11528384706608749</c:v>
                </c:pt>
                <c:pt idx="312">
                  <c:v>0.11528384706608749</c:v>
                </c:pt>
                <c:pt idx="313">
                  <c:v>0.11528384706608749</c:v>
                </c:pt>
                <c:pt idx="314">
                  <c:v>0.11528384706608749</c:v>
                </c:pt>
                <c:pt idx="315">
                  <c:v>0.11528384706608749</c:v>
                </c:pt>
                <c:pt idx="316">
                  <c:v>0.11528384706608749</c:v>
                </c:pt>
                <c:pt idx="317">
                  <c:v>0.11528384706608749</c:v>
                </c:pt>
                <c:pt idx="318">
                  <c:v>0.11528384706608749</c:v>
                </c:pt>
                <c:pt idx="319">
                  <c:v>0.11528384706608749</c:v>
                </c:pt>
                <c:pt idx="320">
                  <c:v>0.11528384706608749</c:v>
                </c:pt>
                <c:pt idx="321">
                  <c:v>0.11528384706608749</c:v>
                </c:pt>
                <c:pt idx="322">
                  <c:v>0.11528384706608749</c:v>
                </c:pt>
                <c:pt idx="323">
                  <c:v>0.11528384706608749</c:v>
                </c:pt>
                <c:pt idx="324">
                  <c:v>0.11528384706608749</c:v>
                </c:pt>
                <c:pt idx="325">
                  <c:v>0.11528384706608749</c:v>
                </c:pt>
                <c:pt idx="326">
                  <c:v>0.11528384706608749</c:v>
                </c:pt>
                <c:pt idx="327">
                  <c:v>0.11528384706608749</c:v>
                </c:pt>
                <c:pt idx="328">
                  <c:v>0.11528384706608749</c:v>
                </c:pt>
                <c:pt idx="329">
                  <c:v>0.11528384706608749</c:v>
                </c:pt>
                <c:pt idx="330">
                  <c:v>0.11528384706608749</c:v>
                </c:pt>
                <c:pt idx="331">
                  <c:v>0.11528384706608749</c:v>
                </c:pt>
                <c:pt idx="332">
                  <c:v>5.7641923533043746E-2</c:v>
                </c:pt>
                <c:pt idx="333">
                  <c:v>5.7641923533043746E-2</c:v>
                </c:pt>
                <c:pt idx="334">
                  <c:v>5.7641923533043746E-2</c:v>
                </c:pt>
                <c:pt idx="335">
                  <c:v>5.7641923533043746E-2</c:v>
                </c:pt>
                <c:pt idx="336">
                  <c:v>5.7641923533043746E-2</c:v>
                </c:pt>
                <c:pt idx="337">
                  <c:v>5.7641923533043746E-2</c:v>
                </c:pt>
                <c:pt idx="338">
                  <c:v>5.7641923533043746E-2</c:v>
                </c:pt>
                <c:pt idx="339">
                  <c:v>5.7641923533043746E-2</c:v>
                </c:pt>
                <c:pt idx="340">
                  <c:v>5.7641923533043746E-2</c:v>
                </c:pt>
                <c:pt idx="341">
                  <c:v>5.7641923533043746E-2</c:v>
                </c:pt>
                <c:pt idx="342">
                  <c:v>5.7641923533043746E-2</c:v>
                </c:pt>
                <c:pt idx="343">
                  <c:v>5.7641923533043746E-2</c:v>
                </c:pt>
                <c:pt idx="344">
                  <c:v>5.7641923533043746E-2</c:v>
                </c:pt>
                <c:pt idx="345">
                  <c:v>5.7641923533043746E-2</c:v>
                </c:pt>
                <c:pt idx="346">
                  <c:v>5.7641923533043746E-2</c:v>
                </c:pt>
                <c:pt idx="347">
                  <c:v>5.7641923533043746E-2</c:v>
                </c:pt>
                <c:pt idx="348">
                  <c:v>5.7641923533043746E-2</c:v>
                </c:pt>
                <c:pt idx="349">
                  <c:v>5.7641923533043746E-2</c:v>
                </c:pt>
                <c:pt idx="350">
                  <c:v>5.7641923533043746E-2</c:v>
                </c:pt>
                <c:pt idx="351">
                  <c:v>5.7641923533043746E-2</c:v>
                </c:pt>
                <c:pt idx="352">
                  <c:v>5.7641923533043746E-2</c:v>
                </c:pt>
                <c:pt idx="353">
                  <c:v>5.7641923533043746E-2</c:v>
                </c:pt>
                <c:pt idx="354">
                  <c:v>5.7641923533043746E-2</c:v>
                </c:pt>
                <c:pt idx="355">
                  <c:v>5.7641923533043746E-2</c:v>
                </c:pt>
                <c:pt idx="356">
                  <c:v>5.7641923533043746E-2</c:v>
                </c:pt>
                <c:pt idx="357">
                  <c:v>5.7641923533043746E-2</c:v>
                </c:pt>
                <c:pt idx="358">
                  <c:v>5.7641923533043746E-2</c:v>
                </c:pt>
                <c:pt idx="359">
                  <c:v>5.7641923533043746E-2</c:v>
                </c:pt>
                <c:pt idx="360">
                  <c:v>5.7641923533043746E-2</c:v>
                </c:pt>
                <c:pt idx="361">
                  <c:v>5.7641923533043746E-2</c:v>
                </c:pt>
                <c:pt idx="362">
                  <c:v>2.8820961766521873E-2</c:v>
                </c:pt>
                <c:pt idx="363">
                  <c:v>2.8820961766521873E-2</c:v>
                </c:pt>
                <c:pt idx="364">
                  <c:v>2.8820961766521873E-2</c:v>
                </c:pt>
                <c:pt idx="365">
                  <c:v>2.8820961766521873E-2</c:v>
                </c:pt>
                <c:pt idx="366">
                  <c:v>2.8820961766521873E-2</c:v>
                </c:pt>
                <c:pt idx="367">
                  <c:v>2.8820961766521873E-2</c:v>
                </c:pt>
                <c:pt idx="368">
                  <c:v>2.8820961766521873E-2</c:v>
                </c:pt>
                <c:pt idx="369">
                  <c:v>2.8820961766521873E-2</c:v>
                </c:pt>
                <c:pt idx="370">
                  <c:v>2.8820961766521873E-2</c:v>
                </c:pt>
                <c:pt idx="371">
                  <c:v>2.8820961766521873E-2</c:v>
                </c:pt>
                <c:pt idx="372">
                  <c:v>2.8820961766521873E-2</c:v>
                </c:pt>
                <c:pt idx="373">
                  <c:v>2.8820961766521873E-2</c:v>
                </c:pt>
                <c:pt idx="374">
                  <c:v>2.8820961766521873E-2</c:v>
                </c:pt>
                <c:pt idx="375">
                  <c:v>2.8820961766521873E-2</c:v>
                </c:pt>
                <c:pt idx="376">
                  <c:v>2.8820961766521873E-2</c:v>
                </c:pt>
                <c:pt idx="377">
                  <c:v>2.8820961766521873E-2</c:v>
                </c:pt>
                <c:pt idx="378">
                  <c:v>2.8820961766521873E-2</c:v>
                </c:pt>
                <c:pt idx="379">
                  <c:v>2.8820961766521873E-2</c:v>
                </c:pt>
                <c:pt idx="380">
                  <c:v>2.8820961766521873E-2</c:v>
                </c:pt>
                <c:pt idx="381">
                  <c:v>2.8820961766521873E-2</c:v>
                </c:pt>
                <c:pt idx="382">
                  <c:v>2.8820961766521873E-2</c:v>
                </c:pt>
                <c:pt idx="383">
                  <c:v>2.8820961766521873E-2</c:v>
                </c:pt>
                <c:pt idx="384">
                  <c:v>2.8820961766521873E-2</c:v>
                </c:pt>
                <c:pt idx="385">
                  <c:v>2.8820961766521873E-2</c:v>
                </c:pt>
                <c:pt idx="386">
                  <c:v>2.8820961766521873E-2</c:v>
                </c:pt>
                <c:pt idx="387">
                  <c:v>2.8820961766521873E-2</c:v>
                </c:pt>
                <c:pt idx="388">
                  <c:v>2.8820961766521873E-2</c:v>
                </c:pt>
                <c:pt idx="389">
                  <c:v>2.8820961766521873E-2</c:v>
                </c:pt>
                <c:pt idx="390">
                  <c:v>2.8820961766521873E-2</c:v>
                </c:pt>
                <c:pt idx="391">
                  <c:v>2.8820961766521873E-2</c:v>
                </c:pt>
                <c:pt idx="392">
                  <c:v>1.4410480883260936E-2</c:v>
                </c:pt>
                <c:pt idx="393">
                  <c:v>1.4410480883260936E-2</c:v>
                </c:pt>
                <c:pt idx="394">
                  <c:v>1.4410480883260936E-2</c:v>
                </c:pt>
                <c:pt idx="395">
                  <c:v>1.4410480883260936E-2</c:v>
                </c:pt>
                <c:pt idx="396">
                  <c:v>1.4410480883260936E-2</c:v>
                </c:pt>
                <c:pt idx="397">
                  <c:v>1.4410480883260936E-2</c:v>
                </c:pt>
                <c:pt idx="398">
                  <c:v>1.4410480883260936E-2</c:v>
                </c:pt>
                <c:pt idx="399">
                  <c:v>1.4410480883260936E-2</c:v>
                </c:pt>
                <c:pt idx="400">
                  <c:v>1.4410480883260936E-2</c:v>
                </c:pt>
                <c:pt idx="401">
                  <c:v>1.4410480883260936E-2</c:v>
                </c:pt>
                <c:pt idx="402">
                  <c:v>1.4410480883260936E-2</c:v>
                </c:pt>
                <c:pt idx="403">
                  <c:v>1.4410480883260936E-2</c:v>
                </c:pt>
                <c:pt idx="404">
                  <c:v>1.4410480883260936E-2</c:v>
                </c:pt>
                <c:pt idx="405">
                  <c:v>1.4410480883260936E-2</c:v>
                </c:pt>
                <c:pt idx="406">
                  <c:v>1.4410480883260936E-2</c:v>
                </c:pt>
                <c:pt idx="407">
                  <c:v>1.4410480883260936E-2</c:v>
                </c:pt>
                <c:pt idx="408">
                  <c:v>1.4410480883260936E-2</c:v>
                </c:pt>
                <c:pt idx="409">
                  <c:v>1.4410480883260936E-2</c:v>
                </c:pt>
                <c:pt idx="410">
                  <c:v>1.4410480883260936E-2</c:v>
                </c:pt>
                <c:pt idx="411">
                  <c:v>1.4410480883260936E-2</c:v>
                </c:pt>
                <c:pt idx="412">
                  <c:v>1.4410480883260936E-2</c:v>
                </c:pt>
                <c:pt idx="413">
                  <c:v>1.4410480883260936E-2</c:v>
                </c:pt>
                <c:pt idx="414">
                  <c:v>1.4410480883260936E-2</c:v>
                </c:pt>
                <c:pt idx="415">
                  <c:v>1.4410480883260936E-2</c:v>
                </c:pt>
                <c:pt idx="416">
                  <c:v>1.4410480883260936E-2</c:v>
                </c:pt>
                <c:pt idx="417">
                  <c:v>1.4410480883260936E-2</c:v>
                </c:pt>
                <c:pt idx="418">
                  <c:v>1.4410480883260936E-2</c:v>
                </c:pt>
                <c:pt idx="419">
                  <c:v>1.4410480883260936E-2</c:v>
                </c:pt>
                <c:pt idx="420">
                  <c:v>1.4410480883260936E-2</c:v>
                </c:pt>
                <c:pt idx="421">
                  <c:v>1.4410480883260936E-2</c:v>
                </c:pt>
                <c:pt idx="422">
                  <c:v>1.4410480883260936E-2</c:v>
                </c:pt>
                <c:pt idx="423">
                  <c:v>1.4410480883260936E-2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C9-1549-BE2A-584C71EAB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(2)'!$I$12:$I$768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1.6666667147565015</c:v>
                </c:pt>
                <c:pt idx="2">
                  <c:v>3.3141901295488045</c:v>
                </c:pt>
                <c:pt idx="3">
                  <c:v>4.9427901239306751</c:v>
                </c:pt>
                <c:pt idx="4">
                  <c:v>6.5526840519238032</c:v>
                </c:pt>
                <c:pt idx="5">
                  <c:v>8.1440867710260054</c:v>
                </c:pt>
                <c:pt idx="6">
                  <c:v>9.7172106708862529</c:v>
                </c:pt>
                <c:pt idx="7">
                  <c:v>11.272265701650335</c:v>
                </c:pt>
                <c:pt idx="8">
                  <c:v>12.809459401980932</c:v>
                </c:pt>
                <c:pt idx="9">
                  <c:v>14.328996926755879</c:v>
                </c:pt>
                <c:pt idx="10">
                  <c:v>15.831081074448248</c:v>
                </c:pt>
                <c:pt idx="11">
                  <c:v>17.315912314191984</c:v>
                </c:pt>
                <c:pt idx="12">
                  <c:v>18.783688812536642</c:v>
                </c:pt>
                <c:pt idx="13">
                  <c:v>20.234606459894817</c:v>
                </c:pt>
                <c:pt idx="14">
                  <c:v>21.668858896685808</c:v>
                </c:pt>
                <c:pt idx="15">
                  <c:v>23.086637539179012</c:v>
                </c:pt>
                <c:pt idx="16">
                  <c:v>24.488131605040437</c:v>
                </c:pt>
                <c:pt idx="17">
                  <c:v>25.873528138585844</c:v>
                </c:pt>
                <c:pt idx="18">
                  <c:v>27.243012035743781</c:v>
                </c:pt>
                <c:pt idx="19">
                  <c:v>28.596766068731927</c:v>
                </c:pt>
                <c:pt idx="20">
                  <c:v>29.93497091044998</c:v>
                </c:pt>
                <c:pt idx="21">
                  <c:v>31.257805158592411</c:v>
                </c:pt>
                <c:pt idx="22">
                  <c:v>32.565445359484187</c:v>
                </c:pt>
                <c:pt idx="23">
                  <c:v>33.858066031642778</c:v>
                </c:pt>
                <c:pt idx="24">
                  <c:v>35.135839689069535</c:v>
                </c:pt>
                <c:pt idx="25">
                  <c:v>36.398936864273487</c:v>
                </c:pt>
                <c:pt idx="26">
                  <c:v>37.64752613103073</c:v>
                </c:pt>
                <c:pt idx="27">
                  <c:v>38.881774126882398</c:v>
                </c:pt>
                <c:pt idx="28">
                  <c:v>40.101845575374242</c:v>
                </c:pt>
                <c:pt idx="29">
                  <c:v>41.307903308040693</c:v>
                </c:pt>
                <c:pt idx="30">
                  <c:v>42.500108286136509</c:v>
                </c:pt>
                <c:pt idx="31">
                  <c:v>43.678619622118745</c:v>
                </c:pt>
                <c:pt idx="32">
                  <c:v>44.843594600882</c:v>
                </c:pt>
                <c:pt idx="33">
                  <c:v>45.995188700749793</c:v>
                </c:pt>
                <c:pt idx="34">
                  <c:v>47.133555614224782</c:v>
                </c:pt>
                <c:pt idx="35">
                  <c:v>48.258847268500666</c:v>
                </c:pt>
                <c:pt idx="36">
                  <c:v>49.371213845738474</c:v>
                </c:pt>
                <c:pt idx="37">
                  <c:v>50.470803803110009</c:v>
                </c:pt>
                <c:pt idx="38">
                  <c:v>51.557763892611028</c:v>
                </c:pt>
                <c:pt idx="39">
                  <c:v>52.632239180646813</c:v>
                </c:pt>
                <c:pt idx="40">
                  <c:v>53.69437306739291</c:v>
                </c:pt>
                <c:pt idx="41">
                  <c:v>54.744307305933326</c:v>
                </c:pt>
                <c:pt idx="42">
                  <c:v>55.782182021179082</c:v>
                </c:pt>
                <c:pt idx="43">
                  <c:v>56.808135728569283</c:v>
                </c:pt>
                <c:pt idx="44">
                  <c:v>57.822305352557535</c:v>
                </c:pt>
                <c:pt idx="45">
                  <c:v>58.824826244885934</c:v>
                </c:pt>
                <c:pt idx="46">
                  <c:v>59.815832202649254</c:v>
                </c:pt>
                <c:pt idx="47">
                  <c:v>60.795455486151553</c:v>
                </c:pt>
                <c:pt idx="48">
                  <c:v>61.763826836557712</c:v>
                </c:pt>
                <c:pt idx="49">
                  <c:v>62.721075493342269</c:v>
                </c:pt>
                <c:pt idx="50">
                  <c:v>63.667329211537783</c:v>
                </c:pt>
                <c:pt idx="51">
                  <c:v>64.602714278785115</c:v>
                </c:pt>
                <c:pt idx="52">
                  <c:v>65.527355532187812</c:v>
                </c:pt>
                <c:pt idx="53">
                  <c:v>66.441376374973075</c:v>
                </c:pt>
                <c:pt idx="54">
                  <c:v>67.344898792961061</c:v>
                </c:pt>
                <c:pt idx="55">
                  <c:v>68.238043370845347</c:v>
                </c:pt>
                <c:pt idx="56">
                  <c:v>69.120929308286122</c:v>
                </c:pt>
                <c:pt idx="57">
                  <c:v>69.993674435818747</c:v>
                </c:pt>
                <c:pt idx="58">
                  <c:v>70.856395230579423</c:v>
                </c:pt>
                <c:pt idx="59">
                  <c:v>71.709206831850352</c:v>
                </c:pt>
                <c:pt idx="60">
                  <c:v>37.10944488559138</c:v>
                </c:pt>
                <c:pt idx="61">
                  <c:v>38.349873271676657</c:v>
                </c:pt>
                <c:pt idx="62">
                  <c:v>39.576054122565672</c:v>
                </c:pt>
                <c:pt idx="63">
                  <c:v>40.788151085157708</c:v>
                </c:pt>
                <c:pt idx="64">
                  <c:v>41.986325926707096</c:v>
                </c:pt>
                <c:pt idx="65">
                  <c:v>43.170738556412772</c:v>
                </c:pt>
                <c:pt idx="66">
                  <c:v>44.341547046759885</c:v>
                </c:pt>
                <c:pt idx="67">
                  <c:v>45.498907654616204</c:v>
                </c:pt>
                <c:pt idx="68">
                  <c:v>46.642974842086325</c:v>
                </c:pt>
                <c:pt idx="69">
                  <c:v>47.773901297126251</c:v>
                </c:pt>
                <c:pt idx="70">
                  <c:v>48.891837953921211</c:v>
                </c:pt>
                <c:pt idx="71">
                  <c:v>49.996934013029474</c:v>
                </c:pt>
                <c:pt idx="72">
                  <c:v>51.089336961294727</c:v>
                </c:pt>
                <c:pt idx="73">
                  <c:v>52.169192591529765</c:v>
                </c:pt>
                <c:pt idx="74">
                  <c:v>53.236645021974127</c:v>
                </c:pt>
                <c:pt idx="75">
                  <c:v>54.291836715528142</c:v>
                </c:pt>
                <c:pt idx="76">
                  <c:v>55.334908498766197</c:v>
                </c:pt>
                <c:pt idx="77">
                  <c:v>56.365999580731518</c:v>
                </c:pt>
                <c:pt idx="78">
                  <c:v>57.385247571515066</c:v>
                </c:pt>
                <c:pt idx="79">
                  <c:v>58.392788500621137</c:v>
                </c:pt>
                <c:pt idx="80">
                  <c:v>59.388756835121868</c:v>
                </c:pt>
                <c:pt idx="81">
                  <c:v>60.373285497603355</c:v>
                </c:pt>
                <c:pt idx="82">
                  <c:v>61.346505883905614</c:v>
                </c:pt>
                <c:pt idx="83">
                  <c:v>62.308547880658637</c:v>
                </c:pt>
                <c:pt idx="84">
                  <c:v>63.259539882617297</c:v>
                </c:pt>
                <c:pt idx="85">
                  <c:v>64.199608809796899</c:v>
                </c:pt>
                <c:pt idx="86">
                  <c:v>65.128880124412049</c:v>
                </c:pt>
                <c:pt idx="87">
                  <c:v>66.047477847620883</c:v>
                </c:pt>
                <c:pt idx="88">
                  <c:v>66.955524576077067</c:v>
                </c:pt>
                <c:pt idx="89">
                  <c:v>67.853141498291592</c:v>
                </c:pt>
                <c:pt idx="90">
                  <c:v>35.203557562781576</c:v>
                </c:pt>
                <c:pt idx="91">
                  <c:v>36.465876931866326</c:v>
                </c:pt>
                <c:pt idx="92">
                  <c:v>37.713697326369619</c:v>
                </c:pt>
                <c:pt idx="93">
                  <c:v>38.947185281218403</c:v>
                </c:pt>
                <c:pt idx="94">
                  <c:v>40.166505418522853</c:v>
                </c:pt>
                <c:pt idx="95">
                  <c:v>41.371820469546911</c:v>
                </c:pt>
                <c:pt idx="96">
                  <c:v>42.563291296426563</c:v>
                </c:pt>
                <c:pt idx="97">
                  <c:v>43.741076913638558</c:v>
                </c:pt>
                <c:pt idx="98">
                  <c:v>44.905334509222605</c:v>
                </c:pt>
                <c:pt idx="99">
                  <c:v>46.056219465759781</c:v>
                </c:pt>
                <c:pt idx="100">
                  <c:v>47.193885381110022</c:v>
                </c:pt>
                <c:pt idx="101">
                  <c:v>48.318484088911347</c:v>
                </c:pt>
                <c:pt idx="102">
                  <c:v>49.430165678843707</c:v>
                </c:pt>
                <c:pt idx="103">
                  <c:v>50.529078516660043</c:v>
                </c:pt>
                <c:pt idx="104">
                  <c:v>51.615369263987262</c:v>
                </c:pt>
                <c:pt idx="105">
                  <c:v>52.689182897899869</c:v>
                </c:pt>
                <c:pt idx="106">
                  <c:v>53.750662730268552</c:v>
                </c:pt>
                <c:pt idx="107">
                  <c:v>54.799950426886845</c:v>
                </c:pt>
                <c:pt idx="108">
                  <c:v>55.837186026377829</c:v>
                </c:pt>
                <c:pt idx="109">
                  <c:v>56.86250795888381</c:v>
                </c:pt>
                <c:pt idx="110">
                  <c:v>57.876053064541303</c:v>
                </c:pt>
                <c:pt idx="111">
                  <c:v>58.877956611743777</c:v>
                </c:pt>
                <c:pt idx="112">
                  <c:v>59.86835231519472</c:v>
                </c:pt>
                <c:pt idx="113">
                  <c:v>60.847372353753251</c:v>
                </c:pt>
                <c:pt idx="114">
                  <c:v>61.815147388074784</c:v>
                </c:pt>
                <c:pt idx="115">
                  <c:v>62.771806578049137</c:v>
                </c:pt>
                <c:pt idx="116">
                  <c:v>63.717477600038244</c:v>
                </c:pt>
                <c:pt idx="117">
                  <c:v>64.652286663915902</c:v>
                </c:pt>
                <c:pt idx="118">
                  <c:v>65.576358529911943</c:v>
                </c:pt>
                <c:pt idx="119">
                  <c:v>66.489816525262697</c:v>
                </c:pt>
                <c:pt idx="120">
                  <c:v>34.529724637713436</c:v>
                </c:pt>
                <c:pt idx="121">
                  <c:v>35.799783638061065</c:v>
                </c:pt>
                <c:pt idx="122">
                  <c:v>37.055254766580084</c:v>
                </c:pt>
                <c:pt idx="123">
                  <c:v>38.296305579269394</c:v>
                </c:pt>
                <c:pt idx="124">
                  <c:v>39.523101707583145</c:v>
                </c:pt>
                <c:pt idx="125">
                  <c:v>40.735806880535932</c:v>
                </c:pt>
                <c:pt idx="126">
                  <c:v>41.934582946554244</c:v>
                </c:pt>
                <c:pt idx="127">
                  <c:v>43.119589895076835</c:v>
                </c:pt>
                <c:pt idx="128">
                  <c:v>44.290985877907026</c:v>
                </c:pt>
                <c:pt idx="129">
                  <c:v>45.448927230319725</c:v>
                </c:pt>
                <c:pt idx="130">
                  <c:v>46.593568491926071</c:v>
                </c:pt>
                <c:pt idx="131">
                  <c:v>47.725062427298369</c:v>
                </c:pt>
                <c:pt idx="132">
                  <c:v>48.843560046358171</c:v>
                </c:pt>
                <c:pt idx="133">
                  <c:v>49.94921062453011</c:v>
                </c:pt>
                <c:pt idx="134">
                  <c:v>51.04216172266436</c:v>
                </c:pt>
                <c:pt idx="135">
                  <c:v>52.122559206730159</c:v>
                </c:pt>
                <c:pt idx="136">
                  <c:v>53.190547267283186</c:v>
                </c:pt>
                <c:pt idx="137">
                  <c:v>54.246268438709365</c:v>
                </c:pt>
                <c:pt idx="138">
                  <c:v>55.289863618247523</c:v>
                </c:pt>
                <c:pt idx="139">
                  <c:v>56.32147208479369</c:v>
                </c:pt>
                <c:pt idx="140">
                  <c:v>57.341231517489334</c:v>
                </c:pt>
                <c:pt idx="141">
                  <c:v>58.349278014096072</c:v>
                </c:pt>
                <c:pt idx="142">
                  <c:v>59.345746109159471</c:v>
                </c:pt>
                <c:pt idx="143">
                  <c:v>60.330768791963976</c:v>
                </c:pt>
                <c:pt idx="144">
                  <c:v>61.30447752428185</c:v>
                </c:pt>
                <c:pt idx="145">
                  <c:v>62.267002257918115</c:v>
                </c:pt>
                <c:pt idx="146">
                  <c:v>63.218471452054004</c:v>
                </c:pt>
                <c:pt idx="147">
                  <c:v>64.159012090391201</c:v>
                </c:pt>
                <c:pt idx="148">
                  <c:v>65.088749698099178</c:v>
                </c:pt>
                <c:pt idx="149">
                  <c:v>66.007808358567885</c:v>
                </c:pt>
                <c:pt idx="150">
                  <c:v>66.916310729967961</c:v>
                </c:pt>
                <c:pt idx="151">
                  <c:v>67.814378061620772</c:v>
                </c:pt>
                <c:pt idx="152">
                  <c:v>35.184398462468501</c:v>
                </c:pt>
                <c:pt idx="153">
                  <c:v>36.446937892589496</c:v>
                </c:pt>
                <c:pt idx="154">
                  <c:v>37.694975820512461</c:v>
                </c:pt>
                <c:pt idx="155">
                  <c:v>38.928678810196487</c:v>
                </c:pt>
                <c:pt idx="156">
                  <c:v>40.14821151245043</c:v>
                </c:pt>
                <c:pt idx="157">
                  <c:v>41.353736686907318</c:v>
                </c:pt>
                <c:pt idx="158">
                  <c:v>42.545415223746311</c:v>
                </c:pt>
                <c:pt idx="159">
                  <c:v>43.723406165165287</c:v>
                </c:pt>
                <c:pt idx="160">
                  <c:v>44.887866726606646</c:v>
                </c:pt>
                <c:pt idx="161">
                  <c:v>46.038952317739437</c:v>
                </c:pt>
                <c:pt idx="162">
                  <c:v>47.176816563200397</c:v>
                </c:pt>
                <c:pt idx="163">
                  <c:v>48.301611323096836</c:v>
                </c:pt>
                <c:pt idx="164">
                  <c:v>49.413486713273926</c:v>
                </c:pt>
                <c:pt idx="165">
                  <c:v>50.512591125349324</c:v>
                </c:pt>
                <c:pt idx="166">
                  <c:v>51.599071246517589</c:v>
                </c:pt>
                <c:pt idx="167">
                  <c:v>52.673072079127124</c:v>
                </c:pt>
                <c:pt idx="168">
                  <c:v>53.73473696003235</c:v>
                </c:pt>
                <c:pt idx="169">
                  <c:v>54.784207579723429</c:v>
                </c:pt>
                <c:pt idx="170">
                  <c:v>55.821624001236515</c:v>
                </c:pt>
                <c:pt idx="171">
                  <c:v>56.847124678846527</c:v>
                </c:pt>
                <c:pt idx="172">
                  <c:v>57.860846476545426</c:v>
                </c:pt>
                <c:pt idx="173">
                  <c:v>58.862924686308126</c:v>
                </c:pt>
                <c:pt idx="174">
                  <c:v>59.853493046148685</c:v>
                </c:pt>
                <c:pt idx="175">
                  <c:v>60.832683757969065</c:v>
                </c:pt>
                <c:pt idx="176">
                  <c:v>61.800627505202833</c:v>
                </c:pt>
                <c:pt idx="177">
                  <c:v>62.757453470256323</c:v>
                </c:pt>
                <c:pt idx="178">
                  <c:v>63.70328935174939</c:v>
                </c:pt>
                <c:pt idx="179">
                  <c:v>64.638261381558138</c:v>
                </c:pt>
                <c:pt idx="180">
                  <c:v>65.562494341661875</c:v>
                </c:pt>
                <c:pt idx="181">
                  <c:v>34.071389147776607</c:v>
                </c:pt>
                <c:pt idx="182">
                  <c:v>35.346712580233195</c:v>
                </c:pt>
                <c:pt idx="183">
                  <c:v>36.607387673701112</c:v>
                </c:pt>
                <c:pt idx="184">
                  <c:v>37.853582678703837</c:v>
                </c:pt>
                <c:pt idx="185">
                  <c:v>39.085463913242791</c:v>
                </c:pt>
                <c:pt idx="186">
                  <c:v>40.30319578499418</c:v>
                </c:pt>
                <c:pt idx="187">
                  <c:v>41.506940813250992</c:v>
                </c:pt>
                <c:pt idx="188">
                  <c:v>42.696859650612957</c:v>
                </c:pt>
                <c:pt idx="189">
                  <c:v>43.873111104427274</c:v>
                </c:pt>
                <c:pt idx="190">
                  <c:v>45.035852157983193</c:v>
                </c:pt>
                <c:pt idx="191">
                  <c:v>46.185237991463126</c:v>
                </c:pt>
                <c:pt idx="192">
                  <c:v>47.321422002653037</c:v>
                </c:pt>
                <c:pt idx="193">
                  <c:v>48.444555827415051</c:v>
                </c:pt>
                <c:pt idx="194">
                  <c:v>49.554789359924882</c:v>
                </c:pt>
                <c:pt idx="195">
                  <c:v>50.652270772676779</c:v>
                </c:pt>
                <c:pt idx="196">
                  <c:v>51.737146536258713</c:v>
                </c:pt>
                <c:pt idx="197">
                  <c:v>52.809561438900523</c:v>
                </c:pt>
                <c:pt idx="198">
                  <c:v>53.869658605797333</c:v>
                </c:pt>
                <c:pt idx="199">
                  <c:v>54.917579518211213</c:v>
                </c:pt>
                <c:pt idx="200">
                  <c:v>55.953464032353338</c:v>
                </c:pt>
                <c:pt idx="201">
                  <c:v>56.977450398049278</c:v>
                </c:pt>
                <c:pt idx="202">
                  <c:v>57.98967527718991</c:v>
                </c:pt>
                <c:pt idx="203">
                  <c:v>58.99027376197045</c:v>
                </c:pt>
                <c:pt idx="204">
                  <c:v>59.979379392919874</c:v>
                </c:pt>
                <c:pt idx="205">
                  <c:v>60.957124176723376</c:v>
                </c:pt>
                <c:pt idx="206">
                  <c:v>61.923638603840061</c:v>
                </c:pt>
                <c:pt idx="207">
                  <c:v>62.879051665918254</c:v>
                </c:pt>
                <c:pt idx="208">
                  <c:v>63.823490873010812</c:v>
                </c:pt>
                <c:pt idx="209">
                  <c:v>64.757082270592804</c:v>
                </c:pt>
                <c:pt idx="210">
                  <c:v>65.679950456383452</c:v>
                </c:pt>
                <c:pt idx="211">
                  <c:v>34.129442655865823</c:v>
                </c:pt>
                <c:pt idx="212">
                  <c:v>35.404099286910053</c:v>
                </c:pt>
                <c:pt idx="213">
                  <c:v>36.664115237833059</c:v>
                </c:pt>
                <c:pt idx="214">
                  <c:v>37.909658671188744</c:v>
                </c:pt>
                <c:pt idx="215">
                  <c:v>39.140895818019324</c:v>
                </c:pt>
                <c:pt idx="216">
                  <c:v>40.357991000040641</c:v>
                </c:pt>
                <c:pt idx="217">
                  <c:v>41.561106651572679</c:v>
                </c:pt>
                <c:pt idx="218">
                  <c:v>42.75040334121811</c:v>
                </c:pt>
                <c:pt idx="219">
                  <c:v>43.926039793291899</c:v>
                </c:pt>
                <c:pt idx="220">
                  <c:v>45.088172909004776</c:v>
                </c:pt>
                <c:pt idx="221">
                  <c:v>46.236957787403348</c:v>
                </c:pt>
                <c:pt idx="222">
                  <c:v>47.372547746069735</c:v>
                </c:pt>
                <c:pt idx="223">
                  <c:v>48.495094341583425</c:v>
                </c:pt>
                <c:pt idx="224">
                  <c:v>49.604747389748113</c:v>
                </c:pt>
                <c:pt idx="225">
                  <c:v>50.701654985586252</c:v>
                </c:pt>
                <c:pt idx="226">
                  <c:v>51.785963523103831</c:v>
                </c:pt>
                <c:pt idx="227">
                  <c:v>52.8578177148283</c:v>
                </c:pt>
                <c:pt idx="228">
                  <c:v>53.917360611121957</c:v>
                </c:pt>
                <c:pt idx="229">
                  <c:v>54.964733619273552</c:v>
                </c:pt>
                <c:pt idx="230">
                  <c:v>56.000076522370598</c:v>
                </c:pt>
                <c:pt idx="231">
                  <c:v>57.023527497954895</c:v>
                </c:pt>
                <c:pt idx="232">
                  <c:v>58.03522313646382</c:v>
                </c:pt>
                <c:pt idx="233">
                  <c:v>59.035298459459774</c:v>
                </c:pt>
                <c:pt idx="234">
                  <c:v>60.023886937650218</c:v>
                </c:pt>
                <c:pt idx="235">
                  <c:v>61.001120508700815</c:v>
                </c:pt>
                <c:pt idx="236">
                  <c:v>61.96712959484384</c:v>
                </c:pt>
                <c:pt idx="237">
                  <c:v>62.922043120284521</c:v>
                </c:pt>
                <c:pt idx="238">
                  <c:v>63.86598852840725</c:v>
                </c:pt>
                <c:pt idx="239">
                  <c:v>64.799091798784303</c:v>
                </c:pt>
                <c:pt idx="240">
                  <c:v>65.721477463989146</c:v>
                </c:pt>
                <c:pt idx="241">
                  <c:v>131.59987053767685</c:v>
                </c:pt>
                <c:pt idx="242">
                  <c:v>131.75498381787608</c:v>
                </c:pt>
                <c:pt idx="243">
                  <c:v>131.90831547009597</c:v>
                </c:pt>
                <c:pt idx="244">
                  <c:v>132.05988595807924</c:v>
                </c:pt>
                <c:pt idx="245">
                  <c:v>132.20971551052236</c:v>
                </c:pt>
                <c:pt idx="246">
                  <c:v>132.3578241237756</c:v>
                </c:pt>
                <c:pt idx="247">
                  <c:v>132.50423156451149</c:v>
                </c:pt>
                <c:pt idx="248">
                  <c:v>132.64895737236287</c:v>
                </c:pt>
                <c:pt idx="249">
                  <c:v>132.79202086253085</c:v>
                </c:pt>
                <c:pt idx="250">
                  <c:v>132.93344112836255</c:v>
                </c:pt>
                <c:pt idx="251">
                  <c:v>133.07323704389918</c:v>
                </c:pt>
                <c:pt idx="252">
                  <c:v>133.21142726639522</c:v>
                </c:pt>
                <c:pt idx="253">
                  <c:v>133.34803023880829</c:v>
                </c:pt>
                <c:pt idx="254">
                  <c:v>133.48306419226043</c:v>
                </c:pt>
                <c:pt idx="255">
                  <c:v>133.61654714847157</c:v>
                </c:pt>
                <c:pt idx="256">
                  <c:v>133.74849692216443</c:v>
                </c:pt>
                <c:pt idx="257">
                  <c:v>133.87893112344224</c:v>
                </c:pt>
                <c:pt idx="258">
                  <c:v>134.00786716013886</c:v>
                </c:pt>
                <c:pt idx="259">
                  <c:v>134.13532224014222</c:v>
                </c:pt>
                <c:pt idx="260">
                  <c:v>134.26131337369071</c:v>
                </c:pt>
                <c:pt idx="261">
                  <c:v>134.38585737564358</c:v>
                </c:pt>
                <c:pt idx="262">
                  <c:v>134.50897086772486</c:v>
                </c:pt>
                <c:pt idx="263">
                  <c:v>134.63067028074175</c:v>
                </c:pt>
                <c:pt idx="264">
                  <c:v>134.75097185677771</c:v>
                </c:pt>
                <c:pt idx="265">
                  <c:v>134.86989165135981</c:v>
                </c:pt>
                <c:pt idx="266">
                  <c:v>134.98744553560169</c:v>
                </c:pt>
                <c:pt idx="267">
                  <c:v>135.10364919832176</c:v>
                </c:pt>
                <c:pt idx="268">
                  <c:v>135.21851814813687</c:v>
                </c:pt>
                <c:pt idx="269">
                  <c:v>135.33206771553233</c:v>
                </c:pt>
                <c:pt idx="270">
                  <c:v>135.44431305490775</c:v>
                </c:pt>
                <c:pt idx="271">
                  <c:v>269.44387157844272</c:v>
                </c:pt>
                <c:pt idx="272">
                  <c:v>268.01571146821232</c:v>
                </c:pt>
                <c:pt idx="273">
                  <c:v>266.60395517594083</c:v>
                </c:pt>
                <c:pt idx="274">
                  <c:v>265.2084142877091</c:v>
                </c:pt>
                <c:pt idx="275">
                  <c:v>263.82890255371626</c:v>
                </c:pt>
                <c:pt idx="276">
                  <c:v>262.465235863423</c:v>
                </c:pt>
                <c:pt idx="277">
                  <c:v>261.11723222097993</c:v>
                </c:pt>
                <c:pt idx="278">
                  <c:v>259.78471172093811</c:v>
                </c:pt>
                <c:pt idx="279">
                  <c:v>258.46749652423921</c:v>
                </c:pt>
                <c:pt idx="280">
                  <c:v>257.16541083448033</c:v>
                </c:pt>
                <c:pt idx="281">
                  <c:v>255.87828087445286</c:v>
                </c:pt>
                <c:pt idx="282">
                  <c:v>254.60593486294948</c:v>
                </c:pt>
                <c:pt idx="283">
                  <c:v>253.34820299183826</c:v>
                </c:pt>
                <c:pt idx="284">
                  <c:v>252.10491740340012</c:v>
                </c:pt>
                <c:pt idx="285">
                  <c:v>250.87591216792634</c:v>
                </c:pt>
                <c:pt idx="286">
                  <c:v>249.66102326157343</c:v>
                </c:pt>
                <c:pt idx="287">
                  <c:v>248.46008854447237</c:v>
                </c:pt>
                <c:pt idx="288">
                  <c:v>247.2729477390894</c:v>
                </c:pt>
                <c:pt idx="289">
                  <c:v>246.09944240883533</c:v>
                </c:pt>
                <c:pt idx="290">
                  <c:v>244.93941593692031</c:v>
                </c:pt>
                <c:pt idx="291">
                  <c:v>243.79271350545179</c:v>
                </c:pt>
                <c:pt idx="292">
                  <c:v>242.65918207477242</c:v>
                </c:pt>
                <c:pt idx="293">
                  <c:v>241.53867036303521</c:v>
                </c:pt>
                <c:pt idx="294">
                  <c:v>240.43102882601337</c:v>
                </c:pt>
                <c:pt idx="295">
                  <c:v>239.33610963714199</c:v>
                </c:pt>
                <c:pt idx="296">
                  <c:v>238.25376666778925</c:v>
                </c:pt>
                <c:pt idx="297">
                  <c:v>237.18385546775372</c:v>
                </c:pt>
                <c:pt idx="298">
                  <c:v>236.12623324598593</c:v>
                </c:pt>
                <c:pt idx="299">
                  <c:v>235.0807588515317</c:v>
                </c:pt>
                <c:pt idx="300">
                  <c:v>234.04729275469376</c:v>
                </c:pt>
                <c:pt idx="301">
                  <c:v>464.38472734206374</c:v>
                </c:pt>
                <c:pt idx="302">
                  <c:v>460.71748053014352</c:v>
                </c:pt>
                <c:pt idx="303">
                  <c:v>457.09235564046583</c:v>
                </c:pt>
                <c:pt idx="304">
                  <c:v>453.50886886148913</c:v>
                </c:pt>
                <c:pt idx="305">
                  <c:v>449.9665419387216</c:v>
                </c:pt>
                <c:pt idx="306">
                  <c:v>446.46490211089224</c:v>
                </c:pt>
                <c:pt idx="307">
                  <c:v>443.00348204685685</c:v>
                </c:pt>
                <c:pt idx="308">
                  <c:v>439.58181978322699</c:v>
                </c:pt>
                <c:pt idx="309">
                  <c:v>436.19945866271649</c:v>
                </c:pt>
                <c:pt idx="310">
                  <c:v>432.85594727319523</c:v>
                </c:pt>
                <c:pt idx="311">
                  <c:v>429.55083938744394</c:v>
                </c:pt>
                <c:pt idx="312">
                  <c:v>426.2836939035999</c:v>
                </c:pt>
                <c:pt idx="313">
                  <c:v>423.05407478628734</c:v>
                </c:pt>
                <c:pt idx="314">
                  <c:v>419.86155100842416</c:v>
                </c:pt>
                <c:pt idx="315">
                  <c:v>416.70569649369645</c:v>
                </c:pt>
                <c:pt idx="316">
                  <c:v>413.58609005969413</c:v>
                </c:pt>
                <c:pt idx="317">
                  <c:v>410.50231536169963</c:v>
                </c:pt>
                <c:pt idx="318">
                  <c:v>407.45396083712268</c:v>
                </c:pt>
                <c:pt idx="319">
                  <c:v>404.44061965057216</c:v>
                </c:pt>
                <c:pt idx="320">
                  <c:v>401.46188963956007</c:v>
                </c:pt>
                <c:pt idx="321">
                  <c:v>398.51737326082872</c:v>
                </c:pt>
                <c:pt idx="322">
                  <c:v>395.60667753729405</c:v>
                </c:pt>
                <c:pt idx="323">
                  <c:v>392.72941400559876</c:v>
                </c:pt>
                <c:pt idx="324">
                  <c:v>389.88519866426793</c:v>
                </c:pt>
                <c:pt idx="325">
                  <c:v>387.07365192245959</c:v>
                </c:pt>
                <c:pt idx="326">
                  <c:v>384.29439854930456</c:v>
                </c:pt>
                <c:pt idx="327">
                  <c:v>381.54706762382767</c:v>
                </c:pt>
                <c:pt idx="328">
                  <c:v>378.83129248544475</c:v>
                </c:pt>
                <c:pt idx="329">
                  <c:v>376.14671068502736</c:v>
                </c:pt>
                <c:pt idx="330">
                  <c:v>373.49296393653054</c:v>
                </c:pt>
                <c:pt idx="331">
                  <c:v>370.86969806917551</c:v>
                </c:pt>
                <c:pt idx="332">
                  <c:v>734.88645924560728</c:v>
                </c:pt>
                <c:pt idx="333">
                  <c:v>728.11223504653651</c:v>
                </c:pt>
                <c:pt idx="334">
                  <c:v>721.41581944874133</c:v>
                </c:pt>
                <c:pt idx="335">
                  <c:v>714.79631874421079</c:v>
                </c:pt>
                <c:pt idx="336">
                  <c:v>708.25284949004651</c:v>
                </c:pt>
                <c:pt idx="337">
                  <c:v>701.78453839055715</c:v>
                </c:pt>
                <c:pt idx="338">
                  <c:v>695.39052218070753</c:v>
                </c:pt>
                <c:pt idx="339">
                  <c:v>689.06994751090758</c:v>
                </c:pt>
                <c:pt idx="340">
                  <c:v>682.8219708331228</c:v>
                </c:pt>
                <c:pt idx="341">
                  <c:v>676.64575828829481</c:v>
                </c:pt>
                <c:pt idx="342">
                  <c:v>670.54048559505281</c:v>
                </c:pt>
                <c:pt idx="343">
                  <c:v>664.50533793970544</c:v>
                </c:pt>
                <c:pt idx="344">
                  <c:v>658.53950986749464</c:v>
                </c:pt>
                <c:pt idx="345">
                  <c:v>652.64220517509932</c:v>
                </c:pt>
                <c:pt idx="346">
                  <c:v>646.81263680437371</c:v>
                </c:pt>
                <c:pt idx="347">
                  <c:v>641.05002673730564</c:v>
                </c:pt>
                <c:pt idx="348">
                  <c:v>635.35360589218203</c:v>
                </c:pt>
                <c:pt idx="349">
                  <c:v>629.72261402094693</c:v>
                </c:pt>
                <c:pt idx="350">
                  <c:v>624.15629960773776</c:v>
                </c:pt>
                <c:pt idx="351">
                  <c:v>618.65391976858814</c:v>
                </c:pt>
                <c:pt idx="352">
                  <c:v>613.21474015228171</c:v>
                </c:pt>
                <c:pt idx="353">
                  <c:v>607.83803484234488</c:v>
                </c:pt>
                <c:pt idx="354">
                  <c:v>602.52308626016668</c:v>
                </c:pt>
                <c:pt idx="355">
                  <c:v>597.2691850692288</c:v>
                </c:pt>
                <c:pt idx="356">
                  <c:v>592.0756300804378</c:v>
                </c:pt>
                <c:pt idx="357">
                  <c:v>586.94172815854427</c:v>
                </c:pt>
                <c:pt idx="358">
                  <c:v>581.86679412963576</c:v>
                </c:pt>
                <c:pt idx="359">
                  <c:v>576.85015068969369</c:v>
                </c:pt>
                <c:pt idx="360">
                  <c:v>571.89112831419959</c:v>
                </c:pt>
                <c:pt idx="361">
                  <c:v>566.98906516878003</c:v>
                </c:pt>
                <c:pt idx="362">
                  <c:v>1122.6199473269985</c:v>
                </c:pt>
                <c:pt idx="363">
                  <c:v>1111.3922241753241</c:v>
                </c:pt>
                <c:pt idx="364">
                  <c:v>1100.2934624232535</c:v>
                </c:pt>
                <c:pt idx="365">
                  <c:v>1089.3221808227752</c:v>
                </c:pt>
                <c:pt idx="366">
                  <c:v>1078.4769151394626</c:v>
                </c:pt>
                <c:pt idx="367">
                  <c:v>1067.7562179570557</c:v>
                </c:pt>
                <c:pt idx="368">
                  <c:v>1057.1586584842889</c:v>
                </c:pt>
                <c:pt idx="369">
                  <c:v>1046.6828223639354</c:v>
                </c:pt>
                <c:pt idx="370">
                  <c:v>1036.3273114840465</c:v>
                </c:pt>
                <c:pt idx="371">
                  <c:v>1026.0907437913595</c:v>
                </c:pt>
                <c:pt idx="372">
                  <c:v>1015.971753106847</c:v>
                </c:pt>
                <c:pt idx="373">
                  <c:v>1005.9689889433859</c:v>
                </c:pt>
                <c:pt idx="374">
                  <c:v>996.08111632552095</c:v>
                </c:pt>
                <c:pt idx="375">
                  <c:v>986.30681561129802</c:v>
                </c:pt>
                <c:pt idx="376">
                  <c:v>976.64478231614351</c:v>
                </c:pt>
                <c:pt idx="377">
                  <c:v>967.09372693876662</c:v>
                </c:pt>
                <c:pt idx="378">
                  <c:v>957.65237478906272</c:v>
                </c:pt>
                <c:pt idx="379">
                  <c:v>948.3194658179915</c:v>
                </c:pt>
                <c:pt idx="380">
                  <c:v>939.0937544494102</c:v>
                </c:pt>
                <c:pt idx="381">
                  <c:v>929.97400941383842</c:v>
                </c:pt>
                <c:pt idx="382">
                  <c:v>920.95901358413187</c:v>
                </c:pt>
                <c:pt idx="383">
                  <c:v>912.04756381304435</c:v>
                </c:pt>
                <c:pt idx="384">
                  <c:v>903.2384707726535</c:v>
                </c:pt>
                <c:pt idx="385">
                  <c:v>894.53055879563431</c:v>
                </c:pt>
                <c:pt idx="386">
                  <c:v>885.9226657183516</c:v>
                </c:pt>
                <c:pt idx="387">
                  <c:v>877.41364272575913</c:v>
                </c:pt>
                <c:pt idx="388">
                  <c:v>869.0023541980762</c:v>
                </c:pt>
                <c:pt idx="389">
                  <c:v>860.6876775592284</c:v>
                </c:pt>
                <c:pt idx="390">
                  <c:v>852.46850312702668</c:v>
                </c:pt>
                <c:pt idx="391">
                  <c:v>844.34373396506896</c:v>
                </c:pt>
                <c:pt idx="392">
                  <c:v>1670.9579047579296</c:v>
                </c:pt>
                <c:pt idx="393">
                  <c:v>1653.4319829874694</c:v>
                </c:pt>
                <c:pt idx="394">
                  <c:v>1636.1073635977612</c:v>
                </c:pt>
                <c:pt idx="395">
                  <c:v>1618.9817344337571</c:v>
                </c:pt>
                <c:pt idx="396">
                  <c:v>1602.0528098977745</c:v>
                </c:pt>
                <c:pt idx="397">
                  <c:v>1585.3183306444598</c:v>
                </c:pt>
                <c:pt idx="398">
                  <c:v>1568.7760632792533</c:v>
                </c:pt>
                <c:pt idx="399">
                  <c:v>1552.4238000603207</c:v>
                </c:pt>
                <c:pt idx="400">
                  <c:v>1536.2593586039047</c:v>
                </c:pt>
                <c:pt idx="401">
                  <c:v>1520.280581593064</c:v>
                </c:pt>
                <c:pt idx="402">
                  <c:v>1504.4853364897554</c:v>
                </c:pt>
                <c:pt idx="403">
                  <c:v>1488.8715152502243</c:v>
                </c:pt>
                <c:pt idx="404">
                  <c:v>1473.4370340436642</c:v>
                </c:pt>
                <c:pt idx="405">
                  <c:v>1458.1798329741059</c:v>
                </c:pt>
                <c:pt idx="406">
                  <c:v>1443.0978758055048</c:v>
                </c:pt>
                <c:pt idx="407">
                  <c:v>1428.1891496899805</c:v>
                </c:pt>
                <c:pt idx="408">
                  <c:v>1413.4516648991835</c:v>
                </c:pt>
                <c:pt idx="409">
                  <c:v>1398.8834545587429</c:v>
                </c:pt>
                <c:pt idx="410">
                  <c:v>1384.4825743857673</c:v>
                </c:pt>
                <c:pt idx="411">
                  <c:v>1370.2471024293588</c:v>
                </c:pt>
                <c:pt idx="412">
                  <c:v>1356.1751388141085</c:v>
                </c:pt>
                <c:pt idx="413">
                  <c:v>1342.2648054865383</c:v>
                </c:pt>
                <c:pt idx="414">
                  <c:v>1328.5142459644526</c:v>
                </c:pt>
                <c:pt idx="415">
                  <c:v>1314.9216250891739</c:v>
                </c:pt>
                <c:pt idx="416">
                  <c:v>1301.4851287806193</c:v>
                </c:pt>
                <c:pt idx="417">
                  <c:v>1288.2029637951935</c:v>
                </c:pt>
                <c:pt idx="418">
                  <c:v>1275.0733574864594</c:v>
                </c:pt>
                <c:pt idx="419">
                  <c:v>1262.0945575685621</c:v>
                </c:pt>
                <c:pt idx="420">
                  <c:v>1249.2648318823656</c:v>
                </c:pt>
                <c:pt idx="421">
                  <c:v>1236.5824681642787</c:v>
                </c:pt>
                <c:pt idx="422">
                  <c:v>1224.0457738177347</c:v>
                </c:pt>
                <c:pt idx="423">
                  <c:v>1211.6530756872974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7-9A4C-8724-510730D76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(2)'!$J$12:$J$768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8.3333335737825077E-3</c:v>
                </c:pt>
                <c:pt idx="2">
                  <c:v>1.6570950647744023E-2</c:v>
                </c:pt>
                <c:pt idx="3">
                  <c:v>2.4713950619653376E-2</c:v>
                </c:pt>
                <c:pt idx="4">
                  <c:v>3.2763420259619015E-2</c:v>
                </c:pt>
                <c:pt idx="5">
                  <c:v>4.072043385513003E-2</c:v>
                </c:pt>
                <c:pt idx="6">
                  <c:v>4.8586053354431266E-2</c:v>
                </c:pt>
                <c:pt idx="7">
                  <c:v>5.6361328508251679E-2</c:v>
                </c:pt>
                <c:pt idx="8">
                  <c:v>6.4047297009904663E-2</c:v>
                </c:pt>
                <c:pt idx="9">
                  <c:v>7.1644984633779399E-2</c:v>
                </c:pt>
                <c:pt idx="10">
                  <c:v>7.9155405372241236E-2</c:v>
                </c:pt>
                <c:pt idx="11">
                  <c:v>8.6579561570959918E-2</c:v>
                </c:pt>
                <c:pt idx="12">
                  <c:v>9.391844406268321E-2</c:v>
                </c:pt>
                <c:pt idx="13">
                  <c:v>0.10117303229947408</c:v>
                </c:pt>
                <c:pt idx="14">
                  <c:v>0.10834429448342904</c:v>
                </c:pt>
                <c:pt idx="15">
                  <c:v>0.11543318769589506</c:v>
                </c:pt>
                <c:pt idx="16">
                  <c:v>0.12244065802520218</c:v>
                </c:pt>
                <c:pt idx="17">
                  <c:v>0.12936764069292922</c:v>
                </c:pt>
                <c:pt idx="18">
                  <c:v>0.1362150601787189</c:v>
                </c:pt>
                <c:pt idx="19">
                  <c:v>0.14298383034365963</c:v>
                </c:pt>
                <c:pt idx="20">
                  <c:v>0.14967485455224991</c:v>
                </c:pt>
                <c:pt idx="21">
                  <c:v>0.15628902579296206</c:v>
                </c:pt>
                <c:pt idx="22">
                  <c:v>0.16282722679742093</c:v>
                </c:pt>
                <c:pt idx="23">
                  <c:v>0.1692903301582139</c:v>
                </c:pt>
                <c:pt idx="24">
                  <c:v>0.17567919844534768</c:v>
                </c:pt>
                <c:pt idx="25">
                  <c:v>0.18199468432136745</c:v>
                </c:pt>
                <c:pt idx="26">
                  <c:v>0.18823763065515364</c:v>
                </c:pt>
                <c:pt idx="27">
                  <c:v>0.19440887063441198</c:v>
                </c:pt>
                <c:pt idx="28">
                  <c:v>0.2005092278768712</c:v>
                </c:pt>
                <c:pt idx="29">
                  <c:v>0.20653951654020347</c:v>
                </c:pt>
                <c:pt idx="30">
                  <c:v>0.21250054143068253</c:v>
                </c:pt>
                <c:pt idx="31">
                  <c:v>0.21839309811059374</c:v>
                </c:pt>
                <c:pt idx="32">
                  <c:v>0.22421797300440999</c:v>
                </c:pt>
                <c:pt idx="33">
                  <c:v>0.22997594350374898</c:v>
                </c:pt>
                <c:pt idx="34">
                  <c:v>0.23566777807112391</c:v>
                </c:pt>
                <c:pt idx="35">
                  <c:v>0.24129423634250333</c:v>
                </c:pt>
                <c:pt idx="36">
                  <c:v>0.24685606922869238</c:v>
                </c:pt>
                <c:pt idx="37">
                  <c:v>0.25235401901555005</c:v>
                </c:pt>
                <c:pt idx="38">
                  <c:v>0.25778881946305515</c:v>
                </c:pt>
                <c:pt idx="39">
                  <c:v>0.26316119590323406</c:v>
                </c:pt>
                <c:pt idx="40">
                  <c:v>0.26847186533696454</c:v>
                </c:pt>
                <c:pt idx="41">
                  <c:v>0.27372153652966663</c:v>
                </c:pt>
                <c:pt idx="42">
                  <c:v>0.27891091010589542</c:v>
                </c:pt>
                <c:pt idx="43">
                  <c:v>0.28404067864284643</c:v>
                </c:pt>
                <c:pt idx="44">
                  <c:v>0.28911152676278767</c:v>
                </c:pt>
                <c:pt idx="45">
                  <c:v>0.29412413122442965</c:v>
                </c:pt>
                <c:pt idx="46">
                  <c:v>0.29907916101324628</c:v>
                </c:pt>
                <c:pt idx="47">
                  <c:v>0.30397727743075775</c:v>
                </c:pt>
                <c:pt idx="48">
                  <c:v>0.30881913418278856</c:v>
                </c:pt>
                <c:pt idx="49">
                  <c:v>0.31360537746671135</c:v>
                </c:pt>
                <c:pt idx="50">
                  <c:v>0.31833664605768891</c:v>
                </c:pt>
                <c:pt idx="51">
                  <c:v>0.32301357139392556</c:v>
                </c:pt>
                <c:pt idx="52">
                  <c:v>0.32763677766093907</c:v>
                </c:pt>
                <c:pt idx="53">
                  <c:v>0.33220688187486536</c:v>
                </c:pt>
                <c:pt idx="54">
                  <c:v>0.3367244939648053</c:v>
                </c:pt>
                <c:pt idx="55">
                  <c:v>0.34119021685422674</c:v>
                </c:pt>
                <c:pt idx="56">
                  <c:v>0.34560464654143064</c:v>
                </c:pt>
                <c:pt idx="57">
                  <c:v>0.34996837217909371</c:v>
                </c:pt>
                <c:pt idx="58">
                  <c:v>0.35428197615289714</c:v>
                </c:pt>
                <c:pt idx="59">
                  <c:v>0.35854603415925174</c:v>
                </c:pt>
                <c:pt idx="60">
                  <c:v>0.37109444885591381</c:v>
                </c:pt>
                <c:pt idx="61">
                  <c:v>0.38349873271676654</c:v>
                </c:pt>
                <c:pt idx="62">
                  <c:v>0.39576054122565674</c:v>
                </c:pt>
                <c:pt idx="63">
                  <c:v>0.40788151085157709</c:v>
                </c:pt>
                <c:pt idx="64">
                  <c:v>0.41986325926707097</c:v>
                </c:pt>
                <c:pt idx="65">
                  <c:v>0.43170738556412774</c:v>
                </c:pt>
                <c:pt idx="66">
                  <c:v>0.44341547046759883</c:v>
                </c:pt>
                <c:pt idx="67">
                  <c:v>0.45498907654616205</c:v>
                </c:pt>
                <c:pt idx="68">
                  <c:v>0.46642974842086327</c:v>
                </c:pt>
                <c:pt idx="69">
                  <c:v>0.47773901297126253</c:v>
                </c:pt>
                <c:pt idx="70">
                  <c:v>0.48891837953921213</c:v>
                </c:pt>
                <c:pt idx="71">
                  <c:v>0.49996934013029476</c:v>
                </c:pt>
                <c:pt idx="72">
                  <c:v>0.51089336961294729</c:v>
                </c:pt>
                <c:pt idx="73">
                  <c:v>0.52169192591529767</c:v>
                </c:pt>
                <c:pt idx="74">
                  <c:v>0.53236645021974127</c:v>
                </c:pt>
                <c:pt idx="75">
                  <c:v>0.54291836715528141</c:v>
                </c:pt>
                <c:pt idx="76">
                  <c:v>0.553349084987662</c:v>
                </c:pt>
                <c:pt idx="77">
                  <c:v>0.56365999580731518</c:v>
                </c:pt>
                <c:pt idx="78">
                  <c:v>0.57385247571515063</c:v>
                </c:pt>
                <c:pt idx="79">
                  <c:v>0.5839278850062114</c:v>
                </c:pt>
                <c:pt idx="80">
                  <c:v>0.5938875683512187</c:v>
                </c:pt>
                <c:pt idx="81">
                  <c:v>0.60373285497603357</c:v>
                </c:pt>
                <c:pt idx="82">
                  <c:v>0.61346505883905611</c:v>
                </c:pt>
                <c:pt idx="83">
                  <c:v>0.62308547880658638</c:v>
                </c:pt>
                <c:pt idx="84">
                  <c:v>0.63259539882617299</c:v>
                </c:pt>
                <c:pt idx="85">
                  <c:v>0.64199608809796904</c:v>
                </c:pt>
                <c:pt idx="86">
                  <c:v>0.65128880124412047</c:v>
                </c:pt>
                <c:pt idx="87">
                  <c:v>0.66047477847620883</c:v>
                </c:pt>
                <c:pt idx="88">
                  <c:v>0.66955524576077063</c:v>
                </c:pt>
                <c:pt idx="89">
                  <c:v>0.67853141498291591</c:v>
                </c:pt>
                <c:pt idx="90">
                  <c:v>0.70407115125563147</c:v>
                </c:pt>
                <c:pt idx="91">
                  <c:v>0.72931753863732651</c:v>
                </c:pt>
                <c:pt idx="92">
                  <c:v>0.75427394652739244</c:v>
                </c:pt>
                <c:pt idx="93">
                  <c:v>0.7789437056243681</c:v>
                </c:pt>
                <c:pt idx="94">
                  <c:v>0.80333010837045704</c:v>
                </c:pt>
                <c:pt idx="95">
                  <c:v>0.82743640939093821</c:v>
                </c:pt>
                <c:pt idx="96">
                  <c:v>0.85126582592853128</c:v>
                </c:pt>
                <c:pt idx="97">
                  <c:v>0.8748215382727712</c:v>
                </c:pt>
                <c:pt idx="98">
                  <c:v>0.89810669018445211</c:v>
                </c:pt>
                <c:pt idx="99">
                  <c:v>0.92112438931519558</c:v>
                </c:pt>
                <c:pt idx="100">
                  <c:v>0.94387770762220047</c:v>
                </c:pt>
                <c:pt idx="101">
                  <c:v>0.96636968177822691</c:v>
                </c:pt>
                <c:pt idx="102">
                  <c:v>0.98860331357687414</c:v>
                </c:pt>
                <c:pt idx="103">
                  <c:v>1.0105815703332008</c:v>
                </c:pt>
                <c:pt idx="104">
                  <c:v>1.0323073852797453</c:v>
                </c:pt>
                <c:pt idx="105">
                  <c:v>1.0537836579579973</c:v>
                </c:pt>
                <c:pt idx="106">
                  <c:v>1.075013254605371</c:v>
                </c:pt>
                <c:pt idx="107">
                  <c:v>1.0959990085377369</c:v>
                </c:pt>
                <c:pt idx="108">
                  <c:v>1.1167437205275565</c:v>
                </c:pt>
                <c:pt idx="109">
                  <c:v>1.1372501591776762</c:v>
                </c:pt>
                <c:pt idx="110">
                  <c:v>1.157521061290826</c:v>
                </c:pt>
                <c:pt idx="111">
                  <c:v>1.1775591322348755</c:v>
                </c:pt>
                <c:pt idx="112">
                  <c:v>1.1973670463038943</c:v>
                </c:pt>
                <c:pt idx="113">
                  <c:v>1.216947447075065</c:v>
                </c:pt>
                <c:pt idx="114">
                  <c:v>1.2363029477614957</c:v>
                </c:pt>
                <c:pt idx="115">
                  <c:v>1.2554361315609828</c:v>
                </c:pt>
                <c:pt idx="116">
                  <c:v>1.2743495520007648</c:v>
                </c:pt>
                <c:pt idx="117">
                  <c:v>1.2930457332783181</c:v>
                </c:pt>
                <c:pt idx="118">
                  <c:v>1.3115271705982388</c:v>
                </c:pt>
                <c:pt idx="119">
                  <c:v>1.329796330505254</c:v>
                </c:pt>
                <c:pt idx="120">
                  <c:v>1.3811889855085375</c:v>
                </c:pt>
                <c:pt idx="121">
                  <c:v>1.4319913455224427</c:v>
                </c:pt>
                <c:pt idx="122">
                  <c:v>1.4822101906632035</c:v>
                </c:pt>
                <c:pt idx="123">
                  <c:v>1.5318522231707759</c:v>
                </c:pt>
                <c:pt idx="124">
                  <c:v>1.5809240683033259</c:v>
                </c:pt>
                <c:pt idx="125">
                  <c:v>1.6294322752214372</c:v>
                </c:pt>
                <c:pt idx="126">
                  <c:v>1.6773833178621698</c:v>
                </c:pt>
                <c:pt idx="127">
                  <c:v>1.7247835958030735</c:v>
                </c:pt>
                <c:pt idx="128">
                  <c:v>1.771639435116281</c:v>
                </c:pt>
                <c:pt idx="129">
                  <c:v>1.817957089212789</c:v>
                </c:pt>
                <c:pt idx="130">
                  <c:v>1.8637427396770427</c:v>
                </c:pt>
                <c:pt idx="131">
                  <c:v>1.9090024970919348</c:v>
                </c:pt>
                <c:pt idx="132">
                  <c:v>1.9537424018543268</c:v>
                </c:pt>
                <c:pt idx="133">
                  <c:v>1.9979684249812044</c:v>
                </c:pt>
                <c:pt idx="134">
                  <c:v>2.0416864689065743</c:v>
                </c:pt>
                <c:pt idx="135">
                  <c:v>2.0849023682692063</c:v>
                </c:pt>
                <c:pt idx="136">
                  <c:v>2.1276218906913273</c:v>
                </c:pt>
                <c:pt idx="137">
                  <c:v>2.1698507375483747</c:v>
                </c:pt>
                <c:pt idx="138">
                  <c:v>2.211594544729901</c:v>
                </c:pt>
                <c:pt idx="139">
                  <c:v>2.2528588833917476</c:v>
                </c:pt>
                <c:pt idx="140">
                  <c:v>2.2936492606995733</c:v>
                </c:pt>
                <c:pt idx="141">
                  <c:v>2.3339711205638429</c:v>
                </c:pt>
                <c:pt idx="142">
                  <c:v>2.3738298443663788</c:v>
                </c:pt>
                <c:pt idx="143">
                  <c:v>2.4132307516785589</c:v>
                </c:pt>
                <c:pt idx="144">
                  <c:v>2.4521791009712741</c:v>
                </c:pt>
                <c:pt idx="145">
                  <c:v>2.4906800903167245</c:v>
                </c:pt>
                <c:pt idx="146">
                  <c:v>2.5287388580821601</c:v>
                </c:pt>
                <c:pt idx="147">
                  <c:v>2.5663604836156479</c:v>
                </c:pt>
                <c:pt idx="148">
                  <c:v>2.6035499879239672</c:v>
                </c:pt>
                <c:pt idx="149">
                  <c:v>2.6403123343427155</c:v>
                </c:pt>
                <c:pt idx="150">
                  <c:v>2.6766524291987186</c:v>
                </c:pt>
                <c:pt idx="151">
                  <c:v>2.7125751224648309</c:v>
                </c:pt>
                <c:pt idx="152">
                  <c:v>2.8147518769974802</c:v>
                </c:pt>
                <c:pt idx="153">
                  <c:v>2.9157550314071599</c:v>
                </c:pt>
                <c:pt idx="154">
                  <c:v>3.0155980656409969</c:v>
                </c:pt>
                <c:pt idx="155">
                  <c:v>3.114294304815719</c:v>
                </c:pt>
                <c:pt idx="156">
                  <c:v>3.2118569209960346</c:v>
                </c:pt>
                <c:pt idx="157">
                  <c:v>3.3082989349525853</c:v>
                </c:pt>
                <c:pt idx="158">
                  <c:v>3.4036332178997046</c:v>
                </c:pt>
                <c:pt idx="159">
                  <c:v>3.4978724932132228</c:v>
                </c:pt>
                <c:pt idx="160">
                  <c:v>3.5910293381285316</c:v>
                </c:pt>
                <c:pt idx="161">
                  <c:v>3.6831161854191548</c:v>
                </c:pt>
                <c:pt idx="162">
                  <c:v>3.7741453250560317</c:v>
                </c:pt>
                <c:pt idx="163">
                  <c:v>3.864128905847747</c:v>
                </c:pt>
                <c:pt idx="164">
                  <c:v>3.9530789370619139</c:v>
                </c:pt>
                <c:pt idx="165">
                  <c:v>4.0410072900279461</c:v>
                </c:pt>
                <c:pt idx="166">
                  <c:v>4.1279256997214073</c:v>
                </c:pt>
                <c:pt idx="167">
                  <c:v>4.2138457663301701</c:v>
                </c:pt>
                <c:pt idx="168">
                  <c:v>4.2987789568025878</c:v>
                </c:pt>
                <c:pt idx="169">
                  <c:v>4.3827366063778745</c:v>
                </c:pt>
                <c:pt idx="170">
                  <c:v>4.4657299200989211</c:v>
                </c:pt>
                <c:pt idx="171">
                  <c:v>4.5477699743077222</c:v>
                </c:pt>
                <c:pt idx="172">
                  <c:v>4.628867718123634</c:v>
                </c:pt>
                <c:pt idx="173">
                  <c:v>4.7090339749046501</c:v>
                </c:pt>
                <c:pt idx="174">
                  <c:v>4.788279443691895</c:v>
                </c:pt>
                <c:pt idx="175">
                  <c:v>4.8666147006375251</c:v>
                </c:pt>
                <c:pt idx="176">
                  <c:v>4.9440502004162266</c:v>
                </c:pt>
                <c:pt idx="177">
                  <c:v>5.0205962776205055</c:v>
                </c:pt>
                <c:pt idx="178">
                  <c:v>5.0962631481399514</c:v>
                </c:pt>
                <c:pt idx="179">
                  <c:v>5.171060910524651</c:v>
                </c:pt>
                <c:pt idx="180">
                  <c:v>5.2449995473329496</c:v>
                </c:pt>
                <c:pt idx="181">
                  <c:v>5.4514222636442575</c:v>
                </c:pt>
                <c:pt idx="182">
                  <c:v>5.6554740128373115</c:v>
                </c:pt>
                <c:pt idx="183">
                  <c:v>5.8571820277921782</c:v>
                </c:pt>
                <c:pt idx="184">
                  <c:v>6.0565732285926144</c:v>
                </c:pt>
                <c:pt idx="185">
                  <c:v>6.2536742261188465</c:v>
                </c:pt>
                <c:pt idx="186">
                  <c:v>6.4485113255990685</c:v>
                </c:pt>
                <c:pt idx="187">
                  <c:v>6.6411105301201587</c:v>
                </c:pt>
                <c:pt idx="188">
                  <c:v>6.831497544098073</c:v>
                </c:pt>
                <c:pt idx="189">
                  <c:v>7.0196977767083641</c:v>
                </c:pt>
                <c:pt idx="190">
                  <c:v>7.2057363452773107</c:v>
                </c:pt>
                <c:pt idx="191">
                  <c:v>7.3896380786340998</c:v>
                </c:pt>
                <c:pt idx="192">
                  <c:v>7.5714275204244856</c:v>
                </c:pt>
                <c:pt idx="193">
                  <c:v>7.7511289323864085</c:v>
                </c:pt>
                <c:pt idx="194">
                  <c:v>7.9287662975879813</c:v>
                </c:pt>
                <c:pt idx="195">
                  <c:v>8.1043633236282844</c:v>
                </c:pt>
                <c:pt idx="196">
                  <c:v>8.2779434458013945</c:v>
                </c:pt>
                <c:pt idx="197">
                  <c:v>8.4495298302240833</c:v>
                </c:pt>
                <c:pt idx="198">
                  <c:v>8.6191453769275732</c:v>
                </c:pt>
                <c:pt idx="199">
                  <c:v>8.786812722913794</c:v>
                </c:pt>
                <c:pt idx="200">
                  <c:v>8.9525542451765343</c:v>
                </c:pt>
                <c:pt idx="201">
                  <c:v>9.1163920636878846</c:v>
                </c:pt>
                <c:pt idx="202">
                  <c:v>9.2783480443503858</c:v>
                </c:pt>
                <c:pt idx="203">
                  <c:v>9.4384438019152714</c:v>
                </c:pt>
                <c:pt idx="204">
                  <c:v>9.5967007028671798</c:v>
                </c:pt>
                <c:pt idx="205">
                  <c:v>9.7531398682757402</c:v>
                </c:pt>
                <c:pt idx="206">
                  <c:v>9.9077821766144094</c:v>
                </c:pt>
                <c:pt idx="207">
                  <c:v>10.06064826654692</c:v>
                </c:pt>
                <c:pt idx="208">
                  <c:v>10.21175853968173</c:v>
                </c:pt>
                <c:pt idx="209">
                  <c:v>10.361133163294848</c:v>
                </c:pt>
                <c:pt idx="210">
                  <c:v>10.508792073021352</c:v>
                </c:pt>
                <c:pt idx="211">
                  <c:v>10.921421649877063</c:v>
                </c:pt>
                <c:pt idx="212">
                  <c:v>11.329311771811216</c:v>
                </c:pt>
                <c:pt idx="213">
                  <c:v>11.73251687610658</c:v>
                </c:pt>
                <c:pt idx="214">
                  <c:v>12.131090774780398</c:v>
                </c:pt>
                <c:pt idx="215">
                  <c:v>12.525086661766183</c:v>
                </c:pt>
                <c:pt idx="216">
                  <c:v>12.914557120013006</c:v>
                </c:pt>
                <c:pt idx="217">
                  <c:v>13.299554128503257</c:v>
                </c:pt>
                <c:pt idx="218">
                  <c:v>13.680129069189796</c:v>
                </c:pt>
                <c:pt idx="219">
                  <c:v>14.056332733853408</c:v>
                </c:pt>
                <c:pt idx="220">
                  <c:v>14.428215330881528</c:v>
                </c:pt>
                <c:pt idx="221">
                  <c:v>14.795826491969072</c:v>
                </c:pt>
                <c:pt idx="222">
                  <c:v>15.159215278742316</c:v>
                </c:pt>
                <c:pt idx="223">
                  <c:v>15.518430189306695</c:v>
                </c:pt>
                <c:pt idx="224">
                  <c:v>15.873519164719395</c:v>
                </c:pt>
                <c:pt idx="225">
                  <c:v>16.224529595387601</c:v>
                </c:pt>
                <c:pt idx="226">
                  <c:v>16.571508327393225</c:v>
                </c:pt>
                <c:pt idx="227">
                  <c:v>16.914501668745057</c:v>
                </c:pt>
                <c:pt idx="228">
                  <c:v>17.253555395559026</c:v>
                </c:pt>
                <c:pt idx="229">
                  <c:v>17.588714758167537</c:v>
                </c:pt>
                <c:pt idx="230">
                  <c:v>17.920024487158592</c:v>
                </c:pt>
                <c:pt idx="231">
                  <c:v>18.247528799345567</c:v>
                </c:pt>
                <c:pt idx="232">
                  <c:v>18.571271403668423</c:v>
                </c:pt>
                <c:pt idx="233">
                  <c:v>18.891295507027127</c:v>
                </c:pt>
                <c:pt idx="234">
                  <c:v>19.207643820048069</c:v>
                </c:pt>
                <c:pt idx="235">
                  <c:v>19.52035856278426</c:v>
                </c:pt>
                <c:pt idx="236">
                  <c:v>19.829481470350029</c:v>
                </c:pt>
                <c:pt idx="237">
                  <c:v>20.135053798491047</c:v>
                </c:pt>
                <c:pt idx="238">
                  <c:v>20.437116329090319</c:v>
                </c:pt>
                <c:pt idx="239">
                  <c:v>20.735709375610977</c:v>
                </c:pt>
                <c:pt idx="240">
                  <c:v>21.030872788476525</c:v>
                </c:pt>
                <c:pt idx="241">
                  <c:v>21.055979286028297</c:v>
                </c:pt>
                <c:pt idx="242">
                  <c:v>21.080797410860171</c:v>
                </c:pt>
                <c:pt idx="243">
                  <c:v>21.105330475215354</c:v>
                </c:pt>
                <c:pt idx="244">
                  <c:v>21.129581753292676</c:v>
                </c:pt>
                <c:pt idx="245">
                  <c:v>21.153554481683578</c:v>
                </c:pt>
                <c:pt idx="246">
                  <c:v>21.177251859804095</c:v>
                </c:pt>
                <c:pt idx="247">
                  <c:v>21.200677050321836</c:v>
                </c:pt>
                <c:pt idx="248">
                  <c:v>21.223833179578058</c:v>
                </c:pt>
                <c:pt idx="249">
                  <c:v>21.246723338004937</c:v>
                </c:pt>
                <c:pt idx="250">
                  <c:v>21.269350580538006</c:v>
                </c:pt>
                <c:pt idx="251">
                  <c:v>21.291717927023868</c:v>
                </c:pt>
                <c:pt idx="252">
                  <c:v>21.313828362623234</c:v>
                </c:pt>
                <c:pt idx="253">
                  <c:v>21.335684838209328</c:v>
                </c:pt>
                <c:pt idx="254">
                  <c:v>21.35729027076167</c:v>
                </c:pt>
                <c:pt idx="255">
                  <c:v>21.378647543755452</c:v>
                </c:pt>
                <c:pt idx="256">
                  <c:v>21.39975950754631</c:v>
                </c:pt>
                <c:pt idx="257">
                  <c:v>21.420628979750759</c:v>
                </c:pt>
                <c:pt idx="258">
                  <c:v>21.441258745622218</c:v>
                </c:pt>
                <c:pt idx="259">
                  <c:v>21.461651558422755</c:v>
                </c:pt>
                <c:pt idx="260">
                  <c:v>21.481810139790515</c:v>
                </c:pt>
                <c:pt idx="261">
                  <c:v>21.501737180102975</c:v>
                </c:pt>
                <c:pt idx="262">
                  <c:v>21.521435338835978</c:v>
                </c:pt>
                <c:pt idx="263">
                  <c:v>21.540907244918682</c:v>
                </c:pt>
                <c:pt idx="264">
                  <c:v>21.560155497084434</c:v>
                </c:pt>
                <c:pt idx="265">
                  <c:v>21.579182664217569</c:v>
                </c:pt>
                <c:pt idx="266">
                  <c:v>21.597991285696271</c:v>
                </c:pt>
                <c:pt idx="267">
                  <c:v>21.616583871731482</c:v>
                </c:pt>
                <c:pt idx="268">
                  <c:v>21.634962903701897</c:v>
                </c:pt>
                <c:pt idx="269">
                  <c:v>21.653130834485172</c:v>
                </c:pt>
                <c:pt idx="270">
                  <c:v>21.671090088785242</c:v>
                </c:pt>
                <c:pt idx="271">
                  <c:v>21.555509726275417</c:v>
                </c:pt>
                <c:pt idx="272">
                  <c:v>21.441256917456986</c:v>
                </c:pt>
                <c:pt idx="273">
                  <c:v>21.328316414075267</c:v>
                </c:pt>
                <c:pt idx="274">
                  <c:v>21.216673143016727</c:v>
                </c:pt>
                <c:pt idx="275">
                  <c:v>21.1063122042973</c:v>
                </c:pt>
                <c:pt idx="276">
                  <c:v>20.997218869073841</c:v>
                </c:pt>
                <c:pt idx="277">
                  <c:v>20.889378577678393</c:v>
                </c:pt>
                <c:pt idx="278">
                  <c:v>20.782776937675049</c:v>
                </c:pt>
                <c:pt idx="279">
                  <c:v>20.677399721939135</c:v>
                </c:pt>
                <c:pt idx="280">
                  <c:v>20.573232866758428</c:v>
                </c:pt>
                <c:pt idx="281">
                  <c:v>20.470262469956229</c:v>
                </c:pt>
                <c:pt idx="282">
                  <c:v>20.368474789035957</c:v>
                </c:pt>
                <c:pt idx="283">
                  <c:v>20.267856239347061</c:v>
                </c:pt>
                <c:pt idx="284">
                  <c:v>20.168393392272009</c:v>
                </c:pt>
                <c:pt idx="285">
                  <c:v>20.070072973434108</c:v>
                </c:pt>
                <c:pt idx="286">
                  <c:v>19.972881860925874</c:v>
                </c:pt>
                <c:pt idx="287">
                  <c:v>19.876807083557789</c:v>
                </c:pt>
                <c:pt idx="288">
                  <c:v>19.781835819127153</c:v>
                </c:pt>
                <c:pt idx="289">
                  <c:v>19.687955392706826</c:v>
                </c:pt>
                <c:pt idx="290">
                  <c:v>19.595153274953624</c:v>
                </c:pt>
                <c:pt idx="291">
                  <c:v>19.503417080436144</c:v>
                </c:pt>
                <c:pt idx="292">
                  <c:v>19.412734565981793</c:v>
                </c:pt>
                <c:pt idx="293">
                  <c:v>19.323093629042816</c:v>
                </c:pt>
                <c:pt idx="294">
                  <c:v>19.23448230608107</c:v>
                </c:pt>
                <c:pt idx="295">
                  <c:v>19.146888770971358</c:v>
                </c:pt>
                <c:pt idx="296">
                  <c:v>19.060301333423141</c:v>
                </c:pt>
                <c:pt idx="297">
                  <c:v>18.974708437420297</c:v>
                </c:pt>
                <c:pt idx="298">
                  <c:v>18.890098659678873</c:v>
                </c:pt>
                <c:pt idx="299">
                  <c:v>18.806460708122536</c:v>
                </c:pt>
                <c:pt idx="300">
                  <c:v>18.723783420375501</c:v>
                </c:pt>
                <c:pt idx="301">
                  <c:v>18.575389093682549</c:v>
                </c:pt>
                <c:pt idx="302">
                  <c:v>18.42869922120574</c:v>
                </c:pt>
                <c:pt idx="303">
                  <c:v>18.283694225618632</c:v>
                </c:pt>
                <c:pt idx="304">
                  <c:v>18.140354754459565</c:v>
                </c:pt>
                <c:pt idx="305">
                  <c:v>17.998661677548863</c:v>
                </c:pt>
                <c:pt idx="306">
                  <c:v>17.858596084435689</c:v>
                </c:pt>
                <c:pt idx="307">
                  <c:v>17.720139281874275</c:v>
                </c:pt>
                <c:pt idx="308">
                  <c:v>17.58327279132908</c:v>
                </c:pt>
                <c:pt idx="309">
                  <c:v>17.447978346508659</c:v>
                </c:pt>
                <c:pt idx="310">
                  <c:v>17.31423789092781</c:v>
                </c:pt>
                <c:pt idx="311">
                  <c:v>17.182033575497758</c:v>
                </c:pt>
                <c:pt idx="312">
                  <c:v>17.051347756143997</c:v>
                </c:pt>
                <c:pt idx="313">
                  <c:v>16.922162991451493</c:v>
                </c:pt>
                <c:pt idx="314">
                  <c:v>16.794462040336967</c:v>
                </c:pt>
                <c:pt idx="315">
                  <c:v>16.668227859747859</c:v>
                </c:pt>
                <c:pt idx="316">
                  <c:v>16.543443602387764</c:v>
                </c:pt>
                <c:pt idx="317">
                  <c:v>16.420092614467986</c:v>
                </c:pt>
                <c:pt idx="318">
                  <c:v>16.298158433484907</c:v>
                </c:pt>
                <c:pt idx="319">
                  <c:v>16.177624786022886</c:v>
                </c:pt>
                <c:pt idx="320">
                  <c:v>16.058475585582404</c:v>
                </c:pt>
                <c:pt idx="321">
                  <c:v>15.940694930433148</c:v>
                </c:pt>
                <c:pt idx="322">
                  <c:v>15.824267101491762</c:v>
                </c:pt>
                <c:pt idx="323">
                  <c:v>15.70917656022395</c:v>
                </c:pt>
                <c:pt idx="324">
                  <c:v>15.595407946570717</c:v>
                </c:pt>
                <c:pt idx="325">
                  <c:v>15.482946076898383</c:v>
                </c:pt>
                <c:pt idx="326">
                  <c:v>15.371775941972182</c:v>
                </c:pt>
                <c:pt idx="327">
                  <c:v>15.261882704953107</c:v>
                </c:pt>
                <c:pt idx="328">
                  <c:v>15.15325169941779</c:v>
                </c:pt>
                <c:pt idx="329">
                  <c:v>15.045868427401095</c:v>
                </c:pt>
                <c:pt idx="330">
                  <c:v>14.939718557461221</c:v>
                </c:pt>
                <c:pt idx="331">
                  <c:v>14.834787922767021</c:v>
                </c:pt>
                <c:pt idx="332">
                  <c:v>14.697729184912145</c:v>
                </c:pt>
                <c:pt idx="333">
                  <c:v>14.56224470093073</c:v>
                </c:pt>
                <c:pt idx="334">
                  <c:v>14.428316388974826</c:v>
                </c:pt>
                <c:pt idx="335">
                  <c:v>14.295926374884216</c:v>
                </c:pt>
                <c:pt idx="336">
                  <c:v>14.165056989800931</c:v>
                </c:pt>
                <c:pt idx="337">
                  <c:v>14.035690767811143</c:v>
                </c:pt>
                <c:pt idx="338">
                  <c:v>13.907810443614151</c:v>
                </c:pt>
                <c:pt idx="339">
                  <c:v>13.781398950218152</c:v>
                </c:pt>
                <c:pt idx="340">
                  <c:v>13.656439416662456</c:v>
                </c:pt>
                <c:pt idx="341">
                  <c:v>13.532915165765896</c:v>
                </c:pt>
                <c:pt idx="342">
                  <c:v>13.410809711901056</c:v>
                </c:pt>
                <c:pt idx="343">
                  <c:v>13.290106758794108</c:v>
                </c:pt>
                <c:pt idx="344">
                  <c:v>13.170790197349893</c:v>
                </c:pt>
                <c:pt idx="345">
                  <c:v>13.052844103501986</c:v>
                </c:pt>
                <c:pt idx="346">
                  <c:v>12.936252736087475</c:v>
                </c:pt>
                <c:pt idx="347">
                  <c:v>12.821000534746112</c:v>
                </c:pt>
                <c:pt idx="348">
                  <c:v>12.707072117843641</c:v>
                </c:pt>
                <c:pt idx="349">
                  <c:v>12.594452280418938</c:v>
                </c:pt>
                <c:pt idx="350">
                  <c:v>12.483125992154756</c:v>
                </c:pt>
                <c:pt idx="351">
                  <c:v>12.373078395371763</c:v>
                </c:pt>
                <c:pt idx="352">
                  <c:v>12.264294803045635</c:v>
                </c:pt>
                <c:pt idx="353">
                  <c:v>12.156760696846897</c:v>
                </c:pt>
                <c:pt idx="354">
                  <c:v>12.050461725203334</c:v>
                </c:pt>
                <c:pt idx="355">
                  <c:v>11.945383701384577</c:v>
                </c:pt>
                <c:pt idx="356">
                  <c:v>11.841512601608756</c:v>
                </c:pt>
                <c:pt idx="357">
                  <c:v>11.738834563170885</c:v>
                </c:pt>
                <c:pt idx="358">
                  <c:v>11.637335882592716</c:v>
                </c:pt>
                <c:pt idx="359">
                  <c:v>11.537003013793873</c:v>
                </c:pt>
                <c:pt idx="360">
                  <c:v>11.437822566283991</c:v>
                </c:pt>
                <c:pt idx="361">
                  <c:v>11.339781303375601</c:v>
                </c:pt>
                <c:pt idx="362">
                  <c:v>11.226199473269984</c:v>
                </c:pt>
                <c:pt idx="363">
                  <c:v>11.113922241753242</c:v>
                </c:pt>
                <c:pt idx="364">
                  <c:v>11.002934624232534</c:v>
                </c:pt>
                <c:pt idx="365">
                  <c:v>10.893221808227752</c:v>
                </c:pt>
                <c:pt idx="366">
                  <c:v>10.784769151394626</c:v>
                </c:pt>
                <c:pt idx="367">
                  <c:v>10.677562179570558</c:v>
                </c:pt>
                <c:pt idx="368">
                  <c:v>10.571586584842889</c:v>
                </c:pt>
                <c:pt idx="369">
                  <c:v>10.466828223639354</c:v>
                </c:pt>
                <c:pt idx="370">
                  <c:v>10.363273114840466</c:v>
                </c:pt>
                <c:pt idx="371">
                  <c:v>10.260907437913595</c:v>
                </c:pt>
                <c:pt idx="372">
                  <c:v>10.15971753106847</c:v>
                </c:pt>
                <c:pt idx="373">
                  <c:v>10.059689889433859</c:v>
                </c:pt>
                <c:pt idx="374">
                  <c:v>9.9608111632552099</c:v>
                </c:pt>
                <c:pt idx="375">
                  <c:v>9.8630681561129805</c:v>
                </c:pt>
                <c:pt idx="376">
                  <c:v>9.7664478231614353</c:v>
                </c:pt>
                <c:pt idx="377">
                  <c:v>9.6709372693876663</c:v>
                </c:pt>
                <c:pt idx="378">
                  <c:v>9.5765237478906275</c:v>
                </c:pt>
                <c:pt idx="379">
                  <c:v>9.4831946581799151</c:v>
                </c:pt>
                <c:pt idx="380">
                  <c:v>9.3909375444941023</c:v>
                </c:pt>
                <c:pt idx="381">
                  <c:v>9.2997400941383841</c:v>
                </c:pt>
                <c:pt idx="382">
                  <c:v>9.209590135841319</c:v>
                </c:pt>
                <c:pt idx="383">
                  <c:v>9.1204756381304435</c:v>
                </c:pt>
                <c:pt idx="384">
                  <c:v>9.0323847077265356</c:v>
                </c:pt>
                <c:pt idx="385">
                  <c:v>8.9453055879563426</c:v>
                </c:pt>
                <c:pt idx="386">
                  <c:v>8.8592266571835161</c:v>
                </c:pt>
                <c:pt idx="387">
                  <c:v>8.7741364272575915</c:v>
                </c:pt>
                <c:pt idx="388">
                  <c:v>8.6900235419807625</c:v>
                </c:pt>
                <c:pt idx="389">
                  <c:v>8.6068767755922835</c:v>
                </c:pt>
                <c:pt idx="390">
                  <c:v>8.5246850312702662</c:v>
                </c:pt>
                <c:pt idx="391">
                  <c:v>8.4434373396506892</c:v>
                </c:pt>
                <c:pt idx="392">
                  <c:v>8.3547895237896483</c:v>
                </c:pt>
                <c:pt idx="393">
                  <c:v>8.2671599149373467</c:v>
                </c:pt>
                <c:pt idx="394">
                  <c:v>8.1805368179888056</c:v>
                </c:pt>
                <c:pt idx="395">
                  <c:v>8.0949086721687848</c:v>
                </c:pt>
                <c:pt idx="396">
                  <c:v>8.0102640494888728</c:v>
                </c:pt>
                <c:pt idx="397">
                  <c:v>7.9265916532222995</c:v>
                </c:pt>
                <c:pt idx="398">
                  <c:v>7.8438803163962669</c:v>
                </c:pt>
                <c:pt idx="399">
                  <c:v>7.7621190003016034</c:v>
                </c:pt>
                <c:pt idx="400">
                  <c:v>7.6812967930195235</c:v>
                </c:pt>
                <c:pt idx="401">
                  <c:v>7.60140290796532</c:v>
                </c:pt>
                <c:pt idx="402">
                  <c:v>7.5224266824487769</c:v>
                </c:pt>
                <c:pt idx="403">
                  <c:v>7.4443575762511216</c:v>
                </c:pt>
                <c:pt idx="404">
                  <c:v>7.3671851702183213</c:v>
                </c:pt>
                <c:pt idx="405">
                  <c:v>7.2908991648705292</c:v>
                </c:pt>
                <c:pt idx="406">
                  <c:v>7.2154893790275239</c:v>
                </c:pt>
                <c:pt idx="407">
                  <c:v>7.1409457484499024</c:v>
                </c:pt>
                <c:pt idx="408">
                  <c:v>7.0672583244959171</c:v>
                </c:pt>
                <c:pt idx="409">
                  <c:v>6.9944172727937142</c:v>
                </c:pt>
                <c:pt idx="410">
                  <c:v>6.9224128719288363</c:v>
                </c:pt>
                <c:pt idx="411">
                  <c:v>6.8512355121467943</c:v>
                </c:pt>
                <c:pt idx="412">
                  <c:v>6.7808756940705424</c:v>
                </c:pt>
                <c:pt idx="413">
                  <c:v>6.711324027432692</c:v>
                </c:pt>
                <c:pt idx="414">
                  <c:v>6.6425712298222628</c:v>
                </c:pt>
                <c:pt idx="415">
                  <c:v>6.5746081254458693</c:v>
                </c:pt>
                <c:pt idx="416">
                  <c:v>6.5074256439030966</c:v>
                </c:pt>
                <c:pt idx="417">
                  <c:v>6.4410148189759671</c:v>
                </c:pt>
                <c:pt idx="418">
                  <c:v>6.3753667874322968</c:v>
                </c:pt>
                <c:pt idx="419">
                  <c:v>6.3104727878428104</c:v>
                </c:pt>
                <c:pt idx="420">
                  <c:v>6.2463241594118282</c:v>
                </c:pt>
                <c:pt idx="421">
                  <c:v>6.1829123408213933</c:v>
                </c:pt>
                <c:pt idx="422">
                  <c:v>6.1202288690886739</c:v>
                </c:pt>
                <c:pt idx="423">
                  <c:v>6.058265378436487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4C-C64D-A5E0-514C1D60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(2)'!$K$13:$K$768</c:f>
              <c:numCache>
                <c:formatCode>0.0</c:formatCode>
                <c:ptCount val="756"/>
                <c:pt idx="0">
                  <c:v>6.341958396752918E-4</c:v>
                </c:pt>
                <c:pt idx="1">
                  <c:v>1.2592993395739395E-3</c:v>
                </c:pt>
                <c:pt idx="2">
                  <c:v>1.8754408547652169E-3</c:v>
                </c:pt>
                <c:pt idx="3">
                  <c:v>2.4827488714436628E-3</c:v>
                </c:pt>
                <c:pt idx="4">
                  <c:v>3.0813500337227681E-3</c:v>
                </c:pt>
                <c:pt idx="5">
                  <c:v>3.6713691700445252E-3</c:v>
                </c:pt>
                <c:pt idx="6">
                  <c:v>4.252929319210349E-3</c:v>
                </c:pt>
                <c:pt idx="7">
                  <c:v>4.8261517560388E-3</c:v>
                </c:pt>
                <c:pt idx="8">
                  <c:v>5.3911560166554533E-3</c:v>
                </c:pt>
                <c:pt idx="9">
                  <c:v>5.9480599234201983E-3</c:v>
                </c:pt>
                <c:pt idx="10">
                  <c:v>6.4969796094971532E-3</c:v>
                </c:pt>
                <c:pt idx="11">
                  <c:v>7.0380295430723322E-3</c:v>
                </c:pt>
                <c:pt idx="12">
                  <c:v>7.5713225512241047E-3</c:v>
                </c:pt>
                <c:pt idx="13">
                  <c:v>8.0969698434514292E-3</c:v>
                </c:pt>
                <c:pt idx="14">
                  <c:v>8.6150810348647657E-3</c:v>
                </c:pt>
                <c:pt idx="15">
                  <c:v>9.1257641690445142E-3</c:v>
                </c:pt>
                <c:pt idx="16">
                  <c:v>9.6291257405717208E-3</c:v>
                </c:pt>
                <c:pt idx="17">
                  <c:v>1.012527071723578E-2</c:v>
                </c:pt>
                <c:pt idx="18">
                  <c:v>1.0614302561923738E-2</c:v>
                </c:pt>
                <c:pt idx="19">
                  <c:v>1.1096323254195781E-2</c:v>
                </c:pt>
                <c:pt idx="20">
                  <c:v>1.15714333115514E-2</c:v>
                </c:pt>
                <c:pt idx="21">
                  <c:v>1.2039731810390662E-2</c:v>
                </c:pt>
                <c:pt idx="22">
                  <c:v>1.2501316406674968E-2</c:v>
                </c:pt>
                <c:pt idx="23">
                  <c:v>1.2956283356291598E-2</c:v>
                </c:pt>
                <c:pt idx="24">
                  <c:v>1.3404727535126292E-2</c:v>
                </c:pt>
                <c:pt idx="25">
                  <c:v>1.3846742458848071E-2</c:v>
                </c:pt>
                <c:pt idx="26">
                  <c:v>1.4282420302410377E-2</c:v>
                </c:pt>
                <c:pt idx="27">
                  <c:v>1.4711851919272659E-2</c:v>
                </c:pt>
                <c:pt idx="28">
                  <c:v>1.5135126860346364E-2</c:v>
                </c:pt>
                <c:pt idx="29">
                  <c:v>1.5552333392669308E-2</c:v>
                </c:pt>
                <c:pt idx="30">
                  <c:v>1.5963558517812323E-2</c:v>
                </c:pt>
                <c:pt idx="31">
                  <c:v>1.6368887990021997E-2</c:v>
                </c:pt>
                <c:pt idx="32">
                  <c:v>1.6768406334103324E-2</c:v>
                </c:pt>
                <c:pt idx="33">
                  <c:v>1.7162196863045955E-2</c:v>
                </c:pt>
                <c:pt idx="34">
                  <c:v>1.7550341695397761E-2</c:v>
                </c:pt>
                <c:pt idx="35">
                  <c:v>1.7932921772389303E-2</c:v>
                </c:pt>
                <c:pt idx="36">
                  <c:v>1.8310016874812794E-2</c:v>
                </c:pt>
                <c:pt idx="37">
                  <c:v>1.8681705639659082E-2</c:v>
                </c:pt>
                <c:pt idx="38">
                  <c:v>1.9048065576516095E-2</c:v>
                </c:pt>
                <c:pt idx="39">
                  <c:v>1.9409173083732193E-2</c:v>
                </c:pt>
                <c:pt idx="40">
                  <c:v>1.9765103464347799E-2</c:v>
                </c:pt>
                <c:pt idx="41">
                  <c:v>2.0115930941798595E-2</c:v>
                </c:pt>
                <c:pt idx="42">
                  <c:v>2.0461728675393615E-2</c:v>
                </c:pt>
                <c:pt idx="43">
                  <c:v>2.080256877557141E-2</c:v>
                </c:pt>
                <c:pt idx="44">
                  <c:v>2.1138522318937498E-2</c:v>
                </c:pt>
                <c:pt idx="45">
                  <c:v>2.1469659363086223E-2</c:v>
                </c:pt>
                <c:pt idx="46">
                  <c:v>2.179604896121011E-2</c:v>
                </c:pt>
                <c:pt idx="47">
                  <c:v>2.2117759176499788E-2</c:v>
                </c:pt>
                <c:pt idx="48">
                  <c:v>2.2434857096337434E-2</c:v>
                </c:pt>
                <c:pt idx="49">
                  <c:v>2.2747408846286756E-2</c:v>
                </c:pt>
                <c:pt idx="50">
                  <c:v>2.3055479603882396E-2</c:v>
                </c:pt>
                <c:pt idx="51">
                  <c:v>2.3359133612221618E-2</c:v>
                </c:pt>
                <c:pt idx="52">
                  <c:v>2.365843419336117E-2</c:v>
                </c:pt>
                <c:pt idx="53">
                  <c:v>2.3953443761522048E-2</c:v>
                </c:pt>
                <c:pt idx="54">
                  <c:v>2.4244223836104962E-2</c:v>
                </c:pt>
                <c:pt idx="55">
                  <c:v>2.4530835054519189E-2</c:v>
                </c:pt>
                <c:pt idx="56">
                  <c:v>2.4813337184827516E-2</c:v>
                </c:pt>
                <c:pt idx="57">
                  <c:v>2.5091789138209888E-2</c:v>
                </c:pt>
                <c:pt idx="58">
                  <c:v>2.5366248981248365E-2</c:v>
                </c:pt>
                <c:pt idx="59">
                  <c:v>2.6270969787711245E-2</c:v>
                </c:pt>
                <c:pt idx="60">
                  <c:v>2.7162719791685778E-2</c:v>
                </c:pt>
                <c:pt idx="61">
                  <c:v>2.8041684952990718E-2</c:v>
                </c:pt>
                <c:pt idx="62">
                  <c:v>2.8908048565375832E-2</c:v>
                </c:pt>
                <c:pt idx="63">
                  <c:v>2.976199129474481E-2</c:v>
                </c:pt>
                <c:pt idx="64">
                  <c:v>3.0603691216830171E-2</c:v>
                </c:pt>
                <c:pt idx="65">
                  <c:v>3.1433323854328024E-2</c:v>
                </c:pt>
                <c:pt idx="66">
                  <c:v>3.2251062213500457E-2</c:v>
                </c:pt>
                <c:pt idx="67">
                  <c:v>3.3057076820253134E-2</c:v>
                </c:pt>
                <c:pt idx="68">
                  <c:v>3.3851535755695689E-2</c:v>
                </c:pt>
                <c:pt idx="69">
                  <c:v>3.4634604691192276E-2</c:v>
                </c:pt>
                <c:pt idx="70">
                  <c:v>3.5406446922909611E-2</c:v>
                </c:pt>
                <c:pt idx="71">
                  <c:v>3.6167223405869697E-2</c:v>
                </c:pt>
                <c:pt idx="72">
                  <c:v>3.6917092787514372E-2</c:v>
                </c:pt>
                <c:pt idx="73">
                  <c:v>3.7656211440788595E-2</c:v>
                </c:pt>
                <c:pt idx="74">
                  <c:v>3.83847334967495E-2</c:v>
                </c:pt>
                <c:pt idx="75">
                  <c:v>3.9102810876707847E-2</c:v>
                </c:pt>
                <c:pt idx="76">
                  <c:v>3.9810593323908759E-2</c:v>
                </c:pt>
                <c:pt idx="77">
                  <c:v>4.0508228434758188E-2</c:v>
                </c:pt>
                <c:pt idx="78">
                  <c:v>4.1195861689601737E-2</c:v>
                </c:pt>
                <c:pt idx="79">
                  <c:v>4.1873636483062193E-2</c:v>
                </c:pt>
                <c:pt idx="80">
                  <c:v>4.2541694153942121E-2</c:v>
                </c:pt>
                <c:pt idx="81">
                  <c:v>4.3200174014697744E-2</c:v>
                </c:pt>
                <c:pt idx="82">
                  <c:v>4.3849213380490276E-2</c:v>
                </c:pt>
                <c:pt idx="83">
                  <c:v>4.4488947597820745E-2</c:v>
                </c:pt>
                <c:pt idx="84">
                  <c:v>4.5119510072754269E-2</c:v>
                </c:pt>
                <c:pt idx="85">
                  <c:v>4.5741032298739721E-2</c:v>
                </c:pt>
                <c:pt idx="86">
                  <c:v>4.6353643884030508E-2</c:v>
                </c:pt>
                <c:pt idx="87">
                  <c:v>4.6957472578712266E-2</c:v>
                </c:pt>
                <c:pt idx="88">
                  <c:v>4.7552644301343011E-2</c:v>
                </c:pt>
                <c:pt idx="89">
                  <c:v>4.9407674844562009E-2</c:v>
                </c:pt>
                <c:pt idx="90">
                  <c:v>5.123611018336649E-2</c:v>
                </c:pt>
                <c:pt idx="91">
                  <c:v>5.3038331607919272E-2</c:v>
                </c:pt>
                <c:pt idx="92">
                  <c:v>5.4814714941901842E-2</c:v>
                </c:pt>
                <c:pt idx="93">
                  <c:v>5.6565630620886223E-2</c:v>
                </c:pt>
                <c:pt idx="94">
                  <c:v>5.8291443769583222E-2</c:v>
                </c:pt>
                <c:pt idx="95">
                  <c:v>5.9992514277983196E-2</c:v>
                </c:pt>
                <c:pt idx="96">
                  <c:v>6.1669196876405208E-2</c:v>
                </c:pt>
                <c:pt idx="97">
                  <c:v>6.3321841209470195E-2</c:v>
                </c:pt>
                <c:pt idx="98">
                  <c:v>6.4950791909013608E-2</c:v>
                </c:pt>
                <c:pt idx="99">
                  <c:v>6.6556388665952732E-2</c:v>
                </c:pt>
                <c:pt idx="100">
                  <c:v>6.8138966301123663E-2</c:v>
                </c:pt>
                <c:pt idx="101">
                  <c:v>6.9698854835102672E-2</c:v>
                </c:pt>
                <c:pt idx="102">
                  <c:v>7.1236379557026566E-2</c:v>
                </c:pt>
                <c:pt idx="103">
                  <c:v>7.2751861092426443E-2</c:v>
                </c:pt>
                <c:pt idx="104">
                  <c:v>7.424561547008883E-2</c:v>
                </c:pt>
                <c:pt idx="105">
                  <c:v>7.571795418795832E-2</c:v>
                </c:pt>
                <c:pt idx="106">
                  <c:v>7.7169184278095354E-2</c:v>
                </c:pt>
                <c:pt idx="107">
                  <c:v>7.8599608370702706E-2</c:v>
                </c:pt>
                <c:pt idx="108">
                  <c:v>8.0009524757234066E-2</c:v>
                </c:pt>
                <c:pt idx="109">
                  <c:v>8.1399227452597769E-2</c:v>
                </c:pt>
                <c:pt idx="110">
                  <c:v>8.2769006256468852E-2</c:v>
                </c:pt>
                <c:pt idx="111">
                  <c:v>8.4119146813721957E-2</c:v>
                </c:pt>
                <c:pt idx="112">
                  <c:v>8.5449930673997893E-2</c:v>
                </c:pt>
                <c:pt idx="113">
                  <c:v>8.6761635350416214E-2</c:v>
                </c:pt>
                <c:pt idx="114">
                  <c:v>8.8054534377445981E-2</c:v>
                </c:pt>
                <c:pt idx="115">
                  <c:v>8.9328897367946927E-2</c:v>
                </c:pt>
                <c:pt idx="116">
                  <c:v>9.0584990069392773E-2</c:v>
                </c:pt>
                <c:pt idx="117">
                  <c:v>9.182307441928847E-2</c:v>
                </c:pt>
                <c:pt idx="118">
                  <c:v>9.3043408599793029E-2</c:v>
                </c:pt>
                <c:pt idx="119">
                  <c:v>9.6783030450260266E-2</c:v>
                </c:pt>
                <c:pt idx="120">
                  <c:v>0.10046903808509654</c:v>
                </c:pt>
                <c:pt idx="121">
                  <c:v>0.10410220016066142</c:v>
                </c:pt>
                <c:pt idx="122">
                  <c:v>0.10768327431324091</c:v>
                </c:pt>
                <c:pt idx="123">
                  <c:v>0.11121300731704012</c:v>
                </c:pt>
                <c:pt idx="124">
                  <c:v>0.11469213523991069</c:v>
                </c:pt>
                <c:pt idx="125">
                  <c:v>0.11812138359684568</c:v>
                </c:pt>
                <c:pt idx="126">
                  <c:v>0.12150146750127383</c:v>
                </c:pt>
                <c:pt idx="127">
                  <c:v>0.1248330918141847</c:v>
                </c:pt>
                <c:pt idx="128">
                  <c:v>0.12811695129111586</c:v>
                </c:pt>
                <c:pt idx="129">
                  <c:v>0.13135373072703271</c:v>
                </c:pt>
                <c:pt idx="130">
                  <c:v>0.13454410509913128</c:v>
                </c:pt>
                <c:pt idx="131">
                  <c:v>0.13768873970759365</c:v>
                </c:pt>
                <c:pt idx="132">
                  <c:v>0.1407882903143253</c:v>
                </c:pt>
                <c:pt idx="133">
                  <c:v>0.14384340327970355</c:v>
                </c:pt>
                <c:pt idx="134">
                  <c:v>0.14685471569736538</c:v>
                </c:pt>
                <c:pt idx="135">
                  <c:v>0.14982285552706287</c:v>
                </c:pt>
                <c:pt idx="136">
                  <c:v>0.15274844172561383</c:v>
                </c:pt>
                <c:pt idx="137">
                  <c:v>0.15563208437597517</c:v>
                </c:pt>
                <c:pt idx="138">
                  <c:v>0.15847438481446557</c:v>
                </c:pt>
                <c:pt idx="139">
                  <c:v>0.16127593575616445</c:v>
                </c:pt>
                <c:pt idx="140">
                  <c:v>0.16403732141851279</c:v>
                </c:pt>
                <c:pt idx="141">
                  <c:v>0.16675911764314222</c:v>
                </c:pt>
                <c:pt idx="142">
                  <c:v>0.16944189201595725</c:v>
                </c:pt>
                <c:pt idx="143">
                  <c:v>0.17208620398549601</c:v>
                </c:pt>
                <c:pt idx="144">
                  <c:v>0.17469260497959413</c:v>
                </c:pt>
                <c:pt idx="145">
                  <c:v>0.17726163852037585</c:v>
                </c:pt>
                <c:pt idx="146">
                  <c:v>0.17979384033759668</c:v>
                </c:pt>
                <c:pt idx="147">
                  <c:v>0.18228973848036106</c:v>
                </c:pt>
                <c:pt idx="148">
                  <c:v>0.18474985342723832</c:v>
                </c:pt>
                <c:pt idx="149">
                  <c:v>0.18717469819479987</c:v>
                </c:pt>
                <c:pt idx="150">
                  <c:v>0.18956477844460051</c:v>
                </c:pt>
                <c:pt idx="151">
                  <c:v>0.19699415930602809</c:v>
                </c:pt>
                <c:pt idx="152">
                  <c:v>0.20431702660981899</c:v>
                </c:pt>
                <c:pt idx="153">
                  <c:v>0.21153490741969116</c:v>
                </c:pt>
                <c:pt idx="154">
                  <c:v>0.21864930690615342</c:v>
                </c:pt>
                <c:pt idx="155">
                  <c:v>0.2256617086603839</c:v>
                </c:pt>
                <c:pt idx="156">
                  <c:v>0.23257357500360878</c:v>
                </c:pt>
                <c:pt idx="157">
                  <c:v>0.23938634729204528</c:v>
                </c:pt>
                <c:pt idx="158">
                  <c:v>0.24610144621747282</c:v>
                </c:pt>
                <c:pt idx="159">
                  <c:v>0.25272027210349501</c:v>
                </c:pt>
                <c:pt idx="160">
                  <c:v>0.25924420519755415</c:v>
                </c:pt>
                <c:pt idx="161">
                  <c:v>0.26567460595875902</c:v>
                </c:pt>
                <c:pt idx="162">
                  <c:v>0.27201281534158656</c:v>
                </c:pt>
                <c:pt idx="163">
                  <c:v>0.27826015507551555</c:v>
                </c:pt>
                <c:pt idx="164">
                  <c:v>0.28441792794065196</c:v>
                </c:pt>
                <c:pt idx="165">
                  <c:v>0.29048741803940203</c:v>
                </c:pt>
                <c:pt idx="166">
                  <c:v>0.29646989106425098</c:v>
                </c:pt>
                <c:pt idx="167">
                  <c:v>0.30236659456170223</c:v>
                </c:pt>
                <c:pt idx="168">
                  <c:v>0.30817875819243284</c:v>
                </c:pt>
                <c:pt idx="169">
                  <c:v>0.31390759398771895</c:v>
                </c:pt>
                <c:pt idx="170">
                  <c:v>0.31955429660218504</c:v>
                </c:pt>
                <c:pt idx="171">
                  <c:v>0.32512004356292962</c:v>
                </c:pt>
                <c:pt idx="172">
                  <c:v>0.33060599551507902</c:v>
                </c:pt>
                <c:pt idx="173">
                  <c:v>0.33601329646382094</c:v>
                </c:pt>
                <c:pt idx="174">
                  <c:v>0.34134307401296804</c:v>
                </c:pt>
                <c:pt idx="175">
                  <c:v>0.34659643960010106</c:v>
                </c:pt>
                <c:pt idx="176">
                  <c:v>0.35177448872834083</c:v>
                </c:pt>
                <c:pt idx="177">
                  <c:v>0.35687830119479769</c:v>
                </c:pt>
                <c:pt idx="178">
                  <c:v>0.36190894131574525</c:v>
                </c:pt>
                <c:pt idx="179">
                  <c:v>0.36686745814856608</c:v>
                </c:pt>
                <c:pt idx="180">
                  <c:v>0.38190201914532013</c:v>
                </c:pt>
                <c:pt idx="181">
                  <c:v>0.39672103262753172</c:v>
                </c:pt>
                <c:pt idx="182">
                  <c:v>0.41132758885710047</c:v>
                </c:pt>
                <c:pt idx="183">
                  <c:v>0.42572473379145498</c:v>
                </c:pt>
                <c:pt idx="184">
                  <c:v>0.43991546971873718</c:v>
                </c:pt>
                <c:pt idx="185">
                  <c:v>0.4539027558838804</c:v>
                </c:pt>
                <c:pt idx="186">
                  <c:v>0.46768950910571111</c:v>
                </c:pt>
                <c:pt idx="187">
                  <c:v>0.4812786043852037</c:v>
                </c:pt>
                <c:pt idx="188">
                  <c:v>0.49467287550501465</c:v>
                </c:pt>
                <c:pt idx="189">
                  <c:v>0.50787511562042142</c:v>
                </c:pt>
                <c:pt idx="190">
                  <c:v>0.52088807784178903</c:v>
                </c:pt>
                <c:pt idx="191">
                  <c:v>0.53371447580868614</c:v>
                </c:pt>
                <c:pt idx="192">
                  <c:v>0.54635698425576995</c:v>
                </c:pt>
                <c:pt idx="193">
                  <c:v>0.55881823957055821</c:v>
                </c:pt>
                <c:pt idx="194">
                  <c:v>0.57110084034320441</c:v>
                </c:pt>
                <c:pt idx="195">
                  <c:v>0.58320734790839124</c:v>
                </c:pt>
                <c:pt idx="196">
                  <c:v>0.59514028687945497</c:v>
                </c:pt>
                <c:pt idx="197">
                  <c:v>0.60690214567485179</c:v>
                </c:pt>
                <c:pt idx="198">
                  <c:v>0.6184953770370768</c:v>
                </c:pt>
                <c:pt idx="199">
                  <c:v>0.62992239854414322</c:v>
                </c:pt>
                <c:pt idx="200">
                  <c:v>0.64118559311372858</c:v>
                </c:pt>
                <c:pt idx="201">
                  <c:v>0.65228730950009284</c:v>
                </c:pt>
                <c:pt idx="202">
                  <c:v>0.66322986278387286</c:v>
                </c:pt>
                <c:pt idx="203">
                  <c:v>0.67401553485485421</c:v>
                </c:pt>
                <c:pt idx="204">
                  <c:v>0.68464657488782177</c:v>
                </c:pt>
                <c:pt idx="205">
                  <c:v>0.69512519981158849</c:v>
                </c:pt>
                <c:pt idx="206">
                  <c:v>0.70545359477129921</c:v>
                </c:pt>
                <c:pt idx="207">
                  <c:v>0.71563391358410677</c:v>
                </c:pt>
                <c:pt idx="208">
                  <c:v>0.72566827918831556</c:v>
                </c:pt>
                <c:pt idx="209">
                  <c:v>0.7355587840860851</c:v>
                </c:pt>
                <c:pt idx="210">
                  <c:v>0.76560175764939642</c:v>
                </c:pt>
                <c:pt idx="211">
                  <c:v>0.79521401106847245</c:v>
                </c:pt>
                <c:pt idx="212">
                  <c:v>0.82440171949246277</c:v>
                </c:pt>
                <c:pt idx="213">
                  <c:v>0.85317096953863025</c:v>
                </c:pt>
                <c:pt idx="214">
                  <c:v>0.88152776056161497</c:v>
                </c:pt>
                <c:pt idx="215">
                  <c:v>0.90947800590450145</c:v>
                </c:pt>
                <c:pt idx="216">
                  <c:v>0.93702753413194895</c:v>
                </c:pt>
                <c:pt idx="217">
                  <c:v>0.96418209024564305</c:v>
                </c:pt>
                <c:pt idx="218">
                  <c:v>0.99094733688232117</c:v>
                </c:pt>
                <c:pt idx="219">
                  <c:v>1.0173288554946229</c:v>
                </c:pt>
                <c:pt idx="220">
                  <c:v>1.0433321475150099</c:v>
                </c:pt>
                <c:pt idx="221">
                  <c:v>1.0689626355029993</c:v>
                </c:pt>
                <c:pt idx="222">
                  <c:v>1.0942256642759498</c:v>
                </c:pt>
                <c:pt idx="223">
                  <c:v>1.1191265020236354</c:v>
                </c:pt>
                <c:pt idx="224">
                  <c:v>1.1436703414068394</c:v>
                </c:pt>
                <c:pt idx="225">
                  <c:v>1.1678623006401994</c:v>
                </c:pt>
                <c:pt idx="226">
                  <c:v>1.1917074245595261</c:v>
                </c:pt>
                <c:pt idx="227">
                  <c:v>1.2152106856738212</c:v>
                </c:pt>
                <c:pt idx="228">
                  <c:v>1.2383769852022128</c:v>
                </c:pt>
                <c:pt idx="229">
                  <c:v>1.261211154096024</c:v>
                </c:pt>
                <c:pt idx="230">
                  <c:v>1.2837179540461883</c:v>
                </c:pt>
                <c:pt idx="231">
                  <c:v>1.3059020784762219</c:v>
                </c:pt>
                <c:pt idx="232">
                  <c:v>1.3277681535209607</c:v>
                </c:pt>
                <c:pt idx="233">
                  <c:v>1.3493207389912645</c:v>
                </c:pt>
                <c:pt idx="234">
                  <c:v>1.3705643293248901</c:v>
                </c:pt>
                <c:pt idx="235">
                  <c:v>1.3915033545237334</c:v>
                </c:pt>
                <c:pt idx="236">
                  <c:v>1.4121421810776327</c:v>
                </c:pt>
                <c:pt idx="237">
                  <c:v>1.432485112874929</c:v>
                </c:pt>
                <c:pt idx="238">
                  <c:v>1.4525363920999712</c:v>
                </c:pt>
                <c:pt idx="239">
                  <c:v>1.4723002001177541</c:v>
                </c:pt>
                <c:pt idx="240">
                  <c:v>1.471486391476263</c:v>
                </c:pt>
                <c:pt idx="241">
                  <c:v>1.4706842502476101</c:v>
                </c:pt>
                <c:pt idx="242">
                  <c:v>1.4698936091584147</c:v>
                </c:pt>
                <c:pt idx="243">
                  <c:v>1.4691143033334622</c:v>
                </c:pt>
                <c:pt idx="244">
                  <c:v>1.4683461702613205</c:v>
                </c:pt>
                <c:pt idx="245">
                  <c:v>1.467589049760452</c:v>
                </c:pt>
                <c:pt idx="246">
                  <c:v>1.4668427839458098</c:v>
                </c:pt>
                <c:pt idx="247">
                  <c:v>1.4661072171959137</c:v>
                </c:pt>
                <c:pt idx="248">
                  <c:v>1.4653821961203979</c:v>
                </c:pt>
                <c:pt idx="249">
                  <c:v>1.4646675695280233</c:v>
                </c:pt>
                <c:pt idx="250">
                  <c:v>1.4639631883951503</c:v>
                </c:pt>
                <c:pt idx="251">
                  <c:v>1.4632689058346606</c:v>
                </c:pt>
                <c:pt idx="252">
                  <c:v>1.4625845770653283</c:v>
                </c:pt>
                <c:pt idx="253">
                  <c:v>1.4619100593816268</c:v>
                </c:pt>
                <c:pt idx="254">
                  <c:v>1.4612452121239701</c:v>
                </c:pt>
                <c:pt idx="255">
                  <c:v>1.4605898966493811</c:v>
                </c:pt>
                <c:pt idx="256">
                  <c:v>1.4599439763025792</c:v>
                </c:pt>
                <c:pt idx="257">
                  <c:v>1.4593073163874839</c:v>
                </c:pt>
                <c:pt idx="258">
                  <c:v>1.458679784139125</c:v>
                </c:pt>
                <c:pt idx="259">
                  <c:v>1.4580612486959577</c:v>
                </c:pt>
                <c:pt idx="260">
                  <c:v>1.457451581072573</c:v>
                </c:pt>
                <c:pt idx="261">
                  <c:v>1.4568506541328003</c:v>
                </c:pt>
                <c:pt idx="262">
                  <c:v>1.456258342563195</c:v>
                </c:pt>
                <c:pt idx="263">
                  <c:v>1.4556745228469061</c:v>
                </c:pt>
                <c:pt idx="264">
                  <c:v>1.4550990732379196</c:v>
                </c:pt>
                <c:pt idx="265">
                  <c:v>1.4545318737356698</c:v>
                </c:pt>
                <c:pt idx="266">
                  <c:v>1.4539728060600152</c:v>
                </c:pt>
                <c:pt idx="267">
                  <c:v>1.453421753626573</c:v>
                </c:pt>
                <c:pt idx="268">
                  <c:v>1.452878601522408</c:v>
                </c:pt>
                <c:pt idx="269">
                  <c:v>1.4523432364820685</c:v>
                </c:pt>
                <c:pt idx="270">
                  <c:v>1.4416684134291626</c:v>
                </c:pt>
                <c:pt idx="271">
                  <c:v>1.4311466331939176</c:v>
                </c:pt>
                <c:pt idx="272">
                  <c:v>1.4207757016318567</c:v>
                </c:pt>
                <c:pt idx="273">
                  <c:v>1.4105534560555173</c:v>
                </c:pt>
                <c:pt idx="274">
                  <c:v>1.4004777647834572</c:v>
                </c:pt>
                <c:pt idx="275">
                  <c:v>1.3905465266957273</c:v>
                </c:pt>
                <c:pt idx="276">
                  <c:v>1.3807576707957183</c:v>
                </c:pt>
                <c:pt idx="277">
                  <c:v>1.3711091557782875</c:v>
                </c:pt>
                <c:pt idx="278">
                  <c:v>1.3615989696040789</c:v>
                </c:pt>
                <c:pt idx="279">
                  <c:v>1.3522251290799445</c:v>
                </c:pt>
                <c:pt idx="280">
                  <c:v>1.3429856794453834</c:v>
                </c:pt>
                <c:pt idx="281">
                  <c:v>1.333878693964907</c:v>
                </c:pt>
                <c:pt idx="282">
                  <c:v>1.3249022735262508</c:v>
                </c:pt>
                <c:pt idx="283">
                  <c:v>1.3160545462443458</c:v>
                </c:pt>
                <c:pt idx="284">
                  <c:v>1.3073336670709672</c:v>
                </c:pt>
                <c:pt idx="285">
                  <c:v>1.2987378174099802</c:v>
                </c:pt>
                <c:pt idx="286">
                  <c:v>1.2902652047381016</c:v>
                </c:pt>
                <c:pt idx="287">
                  <c:v>1.2819140622310985</c:v>
                </c:pt>
                <c:pt idx="288">
                  <c:v>1.2736826483953456</c:v>
                </c:pt>
                <c:pt idx="289">
                  <c:v>1.2655692467046664</c:v>
                </c:pt>
                <c:pt idx="290">
                  <c:v>1.2575721652423788</c:v>
                </c:pt>
                <c:pt idx="291">
                  <c:v>1.2496897363484742</c:v>
                </c:pt>
                <c:pt idx="292">
                  <c:v>1.2419203162718544</c:v>
                </c:pt>
                <c:pt idx="293">
                  <c:v>1.2342622848275542</c:v>
                </c:pt>
                <c:pt idx="294">
                  <c:v>1.226714045058878</c:v>
                </c:pt>
                <c:pt idx="295">
                  <c:v>1.2192740229043817</c:v>
                </c:pt>
                <c:pt idx="296">
                  <c:v>1.2119406668696269</c:v>
                </c:pt>
                <c:pt idx="297">
                  <c:v>1.2047124477036431</c:v>
                </c:pt>
                <c:pt idx="298">
                  <c:v>1.1975878580800272</c:v>
                </c:pt>
                <c:pt idx="299">
                  <c:v>1.1905654122826153</c:v>
                </c:pt>
                <c:pt idx="300">
                  <c:v>1.1785700791782587</c:v>
                </c:pt>
                <c:pt idx="301">
                  <c:v>1.166746720781864</c:v>
                </c:pt>
                <c:pt idx="302">
                  <c:v>1.1550928715262043</c:v>
                </c:pt>
                <c:pt idx="303">
                  <c:v>1.1436061011924004</c:v>
                </c:pt>
                <c:pt idx="304">
                  <c:v>1.1322840144031379</c:v>
                </c:pt>
                <c:pt idx="305">
                  <c:v>1.1211242501231515</c:v>
                </c:pt>
                <c:pt idx="306">
                  <c:v>1.1101244811668698</c:v>
                </c:pt>
                <c:pt idx="307">
                  <c:v>1.0992824137131181</c:v>
                </c:pt>
                <c:pt idx="308">
                  <c:v>1.0885957868267804</c:v>
                </c:pt>
                <c:pt idx="309">
                  <c:v>1.0780623719873186</c:v>
                </c:pt>
                <c:pt idx="310">
                  <c:v>1.0676799726240507</c:v>
                </c:pt>
                <c:pt idx="311">
                  <c:v>1.057446423658092</c:v>
                </c:pt>
                <c:pt idx="312">
                  <c:v>1.0473595910508644</c:v>
                </c:pt>
                <c:pt idx="313">
                  <c:v>1.0374173713590762</c:v>
                </c:pt>
                <c:pt idx="314">
                  <c:v>1.0276176912960848</c:v>
                </c:pt>
                <c:pt idx="315">
                  <c:v>1.0179585072995463</c:v>
                </c:pt>
                <c:pt idx="316">
                  <c:v>1.008437805105264</c:v>
                </c:pt>
                <c:pt idx="317">
                  <c:v>0.99905359932714699</c:v>
                </c:pt>
                <c:pt idx="318">
                  <c:v>0.98980393304319036</c:v>
                </c:pt>
                <c:pt idx="319">
                  <c:v>0.98068687738739146</c:v>
                </c:pt>
                <c:pt idx="320">
                  <c:v>0.97170053114751609</c:v>
                </c:pt>
                <c:pt idx="321">
                  <c:v>0.96284302036863223</c:v>
                </c:pt>
                <c:pt idx="322">
                  <c:v>0.95411249796232767</c:v>
                </c:pt>
                <c:pt idx="323">
                  <c:v>0.94550714332152963</c:v>
                </c:pt>
                <c:pt idx="324">
                  <c:v>0.93702516194084751</c:v>
                </c:pt>
                <c:pt idx="325">
                  <c:v>0.92866478504235783</c:v>
                </c:pt>
                <c:pt idx="326">
                  <c:v>0.92042426920675502</c:v>
                </c:pt>
                <c:pt idx="327">
                  <c:v>0.91230189600978961</c:v>
                </c:pt>
                <c:pt idx="328">
                  <c:v>0.9042959716639194</c:v>
                </c:pt>
                <c:pt idx="329">
                  <c:v>0.89640482666509758</c:v>
                </c:pt>
                <c:pt idx="330">
                  <c:v>0.8886268154446253</c:v>
                </c:pt>
                <c:pt idx="331">
                  <c:v>0.87842353266729423</c:v>
                </c:pt>
                <c:pt idx="332">
                  <c:v>0.86836653232835981</c:v>
                </c:pt>
                <c:pt idx="333">
                  <c:v>0.85845371720556019</c:v>
                </c:pt>
                <c:pt idx="334">
                  <c:v>0.84868302014409269</c:v>
                </c:pt>
                <c:pt idx="335">
                  <c:v>0.83905240362554234</c:v>
                </c:pt>
                <c:pt idx="336">
                  <c:v>0.82955985934299104</c:v>
                </c:pt>
                <c:pt idx="337">
                  <c:v>0.8202034077822179</c:v>
                </c:pt>
                <c:pt idx="338">
                  <c:v>0.81098109780890426</c:v>
                </c:pt>
                <c:pt idx="339">
                  <c:v>0.80189100626175658</c:v>
                </c:pt>
                <c:pt idx="340">
                  <c:v>0.79293123755146289</c:v>
                </c:pt>
                <c:pt idx="341">
                  <c:v>0.78409992326539857</c:v>
                </c:pt>
                <c:pt idx="342">
                  <c:v>0.77539522177799958</c:v>
                </c:pt>
                <c:pt idx="343">
                  <c:v>0.76681531786672197</c:v>
                </c:pt>
                <c:pt idx="344">
                  <c:v>0.75835842233350659</c:v>
                </c:pt>
                <c:pt idx="345">
                  <c:v>0.75002277163167164</c:v>
                </c:pt>
                <c:pt idx="346">
                  <c:v>0.74180662749815363</c:v>
                </c:pt>
                <c:pt idx="347">
                  <c:v>0.73370827659102145</c:v>
                </c:pt>
                <c:pt idx="348">
                  <c:v>0.72572603013218684</c:v>
                </c:pt>
                <c:pt idx="349">
                  <c:v>0.71785822355523765</c:v>
                </c:pt>
                <c:pt idx="350">
                  <c:v>0.71010321615831962</c:v>
                </c:pt>
                <c:pt idx="351">
                  <c:v>0.70245939076199504</c:v>
                </c:pt>
                <c:pt idx="352">
                  <c:v>0.69492515337200667</c:v>
                </c:pt>
                <c:pt idx="353">
                  <c:v>0.68749893284687624</c:v>
                </c:pt>
                <c:pt idx="354">
                  <c:v>0.68017918057026883</c:v>
                </c:pt>
                <c:pt idx="355">
                  <c:v>0.6729643701280541</c:v>
                </c:pt>
                <c:pt idx="356">
                  <c:v>0.66585299698999811</c:v>
                </c:pt>
                <c:pt idx="357">
                  <c:v>0.65884357819601791</c:v>
                </c:pt>
                <c:pt idx="358">
                  <c:v>0.65193465204693479</c:v>
                </c:pt>
                <c:pt idx="359">
                  <c:v>0.64512477779966071</c:v>
                </c:pt>
                <c:pt idx="360">
                  <c:v>0.63841253536675513</c:v>
                </c:pt>
                <c:pt idx="361">
                  <c:v>0.63052813334093827</c:v>
                </c:pt>
                <c:pt idx="362">
                  <c:v>0.62275676842080652</c:v>
                </c:pt>
                <c:pt idx="363">
                  <c:v>0.61509682001582922</c:v>
                </c:pt>
                <c:pt idx="364">
                  <c:v>0.60754669076956058</c:v>
                </c:pt>
                <c:pt idx="365">
                  <c:v>0.60010480622653661</c:v>
                </c:pt>
                <c:pt idx="366">
                  <c:v>0.59276961450394861</c:v>
                </c:pt>
                <c:pt idx="367">
                  <c:v>0.58553958596802347</c:v>
                </c:pt>
                <c:pt idx="368">
                  <c:v>0.57841321291504366</c:v>
                </c:pt>
                <c:pt idx="369">
                  <c:v>0.57138900925694036</c:v>
                </c:pt>
                <c:pt idx="370">
                  <c:v>0.56446551021139413</c:v>
                </c:pt>
                <c:pt idx="371">
                  <c:v>0.55764127199637881</c:v>
                </c:pt>
                <c:pt idx="372">
                  <c:v>0.55091487152908414</c:v>
                </c:pt>
                <c:pt idx="373">
                  <c:v>0.54428490612915559</c:v>
                </c:pt>
                <c:pt idx="374">
                  <c:v>0.53774999322618833</c:v>
                </c:pt>
                <c:pt idx="375">
                  <c:v>0.53130877007141453</c:v>
                </c:pt>
                <c:pt idx="376">
                  <c:v>0.52495989345352501</c:v>
                </c:pt>
                <c:pt idx="377">
                  <c:v>0.51870203941856408</c:v>
                </c:pt>
                <c:pt idx="378">
                  <c:v>0.51253390299384105</c:v>
                </c:pt>
                <c:pt idx="379">
                  <c:v>0.5064541979157996</c:v>
                </c:pt>
                <c:pt idx="380">
                  <c:v>0.50046165636178819</c:v>
                </c:pt>
                <c:pt idx="381">
                  <c:v>0.49455502868567713</c:v>
                </c:pt>
                <c:pt idx="382">
                  <c:v>0.48873308315726488</c:v>
                </c:pt>
                <c:pt idx="383">
                  <c:v>0.48299460570542108</c:v>
                </c:pt>
                <c:pt idx="384">
                  <c:v>0.47733839966491215</c:v>
                </c:pt>
                <c:pt idx="385">
                  <c:v>0.47176328552685615</c:v>
                </c:pt>
                <c:pt idx="386">
                  <c:v>0.46626810069275576</c:v>
                </c:pt>
                <c:pt idx="387">
                  <c:v>0.46085169923205732</c:v>
                </c:pt>
                <c:pt idx="388">
                  <c:v>0.45551295164318589</c:v>
                </c:pt>
                <c:pt idx="389">
                  <c:v>0.45025074461800629</c:v>
                </c:pt>
                <c:pt idx="390">
                  <c:v>0.44506398080966092</c:v>
                </c:pt>
                <c:pt idx="391">
                  <c:v>0.43931738276406074</c:v>
                </c:pt>
                <c:pt idx="392">
                  <c:v>0.43365317255313501</c:v>
                </c:pt>
                <c:pt idx="393">
                  <c:v>0.42807016899886352</c:v>
                </c:pt>
                <c:pt idx="394">
                  <c:v>0.42256720785754076</c:v>
                </c:pt>
                <c:pt idx="395">
                  <c:v>0.41714314157699189</c:v>
                </c:pt>
                <c:pt idx="396">
                  <c:v>0.41179683905726971</c:v>
                </c:pt>
                <c:pt idx="397">
                  <c:v>0.40652718541478228</c:v>
                </c:pt>
                <c:pt idx="398">
                  <c:v>0.4013330817498022</c:v>
                </c:pt>
                <c:pt idx="399">
                  <c:v>0.3962134449173092</c:v>
                </c:pt>
                <c:pt idx="400">
                  <c:v>0.39116720730111804</c:v>
                </c:pt>
                <c:pt idx="401">
                  <c:v>0.38619331659124462</c:v>
                </c:pt>
                <c:pt idx="402">
                  <c:v>0.38129073556446408</c:v>
                </c:pt>
                <c:pt idx="403">
                  <c:v>0.37645844186801486</c:v>
                </c:pt>
                <c:pt idx="404">
                  <c:v>0.37169542780640391</c:v>
                </c:pt>
                <c:pt idx="405">
                  <c:v>0.36700070013126829</c:v>
                </c:pt>
                <c:pt idx="406">
                  <c:v>0.3623732798342495</c:v>
                </c:pt>
                <c:pt idx="407">
                  <c:v>0.35781220194283742</c:v>
                </c:pt>
                <c:pt idx="408">
                  <c:v>0.35331651531914116</c:v>
                </c:pt>
                <c:pt idx="409">
                  <c:v>0.34888528246154477</c:v>
                </c:pt>
                <c:pt idx="410">
                  <c:v>0.34451757930920685</c:v>
                </c:pt>
                <c:pt idx="411">
                  <c:v>0.34021249504936263</c:v>
                </c:pt>
                <c:pt idx="412">
                  <c:v>0.33596913192738903</c:v>
                </c:pt>
                <c:pt idx="413">
                  <c:v>0.33178660505959273</c:v>
                </c:pt>
                <c:pt idx="414">
                  <c:v>0.32766404224868212</c:v>
                </c:pt>
                <c:pt idx="415">
                  <c:v>0.32360058380188483</c:v>
                </c:pt>
                <c:pt idx="416">
                  <c:v>0.31959538235167317</c:v>
                </c:pt>
                <c:pt idx="417">
                  <c:v>0.31564760267905922</c:v>
                </c:pt>
                <c:pt idx="418">
                  <c:v>0.31175642153942384</c:v>
                </c:pt>
                <c:pt idx="419">
                  <c:v>0.30792102749084244</c:v>
                </c:pt>
                <c:pt idx="420">
                  <c:v>0.30414062072487219</c:v>
                </c:pt>
                <c:pt idx="421">
                  <c:v>0.30041441289976495</c:v>
                </c:pt>
                <c:pt idx="422">
                  <c:v>0.29674162697607165</c:v>
                </c:pt>
                <c:pt idx="423">
                  <c:v>0.29248730121492816</c:v>
                </c:pt>
                <c:pt idx="424">
                  <c:v>0.28829396887714209</c:v>
                </c:pt>
                <c:pt idx="425">
                  <c:v>0.28416075551211856</c:v>
                </c:pt>
                <c:pt idx="426">
                  <c:v>0.28008679920608709</c:v>
                </c:pt>
                <c:pt idx="427">
                  <c:v>0.27607125040236374</c:v>
                </c:pt>
                <c:pt idx="428">
                  <c:v>0.27211327172419003</c:v>
                </c:pt>
                <c:pt idx="429">
                  <c:v>0.26821203780011166</c:v>
                </c:pt>
                <c:pt idx="430">
                  <c:v>0.26436673509186098</c:v>
                </c:pt>
                <c:pt idx="431">
                  <c:v>0.26057656172470683</c:v>
                </c:pt>
                <c:pt idx="432">
                  <c:v>0.25684072732023683</c:v>
                </c:pt>
                <c:pt idx="433">
                  <c:v>0.25315845283153687</c:v>
                </c:pt>
                <c:pt idx="434">
                  <c:v>0.24952897038073368</c:v>
                </c:pt>
                <c:pt idx="435">
                  <c:v>0.24595152309886659</c:v>
                </c:pt>
                <c:pt idx="436">
                  <c:v>0.24242536496805484</c:v>
                </c:pt>
                <c:pt idx="437">
                  <c:v>0.2389497606659278</c:v>
                </c:pt>
                <c:pt idx="438">
                  <c:v>0.23552398541228567</c:v>
                </c:pt>
                <c:pt idx="439">
                  <c:v>0.23214732481795838</c:v>
                </c:pt>
                <c:pt idx="440">
                  <c:v>0.22881907473583146</c:v>
                </c:pt>
                <c:pt idx="441">
                  <c:v>0.22553854111400778</c:v>
                </c:pt>
                <c:pt idx="442">
                  <c:v>0.22230503985107436</c:v>
                </c:pt>
                <c:pt idx="443">
                  <c:v>0.21911789665344433</c:v>
                </c:pt>
                <c:pt idx="444">
                  <c:v>0.21597644689474399</c:v>
                </c:pt>
                <c:pt idx="445">
                  <c:v>0.21288003547721598</c:v>
                </c:pt>
                <c:pt idx="446">
                  <c:v>0.20982801669510931</c:v>
                </c:pt>
                <c:pt idx="447">
                  <c:v>0.20681975410002812</c:v>
                </c:pt>
                <c:pt idx="448">
                  <c:v>0.20385462036821075</c:v>
                </c:pt>
                <c:pt idx="449">
                  <c:v>0.20093199716971175</c:v>
                </c:pt>
                <c:pt idx="450">
                  <c:v>0.19805127503945918</c:v>
                </c:pt>
                <c:pt idx="451">
                  <c:v>0.19521185325016088</c:v>
                </c:pt>
                <c:pt idx="452">
                  <c:v>0.19241313968703247</c:v>
                </c:pt>
                <c:pt idx="453">
                  <c:v>0.18965455072432164</c:v>
                </c:pt>
                <c:pt idx="454">
                  <c:v>0.18693551110360257</c:v>
                </c:pt>
                <c:pt idx="455">
                  <c:v>0.18425545381381522</c:v>
                </c:pt>
                <c:pt idx="456">
                  <c:v>0.18161381997302448</c:v>
                </c:pt>
                <c:pt idx="457">
                  <c:v>0.1790100587118745</c:v>
                </c:pt>
                <c:pt idx="458">
                  <c:v>0.176443627058714</c:v>
                </c:pt>
                <c:pt idx="459">
                  <c:v>0.17391398982636838</c:v>
                </c:pt>
                <c:pt idx="460">
                  <c:v>0.1714206195005353</c:v>
                </c:pt>
                <c:pt idx="461">
                  <c:v>0.16896299612978014</c:v>
                </c:pt>
                <c:pt idx="462">
                  <c:v>0.16654060721710873</c:v>
                </c:pt>
                <c:pt idx="463">
                  <c:v>0.16415294761309449</c:v>
                </c:pt>
                <c:pt idx="464">
                  <c:v>0.16179951941053786</c:v>
                </c:pt>
                <c:pt idx="465">
                  <c:v>0.15947983184063586</c:v>
                </c:pt>
                <c:pt idx="466">
                  <c:v>0.15719340117064037</c:v>
                </c:pt>
                <c:pt idx="467">
                  <c:v>0.15493975060298359</c:v>
                </c:pt>
                <c:pt idx="468">
                  <c:v>0.15271841017584975</c:v>
                </c:pt>
                <c:pt idx="469">
                  <c:v>0.15052891666517224</c:v>
                </c:pt>
                <c:pt idx="470">
                  <c:v>0.14837081348803591</c:v>
                </c:pt>
                <c:pt idx="471">
                  <c:v>0.14624365060746417</c:v>
                </c:pt>
                <c:pt idx="472">
                  <c:v>0.14414698443857113</c:v>
                </c:pt>
                <c:pt idx="473">
                  <c:v>0.14208037775605936</c:v>
                </c:pt>
                <c:pt idx="474">
                  <c:v>0.14004339960304363</c:v>
                </c:pt>
                <c:pt idx="475">
                  <c:v>0.13803562520118196</c:v>
                </c:pt>
                <c:pt idx="476">
                  <c:v>0.1360566358620951</c:v>
                </c:pt>
                <c:pt idx="477">
                  <c:v>0.13410601890005591</c:v>
                </c:pt>
                <c:pt idx="478">
                  <c:v>0.13218336754593057</c:v>
                </c:pt>
                <c:pt idx="479">
                  <c:v>0.1302882808623535</c:v>
                </c:pt>
                <c:pt idx="480">
                  <c:v>0.1284203636601185</c:v>
                </c:pt>
                <c:pt idx="481">
                  <c:v>0.12657922641576849</c:v>
                </c:pt>
                <c:pt idx="482">
                  <c:v>0.1247644851903669</c:v>
                </c:pt>
                <c:pt idx="483">
                  <c:v>0.12297576154943335</c:v>
                </c:pt>
                <c:pt idx="484">
                  <c:v>0.12121268248402746</c:v>
                </c:pt>
                <c:pt idx="485">
                  <c:v>0.11947488033296394</c:v>
                </c:pt>
                <c:pt idx="486">
                  <c:v>0.11776199270614288</c:v>
                </c:pt>
                <c:pt idx="487">
                  <c:v>0.11607366240897923</c:v>
                </c:pt>
                <c:pt idx="488">
                  <c:v>0.11440953736791577</c:v>
                </c:pt>
                <c:pt idx="489">
                  <c:v>0.11276927055700393</c:v>
                </c:pt>
                <c:pt idx="490">
                  <c:v>0.11115251992553722</c:v>
                </c:pt>
                <c:pt idx="491">
                  <c:v>0.10955894832672221</c:v>
                </c:pt>
                <c:pt idx="492">
                  <c:v>0.10798822344737204</c:v>
                </c:pt>
                <c:pt idx="493">
                  <c:v>0.10644001773860802</c:v>
                </c:pt>
                <c:pt idx="494">
                  <c:v>0.10491400834755468</c:v>
                </c:pt>
                <c:pt idx="495">
                  <c:v>0.10340987705001409</c:v>
                </c:pt>
                <c:pt idx="496">
                  <c:v>0.1019273101841054</c:v>
                </c:pt>
                <c:pt idx="497">
                  <c:v>0.1004659985848559</c:v>
                </c:pt>
                <c:pt idx="498">
                  <c:v>9.902563751972962E-2</c:v>
                </c:pt>
                <c:pt idx="499">
                  <c:v>9.7605926625080469E-2</c:v>
                </c:pt>
                <c:pt idx="500">
                  <c:v>9.6206569843516263E-2</c:v>
                </c:pt>
                <c:pt idx="501">
                  <c:v>9.4827275362160846E-2</c:v>
                </c:pt>
                <c:pt idx="502">
                  <c:v>9.3467755551801313E-2</c:v>
                </c:pt>
                <c:pt idx="503">
                  <c:v>9.2127726906907639E-2</c:v>
                </c:pt>
                <c:pt idx="504">
                  <c:v>9.0806909986512266E-2</c:v>
                </c:pt>
                <c:pt idx="505">
                  <c:v>8.9505029355937279E-2</c:v>
                </c:pt>
                <c:pt idx="506">
                  <c:v>8.8221813529357027E-2</c:v>
                </c:pt>
                <c:pt idx="507">
                  <c:v>8.6956994913184218E-2</c:v>
                </c:pt>
                <c:pt idx="508">
                  <c:v>8.571030975026768E-2</c:v>
                </c:pt>
                <c:pt idx="509">
                  <c:v>8.4481498064890095E-2</c:v>
                </c:pt>
                <c:pt idx="510">
                  <c:v>8.3270303608554391E-2</c:v>
                </c:pt>
                <c:pt idx="511">
                  <c:v>8.207647380654727E-2</c:v>
                </c:pt>
                <c:pt idx="512">
                  <c:v>8.0899759705268956E-2</c:v>
                </c:pt>
                <c:pt idx="513">
                  <c:v>7.9739915920317955E-2</c:v>
                </c:pt>
                <c:pt idx="514">
                  <c:v>7.8596700585320214E-2</c:v>
                </c:pt>
                <c:pt idx="515">
                  <c:v>7.7469875301491825E-2</c:v>
                </c:pt>
                <c:pt idx="516">
                  <c:v>7.6359205087924903E-2</c:v>
                </c:pt>
                <c:pt idx="517">
                  <c:v>7.5264458332586145E-2</c:v>
                </c:pt>
                <c:pt idx="518">
                  <c:v>7.4185406744017982E-2</c:v>
                </c:pt>
                <c:pt idx="519">
                  <c:v>7.312182530373211E-2</c:v>
                </c:pt>
                <c:pt idx="520">
                  <c:v>7.2073492219285593E-2</c:v>
                </c:pt>
                <c:pt idx="521">
                  <c:v>7.1040188878029709E-2</c:v>
                </c:pt>
                <c:pt idx="522">
                  <c:v>7.0021699801521842E-2</c:v>
                </c:pt>
                <c:pt idx="523">
                  <c:v>6.9017812600591005E-2</c:v>
                </c:pt>
                <c:pt idx="524">
                  <c:v>6.8028317931047577E-2</c:v>
                </c:pt>
                <c:pt idx="525">
                  <c:v>6.7053009450027984E-2</c:v>
                </c:pt>
                <c:pt idx="526">
                  <c:v>6.6091683772965315E-2</c:v>
                </c:pt>
                <c:pt idx="527">
                  <c:v>6.5144140431176778E-2</c:v>
                </c:pt>
                <c:pt idx="528">
                  <c:v>6.4210181830059276E-2</c:v>
                </c:pt>
                <c:pt idx="529">
                  <c:v>6.3289613207884274E-2</c:v>
                </c:pt>
                <c:pt idx="530">
                  <c:v>6.2382242595183476E-2</c:v>
                </c:pt>
                <c:pt idx="531">
                  <c:v>6.1487880774716702E-2</c:v>
                </c:pt>
                <c:pt idx="532">
                  <c:v>6.0606341242013757E-2</c:v>
                </c:pt>
                <c:pt idx="533">
                  <c:v>5.9737440166481998E-2</c:v>
                </c:pt>
                <c:pt idx="534">
                  <c:v>5.8880996353071466E-2</c:v>
                </c:pt>
                <c:pt idx="535">
                  <c:v>5.8036831204489644E-2</c:v>
                </c:pt>
                <c:pt idx="536">
                  <c:v>5.7204768683957914E-2</c:v>
                </c:pt>
                <c:pt idx="537">
                  <c:v>5.6384635278501995E-2</c:v>
                </c:pt>
                <c:pt idx="538">
                  <c:v>5.5576259962768639E-2</c:v>
                </c:pt>
                <c:pt idx="539">
                  <c:v>5.4779474163361132E-2</c:v>
                </c:pt>
                <c:pt idx="540">
                  <c:v>5.3994111723686046E-2</c:v>
                </c:pt>
                <c:pt idx="541">
                  <c:v>5.3220008869304038E-2</c:v>
                </c:pt>
                <c:pt idx="542">
                  <c:v>5.2457004173777369E-2</c:v>
                </c:pt>
                <c:pt idx="543">
                  <c:v>5.1704938525007071E-2</c:v>
                </c:pt>
                <c:pt idx="544">
                  <c:v>5.096365509205273E-2</c:v>
                </c:pt>
                <c:pt idx="545">
                  <c:v>5.0232999292427978E-2</c:v>
                </c:pt>
                <c:pt idx="546">
                  <c:v>4.9512818759864838E-2</c:v>
                </c:pt>
                <c:pt idx="547">
                  <c:v>4.8802963312540262E-2</c:v>
                </c:pt>
                <c:pt idx="548">
                  <c:v>4.8103284921758159E-2</c:v>
                </c:pt>
                <c:pt idx="549">
                  <c:v>4.7413637681080451E-2</c:v>
                </c:pt>
                <c:pt idx="550">
                  <c:v>4.6733877775900684E-2</c:v>
                </c:pt>
                <c:pt idx="551">
                  <c:v>4.6063863453453847E-2</c:v>
                </c:pt>
                <c:pt idx="552">
                  <c:v>4.5403454993256154E-2</c:v>
                </c:pt>
                <c:pt idx="553">
                  <c:v>4.4752514677968661E-2</c:v>
                </c:pt>
                <c:pt idx="554">
                  <c:v>4.4110906764678534E-2</c:v>
                </c:pt>
                <c:pt idx="555">
                  <c:v>4.347849745659213E-2</c:v>
                </c:pt>
                <c:pt idx="556">
                  <c:v>4.2855154875133861E-2</c:v>
                </c:pt>
                <c:pt idx="557">
                  <c:v>4.2240749032445069E-2</c:v>
                </c:pt>
                <c:pt idx="558">
                  <c:v>4.1635151804277216E-2</c:v>
                </c:pt>
                <c:pt idx="559">
                  <c:v>4.1038236903273656E-2</c:v>
                </c:pt>
                <c:pt idx="560">
                  <c:v>4.0449879852634499E-2</c:v>
                </c:pt>
                <c:pt idx="561">
                  <c:v>3.9869957960158998E-2</c:v>
                </c:pt>
                <c:pt idx="562">
                  <c:v>3.9298350292660128E-2</c:v>
                </c:pt>
                <c:pt idx="563">
                  <c:v>3.8734937650745933E-2</c:v>
                </c:pt>
                <c:pt idx="564">
                  <c:v>3.8179602543962472E-2</c:v>
                </c:pt>
                <c:pt idx="565">
                  <c:v>3.7632229166293094E-2</c:v>
                </c:pt>
                <c:pt idx="566">
                  <c:v>3.7092703372009012E-2</c:v>
                </c:pt>
                <c:pt idx="567">
                  <c:v>3.6560912651866076E-2</c:v>
                </c:pt>
                <c:pt idx="568">
                  <c:v>3.6036746109642817E-2</c:v>
                </c:pt>
                <c:pt idx="569">
                  <c:v>3.5520094439014875E-2</c:v>
                </c:pt>
                <c:pt idx="570">
                  <c:v>3.5010849900760942E-2</c:v>
                </c:pt>
                <c:pt idx="571">
                  <c:v>3.4508906300295523E-2</c:v>
                </c:pt>
                <c:pt idx="572">
                  <c:v>3.4014158965523809E-2</c:v>
                </c:pt>
                <c:pt idx="573">
                  <c:v>3.3526504725014013E-2</c:v>
                </c:pt>
                <c:pt idx="574">
                  <c:v>3.3045841886482671E-2</c:v>
                </c:pt>
                <c:pt idx="575">
                  <c:v>3.2572070215588403E-2</c:v>
                </c:pt>
                <c:pt idx="576">
                  <c:v>3.2105090915029652E-2</c:v>
                </c:pt>
                <c:pt idx="577">
                  <c:v>3.1644806603942151E-2</c:v>
                </c:pt>
                <c:pt idx="578">
                  <c:v>3.1191121297591752E-2</c:v>
                </c:pt>
                <c:pt idx="579">
                  <c:v>3.0743940387358365E-2</c:v>
                </c:pt>
                <c:pt idx="580">
                  <c:v>3.0303170621006893E-2</c:v>
                </c:pt>
                <c:pt idx="581">
                  <c:v>2.9868720083241013E-2</c:v>
                </c:pt>
                <c:pt idx="582">
                  <c:v>2.9440498176535747E-2</c:v>
                </c:pt>
                <c:pt idx="583">
                  <c:v>2.9018415602244833E-2</c:v>
                </c:pt>
                <c:pt idx="584">
                  <c:v>2.8602384341978968E-2</c:v>
                </c:pt>
                <c:pt idx="585">
                  <c:v>2.8192317639251008E-2</c:v>
                </c:pt>
                <c:pt idx="586">
                  <c:v>2.778812998138433E-2</c:v>
                </c:pt>
                <c:pt idx="587">
                  <c:v>2.7389737081680576E-2</c:v>
                </c:pt>
                <c:pt idx="588">
                  <c:v>2.6997055861843033E-2</c:v>
                </c:pt>
                <c:pt idx="589">
                  <c:v>2.6610004434652029E-2</c:v>
                </c:pt>
                <c:pt idx="590">
                  <c:v>2.6228502086888695E-2</c:v>
                </c:pt>
                <c:pt idx="591">
                  <c:v>2.5852469262503546E-2</c:v>
                </c:pt>
                <c:pt idx="592">
                  <c:v>2.5481827546026375E-2</c:v>
                </c:pt>
                <c:pt idx="593">
                  <c:v>2.5116499646213999E-2</c:v>
                </c:pt>
                <c:pt idx="594">
                  <c:v>2.4756409379932429E-2</c:v>
                </c:pt>
                <c:pt idx="595">
                  <c:v>2.4401481656270142E-2</c:v>
                </c:pt>
                <c:pt idx="596">
                  <c:v>2.405164246087909E-2</c:v>
                </c:pt>
                <c:pt idx="597">
                  <c:v>2.3706818840540236E-2</c:v>
                </c:pt>
                <c:pt idx="598">
                  <c:v>2.3366938887950352E-2</c:v>
                </c:pt>
                <c:pt idx="599">
                  <c:v>2.3031931726726931E-2</c:v>
                </c:pt>
                <c:pt idx="600">
                  <c:v>2.2701727496628084E-2</c:v>
                </c:pt>
                <c:pt idx="601">
                  <c:v>2.2376257338984334E-2</c:v>
                </c:pt>
                <c:pt idx="602">
                  <c:v>2.2055453382339271E-2</c:v>
                </c:pt>
                <c:pt idx="603">
                  <c:v>2.1739248728296068E-2</c:v>
                </c:pt>
                <c:pt idx="604">
                  <c:v>2.1427577437566934E-2</c:v>
                </c:pt>
                <c:pt idx="605">
                  <c:v>2.1120374516222538E-2</c:v>
                </c:pt>
                <c:pt idx="606">
                  <c:v>2.0817575902138612E-2</c:v>
                </c:pt>
                <c:pt idx="607">
                  <c:v>2.0519118451636831E-2</c:v>
                </c:pt>
                <c:pt idx="608">
                  <c:v>2.0224939926317253E-2</c:v>
                </c:pt>
                <c:pt idx="609">
                  <c:v>1.9934978980079503E-2</c:v>
                </c:pt>
                <c:pt idx="610">
                  <c:v>1.9649175146330067E-2</c:v>
                </c:pt>
                <c:pt idx="611">
                  <c:v>1.936746882537297E-2</c:v>
                </c:pt>
                <c:pt idx="612">
                  <c:v>1.908980127198124E-2</c:v>
                </c:pt>
                <c:pt idx="613">
                  <c:v>1.881611458314655E-2</c:v>
                </c:pt>
                <c:pt idx="614">
                  <c:v>1.8546351686004509E-2</c:v>
                </c:pt>
                <c:pt idx="615">
                  <c:v>1.8280456325933041E-2</c:v>
                </c:pt>
                <c:pt idx="616">
                  <c:v>1.8018373054821412E-2</c:v>
                </c:pt>
                <c:pt idx="617">
                  <c:v>1.7760047219507441E-2</c:v>
                </c:pt>
                <c:pt idx="618">
                  <c:v>1.7505424950380474E-2</c:v>
                </c:pt>
                <c:pt idx="619">
                  <c:v>1.7254453150147765E-2</c:v>
                </c:pt>
                <c:pt idx="620">
                  <c:v>1.7007079482761908E-2</c:v>
                </c:pt>
                <c:pt idx="621">
                  <c:v>1.676325236250701E-2</c:v>
                </c:pt>
                <c:pt idx="622">
                  <c:v>1.6522920943241339E-2</c:v>
                </c:pt>
                <c:pt idx="623">
                  <c:v>1.6286035107794205E-2</c:v>
                </c:pt>
                <c:pt idx="624">
                  <c:v>1.605254545751483E-2</c:v>
                </c:pt>
                <c:pt idx="625">
                  <c:v>1.5822403301971079E-2</c:v>
                </c:pt>
                <c:pt idx="626">
                  <c:v>1.5595560648795879E-2</c:v>
                </c:pt>
                <c:pt idx="627">
                  <c:v>1.5371970193679186E-2</c:v>
                </c:pt>
                <c:pt idx="628">
                  <c:v>1.515158531050345E-2</c:v>
                </c:pt>
                <c:pt idx="629">
                  <c:v>1.493436004162051E-2</c:v>
                </c:pt>
                <c:pt idx="630">
                  <c:v>1.4720249088267877E-2</c:v>
                </c:pt>
                <c:pt idx="631">
                  <c:v>1.450920780112242E-2</c:v>
                </c:pt>
                <c:pt idx="632">
                  <c:v>1.4301192170989487E-2</c:v>
                </c:pt>
                <c:pt idx="633">
                  <c:v>1.4096158819625507E-2</c:v>
                </c:pt>
                <c:pt idx="634">
                  <c:v>1.3894064990692168E-2</c:v>
                </c:pt>
                <c:pt idx="635">
                  <c:v>1.3694868540840292E-2</c:v>
                </c:pt>
                <c:pt idx="636">
                  <c:v>1.349852793092152E-2</c:v>
                </c:pt>
                <c:pt idx="637">
                  <c:v>1.3305002217326018E-2</c:v>
                </c:pt>
                <c:pt idx="638">
                  <c:v>1.3114251043444351E-2</c:v>
                </c:pt>
                <c:pt idx="639">
                  <c:v>1.2926234631251777E-2</c:v>
                </c:pt>
                <c:pt idx="640">
                  <c:v>1.2740913773013191E-2</c:v>
                </c:pt>
                <c:pt idx="641">
                  <c:v>1.2558249823107003E-2</c:v>
                </c:pt>
                <c:pt idx="642">
                  <c:v>1.2378204689966218E-2</c:v>
                </c:pt>
                <c:pt idx="643">
                  <c:v>1.2200740828135074E-2</c:v>
                </c:pt>
                <c:pt idx="644">
                  <c:v>1.2025821230439548E-2</c:v>
                </c:pt>
                <c:pt idx="645">
                  <c:v>1.1853409420270121E-2</c:v>
                </c:pt>
                <c:pt idx="646">
                  <c:v>1.168346944397518E-2</c:v>
                </c:pt>
                <c:pt idx="647">
                  <c:v>1.1515965863363469E-2</c:v>
                </c:pt>
                <c:pt idx="648">
                  <c:v>1.1350863748314045E-2</c:v>
                </c:pt>
                <c:pt idx="649">
                  <c:v>1.118812866949217E-2</c:v>
                </c:pt>
                <c:pt idx="650">
                  <c:v>1.1027726691169639E-2</c:v>
                </c:pt>
                <c:pt idx="651">
                  <c:v>1.0869624364148038E-2</c:v>
                </c:pt>
                <c:pt idx="652">
                  <c:v>1.071378871878347E-2</c:v>
                </c:pt>
                <c:pt idx="653">
                  <c:v>1.0560187258111272E-2</c:v>
                </c:pt>
                <c:pt idx="654">
                  <c:v>1.0408787951069309E-2</c:v>
                </c:pt>
                <c:pt idx="655">
                  <c:v>1.0259559225818419E-2</c:v>
                </c:pt>
                <c:pt idx="656">
                  <c:v>1.011246996315863E-2</c:v>
                </c:pt>
                <c:pt idx="657">
                  <c:v>9.9674894900397548E-3</c:v>
                </c:pt>
                <c:pt idx="658">
                  <c:v>9.8245875731650372E-3</c:v>
                </c:pt>
                <c:pt idx="659">
                  <c:v>9.6837344126864885E-3</c:v>
                </c:pt>
                <c:pt idx="660">
                  <c:v>9.5449006359906233E-3</c:v>
                </c:pt>
                <c:pt idx="661">
                  <c:v>9.4080572915732786E-3</c:v>
                </c:pt>
                <c:pt idx="662">
                  <c:v>9.2731758430022581E-3</c:v>
                </c:pt>
                <c:pt idx="663">
                  <c:v>9.1402281629665242E-3</c:v>
                </c:pt>
                <c:pt idx="664">
                  <c:v>9.0091865274107095E-3</c:v>
                </c:pt>
                <c:pt idx="665">
                  <c:v>8.880023609753724E-3</c:v>
                </c:pt>
                <c:pt idx="666">
                  <c:v>8.7527124751902406E-3</c:v>
                </c:pt>
                <c:pt idx="667">
                  <c:v>8.6272265750738861E-3</c:v>
                </c:pt>
                <c:pt idx="668">
                  <c:v>8.5035397413809576E-3</c:v>
                </c:pt>
                <c:pt idx="669">
                  <c:v>8.3816261812535084E-3</c:v>
                </c:pt>
                <c:pt idx="670">
                  <c:v>8.2614604716206731E-3</c:v>
                </c:pt>
                <c:pt idx="671">
                  <c:v>8.1430175538971059E-3</c:v>
                </c:pt>
                <c:pt idx="672">
                  <c:v>8.0262727287574182E-3</c:v>
                </c:pt>
                <c:pt idx="673">
                  <c:v>7.9112016509855429E-3</c:v>
                </c:pt>
                <c:pt idx="674">
                  <c:v>7.7977803243979432E-3</c:v>
                </c:pt>
                <c:pt idx="675">
                  <c:v>7.6859850968395965E-3</c:v>
                </c:pt>
                <c:pt idx="676">
                  <c:v>7.5757926552517283E-3</c:v>
                </c:pt>
                <c:pt idx="677">
                  <c:v>7.4671800208102584E-3</c:v>
                </c:pt>
                <c:pt idx="678">
                  <c:v>7.3601245441339419E-3</c:v>
                </c:pt>
                <c:pt idx="679">
                  <c:v>7.2546039005612134E-3</c:v>
                </c:pt>
                <c:pt idx="680">
                  <c:v>7.1505960854947471E-3</c:v>
                </c:pt>
                <c:pt idx="681">
                  <c:v>7.0480794098127563E-3</c:v>
                </c:pt>
                <c:pt idx="682">
                  <c:v>6.9470324953460868E-3</c:v>
                </c:pt>
                <c:pt idx="683">
                  <c:v>6.8474342704201475E-3</c:v>
                </c:pt>
                <c:pt idx="684">
                  <c:v>6.7492639654607618E-3</c:v>
                </c:pt>
                <c:pt idx="685">
                  <c:v>6.6525011086630108E-3</c:v>
                </c:pt>
                <c:pt idx="686">
                  <c:v>6.5571255217221772E-3</c:v>
                </c:pt>
                <c:pt idx="687">
                  <c:v>6.46311731562589E-3</c:v>
                </c:pt>
                <c:pt idx="688">
                  <c:v>6.3704568865065973E-3</c:v>
                </c:pt>
                <c:pt idx="689">
                  <c:v>6.2791249115535033E-3</c:v>
                </c:pt>
                <c:pt idx="690">
                  <c:v>6.1891023449831108E-3</c:v>
                </c:pt>
                <c:pt idx="691">
                  <c:v>6.1003704140675389E-3</c:v>
                </c:pt>
                <c:pt idx="692">
                  <c:v>6.0129106152197759E-3</c:v>
                </c:pt>
                <c:pt idx="693">
                  <c:v>5.9267047101350624E-3</c:v>
                </c:pt>
                <c:pt idx="694">
                  <c:v>5.8417347219875916E-3</c:v>
                </c:pt>
                <c:pt idx="695">
                  <c:v>5.7579829316817361E-3</c:v>
                </c:pt>
                <c:pt idx="696">
                  <c:v>5.6754318741570244E-3</c:v>
                </c:pt>
                <c:pt idx="697">
                  <c:v>5.5940643347460869E-3</c:v>
                </c:pt>
                <c:pt idx="698">
                  <c:v>5.5138633455848211E-3</c:v>
                </c:pt>
                <c:pt idx="699">
                  <c:v>5.4348121820740206E-3</c:v>
                </c:pt>
                <c:pt idx="700">
                  <c:v>5.3568943593917369E-3</c:v>
                </c:pt>
                <c:pt idx="701">
                  <c:v>5.2800936290556379E-3</c:v>
                </c:pt>
                <c:pt idx="702">
                  <c:v>5.2043939755346564E-3</c:v>
                </c:pt>
                <c:pt idx="703">
                  <c:v>5.1297796129092113E-3</c:v>
                </c:pt>
                <c:pt idx="704">
                  <c:v>5.0562349815793167E-3</c:v>
                </c:pt>
                <c:pt idx="705">
                  <c:v>4.9837447450198791E-3</c:v>
                </c:pt>
                <c:pt idx="706">
                  <c:v>4.9122937865825203E-3</c:v>
                </c:pt>
                <c:pt idx="707">
                  <c:v>4.841867206343246E-3</c:v>
                </c:pt>
                <c:pt idx="708">
                  <c:v>4.7724503179953134E-3</c:v>
                </c:pt>
                <c:pt idx="709">
                  <c:v>4.704028645786641E-3</c:v>
                </c:pt>
                <c:pt idx="710">
                  <c:v>4.6365879215011308E-3</c:v>
                </c:pt>
                <c:pt idx="711">
                  <c:v>4.5701140814832638E-3</c:v>
                </c:pt>
                <c:pt idx="712">
                  <c:v>4.5045932637053565E-3</c:v>
                </c:pt>
                <c:pt idx="713">
                  <c:v>4.4400118048768637E-3</c:v>
                </c:pt>
                <c:pt idx="714">
                  <c:v>4.376356237595122E-3</c:v>
                </c:pt>
                <c:pt idx="715">
                  <c:v>4.3136132875369448E-3</c:v>
                </c:pt>
                <c:pt idx="716">
                  <c:v>4.2517698706904805E-3</c:v>
                </c:pt>
                <c:pt idx="717">
                  <c:v>4.1908130906267559E-3</c:v>
                </c:pt>
                <c:pt idx="718">
                  <c:v>4.1307302358103383E-3</c:v>
                </c:pt>
                <c:pt idx="719">
                  <c:v>4.0715087769485547E-3</c:v>
                </c:pt>
                <c:pt idx="720">
                  <c:v>4.0131363643787108E-3</c:v>
                </c:pt>
                <c:pt idx="721">
                  <c:v>3.9556008254927732E-3</c:v>
                </c:pt>
                <c:pt idx="722">
                  <c:v>3.8988901621989733E-3</c:v>
                </c:pt>
                <c:pt idx="723">
                  <c:v>3.8429925484198E-3</c:v>
                </c:pt>
                <c:pt idx="724">
                  <c:v>3.7878963276258659E-3</c:v>
                </c:pt>
                <c:pt idx="725">
                  <c:v>3.7335900104051309E-3</c:v>
                </c:pt>
                <c:pt idx="726">
                  <c:v>3.6800622720669727E-3</c:v>
                </c:pt>
                <c:pt idx="727">
                  <c:v>3.6273019502806084E-3</c:v>
                </c:pt>
                <c:pt idx="728">
                  <c:v>3.5752980427473753E-3</c:v>
                </c:pt>
                <c:pt idx="729">
                  <c:v>3.5240397049063799E-3</c:v>
                </c:pt>
                <c:pt idx="730">
                  <c:v>3.4735162476730451E-3</c:v>
                </c:pt>
                <c:pt idx="731">
                  <c:v>3.4237171352100755E-3</c:v>
                </c:pt>
                <c:pt idx="732">
                  <c:v>3.3746319827303826E-3</c:v>
                </c:pt>
                <c:pt idx="733">
                  <c:v>3.3262505543315071E-3</c:v>
                </c:pt>
                <c:pt idx="734">
                  <c:v>3.2785627608610903E-3</c:v>
                </c:pt>
                <c:pt idx="735">
                  <c:v>3.2315586578129467E-3</c:v>
                </c:pt>
                <c:pt idx="736">
                  <c:v>3.1852284432533004E-3</c:v>
                </c:pt>
                <c:pt idx="737">
                  <c:v>3.1395624557767534E-3</c:v>
                </c:pt>
                <c:pt idx="738">
                  <c:v>3.0945511724915571E-3</c:v>
                </c:pt>
                <c:pt idx="739">
                  <c:v>3.0501852070337712E-3</c:v>
                </c:pt>
                <c:pt idx="740">
                  <c:v>3.0064553076098897E-3</c:v>
                </c:pt>
                <c:pt idx="741">
                  <c:v>2.9633523550675329E-3</c:v>
                </c:pt>
                <c:pt idx="742">
                  <c:v>2.9208673609937975E-3</c:v>
                </c:pt>
                <c:pt idx="743">
                  <c:v>2.8789914658408698E-3</c:v>
                </c:pt>
                <c:pt idx="744">
                  <c:v>2.8377159370785139E-3</c:v>
                </c:pt>
                <c:pt idx="745">
                  <c:v>2.7970321673730452E-3</c:v>
                </c:pt>
                <c:pt idx="746">
                  <c:v>2.7569316727924123E-3</c:v>
                </c:pt>
                <c:pt idx="747">
                  <c:v>2.717406091037012E-3</c:v>
                </c:pt>
                <c:pt idx="748">
                  <c:v>2.6784471796958702E-3</c:v>
                </c:pt>
                <c:pt idx="749">
                  <c:v>2.6400468145278207E-3</c:v>
                </c:pt>
                <c:pt idx="750">
                  <c:v>2.6021969877673299E-3</c:v>
                </c:pt>
                <c:pt idx="751">
                  <c:v>2.5648898064546074E-3</c:v>
                </c:pt>
                <c:pt idx="752">
                  <c:v>2.5281174907896601E-3</c:v>
                </c:pt>
                <c:pt idx="753">
                  <c:v>2.4918723725099413E-3</c:v>
                </c:pt>
                <c:pt idx="754">
                  <c:v>2.4561468932912619E-3</c:v>
                </c:pt>
                <c:pt idx="755">
                  <c:v>2.4209336031716247E-3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A-794B-92F2-7AC41E05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(2)'!$F$12:$F$768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(2)'!$L$12:$L$768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2.4017468831765871E-4</c:v>
                </c:pt>
                <c:pt idx="2">
                  <c:v>4.775907350535513E-4</c:v>
                </c:pt>
                <c:pt idx="3">
                  <c:v>7.1227982590873953E-4</c:v>
                </c:pt>
                <c:pt idx="4">
                  <c:v>9.4427328264296776E-4</c:v>
                </c:pt>
                <c:pt idx="5">
                  <c:v>1.1736020672548854E-3</c:v>
                </c:pt>
                <c:pt idx="6">
                  <c:v>1.4002967861142554E-3</c:v>
                </c:pt>
                <c:pt idx="7">
                  <c:v>1.6243876940467007E-3</c:v>
                </c:pt>
                <c:pt idx="8">
                  <c:v>1.8459046983715329E-3</c:v>
                </c:pt>
                <c:pt idx="9">
                  <c:v>2.064877362893203E-3</c:v>
                </c:pt>
                <c:pt idx="10">
                  <c:v>2.2813349118469047E-3</c:v>
                </c:pt>
                <c:pt idx="11">
                  <c:v>2.4953062337988623E-3</c:v>
                </c:pt>
                <c:pt idx="12">
                  <c:v>2.706819885501816E-3</c:v>
                </c:pt>
                <c:pt idx="13">
                  <c:v>2.915904095706225E-3</c:v>
                </c:pt>
                <c:pt idx="14">
                  <c:v>3.1225867689276951E-3</c:v>
                </c:pt>
                <c:pt idx="15">
                  <c:v>3.3268954891711344E-3</c:v>
                </c:pt>
                <c:pt idx="16">
                  <c:v>3.5288575236121318E-3</c:v>
                </c:pt>
                <c:pt idx="17">
                  <c:v>3.7284998262360524E-3</c:v>
                </c:pt>
                <c:pt idx="18">
                  <c:v>3.9258490414353338E-3</c:v>
                </c:pt>
                <c:pt idx="19">
                  <c:v>4.120931507565464E-3</c:v>
                </c:pt>
                <c:pt idx="20">
                  <c:v>4.3137732604601169E-3</c:v>
                </c:pt>
                <c:pt idx="21">
                  <c:v>4.5044000369059102E-3</c:v>
                </c:pt>
                <c:pt idx="22">
                  <c:v>4.692837278077254E-3</c:v>
                </c:pt>
                <c:pt idx="23">
                  <c:v>4.8791101329317471E-3</c:v>
                </c:pt>
                <c:pt idx="24">
                  <c:v>5.0632434615665743E-3</c:v>
                </c:pt>
                <c:pt idx="25">
                  <c:v>5.2452618385363482E-3</c:v>
                </c:pt>
                <c:pt idx="26">
                  <c:v>5.4251895561328485E-3</c:v>
                </c:pt>
                <c:pt idx="27">
                  <c:v>5.6030506276270849E-3</c:v>
                </c:pt>
                <c:pt idx="28">
                  <c:v>5.7788687904741266E-3</c:v>
                </c:pt>
                <c:pt idx="29">
                  <c:v>5.9526675094811162E-3</c:v>
                </c:pt>
                <c:pt idx="30">
                  <c:v>6.1244699799388987E-3</c:v>
                </c:pt>
                <c:pt idx="31">
                  <c:v>6.2942991307176812E-3</c:v>
                </c:pt>
                <c:pt idx="32">
                  <c:v>6.4621776273271333E-3</c:v>
                </c:pt>
                <c:pt idx="33">
                  <c:v>6.6281278749413435E-3</c:v>
                </c:pt>
                <c:pt idx="34">
                  <c:v>6.7921720213890242E-3</c:v>
                </c:pt>
                <c:pt idx="35">
                  <c:v>6.9543319601093811E-3</c:v>
                </c:pt>
                <c:pt idx="36">
                  <c:v>7.1146293330740197E-3</c:v>
                </c:pt>
                <c:pt idx="37">
                  <c:v>7.2730855336753022E-3</c:v>
                </c:pt>
                <c:pt idx="38">
                  <c:v>7.4297217095815214E-3</c:v>
                </c:pt>
                <c:pt idx="39">
                  <c:v>7.5845587655592817E-3</c:v>
                </c:pt>
                <c:pt idx="40">
                  <c:v>7.7376173662634636E-3</c:v>
                </c:pt>
                <c:pt idx="41">
                  <c:v>7.8889179389951426E-3</c:v>
                </c:pt>
                <c:pt idx="42">
                  <c:v>8.038480676427831E-3</c:v>
                </c:pt>
                <c:pt idx="43">
                  <c:v>8.1863255393024026E-3</c:v>
                </c:pt>
                <c:pt idx="44">
                  <c:v>8.3324722590910685E-3</c:v>
                </c:pt>
                <c:pt idx="45">
                  <c:v>8.4769403406307498E-3</c:v>
                </c:pt>
                <c:pt idx="46">
                  <c:v>8.61974906472621E-3</c:v>
                </c:pt>
                <c:pt idx="47">
                  <c:v>8.7609174907232815E-3</c:v>
                </c:pt>
                <c:pt idx="48">
                  <c:v>8.9004644590525376E-3</c:v>
                </c:pt>
                <c:pt idx="49">
                  <c:v>9.0384085937437481E-3</c:v>
                </c:pt>
                <c:pt idx="50">
                  <c:v>9.1747683049114587E-3</c:v>
                </c:pt>
                <c:pt idx="51">
                  <c:v>9.3095617912120118E-3</c:v>
                </c:pt>
                <c:pt idx="52">
                  <c:v>9.4428070422723533E-3</c:v>
                </c:pt>
                <c:pt idx="53">
                  <c:v>9.5745218410909425E-3</c:v>
                </c:pt>
                <c:pt idx="54">
                  <c:v>9.7047237664110789E-3</c:v>
                </c:pt>
                <c:pt idx="55">
                  <c:v>9.8334301950669754E-3</c:v>
                </c:pt>
                <c:pt idx="56">
                  <c:v>9.9606583043028787E-3</c:v>
                </c:pt>
                <c:pt idx="57">
                  <c:v>1.0086425074065559E-2</c:v>
                </c:pt>
                <c:pt idx="58">
                  <c:v>1.0210747289270463E-2</c:v>
                </c:pt>
                <c:pt idx="59">
                  <c:v>1.033364154204184E-2</c:v>
                </c:pt>
                <c:pt idx="60">
                  <c:v>1.0695298922244799E-2</c:v>
                </c:pt>
                <c:pt idx="61">
                  <c:v>1.1052802313139522E-2</c:v>
                </c:pt>
                <c:pt idx="62">
                  <c:v>1.1406199427362656E-2</c:v>
                </c:pt>
                <c:pt idx="63">
                  <c:v>1.175553742952448E-2</c:v>
                </c:pt>
                <c:pt idx="64">
                  <c:v>1.2100862942503513E-2</c:v>
                </c:pt>
                <c:pt idx="65">
                  <c:v>1.2442222053668843E-2</c:v>
                </c:pt>
                <c:pt idx="66">
                  <c:v>1.2779660321030974E-2</c:v>
                </c:pt>
                <c:pt idx="67">
                  <c:v>1.311322277932203E-2</c:v>
                </c:pt>
                <c:pt idx="68">
                  <c:v>1.3442953946006116E-2</c:v>
                </c:pt>
                <c:pt idx="69">
                  <c:v>1.3768897827220654E-2</c:v>
                </c:pt>
                <c:pt idx="70">
                  <c:v>1.4091097923649463E-2</c:v>
                </c:pt>
                <c:pt idx="71">
                  <c:v>1.4409597236328396E-2</c:v>
                </c:pt>
                <c:pt idx="72">
                  <c:v>1.4724438272384281E-2</c:v>
                </c:pt>
                <c:pt idx="73">
                  <c:v>1.5035663050707956E-2</c:v>
                </c:pt>
                <c:pt idx="74">
                  <c:v>1.5343313107562132E-2</c:v>
                </c:pt>
                <c:pt idx="75">
                  <c:v>1.564742950212485E-2</c:v>
                </c:pt>
                <c:pt idx="76">
                  <c:v>1.5948052821969268E-2</c:v>
                </c:pt>
                <c:pt idx="77">
                  <c:v>1.6245223188480509E-2</c:v>
                </c:pt>
                <c:pt idx="78">
                  <c:v>1.653898026221028E-2</c:v>
                </c:pt>
                <c:pt idx="79">
                  <c:v>1.6829363248169998E-2</c:v>
                </c:pt>
                <c:pt idx="80">
                  <c:v>1.7116410901063119E-2</c:v>
                </c:pt>
                <c:pt idx="81">
                  <c:v>1.7400161530457359E-2</c:v>
                </c:pt>
                <c:pt idx="82">
                  <c:v>1.7680653005897527E-2</c:v>
                </c:pt>
                <c:pt idx="83">
                  <c:v>1.7957922761959601E-2</c:v>
                </c:pt>
                <c:pt idx="84">
                  <c:v>1.8232007803246787E-2</c:v>
                </c:pt>
                <c:pt idx="85">
                  <c:v>1.8502944709328173E-2</c:v>
                </c:pt>
                <c:pt idx="86">
                  <c:v>1.8770769639620658E-2</c:v>
                </c:pt>
                <c:pt idx="87">
                  <c:v>1.9035518338214819E-2</c:v>
                </c:pt>
                <c:pt idx="88">
                  <c:v>1.9297226138645329E-2</c:v>
                </c:pt>
                <c:pt idx="89">
                  <c:v>1.9555927968606605E-2</c:v>
                </c:pt>
                <c:pt idx="90">
                  <c:v>2.0292007731249596E-2</c:v>
                </c:pt>
                <c:pt idx="91">
                  <c:v>2.1019632896720226E-2</c:v>
                </c:pt>
                <c:pt idx="92">
                  <c:v>2.1738900574349539E-2</c:v>
                </c:pt>
                <c:pt idx="93">
                  <c:v>2.244990675807278E-2</c:v>
                </c:pt>
                <c:pt idx="94">
                  <c:v>2.3152746339240814E-2</c:v>
                </c:pt>
                <c:pt idx="95">
                  <c:v>2.3847513119284371E-2</c:v>
                </c:pt>
                <c:pt idx="96">
                  <c:v>2.4534299822232864E-2</c:v>
                </c:pt>
                <c:pt idx="97">
                  <c:v>2.5213198107089389E-2</c:v>
                </c:pt>
                <c:pt idx="98">
                  <c:v>2.5884298580063598E-2</c:v>
                </c:pt>
                <c:pt idx="99">
                  <c:v>2.6547690806664064E-2</c:v>
                </c:pt>
                <c:pt idx="100">
                  <c:v>2.7203463323651752E-2</c:v>
                </c:pt>
                <c:pt idx="101">
                  <c:v>2.7851703650856187E-2</c:v>
                </c:pt>
                <c:pt idx="102">
                  <c:v>2.8492498302855922E-2</c:v>
                </c:pt>
                <c:pt idx="103">
                  <c:v>2.9125932800524813E-2</c:v>
                </c:pt>
                <c:pt idx="104">
                  <c:v>2.9752091682445705E-2</c:v>
                </c:pt>
                <c:pt idx="105">
                  <c:v>3.0371058516193001E-2</c:v>
                </c:pt>
                <c:pt idx="106">
                  <c:v>3.0982915909485643E-2</c:v>
                </c:pt>
                <c:pt idx="107">
                  <c:v>3.1587745521211998E-2</c:v>
                </c:pt>
                <c:pt idx="108">
                  <c:v>3.2185628072328096E-2</c:v>
                </c:pt>
                <c:pt idx="109">
                  <c:v>3.2776643356630719E-2</c:v>
                </c:pt>
                <c:pt idx="110">
                  <c:v>3.3360870251406716E-2</c:v>
                </c:pt>
                <c:pt idx="111">
                  <c:v>3.393838672796002E-2</c:v>
                </c:pt>
                <c:pt idx="112">
                  <c:v>3.4509269862017765E-2</c:v>
                </c:pt>
                <c:pt idx="113">
                  <c:v>3.5073595844016849E-2</c:v>
                </c:pt>
                <c:pt idx="114">
                  <c:v>3.5631439989272359E-2</c:v>
                </c:pt>
                <c:pt idx="115">
                  <c:v>3.6182876748029211E-2</c:v>
                </c:pt>
                <c:pt idx="116">
                  <c:v>3.6727979715398318E-2</c:v>
                </c:pt>
                <c:pt idx="117">
                  <c:v>3.7266821641178643E-2</c:v>
                </c:pt>
                <c:pt idx="118">
                  <c:v>3.7799474439566452E-2</c:v>
                </c:pt>
                <c:pt idx="119">
                  <c:v>3.8326009198753008E-2</c:v>
                </c:pt>
                <c:pt idx="120">
                  <c:v>3.9807194943682692E-2</c:v>
                </c:pt>
                <c:pt idx="121">
                  <c:v>4.1271367819292533E-2</c:v>
                </c:pt>
                <c:pt idx="122">
                  <c:v>4.2718723235053276E-2</c:v>
                </c:pt>
                <c:pt idx="123">
                  <c:v>4.4149454355966462E-2</c:v>
                </c:pt>
                <c:pt idx="124">
                  <c:v>4.5563752128344362E-2</c:v>
                </c:pt>
                <c:pt idx="125">
                  <c:v>4.6961805305293786E-2</c:v>
                </c:pt>
                <c:pt idx="126">
                  <c:v>4.83438004719072E-2</c:v>
                </c:pt>
                <c:pt idx="127">
                  <c:v>4.9709922070164496E-2</c:v>
                </c:pt>
                <c:pt idx="128">
                  <c:v>5.1060352423548741E-2</c:v>
                </c:pt>
                <c:pt idx="129">
                  <c:v>5.2395271761379182E-2</c:v>
                </c:pt>
                <c:pt idx="130">
                  <c:v>5.3714858242864781E-2</c:v>
                </c:pt>
                <c:pt idx="131">
                  <c:v>5.5019287980881439E-2</c:v>
                </c:pt>
                <c:pt idx="132">
                  <c:v>5.6308735065476165E-2</c:v>
                </c:pt>
                <c:pt idx="133">
                  <c:v>5.7583371587101216E-2</c:v>
                </c:pt>
                <c:pt idx="134">
                  <c:v>5.8843367659581425E-2</c:v>
                </c:pt>
                <c:pt idx="135">
                  <c:v>6.0088891442817698E-2</c:v>
                </c:pt>
                <c:pt idx="136">
                  <c:v>6.132010916522973E-2</c:v>
                </c:pt>
                <c:pt idx="137">
                  <c:v>6.2537185145940991E-2</c:v>
                </c:pt>
                <c:pt idx="138">
                  <c:v>6.3740281816708821E-2</c:v>
                </c:pt>
                <c:pt idx="139">
                  <c:v>6.4929559743602719E-2</c:v>
                </c:pt>
                <c:pt idx="140">
                  <c:v>6.6105177648433558E-2</c:v>
                </c:pt>
                <c:pt idx="141">
                  <c:v>6.7267292429936731E-2</c:v>
                </c:pt>
                <c:pt idx="142">
                  <c:v>6.8416059184711969E-2</c:v>
                </c:pt>
                <c:pt idx="143">
                  <c:v>6.9551631227922586E-2</c:v>
                </c:pt>
                <c:pt idx="144">
                  <c:v>7.0674160113757073E-2</c:v>
                </c:pt>
                <c:pt idx="145">
                  <c:v>7.1783795655655569E-2</c:v>
                </c:pt>
                <c:pt idx="146">
                  <c:v>7.2880685946304119E-2</c:v>
                </c:pt>
                <c:pt idx="147">
                  <c:v>7.3964977377399169E-2</c:v>
                </c:pt>
                <c:pt idx="148">
                  <c:v>7.5036814659185144E-2</c:v>
                </c:pt>
                <c:pt idx="149">
                  <c:v>7.6096340839767518E-2</c:v>
                </c:pt>
                <c:pt idx="150">
                  <c:v>7.7143697324204147E-2</c:v>
                </c:pt>
                <c:pt idx="151">
                  <c:v>7.8179023893377275E-2</c:v>
                </c:pt>
                <c:pt idx="152">
                  <c:v>8.112385622919005E-2</c:v>
                </c:pt>
                <c:pt idx="153">
                  <c:v>8.4034864280729538E-2</c:v>
                </c:pt>
                <c:pt idx="154">
                  <c:v>8.6912436553036487E-2</c:v>
                </c:pt>
                <c:pt idx="155">
                  <c:v>8.9756957088790654E-2</c:v>
                </c:pt>
                <c:pt idx="156">
                  <c:v>9.2568805519565381E-2</c:v>
                </c:pt>
                <c:pt idx="157">
                  <c:v>9.534835711649349E-2</c:v>
                </c:pt>
                <c:pt idx="158">
                  <c:v>9.8095982840351204E-2</c:v>
                </c:pt>
                <c:pt idx="159">
                  <c:v>0.10081204939106683</c:v>
                </c:pt>
                <c:pt idx="160">
                  <c:v>0.10349691925666075</c:v>
                </c:pt>
                <c:pt idx="161">
                  <c:v>0.10615095076162334</c:v>
                </c:pt>
                <c:pt idx="162">
                  <c:v>0.10877449811473716</c:v>
                </c:pt>
                <c:pt idx="163">
                  <c:v>0.1113679114563499</c:v>
                </c:pt>
                <c:pt idx="164">
                  <c:v>0.11393153690510435</c:v>
                </c:pt>
                <c:pt idx="165">
                  <c:v>0.1164657166041316</c:v>
                </c:pt>
                <c:pt idx="166">
                  <c:v>0.11897078876671373</c:v>
                </c:pt>
                <c:pt idx="167">
                  <c:v>0.1214470877214219</c:v>
                </c:pt>
                <c:pt idx="168">
                  <c:v>0.12389494395673616</c:v>
                </c:pt>
                <c:pt idx="169">
                  <c:v>0.12631468416515254</c:v>
                </c:pt>
                <c:pt idx="170">
                  <c:v>0.12870663128678378</c:v>
                </c:pt>
                <c:pt idx="171">
                  <c:v>0.13107110455245902</c:v>
                </c:pt>
                <c:pt idx="172">
                  <c:v>0.13340841952632859</c:v>
                </c:pt>
                <c:pt idx="173">
                  <c:v>0.13571888814797944</c:v>
                </c:pt>
                <c:pt idx="174">
                  <c:v>0.13800281877406673</c:v>
                </c:pt>
                <c:pt idx="175">
                  <c:v>0.14026051621946739</c:v>
                </c:pt>
                <c:pt idx="176">
                  <c:v>0.14249228179796086</c:v>
                </c:pt>
                <c:pt idx="177">
                  <c:v>0.14469841336244263</c:v>
                </c:pt>
                <c:pt idx="178">
                  <c:v>0.14687920534467594</c:v>
                </c:pt>
                <c:pt idx="179">
                  <c:v>0.14903494879458676</c:v>
                </c:pt>
                <c:pt idx="180">
                  <c:v>0.1511659314191075</c:v>
                </c:pt>
                <c:pt idx="181">
                  <c:v>0.15711523263365723</c:v>
                </c:pt>
                <c:pt idx="182">
                  <c:v>0.16299620029554215</c:v>
                </c:pt>
                <c:pt idx="183">
                  <c:v>0.16880961928255739</c:v>
                </c:pt>
                <c:pt idx="184">
                  <c:v>0.17455626545740768</c:v>
                </c:pt>
                <c:pt idx="185">
                  <c:v>0.18023690577125454</c:v>
                </c:pt>
                <c:pt idx="186">
                  <c:v>0.18585229836607403</c:v>
                </c:pt>
                <c:pt idx="187">
                  <c:v>0.19140319267583891</c:v>
                </c:pt>
                <c:pt idx="188">
                  <c:v>0.19689032952653862</c:v>
                </c:pt>
                <c:pt idx="189">
                  <c:v>0.20231444123505032</c:v>
                </c:pt>
                <c:pt idx="190">
                  <c:v>0.20767625170687443</c:v>
                </c:pt>
                <c:pt idx="191">
                  <c:v>0.21297647653274754</c:v>
                </c:pt>
                <c:pt idx="192">
                  <c:v>0.21821582308414561</c:v>
                </c:pt>
                <c:pt idx="193">
                  <c:v>0.22339499060769019</c:v>
                </c:pt>
                <c:pt idx="194">
                  <c:v>0.22851467031847039</c:v>
                </c:pt>
                <c:pt idx="195">
                  <c:v>0.2335755454922929</c:v>
                </c:pt>
                <c:pt idx="196">
                  <c:v>0.23857829155687232</c:v>
                </c:pt>
                <c:pt idx="197">
                  <c:v>0.24352357618197437</c:v>
                </c:pt>
                <c:pt idx="198">
                  <c:v>0.24841205936852337</c:v>
                </c:pt>
                <c:pt idx="199">
                  <c:v>0.25324439353668643</c:v>
                </c:pt>
                <c:pt idx="200">
                  <c:v>0.25802122361294599</c:v>
                </c:pt>
                <c:pt idx="201">
                  <c:v>0.26274318711617195</c:v>
                </c:pt>
                <c:pt idx="202">
                  <c:v>0.26741091424270547</c:v>
                </c:pt>
                <c:pt idx="203">
                  <c:v>0.2720250279504654</c:v>
                </c:pt>
                <c:pt idx="204">
                  <c:v>0.27658614404208859</c:v>
                </c:pt>
                <c:pt idx="205">
                  <c:v>0.2810948712471153</c:v>
                </c:pt>
                <c:pt idx="206">
                  <c:v>0.28555181130323076</c:v>
                </c:pt>
                <c:pt idx="207">
                  <c:v>0.28995755903657333</c:v>
                </c:pt>
                <c:pt idx="208">
                  <c:v>0.2943127024411204</c:v>
                </c:pt>
                <c:pt idx="209">
                  <c:v>0.29861782275716264</c:v>
                </c:pt>
                <c:pt idx="210">
                  <c:v>0.30287349454887652</c:v>
                </c:pt>
                <c:pt idx="211">
                  <c:v>0.31476587580717108</c:v>
                </c:pt>
                <c:pt idx="212">
                  <c:v>0.32652166141637728</c:v>
                </c:pt>
                <c:pt idx="213">
                  <c:v>0.3381424203113404</c:v>
                </c:pt>
                <c:pt idx="214">
                  <c:v>0.34962970340615207</c:v>
                </c:pt>
                <c:pt idx="215">
                  <c:v>0.36098504380113622</c:v>
                </c:pt>
                <c:pt idx="216">
                  <c:v>0.37220995698745768</c:v>
                </c:pt>
                <c:pt idx="217">
                  <c:v>0.38330594104938054</c:v>
                </c:pt>
                <c:pt idx="218">
                  <c:v>0.39427447686420353</c:v>
                </c:pt>
                <c:pt idx="219">
                  <c:v>0.40511702829989893</c:v>
                </c:pt>
                <c:pt idx="220">
                  <c:v>0.41583504241048125</c:v>
                </c:pt>
                <c:pt idx="221">
                  <c:v>0.42642994962913205</c:v>
                </c:pt>
                <c:pt idx="222">
                  <c:v>0.4369031639591065</c:v>
                </c:pt>
                <c:pt idx="223">
                  <c:v>0.44725608316244708</c:v>
                </c:pt>
                <c:pt idx="224">
                  <c:v>0.45749008894652998</c:v>
                </c:pt>
                <c:pt idx="225">
                  <c:v>0.46760654714846861</c:v>
                </c:pt>
                <c:pt idx="226">
                  <c:v>0.47760680791739896</c:v>
                </c:pt>
                <c:pt idx="227">
                  <c:v>0.48749220589467168</c:v>
                </c:pt>
                <c:pt idx="228">
                  <c:v>0.49726406039197391</c:v>
                </c:pt>
                <c:pt idx="229">
                  <c:v>0.50692367556740558</c:v>
                </c:pt>
                <c:pt idx="230">
                  <c:v>0.51647234059953351</c:v>
                </c:pt>
                <c:pt idx="231">
                  <c:v>0.52591132985944533</c:v>
                </c:pt>
                <c:pt idx="232">
                  <c:v>0.53524190308082864</c:v>
                </c:pt>
                <c:pt idx="233">
                  <c:v>0.54446530552809524</c:v>
                </c:pt>
                <c:pt idx="234">
                  <c:v>0.55358276816257557</c:v>
                </c:pt>
                <c:pt idx="235">
                  <c:v>0.56259550780680301</c:v>
                </c:pt>
                <c:pt idx="236">
                  <c:v>0.57150472730691215</c:v>
                </c:pt>
                <c:pt idx="237">
                  <c:v>0.58031161569317147</c:v>
                </c:pt>
                <c:pt idx="238">
                  <c:v>0.58901734833867192</c:v>
                </c:pt>
                <c:pt idx="239">
                  <c:v>0.59762308711619305</c:v>
                </c:pt>
                <c:pt idx="240">
                  <c:v>0.60612998055326728</c:v>
                </c:pt>
                <c:pt idx="241">
                  <c:v>0.60685357395929806</c:v>
                </c:pt>
                <c:pt idx="242">
                  <c:v>0.60756885618619438</c:v>
                </c:pt>
                <c:pt idx="243">
                  <c:v>0.60827592269599073</c:v>
                </c:pt>
                <c:pt idx="244">
                  <c:v>0.60897486785424637</c:v>
                </c:pt>
                <c:pt idx="245">
                  <c:v>0.60966578494263979</c:v>
                </c:pt>
                <c:pt idx="246">
                  <c:v>0.61034876617141809</c:v>
                </c:pt>
                <c:pt idx="247">
                  <c:v>0.61102390269170337</c:v>
                </c:pt>
                <c:pt idx="248">
                  <c:v>0.61169128460765754</c:v>
                </c:pt>
                <c:pt idx="249">
                  <c:v>0.61235100098850825</c:v>
                </c:pt>
                <c:pt idx="250">
                  <c:v>0.61300313988043564</c:v>
                </c:pt>
                <c:pt idx="251">
                  <c:v>0.61364778831832334</c:v>
                </c:pt>
                <c:pt idx="252">
                  <c:v>0.61428503233737386</c:v>
                </c:pt>
                <c:pt idx="253">
                  <c:v>0.61491495698459131</c:v>
                </c:pt>
                <c:pt idx="254">
                  <c:v>0.61553764633013164</c:v>
                </c:pt>
                <c:pt idx="255">
                  <c:v>0.61615318347852266</c:v>
                </c:pt>
                <c:pt idx="256">
                  <c:v>0.61676165057975518</c:v>
                </c:pt>
                <c:pt idx="257">
                  <c:v>0.61736312884024702</c:v>
                </c:pt>
                <c:pt idx="258">
                  <c:v>0.61795769853368065</c:v>
                </c:pt>
                <c:pt idx="259">
                  <c:v>0.61854543901171677</c:v>
                </c:pt>
                <c:pt idx="260">
                  <c:v>0.61912642871458434</c:v>
                </c:pt>
                <c:pt idx="261">
                  <c:v>0.61970074518154961</c:v>
                </c:pt>
                <c:pt idx="262">
                  <c:v>0.62026846506126432</c:v>
                </c:pt>
                <c:pt idx="263">
                  <c:v>0.62082966412199536</c:v>
                </c:pt>
                <c:pt idx="264">
                  <c:v>0.62138441726173688</c:v>
                </c:pt>
                <c:pt idx="265">
                  <c:v>0.62193279851820615</c:v>
                </c:pt>
                <c:pt idx="266">
                  <c:v>0.62247488107872484</c:v>
                </c:pt>
                <c:pt idx="267">
                  <c:v>0.62301073728998635</c:v>
                </c:pt>
                <c:pt idx="268">
                  <c:v>0.62354043866771147</c:v>
                </c:pt>
                <c:pt idx="269">
                  <c:v>0.62406405590619307</c:v>
                </c:pt>
                <c:pt idx="270">
                  <c:v>0.62458165888773054</c:v>
                </c:pt>
                <c:pt idx="271">
                  <c:v>0.62125052167887418</c:v>
                </c:pt>
                <c:pt idx="272">
                  <c:v>0.61795764584420043</c:v>
                </c:pt>
                <c:pt idx="273">
                  <c:v>0.61470259191434418</c:v>
                </c:pt>
                <c:pt idx="274">
                  <c:v>0.61148492546767652</c:v>
                </c:pt>
                <c:pt idx="275">
                  <c:v>0.60830421707232651</c:v>
                </c:pt>
                <c:pt idx="276">
                  <c:v>0.60516004222886877</c:v>
                </c:pt>
                <c:pt idx="277">
                  <c:v>0.60205198131366999</c:v>
                </c:pt>
                <c:pt idx="278">
                  <c:v>0.59897961952288514</c:v>
                </c:pt>
                <c:pt idx="279">
                  <c:v>0.5959425468170978</c:v>
                </c:pt>
                <c:pt idx="280">
                  <c:v>0.59294035786659582</c:v>
                </c:pt>
                <c:pt idx="281">
                  <c:v>0.58997265199727611</c:v>
                </c:pt>
                <c:pt idx="282">
                  <c:v>0.58703903313716999</c:v>
                </c:pt>
                <c:pt idx="283">
                  <c:v>0.58413910976358341</c:v>
                </c:pt>
                <c:pt idx="284">
                  <c:v>0.58127249485084398</c:v>
                </c:pt>
                <c:pt idx="285">
                  <c:v>0.57843880581864837</c:v>
                </c:pt>
                <c:pt idx="286">
                  <c:v>0.57563766448100284</c:v>
                </c:pt>
                <c:pt idx="287">
                  <c:v>0.57286869699575016</c:v>
                </c:pt>
                <c:pt idx="288">
                  <c:v>0.57013153381467652</c:v>
                </c:pt>
                <c:pt idx="289">
                  <c:v>0.56742580963419154</c:v>
                </c:pt>
                <c:pt idx="290">
                  <c:v>0.56475116334657427</c:v>
                </c:pt>
                <c:pt idx="291">
                  <c:v>0.56210723799177975</c:v>
                </c:pt>
                <c:pt idx="292">
                  <c:v>0.55949368070979888</c:v>
                </c:pt>
                <c:pt idx="293">
                  <c:v>0.55691014269356542</c:v>
                </c:pt>
                <c:pt idx="294">
                  <c:v>0.55435627914240393</c:v>
                </c:pt>
                <c:pt idx="295">
                  <c:v>0.55183174921601252</c:v>
                </c:pt>
                <c:pt idx="296">
                  <c:v>0.5493362159889742</c:v>
                </c:pt>
                <c:pt idx="297">
                  <c:v>0.54686934640579032</c:v>
                </c:pt>
                <c:pt idx="298">
                  <c:v>0.54443081123643089</c:v>
                </c:pt>
                <c:pt idx="299">
                  <c:v>0.54202028503239552</c:v>
                </c:pt>
                <c:pt idx="300">
                  <c:v>0.53963744608327846</c:v>
                </c:pt>
                <c:pt idx="301">
                  <c:v>0.53536057886729216</c:v>
                </c:pt>
                <c:pt idx="302">
                  <c:v>0.53113283566110203</c:v>
                </c:pt>
                <c:pt idx="303">
                  <c:v>0.52695365222733137</c:v>
                </c:pt>
                <c:pt idx="304">
                  <c:v>0.52282247080942246</c:v>
                </c:pt>
                <c:pt idx="305">
                  <c:v>0.51873874005719822</c:v>
                </c:pt>
                <c:pt idx="306">
                  <c:v>0.51470191495327822</c:v>
                </c:pt>
                <c:pt idx="307">
                  <c:v>0.5107114567403408</c:v>
                </c:pt>
                <c:pt idx="308">
                  <c:v>0.50676683284921975</c:v>
                </c:pt>
                <c:pt idx="309">
                  <c:v>0.5028675168278276</c:v>
                </c:pt>
                <c:pt idx="310">
                  <c:v>0.49901298827089474</c:v>
                </c:pt>
                <c:pt idx="311">
                  <c:v>0.49520273275051602</c:v>
                </c:pt>
                <c:pt idx="312">
                  <c:v>0.49143624174749462</c:v>
                </c:pt>
                <c:pt idx="313">
                  <c:v>0.48771301258347494</c:v>
                </c:pt>
                <c:pt idx="314">
                  <c:v>0.48403254835385467</c:v>
                </c:pt>
                <c:pt idx="315">
                  <c:v>0.48039435786146772</c:v>
                </c:pt>
                <c:pt idx="316">
                  <c:v>0.47679795555102861</c:v>
                </c:pt>
                <c:pt idx="317">
                  <c:v>0.47324286144433003</c:v>
                </c:pt>
                <c:pt idx="318">
                  <c:v>0.46972860107618453</c:v>
                </c:pt>
                <c:pt idx="319">
                  <c:v>0.46625470543110215</c:v>
                </c:pt>
                <c:pt idx="320">
                  <c:v>0.46282071088069537</c:v>
                </c:pt>
                <c:pt idx="321">
                  <c:v>0.45942615912180279</c:v>
                </c:pt>
                <c:pt idx="322">
                  <c:v>0.45607059711532394</c:v>
                </c:pt>
                <c:pt idx="323">
                  <c:v>0.45275357702575608</c:v>
                </c:pt>
                <c:pt idx="324">
                  <c:v>0.44947465616142601</c:v>
                </c:pt>
                <c:pt idx="325">
                  <c:v>0.44623339691540814</c:v>
                </c:pt>
                <c:pt idx="326">
                  <c:v>0.44302936670712101</c:v>
                </c:pt>
                <c:pt idx="327">
                  <c:v>0.43986213792459494</c:v>
                </c:pt>
                <c:pt idx="328">
                  <c:v>0.43673128786740273</c:v>
                </c:pt>
                <c:pt idx="329">
                  <c:v>0.43363639869024551</c:v>
                </c:pt>
                <c:pt idx="330">
                  <c:v>0.43057705734718715</c:v>
                </c:pt>
                <c:pt idx="331">
                  <c:v>0.42755285553652872</c:v>
                </c:pt>
                <c:pt idx="332">
                  <c:v>0.42360269089304564</c:v>
                </c:pt>
                <c:pt idx="333">
                  <c:v>0.41969789776026034</c:v>
                </c:pt>
                <c:pt idx="334">
                  <c:v>0.41583795500192439</c:v>
                </c:pt>
                <c:pt idx="335">
                  <c:v>0.41202234746754962</c:v>
                </c:pt>
                <c:pt idx="336">
                  <c:v>0.40825056592365605</c:v>
                </c:pt>
                <c:pt idx="337">
                  <c:v>0.40452210698580898</c:v>
                </c:pt>
                <c:pt idx="338">
                  <c:v>0.40083647305143705</c:v>
                </c:pt>
                <c:pt idx="339">
                  <c:v>0.39719317223342199</c:v>
                </c:pt>
                <c:pt idx="340">
                  <c:v>0.39359171829445094</c:v>
                </c:pt>
                <c:pt idx="341">
                  <c:v>0.39003163058212292</c:v>
                </c:pt>
                <c:pt idx="342">
                  <c:v>0.38651243396480056</c:v>
                </c:pt>
                <c:pt idx="343">
                  <c:v>0.38303365876819895</c:v>
                </c:pt>
                <c:pt idx="344">
                  <c:v>0.37959484071270233</c:v>
                </c:pt>
                <c:pt idx="345">
                  <c:v>0.37619552085140123</c:v>
                </c:pt>
                <c:pt idx="346">
                  <c:v>0.37283524550884106</c:v>
                </c:pt>
                <c:pt idx="347">
                  <c:v>0.36951356622047421</c:v>
                </c:pt>
                <c:pt idx="348">
                  <c:v>0.36623003967280771</c:v>
                </c:pt>
                <c:pt idx="349">
                  <c:v>0.36298422764423843</c:v>
                </c:pt>
                <c:pt idx="350">
                  <c:v>0.35977569694656764</c:v>
                </c:pt>
                <c:pt idx="351">
                  <c:v>0.35660401936718739</c:v>
                </c:pt>
                <c:pt idx="352">
                  <c:v>0.35346877161193108</c:v>
                </c:pt>
                <c:pt idx="353">
                  <c:v>0.35036953524858028</c:v>
                </c:pt>
                <c:pt idx="354">
                  <c:v>0.34730589665102052</c:v>
                </c:pt>
                <c:pt idx="355">
                  <c:v>0.34427744694403839</c:v>
                </c:pt>
                <c:pt idx="356">
                  <c:v>0.34128378194875292</c:v>
                </c:pt>
                <c:pt idx="357">
                  <c:v>0.33832450212867354</c:v>
                </c:pt>
                <c:pt idx="358">
                  <c:v>0.33539921253637772</c:v>
                </c:pt>
                <c:pt idx="359">
                  <c:v>0.33250752276080087</c:v>
                </c:pt>
                <c:pt idx="360">
                  <c:v>0.32964904687513202</c:v>
                </c:pt>
                <c:pt idx="361">
                  <c:v>0.32682340338530774</c:v>
                </c:pt>
                <c:pt idx="362">
                  <c:v>0.3235498658024622</c:v>
                </c:pt>
                <c:pt idx="363">
                  <c:v>0.32031392800566727</c:v>
                </c:pt>
                <c:pt idx="364">
                  <c:v>0.3171151581245456</c:v>
                </c:pt>
                <c:pt idx="365">
                  <c:v>0.31395312924917429</c:v>
                </c:pt>
                <c:pt idx="366">
                  <c:v>0.31082741937310904</c:v>
                </c:pt>
                <c:pt idx="367">
                  <c:v>0.30773761133706301</c:v>
                </c:pt>
                <c:pt idx="368">
                  <c:v>0.30468329277323247</c:v>
                </c:pt>
                <c:pt idx="369">
                  <c:v>0.30166405605026186</c:v>
                </c:pt>
                <c:pt idx="370">
                  <c:v>0.2986794982188411</c:v>
                </c:pt>
                <c:pt idx="371">
                  <c:v>0.29572922095792764</c:v>
                </c:pt>
                <c:pt idx="372">
                  <c:v>0.29281283052158635</c:v>
                </c:pt>
                <c:pt idx="373">
                  <c:v>0.28992993768643988</c:v>
                </c:pt>
                <c:pt idx="374">
                  <c:v>0.28708015769972267</c:v>
                </c:pt>
                <c:pt idx="375">
                  <c:v>0.2842631102279316</c:v>
                </c:pt>
                <c:pt idx="376">
                  <c:v>0.28147841930606649</c:v>
                </c:pt>
                <c:pt idx="377">
                  <c:v>0.27872571328745338</c:v>
                </c:pt>
                <c:pt idx="378">
                  <c:v>0.2760046247941445</c:v>
                </c:pt>
                <c:pt idx="379">
                  <c:v>0.27331479066788777</c:v>
                </c:pt>
                <c:pt idx="380">
                  <c:v>0.27065585192165931</c:v>
                </c:pt>
                <c:pt idx="381">
                  <c:v>0.2680274536917529</c:v>
                </c:pt>
                <c:pt idx="382">
                  <c:v>0.26542924519041966</c:v>
                </c:pt>
                <c:pt idx="383">
                  <c:v>0.26286087965905169</c:v>
                </c:pt>
                <c:pt idx="384">
                  <c:v>0.26032201432190333</c:v>
                </c:pt>
                <c:pt idx="385">
                  <c:v>0.25781231034034419</c:v>
                </c:pt>
                <c:pt idx="386">
                  <c:v>0.25533143276763748</c:v>
                </c:pt>
                <c:pt idx="387">
                  <c:v>0.25287905050423787</c:v>
                </c:pt>
                <c:pt idx="388">
                  <c:v>0.25045483625360254</c:v>
                </c:pt>
                <c:pt idx="389">
                  <c:v>0.24805846647851026</c:v>
                </c:pt>
                <c:pt idx="390">
                  <c:v>0.24568962135788164</c:v>
                </c:pt>
                <c:pt idx="391">
                  <c:v>0.24334798474409569</c:v>
                </c:pt>
                <c:pt idx="392">
                  <c:v>0.24079306943247894</c:v>
                </c:pt>
                <c:pt idx="393">
                  <c:v>0.23826749982613149</c:v>
                </c:pt>
                <c:pt idx="394">
                  <c:v>0.23577093886087988</c:v>
                </c:pt>
                <c:pt idx="395">
                  <c:v>0.2333030533440629</c:v>
                </c:pt>
                <c:pt idx="396">
                  <c:v>0.23086351391006346</c:v>
                </c:pt>
                <c:pt idx="397">
                  <c:v>0.22845199497635127</c:v>
                </c:pt>
                <c:pt idx="398">
                  <c:v>0.22606817470003029</c:v>
                </c:pt>
                <c:pt idx="399">
                  <c:v>0.2237117349348855</c:v>
                </c:pt>
                <c:pt idx="400">
                  <c:v>0.22138236118892277</c:v>
                </c:pt>
                <c:pt idx="401">
                  <c:v>0.21907974258239668</c:v>
                </c:pt>
                <c:pt idx="402">
                  <c:v>0.21680357180632018</c:v>
                </c:pt>
                <c:pt idx="403">
                  <c:v>0.21455354508145102</c:v>
                </c:pt>
                <c:pt idx="404">
                  <c:v>0.21232936211774917</c:v>
                </c:pt>
                <c:pt idx="405">
                  <c:v>0.21013072607429981</c:v>
                </c:pt>
                <c:pt idx="406">
                  <c:v>0.20795734351969691</c:v>
                </c:pt>
                <c:pt idx="407">
                  <c:v>0.20580892439288156</c:v>
                </c:pt>
                <c:pt idx="408">
                  <c:v>0.20368518196443025</c:v>
                </c:pt>
                <c:pt idx="409">
                  <c:v>0.20158583279828782</c:v>
                </c:pt>
                <c:pt idx="410">
                  <c:v>0.19951059671393986</c:v>
                </c:pt>
                <c:pt idx="411">
                  <c:v>0.19745919674901966</c:v>
                </c:pt>
                <c:pt idx="412">
                  <c:v>0.19543135912234461</c:v>
                </c:pt>
                <c:pt idx="413">
                  <c:v>0.19342681319737717</c:v>
                </c:pt>
                <c:pt idx="414">
                  <c:v>0.19144529144610561</c:v>
                </c:pt>
                <c:pt idx="415">
                  <c:v>0.18948652941333943</c:v>
                </c:pt>
                <c:pt idx="416">
                  <c:v>0.18755026568141514</c:v>
                </c:pt>
                <c:pt idx="417">
                  <c:v>0.18563624183530714</c:v>
                </c:pt>
                <c:pt idx="418">
                  <c:v>0.1837442024281396</c:v>
                </c:pt>
                <c:pt idx="419">
                  <c:v>0.18187389494709433</c:v>
                </c:pt>
                <c:pt idx="420">
                  <c:v>0.18002506977971017</c:v>
                </c:pt>
                <c:pt idx="421">
                  <c:v>0.17819748018056963</c:v>
                </c:pt>
                <c:pt idx="422">
                  <c:v>0.17639088223836807</c:v>
                </c:pt>
                <c:pt idx="423">
                  <c:v>0.17460503484336115</c:v>
                </c:pt>
                <c:pt idx="424">
                  <c:v>0.17259952496686845</c:v>
                </c:pt>
                <c:pt idx="425">
                  <c:v>0.17061705033599919</c:v>
                </c:pt>
                <c:pt idx="426">
                  <c:v>0.16865734636839103</c:v>
                </c:pt>
                <c:pt idx="427">
                  <c:v>0.16672015152066913</c:v>
                </c:pt>
                <c:pt idx="428">
                  <c:v>0.16480520725354064</c:v>
                </c:pt>
                <c:pt idx="429">
                  <c:v>0.16291225799728976</c:v>
                </c:pt>
                <c:pt idx="430">
                  <c:v>0.16104105111766914</c:v>
                </c:pt>
                <c:pt idx="431">
                  <c:v>0.15919133688218337</c:v>
                </c:pt>
                <c:pt idx="432">
                  <c:v>0.15736286842675937</c:v>
                </c:pt>
                <c:pt idx="433">
                  <c:v>0.15555540172279972</c:v>
                </c:pt>
                <c:pt idx="434">
                  <c:v>0.15376869554461459</c:v>
                </c:pt>
                <c:pt idx="435">
                  <c:v>0.15200251143722743</c:v>
                </c:pt>
                <c:pt idx="436">
                  <c:v>0.15025661368455076</c:v>
                </c:pt>
                <c:pt idx="437">
                  <c:v>0.14853076927792727</c:v>
                </c:pt>
                <c:pt idx="438">
                  <c:v>0.14682474788503233</c:v>
                </c:pt>
                <c:pt idx="439">
                  <c:v>0.14513832181913369</c:v>
                </c:pt>
                <c:pt idx="440">
                  <c:v>0.1434712660087043</c:v>
                </c:pt>
                <c:pt idx="441">
                  <c:v>0.1418233579673841</c:v>
                </c:pt>
                <c:pt idx="442">
                  <c:v>0.14019437776428681</c:v>
                </c:pt>
                <c:pt idx="443">
                  <c:v>0.13858410799464782</c:v>
                </c:pt>
                <c:pt idx="444">
                  <c:v>0.13699233375080924</c:v>
                </c:pt>
                <c:pt idx="445">
                  <c:v>0.1354188425935382</c:v>
                </c:pt>
                <c:pt idx="446">
                  <c:v>0.13386342452367447</c:v>
                </c:pt>
                <c:pt idx="447">
                  <c:v>0.13232587195410392</c:v>
                </c:pt>
                <c:pt idx="448">
                  <c:v>0.13080597968205382</c:v>
                </c:pt>
                <c:pt idx="449">
                  <c:v>0.12930354486170628</c:v>
                </c:pt>
                <c:pt idx="450">
                  <c:v>0.12781836697712634</c:v>
                </c:pt>
                <c:pt idx="451">
                  <c:v>0.12635024781550103</c:v>
                </c:pt>
                <c:pt idx="452">
                  <c:v>0.12489899144068566</c:v>
                </c:pt>
                <c:pt idx="453">
                  <c:v>0.12346440416705415</c:v>
                </c:pt>
                <c:pt idx="454">
                  <c:v>0.12204629453364955</c:v>
                </c:pt>
                <c:pt idx="455">
                  <c:v>0.12064447327863162</c:v>
                </c:pt>
                <c:pt idx="456">
                  <c:v>0.1192587533140177</c:v>
                </c:pt>
                <c:pt idx="457">
                  <c:v>0.11788894970071391</c:v>
                </c:pt>
                <c:pt idx="458">
                  <c:v>0.11653487962383306</c:v>
                </c:pt>
                <c:pt idx="459">
                  <c:v>0.11519636236829602</c:v>
                </c:pt>
                <c:pt idx="460">
                  <c:v>0.11387321929471336</c:v>
                </c:pt>
                <c:pt idx="461">
                  <c:v>0.1125652738155441</c:v>
                </c:pt>
                <c:pt idx="462">
                  <c:v>0.11127235137152809</c:v>
                </c:pt>
                <c:pt idx="463">
                  <c:v>0.10999427940838934</c:v>
                </c:pt>
                <c:pt idx="464">
                  <c:v>0.10873088735380672</c:v>
                </c:pt>
                <c:pt idx="465">
                  <c:v>0.10748200659464935</c:v>
                </c:pt>
                <c:pt idx="466">
                  <c:v>0.10624747045447333</c:v>
                </c:pt>
                <c:pt idx="467">
                  <c:v>0.10502711417127698</c:v>
                </c:pt>
                <c:pt idx="468">
                  <c:v>0.10382077487551164</c:v>
                </c:pt>
                <c:pt idx="469">
                  <c:v>0.10262829156834496</c:v>
                </c:pt>
                <c:pt idx="470">
                  <c:v>0.10144950510017392</c:v>
                </c:pt>
                <c:pt idx="471">
                  <c:v>0.10028425814938456</c:v>
                </c:pt>
                <c:pt idx="472">
                  <c:v>9.9132395201355819E-2</c:v>
                </c:pt>
                <c:pt idx="473">
                  <c:v>9.7993762527704392E-2</c:v>
                </c:pt>
                <c:pt idx="474">
                  <c:v>9.6868208165768049E-2</c:v>
                </c:pt>
                <c:pt idx="475">
                  <c:v>9.5755581898324615E-2</c:v>
                </c:pt>
                <c:pt idx="476">
                  <c:v>9.465573523354387E-2</c:v>
                </c:pt>
                <c:pt idx="477">
                  <c:v>9.3568521385169731E-2</c:v>
                </c:pt>
                <c:pt idx="478">
                  <c:v>9.2493795252930069E-2</c:v>
                </c:pt>
                <c:pt idx="479">
                  <c:v>9.1431413403171527E-2</c:v>
                </c:pt>
                <c:pt idx="480">
                  <c:v>9.0381234049716763E-2</c:v>
                </c:pt>
                <c:pt idx="481">
                  <c:v>8.9343117034941591E-2</c:v>
                </c:pt>
                <c:pt idx="482">
                  <c:v>8.8316923811069439E-2</c:v>
                </c:pt>
                <c:pt idx="483">
                  <c:v>8.7302517421680673E-2</c:v>
                </c:pt>
                <c:pt idx="484">
                  <c:v>8.6299762483434322E-2</c:v>
                </c:pt>
                <c:pt idx="485">
                  <c:v>8.5308525167999694E-2</c:v>
                </c:pt>
                <c:pt idx="486">
                  <c:v>8.4328673184195596E-2</c:v>
                </c:pt>
                <c:pt idx="487">
                  <c:v>8.3360075760334648E-2</c:v>
                </c:pt>
                <c:pt idx="488">
                  <c:v>8.2402603626770404E-2</c:v>
                </c:pt>
                <c:pt idx="489">
                  <c:v>8.1456128998644947E-2</c:v>
                </c:pt>
                <c:pt idx="490">
                  <c:v>8.0520525558834641E-2</c:v>
                </c:pt>
                <c:pt idx="491">
                  <c:v>7.9595668441091755E-2</c:v>
                </c:pt>
                <c:pt idx="492">
                  <c:v>7.8681434213379753E-2</c:v>
                </c:pt>
                <c:pt idx="493">
                  <c:v>7.7777700861399929E-2</c:v>
                </c:pt>
                <c:pt idx="494">
                  <c:v>7.6884347772307363E-2</c:v>
                </c:pt>
                <c:pt idx="495">
                  <c:v>7.6001255718613783E-2</c:v>
                </c:pt>
                <c:pt idx="496">
                  <c:v>7.512830684227545E-2</c:v>
                </c:pt>
                <c:pt idx="497">
                  <c:v>7.4265384638963705E-2</c:v>
                </c:pt>
                <c:pt idx="498">
                  <c:v>7.3412373942516235E-2</c:v>
                </c:pt>
                <c:pt idx="499">
                  <c:v>7.2569160909566915E-2</c:v>
                </c:pt>
                <c:pt idx="500">
                  <c:v>7.173563300435222E-2</c:v>
                </c:pt>
                <c:pt idx="501">
                  <c:v>7.091167898369212E-2</c:v>
                </c:pt>
                <c:pt idx="502">
                  <c:v>7.0097188882143474E-2</c:v>
                </c:pt>
                <c:pt idx="503">
                  <c:v>6.929205399732398E-2</c:v>
                </c:pt>
                <c:pt idx="504">
                  <c:v>6.849616687540469E-2</c:v>
                </c:pt>
                <c:pt idx="505">
                  <c:v>6.7709421296769157E-2</c:v>
                </c:pt>
                <c:pt idx="506">
                  <c:v>6.6931712261837292E-2</c:v>
                </c:pt>
                <c:pt idx="507">
                  <c:v>6.6162935977052015E-2</c:v>
                </c:pt>
                <c:pt idx="508">
                  <c:v>6.5402989841026965E-2</c:v>
                </c:pt>
                <c:pt idx="509">
                  <c:v>6.4651772430853183E-2</c:v>
                </c:pt>
                <c:pt idx="510">
                  <c:v>6.3909183488563212E-2</c:v>
                </c:pt>
                <c:pt idx="511">
                  <c:v>6.3175123907750555E-2</c:v>
                </c:pt>
                <c:pt idx="512">
                  <c:v>6.2449495720342869E-2</c:v>
                </c:pt>
                <c:pt idx="513">
                  <c:v>6.1732202083527109E-2</c:v>
                </c:pt>
                <c:pt idx="514">
                  <c:v>6.1023147266824812E-2</c:v>
                </c:pt>
                <c:pt idx="515">
                  <c:v>6.0322236639315845E-2</c:v>
                </c:pt>
                <c:pt idx="516">
                  <c:v>5.9629376657008883E-2</c:v>
                </c:pt>
                <c:pt idx="517">
                  <c:v>5.894447485035699E-2</c:v>
                </c:pt>
                <c:pt idx="518">
                  <c:v>5.8267439811916566E-2</c:v>
                </c:pt>
                <c:pt idx="519">
                  <c:v>5.7598181184148042E-2</c:v>
                </c:pt>
                <c:pt idx="520">
                  <c:v>5.6936609647356716E-2</c:v>
                </c:pt>
                <c:pt idx="521">
                  <c:v>5.6282636907772077E-2</c:v>
                </c:pt>
                <c:pt idx="522">
                  <c:v>5.5636175685764074E-2</c:v>
                </c:pt>
                <c:pt idx="523">
                  <c:v>5.4997139704194696E-2</c:v>
                </c:pt>
                <c:pt idx="524">
                  <c:v>5.4365443676903387E-2</c:v>
                </c:pt>
                <c:pt idx="525">
                  <c:v>5.3741003297324702E-2</c:v>
                </c:pt>
                <c:pt idx="526">
                  <c:v>5.3123735227236693E-2</c:v>
                </c:pt>
                <c:pt idx="527">
                  <c:v>5.2513557085638519E-2</c:v>
                </c:pt>
                <c:pt idx="528">
                  <c:v>5.1910387437755848E-2</c:v>
                </c:pt>
                <c:pt idx="529">
                  <c:v>5.131414578417251E-2</c:v>
                </c:pt>
                <c:pt idx="530">
                  <c:v>5.0724752550086988E-2</c:v>
                </c:pt>
                <c:pt idx="531">
                  <c:v>5.0142129074692308E-2</c:v>
                </c:pt>
                <c:pt idx="532">
                  <c:v>4.9566197600677937E-2</c:v>
                </c:pt>
                <c:pt idx="533">
                  <c:v>4.8996881263852224E-2</c:v>
                </c:pt>
                <c:pt idx="534">
                  <c:v>4.8434104082884052E-2</c:v>
                </c:pt>
                <c:pt idx="535">
                  <c:v>4.7877790949162335E-2</c:v>
                </c:pt>
                <c:pt idx="536">
                  <c:v>4.7327867616771963E-2</c:v>
                </c:pt>
                <c:pt idx="537">
                  <c:v>4.6784260692584893E-2</c:v>
                </c:pt>
                <c:pt idx="538">
                  <c:v>4.6246897626465062E-2</c:v>
                </c:pt>
                <c:pt idx="539">
                  <c:v>4.5715706701585791E-2</c:v>
                </c:pt>
                <c:pt idx="540">
                  <c:v>4.5190617024858409E-2</c:v>
                </c:pt>
                <c:pt idx="541">
                  <c:v>4.4671558517470823E-2</c:v>
                </c:pt>
                <c:pt idx="542">
                  <c:v>4.4158461905534747E-2</c:v>
                </c:pt>
                <c:pt idx="543">
                  <c:v>4.3651258710840364E-2</c:v>
                </c:pt>
                <c:pt idx="544">
                  <c:v>4.3149881241717189E-2</c:v>
                </c:pt>
                <c:pt idx="545">
                  <c:v>4.2654262583999875E-2</c:v>
                </c:pt>
                <c:pt idx="546">
                  <c:v>4.2164336592097826E-2</c:v>
                </c:pt>
                <c:pt idx="547">
                  <c:v>4.1680037880167352E-2</c:v>
                </c:pt>
                <c:pt idx="548">
                  <c:v>4.120130181338523E-2</c:v>
                </c:pt>
                <c:pt idx="549">
                  <c:v>4.0728064499322501E-2</c:v>
                </c:pt>
                <c:pt idx="550">
                  <c:v>4.0260262779417348E-2</c:v>
                </c:pt>
                <c:pt idx="551">
                  <c:v>3.9797834220545905E-2</c:v>
                </c:pt>
                <c:pt idx="552">
                  <c:v>3.9340717106689904E-2</c:v>
                </c:pt>
                <c:pt idx="553">
                  <c:v>3.8888850430699992E-2</c:v>
                </c:pt>
                <c:pt idx="554">
                  <c:v>3.8442173886153709E-2</c:v>
                </c:pt>
                <c:pt idx="555">
                  <c:v>3.8000627859306919E-2</c:v>
                </c:pt>
                <c:pt idx="556">
                  <c:v>3.7564153421137753E-2</c:v>
                </c:pt>
                <c:pt idx="557">
                  <c:v>3.713269231948188E-2</c:v>
                </c:pt>
                <c:pt idx="558">
                  <c:v>3.6706186971258145E-2</c:v>
                </c:pt>
                <c:pt idx="559">
                  <c:v>3.6284580454783485E-2</c:v>
                </c:pt>
                <c:pt idx="560">
                  <c:v>3.5867816502176138E-2</c:v>
                </c:pt>
                <c:pt idx="561">
                  <c:v>3.5455839491846088E-2</c:v>
                </c:pt>
                <c:pt idx="562">
                  <c:v>3.5048594441071765E-2</c:v>
                </c:pt>
                <c:pt idx="563">
                  <c:v>3.4646026998662018E-2</c:v>
                </c:pt>
                <c:pt idx="564">
                  <c:v>3.4248083437702373E-2</c:v>
                </c:pt>
                <c:pt idx="565">
                  <c:v>3.3854710648384606E-2</c:v>
                </c:pt>
                <c:pt idx="566">
                  <c:v>3.3465856130918674E-2</c:v>
                </c:pt>
                <c:pt idx="567">
                  <c:v>3.3081467988526035E-2</c:v>
                </c:pt>
                <c:pt idx="568">
                  <c:v>3.270149492051351E-2</c:v>
                </c:pt>
                <c:pt idx="569">
                  <c:v>3.2325886215426619E-2</c:v>
                </c:pt>
                <c:pt idx="570">
                  <c:v>3.1954591744281634E-2</c:v>
                </c:pt>
                <c:pt idx="571">
                  <c:v>3.1587561953875305E-2</c:v>
                </c:pt>
                <c:pt idx="572">
                  <c:v>3.1224747860171462E-2</c:v>
                </c:pt>
                <c:pt idx="573">
                  <c:v>3.0866101041763582E-2</c:v>
                </c:pt>
                <c:pt idx="574">
                  <c:v>3.0511573633412434E-2</c:v>
                </c:pt>
                <c:pt idx="575">
                  <c:v>3.0161118319657947E-2</c:v>
                </c:pt>
                <c:pt idx="576">
                  <c:v>2.9814688328504466E-2</c:v>
                </c:pt>
                <c:pt idx="577">
                  <c:v>2.9472237425178519E-2</c:v>
                </c:pt>
                <c:pt idx="578">
                  <c:v>2.9133719905958307E-2</c:v>
                </c:pt>
                <c:pt idx="579">
                  <c:v>2.8799090592074045E-2</c:v>
                </c:pt>
                <c:pt idx="580">
                  <c:v>2.8468304823678382E-2</c:v>
                </c:pt>
                <c:pt idx="581">
                  <c:v>2.8141318453886063E-2</c:v>
                </c:pt>
                <c:pt idx="582">
                  <c:v>2.7818087842882061E-2</c:v>
                </c:pt>
                <c:pt idx="583">
                  <c:v>2.7498569852097372E-2</c:v>
                </c:pt>
                <c:pt idx="584">
                  <c:v>2.7182721838451718E-2</c:v>
                </c:pt>
                <c:pt idx="585">
                  <c:v>2.6870501648662375E-2</c:v>
                </c:pt>
                <c:pt idx="586">
                  <c:v>2.6561867613618367E-2</c:v>
                </c:pt>
                <c:pt idx="587">
                  <c:v>2.6256778542819281E-2</c:v>
                </c:pt>
                <c:pt idx="588">
                  <c:v>2.5955193718877945E-2</c:v>
                </c:pt>
                <c:pt idx="589">
                  <c:v>2.5657072892086276E-2</c:v>
                </c:pt>
                <c:pt idx="590">
                  <c:v>2.5362376275043515E-2</c:v>
                </c:pt>
                <c:pt idx="591">
                  <c:v>2.5071064537346175E-2</c:v>
                </c:pt>
                <c:pt idx="592">
                  <c:v>2.4783098800338989E-2</c:v>
                </c:pt>
                <c:pt idx="593">
                  <c:v>2.4498440631926133E-2</c:v>
                </c:pt>
                <c:pt idx="594">
                  <c:v>2.4217052041442047E-2</c:v>
                </c:pt>
                <c:pt idx="595">
                  <c:v>2.3938895474581189E-2</c:v>
                </c:pt>
                <c:pt idx="596">
                  <c:v>2.3663933808386002E-2</c:v>
                </c:pt>
                <c:pt idx="597">
                  <c:v>2.3392130346292467E-2</c:v>
                </c:pt>
                <c:pt idx="598">
                  <c:v>2.3123448813232552E-2</c:v>
                </c:pt>
                <c:pt idx="599">
                  <c:v>2.2857853350792916E-2</c:v>
                </c:pt>
                <c:pt idx="600">
                  <c:v>2.2595308512429226E-2</c:v>
                </c:pt>
                <c:pt idx="601">
                  <c:v>2.2335779258735432E-2</c:v>
                </c:pt>
                <c:pt idx="602">
                  <c:v>2.2079230952767395E-2</c:v>
                </c:pt>
                <c:pt idx="603">
                  <c:v>2.1825629355420203E-2</c:v>
                </c:pt>
                <c:pt idx="604">
                  <c:v>2.1574940620858615E-2</c:v>
                </c:pt>
                <c:pt idx="605">
                  <c:v>2.1327131291999958E-2</c:v>
                </c:pt>
                <c:pt idx="606">
                  <c:v>2.1082168296048934E-2</c:v>
                </c:pt>
                <c:pt idx="607">
                  <c:v>2.0840018940083697E-2</c:v>
                </c:pt>
                <c:pt idx="608">
                  <c:v>2.0600650906692636E-2</c:v>
                </c:pt>
                <c:pt idx="609">
                  <c:v>2.0364032249661271E-2</c:v>
                </c:pt>
                <c:pt idx="610">
                  <c:v>2.0130131389708695E-2</c:v>
                </c:pt>
                <c:pt idx="611">
                  <c:v>1.9898917110272973E-2</c:v>
                </c:pt>
                <c:pt idx="612">
                  <c:v>1.9670358553344973E-2</c:v>
                </c:pt>
                <c:pt idx="613">
                  <c:v>1.9444425215350017E-2</c:v>
                </c:pt>
                <c:pt idx="614">
                  <c:v>1.9221086943076875E-2</c:v>
                </c:pt>
                <c:pt idx="615">
                  <c:v>1.9000313929653481E-2</c:v>
                </c:pt>
                <c:pt idx="616">
                  <c:v>1.8782076710568897E-2</c:v>
                </c:pt>
                <c:pt idx="617">
                  <c:v>1.8566346159740961E-2</c:v>
                </c:pt>
                <c:pt idx="618">
                  <c:v>1.835309348562909E-2</c:v>
                </c:pt>
                <c:pt idx="619">
                  <c:v>1.814229022739176E-2</c:v>
                </c:pt>
                <c:pt idx="620">
                  <c:v>1.7933908251088086E-2</c:v>
                </c:pt>
                <c:pt idx="621">
                  <c:v>1.7727919745923061E-2</c:v>
                </c:pt>
                <c:pt idx="622">
                  <c:v>1.75242972205359E-2</c:v>
                </c:pt>
                <c:pt idx="623">
                  <c:v>1.7323013499331026E-2</c:v>
                </c:pt>
                <c:pt idx="624">
                  <c:v>1.7124041718851204E-2</c:v>
                </c:pt>
                <c:pt idx="625">
                  <c:v>1.692735532419232E-2</c:v>
                </c:pt>
                <c:pt idx="626">
                  <c:v>1.6732928065459351E-2</c:v>
                </c:pt>
                <c:pt idx="627">
                  <c:v>1.6540733994263031E-2</c:v>
                </c:pt>
                <c:pt idx="628">
                  <c:v>1.6350747460256769E-2</c:v>
                </c:pt>
                <c:pt idx="629">
                  <c:v>1.6162943107713323E-2</c:v>
                </c:pt>
                <c:pt idx="630">
                  <c:v>1.5977295872140831E-2</c:v>
                </c:pt>
                <c:pt idx="631">
                  <c:v>1.5793780976937666E-2</c:v>
                </c:pt>
                <c:pt idx="632">
                  <c:v>1.5612373930085745E-2</c:v>
                </c:pt>
                <c:pt idx="633">
                  <c:v>1.5433050520881805E-2</c:v>
                </c:pt>
                <c:pt idx="634">
                  <c:v>1.5255786816706231E-2</c:v>
                </c:pt>
                <c:pt idx="635">
                  <c:v>1.5080559159828987E-2</c:v>
                </c:pt>
                <c:pt idx="636">
                  <c:v>1.4907344164252247E-2</c:v>
                </c:pt>
                <c:pt idx="637">
                  <c:v>1.4736118712589273E-2</c:v>
                </c:pt>
                <c:pt idx="638">
                  <c:v>1.4566859952979168E-2</c:v>
                </c:pt>
                <c:pt idx="639">
                  <c:v>1.4399545296037037E-2</c:v>
                </c:pt>
                <c:pt idx="640">
                  <c:v>1.4234152411839205E-2</c:v>
                </c:pt>
                <c:pt idx="641">
                  <c:v>1.4070659226943045E-2</c:v>
                </c:pt>
                <c:pt idx="642">
                  <c:v>1.3909043921441043E-2</c:v>
                </c:pt>
                <c:pt idx="643">
                  <c:v>1.3749284926048697E-2</c:v>
                </c:pt>
                <c:pt idx="644">
                  <c:v>1.3591360919225869E-2</c:v>
                </c:pt>
                <c:pt idx="645">
                  <c:v>1.3435250824331198E-2</c:v>
                </c:pt>
                <c:pt idx="646">
                  <c:v>1.3280933806809194E-2</c:v>
                </c:pt>
                <c:pt idx="647">
                  <c:v>1.3128389271409651E-2</c:v>
                </c:pt>
                <c:pt idx="648">
                  <c:v>1.2977596859438983E-2</c:v>
                </c:pt>
                <c:pt idx="649">
                  <c:v>1.2828536446043148E-2</c:v>
                </c:pt>
                <c:pt idx="650">
                  <c:v>1.2681188137521766E-2</c:v>
                </c:pt>
                <c:pt idx="651">
                  <c:v>1.2535532268673096E-2</c:v>
                </c:pt>
                <c:pt idx="652">
                  <c:v>1.2391549400169503E-2</c:v>
                </c:pt>
                <c:pt idx="653">
                  <c:v>1.2249220315963075E-2</c:v>
                </c:pt>
                <c:pt idx="654">
                  <c:v>1.2108526020721032E-2</c:v>
                </c:pt>
                <c:pt idx="655">
                  <c:v>1.1969447737290603E-2</c:v>
                </c:pt>
                <c:pt idx="656">
                  <c:v>1.183196690419301E-2</c:v>
                </c:pt>
                <c:pt idx="657">
                  <c:v>1.1696065173146242E-2</c:v>
                </c:pt>
                <c:pt idx="658">
                  <c:v>1.1561724406616285E-2</c:v>
                </c:pt>
                <c:pt idx="659">
                  <c:v>1.1428926675396467E-2</c:v>
                </c:pt>
                <c:pt idx="660">
                  <c:v>1.1297654256214621E-2</c:v>
                </c:pt>
                <c:pt idx="661">
                  <c:v>1.1167889629367725E-2</c:v>
                </c:pt>
                <c:pt idx="662">
                  <c:v>1.1039615476383704E-2</c:v>
                </c:pt>
                <c:pt idx="663">
                  <c:v>1.0912814677710108E-2</c:v>
                </c:pt>
                <c:pt idx="664">
                  <c:v>1.0787470310429315E-2</c:v>
                </c:pt>
                <c:pt idx="665">
                  <c:v>1.0663565645999986E-2</c:v>
                </c:pt>
                <c:pt idx="666">
                  <c:v>1.0541084148024474E-2</c:v>
                </c:pt>
                <c:pt idx="667">
                  <c:v>1.0420009470041855E-2</c:v>
                </c:pt>
                <c:pt idx="668">
                  <c:v>1.0300325453346325E-2</c:v>
                </c:pt>
                <c:pt idx="669">
                  <c:v>1.0182016124830643E-2</c:v>
                </c:pt>
                <c:pt idx="670">
                  <c:v>1.0065065694854354E-2</c:v>
                </c:pt>
                <c:pt idx="671">
                  <c:v>9.9494585551364936E-3</c:v>
                </c:pt>
                <c:pt idx="672">
                  <c:v>9.8351792766724934E-3</c:v>
                </c:pt>
                <c:pt idx="673">
                  <c:v>9.7222126076750154E-3</c:v>
                </c:pt>
                <c:pt idx="674">
                  <c:v>9.6105434715384429E-3</c:v>
                </c:pt>
                <c:pt idx="675">
                  <c:v>9.5001569648267455E-3</c:v>
                </c:pt>
                <c:pt idx="676">
                  <c:v>9.3910383552844538E-3</c:v>
                </c:pt>
                <c:pt idx="677">
                  <c:v>9.2831730798704857E-3</c:v>
                </c:pt>
                <c:pt idx="678">
                  <c:v>9.1765467428145502E-3</c:v>
                </c:pt>
                <c:pt idx="679">
                  <c:v>9.0711451136958852E-3</c:v>
                </c:pt>
                <c:pt idx="680">
                  <c:v>8.9669541255440483E-3</c:v>
                </c:pt>
                <c:pt idx="681">
                  <c:v>8.8639598729615358E-3</c:v>
                </c:pt>
                <c:pt idx="682">
                  <c:v>8.7621486102679551E-3</c:v>
                </c:pt>
                <c:pt idx="683">
                  <c:v>8.6615067496655183E-3</c:v>
                </c:pt>
                <c:pt idx="684">
                  <c:v>8.5620208594256071E-3</c:v>
                </c:pt>
                <c:pt idx="685">
                  <c:v>8.4636776620961654E-3</c:v>
                </c:pt>
                <c:pt idx="686">
                  <c:v>8.3664640327296806E-3</c:v>
                </c:pt>
                <c:pt idx="687">
                  <c:v>8.2703669971315209E-3</c:v>
                </c:pt>
                <c:pt idx="688">
                  <c:v>8.1753737301283897E-3</c:v>
                </c:pt>
                <c:pt idx="689">
                  <c:v>8.0814715538566669E-3</c:v>
                </c:pt>
                <c:pt idx="690">
                  <c:v>7.9886479360704206E-3</c:v>
                </c:pt>
                <c:pt idx="691">
                  <c:v>7.8968904884688367E-3</c:v>
                </c:pt>
                <c:pt idx="692">
                  <c:v>7.806186965042876E-3</c:v>
                </c:pt>
                <c:pt idx="693">
                  <c:v>7.7165252604409059E-3</c:v>
                </c:pt>
                <c:pt idx="694">
                  <c:v>7.6278934083531189E-3</c:v>
                </c:pt>
                <c:pt idx="695">
                  <c:v>7.5402795799144971E-3</c:v>
                </c:pt>
                <c:pt idx="696">
                  <c:v>7.4536720821261268E-3</c:v>
                </c:pt>
                <c:pt idx="697">
                  <c:v>7.3680593562946402E-3</c:v>
                </c:pt>
                <c:pt idx="698">
                  <c:v>7.2834299764895872E-3</c:v>
                </c:pt>
                <c:pt idx="699">
                  <c:v>7.1997726480185218E-3</c:v>
                </c:pt>
                <c:pt idx="700">
                  <c:v>7.117076205919606E-3</c:v>
                </c:pt>
                <c:pt idx="701">
                  <c:v>7.0353296134715261E-3</c:v>
                </c:pt>
                <c:pt idx="702">
                  <c:v>6.9545219607205248E-3</c:v>
                </c:pt>
                <c:pt idx="703">
                  <c:v>6.8746424630243518E-3</c:v>
                </c:pt>
                <c:pt idx="704">
                  <c:v>6.7956804596129381E-3</c:v>
                </c:pt>
                <c:pt idx="705">
                  <c:v>6.7176254121656025E-3</c:v>
                </c:pt>
                <c:pt idx="706">
                  <c:v>6.6404669034046005E-3</c:v>
                </c:pt>
                <c:pt idx="707">
                  <c:v>6.5641946357048288E-3</c:v>
                </c:pt>
                <c:pt idx="708">
                  <c:v>6.4887984297194948E-3</c:v>
                </c:pt>
                <c:pt idx="709">
                  <c:v>6.4142682230215776E-3</c:v>
                </c:pt>
                <c:pt idx="710">
                  <c:v>6.3405940687608865E-3</c:v>
                </c:pt>
                <c:pt idx="711">
                  <c:v>6.2677661343365516E-3</c:v>
                </c:pt>
                <c:pt idx="712">
                  <c:v>6.1957747000847552E-3</c:v>
                </c:pt>
                <c:pt idx="713">
                  <c:v>6.124610157981541E-3</c:v>
                </c:pt>
                <c:pt idx="714">
                  <c:v>6.0542630103605196E-3</c:v>
                </c:pt>
                <c:pt idx="715">
                  <c:v>5.9847238686453049E-3</c:v>
                </c:pt>
                <c:pt idx="716">
                  <c:v>5.9159834520965083E-3</c:v>
                </c:pt>
                <c:pt idx="717">
                  <c:v>5.8480325865731247E-3</c:v>
                </c:pt>
                <c:pt idx="718">
                  <c:v>5.7808622033081458E-3</c:v>
                </c:pt>
                <c:pt idx="719">
                  <c:v>5.7144633376982369E-3</c:v>
                </c:pt>
                <c:pt idx="720">
                  <c:v>5.6488271281073142E-3</c:v>
                </c:pt>
                <c:pt idx="721">
                  <c:v>5.583944814683865E-3</c:v>
                </c:pt>
                <c:pt idx="722">
                  <c:v>5.5198077381918547E-3</c:v>
                </c:pt>
                <c:pt idx="723">
                  <c:v>5.4564073388550568E-3</c:v>
                </c:pt>
                <c:pt idx="724">
                  <c:v>5.3937351552146599E-3</c:v>
                </c:pt>
                <c:pt idx="725">
                  <c:v>5.3317828229999956E-3</c:v>
                </c:pt>
                <c:pt idx="726">
                  <c:v>5.2705420740122395E-3</c:v>
                </c:pt>
                <c:pt idx="727">
                  <c:v>5.2100047350209303E-3</c:v>
                </c:pt>
                <c:pt idx="728">
                  <c:v>5.150162726673165E-3</c:v>
                </c:pt>
                <c:pt idx="729">
                  <c:v>5.0910080624153239E-3</c:v>
                </c:pt>
                <c:pt idx="730">
                  <c:v>5.0325328474271798E-3</c:v>
                </c:pt>
                <c:pt idx="731">
                  <c:v>4.9747292775682494E-3</c:v>
                </c:pt>
                <c:pt idx="732">
                  <c:v>4.9175896383362493E-3</c:v>
                </c:pt>
                <c:pt idx="733">
                  <c:v>4.8611063038375103E-3</c:v>
                </c:pt>
                <c:pt idx="734">
                  <c:v>4.805271735769224E-3</c:v>
                </c:pt>
                <c:pt idx="735">
                  <c:v>4.7500784824133753E-3</c:v>
                </c:pt>
                <c:pt idx="736">
                  <c:v>4.6955191776422295E-3</c:v>
                </c:pt>
                <c:pt idx="737">
                  <c:v>4.6415865399352454E-3</c:v>
                </c:pt>
                <c:pt idx="738">
                  <c:v>4.5882733714072777E-3</c:v>
                </c:pt>
                <c:pt idx="739">
                  <c:v>4.5355725568479452E-3</c:v>
                </c:pt>
                <c:pt idx="740">
                  <c:v>4.4834770627720268E-3</c:v>
                </c:pt>
                <c:pt idx="741">
                  <c:v>4.4319799364807705E-3</c:v>
                </c:pt>
                <c:pt idx="742">
                  <c:v>4.3810743051339801E-3</c:v>
                </c:pt>
                <c:pt idx="743">
                  <c:v>4.3307533748327617E-3</c:v>
                </c:pt>
                <c:pt idx="744">
                  <c:v>4.2810104297128062E-3</c:v>
                </c:pt>
                <c:pt idx="745">
                  <c:v>4.2318388310480853E-3</c:v>
                </c:pt>
                <c:pt idx="746">
                  <c:v>4.1832320163648429E-3</c:v>
                </c:pt>
                <c:pt idx="747">
                  <c:v>4.1351834985657631E-3</c:v>
                </c:pt>
                <c:pt idx="748">
                  <c:v>4.0876868650641966E-3</c:v>
                </c:pt>
                <c:pt idx="749">
                  <c:v>4.0407357769283352E-3</c:v>
                </c:pt>
                <c:pt idx="750">
                  <c:v>3.994323968035212E-3</c:v>
                </c:pt>
                <c:pt idx="751">
                  <c:v>3.9484452442344201E-3</c:v>
                </c:pt>
                <c:pt idx="752">
                  <c:v>3.9030934825214397E-3</c:v>
                </c:pt>
                <c:pt idx="753">
                  <c:v>3.8582626302204547E-3</c:v>
                </c:pt>
                <c:pt idx="754">
                  <c:v>3.8139467041765612E-3</c:v>
                </c:pt>
                <c:pt idx="755">
                  <c:v>3.7701397899572503E-3</c:v>
                </c:pt>
                <c:pt idx="756">
                  <c:v>3.7268360410630647E-3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5-8741-A345-026F5F7F2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Clevidipine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(3)'!$H$12:$H$768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5.0436684910532104E-2</c:v>
                </c:pt>
                <c:pt idx="2">
                  <c:v>5.0436684910532104E-2</c:v>
                </c:pt>
                <c:pt idx="3">
                  <c:v>5.0436684910532104E-2</c:v>
                </c:pt>
                <c:pt idx="4">
                  <c:v>5.0436684910532104E-2</c:v>
                </c:pt>
                <c:pt idx="5">
                  <c:v>5.0436684910532104E-2</c:v>
                </c:pt>
                <c:pt idx="6">
                  <c:v>5.0436684910532104E-2</c:v>
                </c:pt>
                <c:pt idx="7">
                  <c:v>5.0436684910532104E-2</c:v>
                </c:pt>
                <c:pt idx="8">
                  <c:v>5.0436684910532104E-2</c:v>
                </c:pt>
                <c:pt idx="9">
                  <c:v>5.0436684910532104E-2</c:v>
                </c:pt>
                <c:pt idx="10">
                  <c:v>5.0436684910532104E-2</c:v>
                </c:pt>
                <c:pt idx="11">
                  <c:v>5.0436684910532104E-2</c:v>
                </c:pt>
                <c:pt idx="12">
                  <c:v>5.0436684910532104E-2</c:v>
                </c:pt>
                <c:pt idx="13">
                  <c:v>5.0436684910532104E-2</c:v>
                </c:pt>
                <c:pt idx="14">
                  <c:v>5.0436684910532104E-2</c:v>
                </c:pt>
                <c:pt idx="15">
                  <c:v>5.0436684910532104E-2</c:v>
                </c:pt>
                <c:pt idx="16">
                  <c:v>5.0436684910532104E-2</c:v>
                </c:pt>
                <c:pt idx="17">
                  <c:v>5.0436684910532104E-2</c:v>
                </c:pt>
                <c:pt idx="18">
                  <c:v>5.0436684910532104E-2</c:v>
                </c:pt>
                <c:pt idx="19">
                  <c:v>5.0436684910532104E-2</c:v>
                </c:pt>
                <c:pt idx="20">
                  <c:v>5.0436684910532104E-2</c:v>
                </c:pt>
                <c:pt idx="21">
                  <c:v>5.0436684910532104E-2</c:v>
                </c:pt>
                <c:pt idx="22">
                  <c:v>5.0436684910532104E-2</c:v>
                </c:pt>
                <c:pt idx="23">
                  <c:v>5.0436684910532104E-2</c:v>
                </c:pt>
                <c:pt idx="24">
                  <c:v>5.0436684910532104E-2</c:v>
                </c:pt>
                <c:pt idx="25">
                  <c:v>5.0436684910532104E-2</c:v>
                </c:pt>
                <c:pt idx="26">
                  <c:v>5.0436684910532104E-2</c:v>
                </c:pt>
                <c:pt idx="27">
                  <c:v>5.0436684910532104E-2</c:v>
                </c:pt>
                <c:pt idx="28">
                  <c:v>5.0436684910532104E-2</c:v>
                </c:pt>
                <c:pt idx="29">
                  <c:v>5.0436684910532104E-2</c:v>
                </c:pt>
                <c:pt idx="30">
                  <c:v>5.0436684910532104E-2</c:v>
                </c:pt>
                <c:pt idx="31">
                  <c:v>5.0436684910532104E-2</c:v>
                </c:pt>
                <c:pt idx="32">
                  <c:v>5.0436684910532104E-2</c:v>
                </c:pt>
                <c:pt idx="33">
                  <c:v>5.0436684910532104E-2</c:v>
                </c:pt>
                <c:pt idx="34">
                  <c:v>5.0436684910532104E-2</c:v>
                </c:pt>
                <c:pt idx="35">
                  <c:v>5.0436684910532104E-2</c:v>
                </c:pt>
                <c:pt idx="36">
                  <c:v>5.0436684910532104E-2</c:v>
                </c:pt>
                <c:pt idx="37">
                  <c:v>5.0436684910532104E-2</c:v>
                </c:pt>
                <c:pt idx="38">
                  <c:v>5.0436684910532104E-2</c:v>
                </c:pt>
                <c:pt idx="39">
                  <c:v>5.0436684910532104E-2</c:v>
                </c:pt>
                <c:pt idx="40">
                  <c:v>5.0436684910532104E-2</c:v>
                </c:pt>
                <c:pt idx="41">
                  <c:v>5.0436684910532104E-2</c:v>
                </c:pt>
                <c:pt idx="42">
                  <c:v>5.0436684910532104E-2</c:v>
                </c:pt>
                <c:pt idx="43">
                  <c:v>5.0436684910532104E-2</c:v>
                </c:pt>
                <c:pt idx="44">
                  <c:v>5.0436684910532104E-2</c:v>
                </c:pt>
                <c:pt idx="45">
                  <c:v>5.0436684910532104E-2</c:v>
                </c:pt>
                <c:pt idx="46">
                  <c:v>5.0436684910532104E-2</c:v>
                </c:pt>
                <c:pt idx="47">
                  <c:v>5.0436684910532104E-2</c:v>
                </c:pt>
                <c:pt idx="48">
                  <c:v>5.0436684910532104E-2</c:v>
                </c:pt>
                <c:pt idx="49">
                  <c:v>5.0436684910532104E-2</c:v>
                </c:pt>
                <c:pt idx="50">
                  <c:v>5.0436684910532104E-2</c:v>
                </c:pt>
                <c:pt idx="51">
                  <c:v>5.0436684910532104E-2</c:v>
                </c:pt>
                <c:pt idx="52">
                  <c:v>5.0436684910532104E-2</c:v>
                </c:pt>
                <c:pt idx="53">
                  <c:v>5.0436684910532104E-2</c:v>
                </c:pt>
                <c:pt idx="54">
                  <c:v>5.0436684910532104E-2</c:v>
                </c:pt>
                <c:pt idx="55">
                  <c:v>5.0436684910532104E-2</c:v>
                </c:pt>
                <c:pt idx="56">
                  <c:v>5.0436684910532104E-2</c:v>
                </c:pt>
                <c:pt idx="57">
                  <c:v>5.0436684910532104E-2</c:v>
                </c:pt>
                <c:pt idx="58">
                  <c:v>5.0436684910532104E-2</c:v>
                </c:pt>
                <c:pt idx="59">
                  <c:v>5.0436684910532104E-2</c:v>
                </c:pt>
                <c:pt idx="60">
                  <c:v>0.10087336982106421</c:v>
                </c:pt>
                <c:pt idx="61">
                  <c:v>0.10087336982106421</c:v>
                </c:pt>
                <c:pt idx="62">
                  <c:v>0.10087336982106421</c:v>
                </c:pt>
                <c:pt idx="63">
                  <c:v>0.10087336982106421</c:v>
                </c:pt>
                <c:pt idx="64">
                  <c:v>0.10087336982106421</c:v>
                </c:pt>
                <c:pt idx="65">
                  <c:v>0.10087336982106421</c:v>
                </c:pt>
                <c:pt idx="66">
                  <c:v>0.10087336982106421</c:v>
                </c:pt>
                <c:pt idx="67">
                  <c:v>0.10087336982106421</c:v>
                </c:pt>
                <c:pt idx="68">
                  <c:v>0.10087336982106421</c:v>
                </c:pt>
                <c:pt idx="69">
                  <c:v>0.10087336982106421</c:v>
                </c:pt>
                <c:pt idx="70">
                  <c:v>0.10087336982106421</c:v>
                </c:pt>
                <c:pt idx="71">
                  <c:v>0.10087336982106421</c:v>
                </c:pt>
                <c:pt idx="72">
                  <c:v>0.10087336982106421</c:v>
                </c:pt>
                <c:pt idx="73">
                  <c:v>0.10087336982106421</c:v>
                </c:pt>
                <c:pt idx="74">
                  <c:v>0.10087336982106421</c:v>
                </c:pt>
                <c:pt idx="75">
                  <c:v>0.10087336982106421</c:v>
                </c:pt>
                <c:pt idx="76">
                  <c:v>0.10087336982106421</c:v>
                </c:pt>
                <c:pt idx="77">
                  <c:v>0.10087336982106421</c:v>
                </c:pt>
                <c:pt idx="78">
                  <c:v>0.10087336982106421</c:v>
                </c:pt>
                <c:pt idx="79">
                  <c:v>0.10087336982106421</c:v>
                </c:pt>
                <c:pt idx="80">
                  <c:v>0.10087336982106421</c:v>
                </c:pt>
                <c:pt idx="81">
                  <c:v>0.10087336982106421</c:v>
                </c:pt>
                <c:pt idx="82">
                  <c:v>0.10087336982106421</c:v>
                </c:pt>
                <c:pt idx="83">
                  <c:v>0.10087336982106421</c:v>
                </c:pt>
                <c:pt idx="84">
                  <c:v>0.10087336982106421</c:v>
                </c:pt>
                <c:pt idx="85">
                  <c:v>0.10087336982106421</c:v>
                </c:pt>
                <c:pt idx="86">
                  <c:v>0.10087336982106421</c:v>
                </c:pt>
                <c:pt idx="87">
                  <c:v>0.10087336982106421</c:v>
                </c:pt>
                <c:pt idx="88">
                  <c:v>0.10087336982106421</c:v>
                </c:pt>
                <c:pt idx="89">
                  <c:v>0.10087336982106421</c:v>
                </c:pt>
                <c:pt idx="90">
                  <c:v>0.20174673964212841</c:v>
                </c:pt>
                <c:pt idx="91">
                  <c:v>0.20174673964212841</c:v>
                </c:pt>
                <c:pt idx="92">
                  <c:v>0.20174673964212841</c:v>
                </c:pt>
                <c:pt idx="93">
                  <c:v>0.20174673964212841</c:v>
                </c:pt>
                <c:pt idx="94">
                  <c:v>0.20174673964212841</c:v>
                </c:pt>
                <c:pt idx="95">
                  <c:v>0.20174673964212841</c:v>
                </c:pt>
                <c:pt idx="96">
                  <c:v>0.20174673964212841</c:v>
                </c:pt>
                <c:pt idx="97">
                  <c:v>0.20174673964212841</c:v>
                </c:pt>
                <c:pt idx="98">
                  <c:v>0.20174673964212841</c:v>
                </c:pt>
                <c:pt idx="99">
                  <c:v>0.20174673964212841</c:v>
                </c:pt>
                <c:pt idx="100">
                  <c:v>0.20174673964212841</c:v>
                </c:pt>
                <c:pt idx="101">
                  <c:v>0.20174673964212841</c:v>
                </c:pt>
                <c:pt idx="102">
                  <c:v>0.20174673964212841</c:v>
                </c:pt>
                <c:pt idx="103">
                  <c:v>0.20174673964212841</c:v>
                </c:pt>
                <c:pt idx="104">
                  <c:v>0.20174673964212841</c:v>
                </c:pt>
                <c:pt idx="105">
                  <c:v>0.20174673964212841</c:v>
                </c:pt>
                <c:pt idx="106">
                  <c:v>0.20174673964212841</c:v>
                </c:pt>
                <c:pt idx="107">
                  <c:v>0.20174673964212841</c:v>
                </c:pt>
                <c:pt idx="108">
                  <c:v>0.20174673964212841</c:v>
                </c:pt>
                <c:pt idx="109">
                  <c:v>0.20174673964212841</c:v>
                </c:pt>
                <c:pt idx="110">
                  <c:v>0.20174673964212841</c:v>
                </c:pt>
                <c:pt idx="111">
                  <c:v>0.20174673964212841</c:v>
                </c:pt>
                <c:pt idx="112">
                  <c:v>0.20174673964212841</c:v>
                </c:pt>
                <c:pt idx="113">
                  <c:v>0.20174673964212841</c:v>
                </c:pt>
                <c:pt idx="114">
                  <c:v>0.20174673964212841</c:v>
                </c:pt>
                <c:pt idx="115">
                  <c:v>0.20174673964212841</c:v>
                </c:pt>
                <c:pt idx="116">
                  <c:v>0.20174673964212841</c:v>
                </c:pt>
                <c:pt idx="117">
                  <c:v>0.20174673964212841</c:v>
                </c:pt>
                <c:pt idx="118">
                  <c:v>0.20174673964212841</c:v>
                </c:pt>
                <c:pt idx="119">
                  <c:v>0.20174673964212841</c:v>
                </c:pt>
                <c:pt idx="120">
                  <c:v>0.40349347928425683</c:v>
                </c:pt>
                <c:pt idx="121">
                  <c:v>0.40349347928425683</c:v>
                </c:pt>
                <c:pt idx="122">
                  <c:v>0.40349347928425683</c:v>
                </c:pt>
                <c:pt idx="123">
                  <c:v>0.40349347928425683</c:v>
                </c:pt>
                <c:pt idx="124">
                  <c:v>0.40349347928425683</c:v>
                </c:pt>
                <c:pt idx="125">
                  <c:v>0.40349347928425683</c:v>
                </c:pt>
                <c:pt idx="126">
                  <c:v>0.40349347928425683</c:v>
                </c:pt>
                <c:pt idx="127">
                  <c:v>0.40349347928425683</c:v>
                </c:pt>
                <c:pt idx="128">
                  <c:v>0.40349347928425683</c:v>
                </c:pt>
                <c:pt idx="129">
                  <c:v>0.40349347928425683</c:v>
                </c:pt>
                <c:pt idx="130">
                  <c:v>0.40349347928425683</c:v>
                </c:pt>
                <c:pt idx="131">
                  <c:v>0.40349347928425683</c:v>
                </c:pt>
                <c:pt idx="132">
                  <c:v>0.40349347928425683</c:v>
                </c:pt>
                <c:pt idx="133">
                  <c:v>0.40349347928425683</c:v>
                </c:pt>
                <c:pt idx="134">
                  <c:v>0.40349347928425683</c:v>
                </c:pt>
                <c:pt idx="135">
                  <c:v>0.40349347928425683</c:v>
                </c:pt>
                <c:pt idx="136">
                  <c:v>0.40349347928425683</c:v>
                </c:pt>
                <c:pt idx="137">
                  <c:v>0.40349347928425683</c:v>
                </c:pt>
                <c:pt idx="138">
                  <c:v>0.40349347928425683</c:v>
                </c:pt>
                <c:pt idx="139">
                  <c:v>0.40349347928425683</c:v>
                </c:pt>
                <c:pt idx="140">
                  <c:v>0.40349347928425683</c:v>
                </c:pt>
                <c:pt idx="141">
                  <c:v>0.40349347928425683</c:v>
                </c:pt>
                <c:pt idx="142">
                  <c:v>0.40349347928425683</c:v>
                </c:pt>
                <c:pt idx="143">
                  <c:v>0.40349347928425683</c:v>
                </c:pt>
                <c:pt idx="144">
                  <c:v>0.40349347928425683</c:v>
                </c:pt>
                <c:pt idx="145">
                  <c:v>0.40349347928425683</c:v>
                </c:pt>
                <c:pt idx="146">
                  <c:v>0.40349347928425683</c:v>
                </c:pt>
                <c:pt idx="147">
                  <c:v>0.40349347928425683</c:v>
                </c:pt>
                <c:pt idx="148">
                  <c:v>0.40349347928425683</c:v>
                </c:pt>
                <c:pt idx="149">
                  <c:v>0.40349347928425683</c:v>
                </c:pt>
                <c:pt idx="150">
                  <c:v>0.40349347928425683</c:v>
                </c:pt>
                <c:pt idx="151">
                  <c:v>0.40349347928425683</c:v>
                </c:pt>
                <c:pt idx="152">
                  <c:v>0.80698695856851366</c:v>
                </c:pt>
                <c:pt idx="153">
                  <c:v>0.80698695856851366</c:v>
                </c:pt>
                <c:pt idx="154">
                  <c:v>0.80698695856851366</c:v>
                </c:pt>
                <c:pt idx="155">
                  <c:v>0.80698695856851366</c:v>
                </c:pt>
                <c:pt idx="156">
                  <c:v>0.80698695856851366</c:v>
                </c:pt>
                <c:pt idx="157">
                  <c:v>0.80698695856851366</c:v>
                </c:pt>
                <c:pt idx="158">
                  <c:v>0.80698695856851366</c:v>
                </c:pt>
                <c:pt idx="159">
                  <c:v>0.80698695856851366</c:v>
                </c:pt>
                <c:pt idx="160">
                  <c:v>0.80698695856851366</c:v>
                </c:pt>
                <c:pt idx="161">
                  <c:v>0.80698695856851366</c:v>
                </c:pt>
                <c:pt idx="162">
                  <c:v>0.80698695856851366</c:v>
                </c:pt>
                <c:pt idx="163">
                  <c:v>0.80698695856851366</c:v>
                </c:pt>
                <c:pt idx="164">
                  <c:v>0.80698695856851366</c:v>
                </c:pt>
                <c:pt idx="165">
                  <c:v>0.80698695856851366</c:v>
                </c:pt>
                <c:pt idx="166">
                  <c:v>0.80698695856851366</c:v>
                </c:pt>
                <c:pt idx="167">
                  <c:v>0.80698695856851366</c:v>
                </c:pt>
                <c:pt idx="168">
                  <c:v>0.80698695856851366</c:v>
                </c:pt>
                <c:pt idx="169">
                  <c:v>0.80698695856851366</c:v>
                </c:pt>
                <c:pt idx="170">
                  <c:v>0.80698695856851366</c:v>
                </c:pt>
                <c:pt idx="171">
                  <c:v>0.80698695856851366</c:v>
                </c:pt>
                <c:pt idx="172">
                  <c:v>0.80698695856851366</c:v>
                </c:pt>
                <c:pt idx="173">
                  <c:v>0.80698695856851366</c:v>
                </c:pt>
                <c:pt idx="174">
                  <c:v>0.80698695856851366</c:v>
                </c:pt>
                <c:pt idx="175">
                  <c:v>0.80698695856851366</c:v>
                </c:pt>
                <c:pt idx="176">
                  <c:v>0.80698695856851366</c:v>
                </c:pt>
                <c:pt idx="177">
                  <c:v>0.80698695856851366</c:v>
                </c:pt>
                <c:pt idx="178">
                  <c:v>0.80698695856851366</c:v>
                </c:pt>
                <c:pt idx="179">
                  <c:v>0.80698695856851366</c:v>
                </c:pt>
                <c:pt idx="180">
                  <c:v>0.80698695856851366</c:v>
                </c:pt>
                <c:pt idx="181">
                  <c:v>1.6139739171370273</c:v>
                </c:pt>
                <c:pt idx="182">
                  <c:v>1.6139739171370273</c:v>
                </c:pt>
                <c:pt idx="183">
                  <c:v>1.6139739171370273</c:v>
                </c:pt>
                <c:pt idx="184">
                  <c:v>1.6139739171370273</c:v>
                </c:pt>
                <c:pt idx="185">
                  <c:v>1.6139739171370273</c:v>
                </c:pt>
                <c:pt idx="186">
                  <c:v>1.6139739171370273</c:v>
                </c:pt>
                <c:pt idx="187">
                  <c:v>1.6139739171370273</c:v>
                </c:pt>
                <c:pt idx="188">
                  <c:v>1.6139739171370273</c:v>
                </c:pt>
                <c:pt idx="189">
                  <c:v>1.6139739171370273</c:v>
                </c:pt>
                <c:pt idx="190">
                  <c:v>1.6139739171370273</c:v>
                </c:pt>
                <c:pt idx="191">
                  <c:v>1.6139739171370273</c:v>
                </c:pt>
                <c:pt idx="192">
                  <c:v>1.6139739171370273</c:v>
                </c:pt>
                <c:pt idx="193">
                  <c:v>1.6139739171370273</c:v>
                </c:pt>
                <c:pt idx="194">
                  <c:v>1.6139739171370273</c:v>
                </c:pt>
                <c:pt idx="195">
                  <c:v>1.6139739171370273</c:v>
                </c:pt>
                <c:pt idx="196">
                  <c:v>1.6139739171370273</c:v>
                </c:pt>
                <c:pt idx="197">
                  <c:v>1.6139739171370273</c:v>
                </c:pt>
                <c:pt idx="198">
                  <c:v>1.6139739171370273</c:v>
                </c:pt>
                <c:pt idx="199">
                  <c:v>1.6139739171370273</c:v>
                </c:pt>
                <c:pt idx="200">
                  <c:v>1.6139739171370273</c:v>
                </c:pt>
                <c:pt idx="201">
                  <c:v>1.6139739171370273</c:v>
                </c:pt>
                <c:pt idx="202">
                  <c:v>1.6139739171370273</c:v>
                </c:pt>
                <c:pt idx="203">
                  <c:v>1.6139739171370273</c:v>
                </c:pt>
                <c:pt idx="204">
                  <c:v>1.6139739171370273</c:v>
                </c:pt>
                <c:pt idx="205">
                  <c:v>1.6139739171370273</c:v>
                </c:pt>
                <c:pt idx="206">
                  <c:v>1.6139739171370273</c:v>
                </c:pt>
                <c:pt idx="207">
                  <c:v>1.6139739171370273</c:v>
                </c:pt>
                <c:pt idx="208">
                  <c:v>1.6139739171370273</c:v>
                </c:pt>
                <c:pt idx="209">
                  <c:v>1.6139739171370273</c:v>
                </c:pt>
                <c:pt idx="210">
                  <c:v>1.6139739171370273</c:v>
                </c:pt>
                <c:pt idx="211">
                  <c:v>3.2279478342740546</c:v>
                </c:pt>
                <c:pt idx="212">
                  <c:v>3.2279478342740546</c:v>
                </c:pt>
                <c:pt idx="213">
                  <c:v>3.2279478342740546</c:v>
                </c:pt>
                <c:pt idx="214">
                  <c:v>3.2279478342740546</c:v>
                </c:pt>
                <c:pt idx="215">
                  <c:v>3.2279478342740546</c:v>
                </c:pt>
                <c:pt idx="216">
                  <c:v>3.2279478342740546</c:v>
                </c:pt>
                <c:pt idx="217">
                  <c:v>3.2279478342740546</c:v>
                </c:pt>
                <c:pt idx="218">
                  <c:v>3.2279478342740546</c:v>
                </c:pt>
                <c:pt idx="219">
                  <c:v>3.2279478342740546</c:v>
                </c:pt>
                <c:pt idx="220">
                  <c:v>3.2279478342740546</c:v>
                </c:pt>
                <c:pt idx="221">
                  <c:v>3.2279478342740546</c:v>
                </c:pt>
                <c:pt idx="222">
                  <c:v>3.2279478342740546</c:v>
                </c:pt>
                <c:pt idx="223">
                  <c:v>3.2279478342740546</c:v>
                </c:pt>
                <c:pt idx="224">
                  <c:v>3.2279478342740546</c:v>
                </c:pt>
                <c:pt idx="225">
                  <c:v>3.2279478342740546</c:v>
                </c:pt>
                <c:pt idx="226">
                  <c:v>3.2279478342740546</c:v>
                </c:pt>
                <c:pt idx="227">
                  <c:v>3.2279478342740546</c:v>
                </c:pt>
                <c:pt idx="228">
                  <c:v>3.2279478342740546</c:v>
                </c:pt>
                <c:pt idx="229">
                  <c:v>3.2279478342740546</c:v>
                </c:pt>
                <c:pt idx="230">
                  <c:v>3.2279478342740546</c:v>
                </c:pt>
                <c:pt idx="231">
                  <c:v>3.2279478342740546</c:v>
                </c:pt>
                <c:pt idx="232">
                  <c:v>3.2279478342740546</c:v>
                </c:pt>
                <c:pt idx="233">
                  <c:v>3.2279478342740546</c:v>
                </c:pt>
                <c:pt idx="234">
                  <c:v>3.2279478342740546</c:v>
                </c:pt>
                <c:pt idx="235">
                  <c:v>3.2279478342740546</c:v>
                </c:pt>
                <c:pt idx="236">
                  <c:v>3.2279478342740546</c:v>
                </c:pt>
                <c:pt idx="237">
                  <c:v>3.2279478342740546</c:v>
                </c:pt>
                <c:pt idx="238">
                  <c:v>3.2279478342740546</c:v>
                </c:pt>
                <c:pt idx="239">
                  <c:v>3.2279478342740546</c:v>
                </c:pt>
                <c:pt idx="240">
                  <c:v>3.2279478342740546</c:v>
                </c:pt>
                <c:pt idx="241">
                  <c:v>1.6139739171370273</c:v>
                </c:pt>
                <c:pt idx="242">
                  <c:v>1.6139739171370273</c:v>
                </c:pt>
                <c:pt idx="243">
                  <c:v>1.6139739171370273</c:v>
                </c:pt>
                <c:pt idx="244">
                  <c:v>1.6139739171370273</c:v>
                </c:pt>
                <c:pt idx="245">
                  <c:v>1.6139739171370273</c:v>
                </c:pt>
                <c:pt idx="246">
                  <c:v>1.6139739171370273</c:v>
                </c:pt>
                <c:pt idx="247">
                  <c:v>1.6139739171370273</c:v>
                </c:pt>
                <c:pt idx="248">
                  <c:v>1.6139739171370273</c:v>
                </c:pt>
                <c:pt idx="249">
                  <c:v>1.6139739171370273</c:v>
                </c:pt>
                <c:pt idx="250">
                  <c:v>1.6139739171370273</c:v>
                </c:pt>
                <c:pt idx="251">
                  <c:v>1.6139739171370273</c:v>
                </c:pt>
                <c:pt idx="252">
                  <c:v>1.6139739171370273</c:v>
                </c:pt>
                <c:pt idx="253">
                  <c:v>1.6139739171370273</c:v>
                </c:pt>
                <c:pt idx="254">
                  <c:v>1.6139739171370273</c:v>
                </c:pt>
                <c:pt idx="255">
                  <c:v>1.6139739171370273</c:v>
                </c:pt>
                <c:pt idx="256">
                  <c:v>1.6139739171370273</c:v>
                </c:pt>
                <c:pt idx="257">
                  <c:v>1.6139739171370273</c:v>
                </c:pt>
                <c:pt idx="258">
                  <c:v>1.6139739171370273</c:v>
                </c:pt>
                <c:pt idx="259">
                  <c:v>1.6139739171370273</c:v>
                </c:pt>
                <c:pt idx="260">
                  <c:v>1.6139739171370273</c:v>
                </c:pt>
                <c:pt idx="261">
                  <c:v>1.6139739171370273</c:v>
                </c:pt>
                <c:pt idx="262">
                  <c:v>1.6139739171370273</c:v>
                </c:pt>
                <c:pt idx="263">
                  <c:v>1.6139739171370273</c:v>
                </c:pt>
                <c:pt idx="264">
                  <c:v>1.6139739171370273</c:v>
                </c:pt>
                <c:pt idx="265">
                  <c:v>1.6139739171370273</c:v>
                </c:pt>
                <c:pt idx="266">
                  <c:v>1.6139739171370273</c:v>
                </c:pt>
                <c:pt idx="267">
                  <c:v>1.6139739171370273</c:v>
                </c:pt>
                <c:pt idx="268">
                  <c:v>1.6139739171370273</c:v>
                </c:pt>
                <c:pt idx="269">
                  <c:v>1.6139739171370273</c:v>
                </c:pt>
                <c:pt idx="270">
                  <c:v>1.6139739171370273</c:v>
                </c:pt>
                <c:pt idx="271">
                  <c:v>0.80698695856851366</c:v>
                </c:pt>
                <c:pt idx="272">
                  <c:v>0.80698695856851366</c:v>
                </c:pt>
                <c:pt idx="273">
                  <c:v>0.80698695856851366</c:v>
                </c:pt>
                <c:pt idx="274">
                  <c:v>0.80698695856851366</c:v>
                </c:pt>
                <c:pt idx="275">
                  <c:v>0.80698695856851366</c:v>
                </c:pt>
                <c:pt idx="276">
                  <c:v>0.80698695856851366</c:v>
                </c:pt>
                <c:pt idx="277">
                  <c:v>0.80698695856851366</c:v>
                </c:pt>
                <c:pt idx="278">
                  <c:v>0.80698695856851366</c:v>
                </c:pt>
                <c:pt idx="279">
                  <c:v>0.80698695856851366</c:v>
                </c:pt>
                <c:pt idx="280">
                  <c:v>0.80698695856851366</c:v>
                </c:pt>
                <c:pt idx="281">
                  <c:v>0.80698695856851366</c:v>
                </c:pt>
                <c:pt idx="282">
                  <c:v>0.80698695856851366</c:v>
                </c:pt>
                <c:pt idx="283">
                  <c:v>0.80698695856851366</c:v>
                </c:pt>
                <c:pt idx="284">
                  <c:v>0.80698695856851366</c:v>
                </c:pt>
                <c:pt idx="285">
                  <c:v>0.80698695856851366</c:v>
                </c:pt>
                <c:pt idx="286">
                  <c:v>0.80698695856851366</c:v>
                </c:pt>
                <c:pt idx="287">
                  <c:v>0.80698695856851366</c:v>
                </c:pt>
                <c:pt idx="288">
                  <c:v>0.80698695856851366</c:v>
                </c:pt>
                <c:pt idx="289">
                  <c:v>0.80698695856851366</c:v>
                </c:pt>
                <c:pt idx="290">
                  <c:v>0.80698695856851366</c:v>
                </c:pt>
                <c:pt idx="291">
                  <c:v>0.80698695856851366</c:v>
                </c:pt>
                <c:pt idx="292">
                  <c:v>0.80698695856851366</c:v>
                </c:pt>
                <c:pt idx="293">
                  <c:v>0.80698695856851366</c:v>
                </c:pt>
                <c:pt idx="294">
                  <c:v>0.80698695856851366</c:v>
                </c:pt>
                <c:pt idx="295">
                  <c:v>0.80698695856851366</c:v>
                </c:pt>
                <c:pt idx="296">
                  <c:v>0.80698695856851366</c:v>
                </c:pt>
                <c:pt idx="297">
                  <c:v>0.80698695856851366</c:v>
                </c:pt>
                <c:pt idx="298">
                  <c:v>0.80698695856851366</c:v>
                </c:pt>
                <c:pt idx="299">
                  <c:v>0.80698695856851366</c:v>
                </c:pt>
                <c:pt idx="300">
                  <c:v>0.80698695856851366</c:v>
                </c:pt>
                <c:pt idx="301">
                  <c:v>0.40349347928425683</c:v>
                </c:pt>
                <c:pt idx="302">
                  <c:v>0.40349347928425683</c:v>
                </c:pt>
                <c:pt idx="303">
                  <c:v>0.40349347928425683</c:v>
                </c:pt>
                <c:pt idx="304">
                  <c:v>0.40349347928425683</c:v>
                </c:pt>
                <c:pt idx="305">
                  <c:v>0.40349347928425683</c:v>
                </c:pt>
                <c:pt idx="306">
                  <c:v>0.40349347928425683</c:v>
                </c:pt>
                <c:pt idx="307">
                  <c:v>0.40349347928425683</c:v>
                </c:pt>
                <c:pt idx="308">
                  <c:v>0.40349347928425683</c:v>
                </c:pt>
                <c:pt idx="309">
                  <c:v>0.40349347928425683</c:v>
                </c:pt>
                <c:pt idx="310">
                  <c:v>0.40349347928425683</c:v>
                </c:pt>
                <c:pt idx="311">
                  <c:v>0.40349347928425683</c:v>
                </c:pt>
                <c:pt idx="312">
                  <c:v>0.40349347928425683</c:v>
                </c:pt>
                <c:pt idx="313">
                  <c:v>0.40349347928425683</c:v>
                </c:pt>
                <c:pt idx="314">
                  <c:v>0.40349347928425683</c:v>
                </c:pt>
                <c:pt idx="315">
                  <c:v>0.40349347928425683</c:v>
                </c:pt>
                <c:pt idx="316">
                  <c:v>0.40349347928425683</c:v>
                </c:pt>
                <c:pt idx="317">
                  <c:v>0.40349347928425683</c:v>
                </c:pt>
                <c:pt idx="318">
                  <c:v>0.40349347928425683</c:v>
                </c:pt>
                <c:pt idx="319">
                  <c:v>0.40349347928425683</c:v>
                </c:pt>
                <c:pt idx="320">
                  <c:v>0.40349347928425683</c:v>
                </c:pt>
                <c:pt idx="321">
                  <c:v>0.40349347928425683</c:v>
                </c:pt>
                <c:pt idx="322">
                  <c:v>0.40349347928425683</c:v>
                </c:pt>
                <c:pt idx="323">
                  <c:v>0.40349347928425683</c:v>
                </c:pt>
                <c:pt idx="324">
                  <c:v>0.40349347928425683</c:v>
                </c:pt>
                <c:pt idx="325">
                  <c:v>0.40349347928425683</c:v>
                </c:pt>
                <c:pt idx="326">
                  <c:v>0.40349347928425683</c:v>
                </c:pt>
                <c:pt idx="327">
                  <c:v>0.40349347928425683</c:v>
                </c:pt>
                <c:pt idx="328">
                  <c:v>0.40349347928425683</c:v>
                </c:pt>
                <c:pt idx="329">
                  <c:v>0.40349347928425683</c:v>
                </c:pt>
                <c:pt idx="330">
                  <c:v>0.40349347928425683</c:v>
                </c:pt>
                <c:pt idx="331">
                  <c:v>0.40349347928425683</c:v>
                </c:pt>
                <c:pt idx="332">
                  <c:v>0.20174673964212841</c:v>
                </c:pt>
                <c:pt idx="333">
                  <c:v>0.20174673964212841</c:v>
                </c:pt>
                <c:pt idx="334">
                  <c:v>0.20174673964212841</c:v>
                </c:pt>
                <c:pt idx="335">
                  <c:v>0.20174673964212841</c:v>
                </c:pt>
                <c:pt idx="336">
                  <c:v>0.20174673964212841</c:v>
                </c:pt>
                <c:pt idx="337">
                  <c:v>0.20174673964212841</c:v>
                </c:pt>
                <c:pt idx="338">
                  <c:v>0.20174673964212841</c:v>
                </c:pt>
                <c:pt idx="339">
                  <c:v>0.20174673964212841</c:v>
                </c:pt>
                <c:pt idx="340">
                  <c:v>0.20174673964212841</c:v>
                </c:pt>
                <c:pt idx="341">
                  <c:v>0.20174673964212841</c:v>
                </c:pt>
                <c:pt idx="342">
                  <c:v>0.20174673964212841</c:v>
                </c:pt>
                <c:pt idx="343">
                  <c:v>0.20174673964212841</c:v>
                </c:pt>
                <c:pt idx="344">
                  <c:v>0.20174673964212841</c:v>
                </c:pt>
                <c:pt idx="345">
                  <c:v>0.20174673964212841</c:v>
                </c:pt>
                <c:pt idx="346">
                  <c:v>0.20174673964212841</c:v>
                </c:pt>
                <c:pt idx="347">
                  <c:v>0.20174673964212841</c:v>
                </c:pt>
                <c:pt idx="348">
                  <c:v>0.20174673964212841</c:v>
                </c:pt>
                <c:pt idx="349">
                  <c:v>0.20174673964212841</c:v>
                </c:pt>
                <c:pt idx="350">
                  <c:v>0.20174673964212841</c:v>
                </c:pt>
                <c:pt idx="351">
                  <c:v>0.20174673964212841</c:v>
                </c:pt>
                <c:pt idx="352">
                  <c:v>0.20174673964212841</c:v>
                </c:pt>
                <c:pt idx="353">
                  <c:v>0.20174673964212841</c:v>
                </c:pt>
                <c:pt idx="354">
                  <c:v>0.20174673964212841</c:v>
                </c:pt>
                <c:pt idx="355">
                  <c:v>0.20174673964212841</c:v>
                </c:pt>
                <c:pt idx="356">
                  <c:v>0.20174673964212841</c:v>
                </c:pt>
                <c:pt idx="357">
                  <c:v>0.20174673964212841</c:v>
                </c:pt>
                <c:pt idx="358">
                  <c:v>0.20174673964212841</c:v>
                </c:pt>
                <c:pt idx="359">
                  <c:v>0.20174673964212841</c:v>
                </c:pt>
                <c:pt idx="360">
                  <c:v>0.20174673964212841</c:v>
                </c:pt>
                <c:pt idx="361">
                  <c:v>0.20174673964212841</c:v>
                </c:pt>
                <c:pt idx="362">
                  <c:v>0.10087336982106421</c:v>
                </c:pt>
                <c:pt idx="363">
                  <c:v>0.10087336982106421</c:v>
                </c:pt>
                <c:pt idx="364">
                  <c:v>0.10087336982106421</c:v>
                </c:pt>
                <c:pt idx="365">
                  <c:v>0.10087336982106421</c:v>
                </c:pt>
                <c:pt idx="366">
                  <c:v>0.10087336982106421</c:v>
                </c:pt>
                <c:pt idx="367">
                  <c:v>0.10087336982106421</c:v>
                </c:pt>
                <c:pt idx="368">
                  <c:v>0.10087336982106421</c:v>
                </c:pt>
                <c:pt idx="369">
                  <c:v>0.10087336982106421</c:v>
                </c:pt>
                <c:pt idx="370">
                  <c:v>0.10087336982106421</c:v>
                </c:pt>
                <c:pt idx="371">
                  <c:v>0.10087336982106421</c:v>
                </c:pt>
                <c:pt idx="372">
                  <c:v>0.10087336982106421</c:v>
                </c:pt>
                <c:pt idx="373">
                  <c:v>0.10087336982106421</c:v>
                </c:pt>
                <c:pt idx="374">
                  <c:v>0.10087336982106421</c:v>
                </c:pt>
                <c:pt idx="375">
                  <c:v>0.10087336982106421</c:v>
                </c:pt>
                <c:pt idx="376">
                  <c:v>0.10087336982106421</c:v>
                </c:pt>
                <c:pt idx="377">
                  <c:v>0.10087336982106421</c:v>
                </c:pt>
                <c:pt idx="378">
                  <c:v>0.10087336982106421</c:v>
                </c:pt>
                <c:pt idx="379">
                  <c:v>0.10087336982106421</c:v>
                </c:pt>
                <c:pt idx="380">
                  <c:v>0.10087336982106421</c:v>
                </c:pt>
                <c:pt idx="381">
                  <c:v>0.10087336982106421</c:v>
                </c:pt>
                <c:pt idx="382">
                  <c:v>0.10087336982106421</c:v>
                </c:pt>
                <c:pt idx="383">
                  <c:v>0.10087336982106421</c:v>
                </c:pt>
                <c:pt idx="384">
                  <c:v>0.10087336982106421</c:v>
                </c:pt>
                <c:pt idx="385">
                  <c:v>0.10087336982106421</c:v>
                </c:pt>
                <c:pt idx="386">
                  <c:v>0.10087336982106421</c:v>
                </c:pt>
                <c:pt idx="387">
                  <c:v>0.10087336982106421</c:v>
                </c:pt>
                <c:pt idx="388">
                  <c:v>0.10087336982106421</c:v>
                </c:pt>
                <c:pt idx="389">
                  <c:v>0.10087336982106421</c:v>
                </c:pt>
                <c:pt idx="390">
                  <c:v>0.10087336982106421</c:v>
                </c:pt>
                <c:pt idx="391">
                  <c:v>0.10087336982106421</c:v>
                </c:pt>
                <c:pt idx="392">
                  <c:v>5.0436684910532104E-2</c:v>
                </c:pt>
                <c:pt idx="393">
                  <c:v>5.0436684910532104E-2</c:v>
                </c:pt>
                <c:pt idx="394">
                  <c:v>5.0436684910532104E-2</c:v>
                </c:pt>
                <c:pt idx="395">
                  <c:v>5.0436684910532104E-2</c:v>
                </c:pt>
                <c:pt idx="396">
                  <c:v>5.0436684910532104E-2</c:v>
                </c:pt>
                <c:pt idx="397">
                  <c:v>5.0436684910532104E-2</c:v>
                </c:pt>
                <c:pt idx="398">
                  <c:v>5.0436684910532104E-2</c:v>
                </c:pt>
                <c:pt idx="399">
                  <c:v>5.0436684910532104E-2</c:v>
                </c:pt>
                <c:pt idx="400">
                  <c:v>5.0436684910532104E-2</c:v>
                </c:pt>
                <c:pt idx="401">
                  <c:v>5.0436684910532104E-2</c:v>
                </c:pt>
                <c:pt idx="402">
                  <c:v>5.0436684910532104E-2</c:v>
                </c:pt>
                <c:pt idx="403">
                  <c:v>5.0436684910532104E-2</c:v>
                </c:pt>
                <c:pt idx="404">
                  <c:v>5.0436684910532104E-2</c:v>
                </c:pt>
                <c:pt idx="405">
                  <c:v>5.0436684910532104E-2</c:v>
                </c:pt>
                <c:pt idx="406">
                  <c:v>5.0436684910532104E-2</c:v>
                </c:pt>
                <c:pt idx="407">
                  <c:v>5.0436684910532104E-2</c:v>
                </c:pt>
                <c:pt idx="408">
                  <c:v>5.0436684910532104E-2</c:v>
                </c:pt>
                <c:pt idx="409">
                  <c:v>5.0436684910532104E-2</c:v>
                </c:pt>
                <c:pt idx="410">
                  <c:v>5.0436684910532104E-2</c:v>
                </c:pt>
                <c:pt idx="411">
                  <c:v>5.0436684910532104E-2</c:v>
                </c:pt>
                <c:pt idx="412">
                  <c:v>5.0436684910532104E-2</c:v>
                </c:pt>
                <c:pt idx="413">
                  <c:v>5.0436684910532104E-2</c:v>
                </c:pt>
                <c:pt idx="414">
                  <c:v>5.0436684910532104E-2</c:v>
                </c:pt>
                <c:pt idx="415">
                  <c:v>5.0436684910532104E-2</c:v>
                </c:pt>
                <c:pt idx="416">
                  <c:v>5.0436684910532104E-2</c:v>
                </c:pt>
                <c:pt idx="417">
                  <c:v>5.0436684910532104E-2</c:v>
                </c:pt>
                <c:pt idx="418">
                  <c:v>5.0436684910532104E-2</c:v>
                </c:pt>
                <c:pt idx="419">
                  <c:v>5.0436684910532104E-2</c:v>
                </c:pt>
                <c:pt idx="420">
                  <c:v>5.0436684910532104E-2</c:v>
                </c:pt>
                <c:pt idx="421">
                  <c:v>5.0436684910532104E-2</c:v>
                </c:pt>
                <c:pt idx="422">
                  <c:v>5.0436684910532104E-2</c:v>
                </c:pt>
                <c:pt idx="423">
                  <c:v>5.0436684910532104E-2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6A-E548-9691-574E62BD0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(nmole/L)</a:t>
                </a:r>
              </a:p>
            </c:rich>
          </c:tx>
          <c:layout>
            <c:manualLayout>
              <c:xMode val="edge"/>
              <c:yMode val="edge"/>
              <c:x val="2.9172345512761336E-2"/>
              <c:y val="0.2854739128015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Nitroglycerin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(3)'!$I$12:$I$768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0.47619047275548798</c:v>
                </c:pt>
                <c:pt idx="2">
                  <c:v>0.95081177431510422</c:v>
                </c:pt>
                <c:pt idx="3">
                  <c:v>1.4238690755051941</c:v>
                </c:pt>
                <c:pt idx="4">
                  <c:v>1.8953675301128883</c:v>
                </c:pt>
                <c:pt idx="5">
                  <c:v>2.365312274942251</c:v>
                </c:pt>
                <c:pt idx="6">
                  <c:v>2.833708429870244</c:v>
                </c:pt>
                <c:pt idx="7">
                  <c:v>3.3005610979025062</c:v>
                </c:pt>
                <c:pt idx="8">
                  <c:v>3.7658753652289469</c:v>
                </c:pt>
                <c:pt idx="9">
                  <c:v>4.2296563012791619</c:v>
                </c:pt>
                <c:pt idx="10">
                  <c:v>4.6919089587776597</c:v>
                </c:pt>
                <c:pt idx="11">
                  <c:v>5.1526383737989088</c:v>
                </c:pt>
                <c:pt idx="12">
                  <c:v>5.611849565822209</c:v>
                </c:pt>
                <c:pt idx="13">
                  <c:v>6.0695475377863675</c:v>
                </c:pt>
                <c:pt idx="14">
                  <c:v>6.5257372761442163</c:v>
                </c:pt>
                <c:pt idx="15">
                  <c:v>6.9804237509169269</c:v>
                </c:pt>
                <c:pt idx="16">
                  <c:v>7.433611915748159</c:v>
                </c:pt>
                <c:pt idx="17">
                  <c:v>7.8853067079580379</c:v>
                </c:pt>
                <c:pt idx="18">
                  <c:v>8.3355130485969315</c:v>
                </c:pt>
                <c:pt idx="19">
                  <c:v>8.7842358424990739</c:v>
                </c:pt>
                <c:pt idx="20">
                  <c:v>9.2314799783359902</c:v>
                </c:pt>
                <c:pt idx="21">
                  <c:v>9.6772503286697731</c:v>
                </c:pt>
                <c:pt idx="22">
                  <c:v>10.121551750006153</c:v>
                </c:pt>
                <c:pt idx="23">
                  <c:v>10.564389082847416</c:v>
                </c:pt>
                <c:pt idx="24">
                  <c:v>11.005767151745134</c:v>
                </c:pt>
                <c:pt idx="25">
                  <c:v>11.445690765352733</c:v>
                </c:pt>
                <c:pt idx="26">
                  <c:v>11.884164716477876</c:v>
                </c:pt>
                <c:pt idx="27">
                  <c:v>12.32119378213468</c:v>
                </c:pt>
                <c:pt idx="28">
                  <c:v>12.756782723595764</c:v>
                </c:pt>
                <c:pt idx="29">
                  <c:v>13.19093628644411</c:v>
                </c:pt>
                <c:pt idx="30">
                  <c:v>13.623659200624786</c:v>
                </c:pt>
                <c:pt idx="31">
                  <c:v>14.054956180496447</c:v>
                </c:pt>
                <c:pt idx="32">
                  <c:v>14.484831924882727</c:v>
                </c:pt>
                <c:pt idx="33">
                  <c:v>14.913291117123412</c:v>
                </c:pt>
                <c:pt idx="34">
                  <c:v>15.340338425125461</c:v>
                </c:pt>
                <c:pt idx="35">
                  <c:v>15.765978501413876</c:v>
                </c:pt>
                <c:pt idx="36">
                  <c:v>16.190215983182384</c:v>
                </c:pt>
                <c:pt idx="37">
                  <c:v>16.613055492343946</c:v>
                </c:pt>
                <c:pt idx="38">
                  <c:v>17.03450163558113</c:v>
                </c:pt>
                <c:pt idx="39">
                  <c:v>17.454559004396273</c:v>
                </c:pt>
                <c:pt idx="40">
                  <c:v>17.873232175161544</c:v>
                </c:pt>
                <c:pt idx="41">
                  <c:v>18.290525709168755</c:v>
                </c:pt>
                <c:pt idx="42">
                  <c:v>18.706444152679097</c:v>
                </c:pt>
                <c:pt idx="43">
                  <c:v>19.120992036972638</c:v>
                </c:pt>
                <c:pt idx="44">
                  <c:v>19.534173878397702</c:v>
                </c:pt>
                <c:pt idx="45">
                  <c:v>19.945994178420076</c:v>
                </c:pt>
                <c:pt idx="46">
                  <c:v>20.356457423672058</c:v>
                </c:pt>
                <c:pt idx="47">
                  <c:v>20.765568086001316</c:v>
                </c:pt>
                <c:pt idx="48">
                  <c:v>21.173330622519618</c:v>
                </c:pt>
                <c:pt idx="49">
                  <c:v>21.579749475651404</c:v>
                </c:pt>
                <c:pt idx="50">
                  <c:v>21.984829073182159</c:v>
                </c:pt>
                <c:pt idx="51">
                  <c:v>22.388573828306676</c:v>
                </c:pt>
                <c:pt idx="52">
                  <c:v>22.790988139677125</c:v>
                </c:pt>
                <c:pt idx="53">
                  <c:v>23.192076391450971</c:v>
                </c:pt>
                <c:pt idx="54">
                  <c:v>23.591842953338737</c:v>
                </c:pt>
                <c:pt idx="55">
                  <c:v>23.990292180651636</c:v>
                </c:pt>
                <c:pt idx="56">
                  <c:v>24.387428414348967</c:v>
                </c:pt>
                <c:pt idx="57">
                  <c:v>24.783255981085482</c:v>
                </c:pt>
                <c:pt idx="58">
                  <c:v>25.177779193258448</c:v>
                </c:pt>
                <c:pt idx="59">
                  <c:v>25.571002349054684</c:v>
                </c:pt>
                <c:pt idx="60">
                  <c:v>13.219560102626426</c:v>
                </c:pt>
                <c:pt idx="61">
                  <c:v>13.652188693903893</c:v>
                </c:pt>
                <c:pt idx="62">
                  <c:v>14.083391661690797</c:v>
                </c:pt>
                <c:pt idx="63">
                  <c:v>14.513173703786537</c:v>
                </c:pt>
                <c:pt idx="64">
                  <c:v>14.941539502510045</c:v>
                </c:pt>
                <c:pt idx="65">
                  <c:v>15.368493724750799</c:v>
                </c:pt>
                <c:pt idx="66">
                  <c:v>15.794041022019661</c:v>
                </c:pt>
                <c:pt idx="67">
                  <c:v>16.218186030499563</c:v>
                </c:pt>
                <c:pt idx="68">
                  <c:v>16.640933371096004</c:v>
                </c:pt>
                <c:pt idx="69">
                  <c:v>17.062287649487406</c:v>
                </c:pt>
                <c:pt idx="70">
                  <c:v>17.482253456175282</c:v>
                </c:pt>
                <c:pt idx="71">
                  <c:v>17.90083536653426</c:v>
                </c:pt>
                <c:pt idx="72">
                  <c:v>18.318037940861899</c:v>
                </c:pt>
                <c:pt idx="73">
                  <c:v>18.733865724428419</c:v>
                </c:pt>
                <c:pt idx="74">
                  <c:v>19.148323247526182</c:v>
                </c:pt>
                <c:pt idx="75">
                  <c:v>19.561415025519064</c:v>
                </c:pt>
                <c:pt idx="76">
                  <c:v>19.973145558891648</c:v>
                </c:pt>
                <c:pt idx="77">
                  <c:v>20.383519333298235</c:v>
                </c:pt>
                <c:pt idx="78">
                  <c:v>20.792540819611759</c:v>
                </c:pt>
                <c:pt idx="79">
                  <c:v>21.200214473972444</c:v>
                </c:pt>
                <c:pt idx="80">
                  <c:v>21.606544737836391</c:v>
                </c:pt>
                <c:pt idx="81">
                  <c:v>22.011536038023934</c:v>
                </c:pt>
                <c:pt idx="82">
                  <c:v>22.415192786767907</c:v>
                </c:pt>
                <c:pt idx="83">
                  <c:v>22.817519381761674</c:v>
                </c:pt>
                <c:pt idx="84">
                  <c:v>23.218520206207057</c:v>
                </c:pt>
                <c:pt idx="85">
                  <c:v>23.618199628862111</c:v>
                </c:pt>
                <c:pt idx="86">
                  <c:v>24.016562004088673</c:v>
                </c:pt>
                <c:pt idx="87">
                  <c:v>24.413611671899847</c:v>
                </c:pt>
                <c:pt idx="88">
                  <c:v>24.809352958007253</c:v>
                </c:pt>
                <c:pt idx="89">
                  <c:v>25.203790173868178</c:v>
                </c:pt>
                <c:pt idx="90">
                  <c:v>13.036559044744017</c:v>
                </c:pt>
                <c:pt idx="91">
                  <c:v>13.469790672002405</c:v>
                </c:pt>
                <c:pt idx="92">
                  <c:v>13.901594688610164</c:v>
                </c:pt>
                <c:pt idx="93">
                  <c:v>14.3319757989149</c:v>
                </c:pt>
                <c:pt idx="94">
                  <c:v>14.760938691762179</c:v>
                </c:pt>
                <c:pt idx="95">
                  <c:v>15.188488040546597</c:v>
                </c:pt>
                <c:pt idx="96">
                  <c:v>15.614628503262706</c:v>
                </c:pt>
                <c:pt idx="97">
                  <c:v>16.03936472255576</c:v>
                </c:pt>
                <c:pt idx="98">
                  <c:v>16.462701325772283</c:v>
                </c:pt>
                <c:pt idx="99">
                  <c:v>16.8846429250105</c:v>
                </c:pt>
                <c:pt idx="100">
                  <c:v>17.305194117170572</c:v>
                </c:pt>
                <c:pt idx="101">
                  <c:v>17.72435948400468</c:v>
                </c:pt>
                <c:pt idx="102">
                  <c:v>18.142143592166942</c:v>
                </c:pt>
                <c:pt idx="103">
                  <c:v>18.558550993263172</c:v>
                </c:pt>
                <c:pt idx="104">
                  <c:v>18.973586223900451</c:v>
                </c:pt>
                <c:pt idx="105">
                  <c:v>19.387253805736567</c:v>
                </c:pt>
                <c:pt idx="106">
                  <c:v>19.79955824552928</c:v>
                </c:pt>
                <c:pt idx="107">
                  <c:v>20.210504035185402</c:v>
                </c:pt>
                <c:pt idx="108">
                  <c:v>20.620095651809748</c:v>
                </c:pt>
                <c:pt idx="109">
                  <c:v>21.028337557753915</c:v>
                </c:pt>
                <c:pt idx="110">
                  <c:v>21.435234200664894</c:v>
                </c:pt>
                <c:pt idx="111">
                  <c:v>21.840790013533521</c:v>
                </c:pt>
                <c:pt idx="112">
                  <c:v>22.245009414742771</c:v>
                </c:pt>
                <c:pt idx="113">
                  <c:v>22.64789680811592</c:v>
                </c:pt>
                <c:pt idx="114">
                  <c:v>23.049456582964478</c:v>
                </c:pt>
                <c:pt idx="115">
                  <c:v>23.449693114136057</c:v>
                </c:pt>
                <c:pt idx="116">
                  <c:v>23.848610762061998</c:v>
                </c:pt>
                <c:pt idx="117">
                  <c:v>24.246213872804891</c:v>
                </c:pt>
                <c:pt idx="118">
                  <c:v>24.642506778105918</c:v>
                </c:pt>
                <c:pt idx="119">
                  <c:v>25.037493795432059</c:v>
                </c:pt>
                <c:pt idx="120">
                  <c:v>12.953684850389305</c:v>
                </c:pt>
                <c:pt idx="121">
                  <c:v>13.387189569626853</c:v>
                </c:pt>
                <c:pt idx="122">
                  <c:v>13.819265778304826</c:v>
                </c:pt>
                <c:pt idx="123">
                  <c:v>14.249918183736259</c:v>
                </c:pt>
                <c:pt idx="124">
                  <c:v>14.679151477722382</c:v>
                </c:pt>
                <c:pt idx="125">
                  <c:v>15.106970336603714</c:v>
                </c:pt>
                <c:pt idx="126">
                  <c:v>15.533379421311022</c:v>
                </c:pt>
                <c:pt idx="127">
                  <c:v>15.958383377416091</c:v>
                </c:pt>
                <c:pt idx="128">
                  <c:v>16.381986835182353</c:v>
                </c:pt>
                <c:pt idx="129">
                  <c:v>16.80419440961531</c:v>
                </c:pt>
                <c:pt idx="130">
                  <c:v>17.225010700512819</c:v>
                </c:pt>
                <c:pt idx="131">
                  <c:v>17.644440292515227</c:v>
                </c:pt>
                <c:pt idx="132">
                  <c:v>18.062487755155281</c:v>
                </c:pt>
                <c:pt idx="133">
                  <c:v>18.479157642907946</c:v>
                </c:pt>
                <c:pt idx="134">
                  <c:v>18.894454495240009</c:v>
                </c:pt>
                <c:pt idx="135">
                  <c:v>19.308382836659526</c:v>
                </c:pt>
                <c:pt idx="136">
                  <c:v>19.720947176765133</c:v>
                </c:pt>
                <c:pt idx="137">
                  <c:v>20.132152010295162</c:v>
                </c:pt>
                <c:pt idx="138">
                  <c:v>20.542001817176622</c:v>
                </c:pt>
                <c:pt idx="139">
                  <c:v>20.950501062573998</c:v>
                </c:pt>
                <c:pt idx="140">
                  <c:v>21.357654196937894</c:v>
                </c:pt>
                <c:pt idx="141">
                  <c:v>21.763465656053533</c:v>
                </c:pt>
                <c:pt idx="142">
                  <c:v>22.167939861089071</c:v>
                </c:pt>
                <c:pt idx="143">
                  <c:v>22.571081218643759</c:v>
                </c:pt>
                <c:pt idx="144">
                  <c:v>22.972894120795971</c:v>
                </c:pt>
                <c:pt idx="145">
                  <c:v>23.37338294515104</c:v>
                </c:pt>
                <c:pt idx="146">
                  <c:v>23.772552054888951</c:v>
                </c:pt>
                <c:pt idx="147">
                  <c:v>24.170405798811881</c:v>
                </c:pt>
                <c:pt idx="148">
                  <c:v>24.566948511391576</c:v>
                </c:pt>
                <c:pt idx="149">
                  <c:v>24.962184512816563</c:v>
                </c:pt>
                <c:pt idx="150">
                  <c:v>25.356118109039244</c:v>
                </c:pt>
                <c:pt idx="151">
                  <c:v>25.748753591822769</c:v>
                </c:pt>
                <c:pt idx="152">
                  <c:v>13.308142855771665</c:v>
                </c:pt>
                <c:pt idx="153">
                  <c:v>13.740479543887185</c:v>
                </c:pt>
                <c:pt idx="154">
                  <c:v>14.171391570408817</c:v>
                </c:pt>
                <c:pt idx="155">
                  <c:v>14.600883629966265</c:v>
                </c:pt>
                <c:pt idx="156">
                  <c:v>15.028960401719207</c:v>
                </c:pt>
                <c:pt idx="157">
                  <c:v>15.455626549408278</c:v>
                </c:pt>
                <c:pt idx="158">
                  <c:v>15.880886721405869</c:v>
                </c:pt>
                <c:pt idx="159">
                  <c:v>16.304745550766786</c:v>
                </c:pt>
                <c:pt idx="160">
                  <c:v>16.727207655278715</c:v>
                </c:pt>
                <c:pt idx="161">
                  <c:v>17.148277637512532</c:v>
                </c:pt>
                <c:pt idx="162">
                  <c:v>17.56796008487245</c:v>
                </c:pt>
                <c:pt idx="163">
                  <c:v>17.986259569645988</c:v>
                </c:pt>
                <c:pt idx="164">
                  <c:v>18.403180649053798</c:v>
                </c:pt>
                <c:pt idx="165">
                  <c:v>18.818727865299305</c:v>
                </c:pt>
                <c:pt idx="166">
                  <c:v>19.232905745618194</c:v>
                </c:pt>
                <c:pt idx="167">
                  <c:v>19.645718802327739</c:v>
                </c:pt>
                <c:pt idx="168">
                  <c:v>20.057171532875941</c:v>
                </c:pt>
                <c:pt idx="169">
                  <c:v>20.467268419890562</c:v>
                </c:pt>
                <c:pt idx="170">
                  <c:v>20.876013931227934</c:v>
                </c:pt>
                <c:pt idx="171">
                  <c:v>21.283412520021642</c:v>
                </c:pt>
                <c:pt idx="172">
                  <c:v>21.689468624731042</c:v>
                </c:pt>
                <c:pt idx="173">
                  <c:v>22.094186669189614</c:v>
                </c:pt>
                <c:pt idx="174">
                  <c:v>22.497571062653151</c:v>
                </c:pt>
                <c:pt idx="175">
                  <c:v>22.899626199847823</c:v>
                </c:pt>
                <c:pt idx="176">
                  <c:v>23.300356461018016</c:v>
                </c:pt>
                <c:pt idx="177">
                  <c:v>23.699766211974083</c:v>
                </c:pt>
                <c:pt idx="178">
                  <c:v>24.097859804139897</c:v>
                </c:pt>
                <c:pt idx="179">
                  <c:v>24.494641574600266</c:v>
                </c:pt>
                <c:pt idx="180">
                  <c:v>24.890115846148174</c:v>
                </c:pt>
                <c:pt idx="181">
                  <c:v>12.88023870004368</c:v>
                </c:pt>
                <c:pt idx="182">
                  <c:v>13.313985443408475</c:v>
                </c:pt>
                <c:pt idx="183">
                  <c:v>13.746302878681375</c:v>
                </c:pt>
                <c:pt idx="184">
                  <c:v>14.177195715803503</c:v>
                </c:pt>
                <c:pt idx="185">
                  <c:v>14.606668649195495</c:v>
                </c:pt>
                <c:pt idx="186">
                  <c:v>15.034726357808662</c:v>
                </c:pt>
                <c:pt idx="187">
                  <c:v>15.461373505175946</c:v>
                </c:pt>
                <c:pt idx="188">
                  <c:v>15.886614739462749</c:v>
                </c:pt>
                <c:pt idx="189">
                  <c:v>16.310454693517546</c:v>
                </c:pt>
                <c:pt idx="190">
                  <c:v>16.732897984922388</c:v>
                </c:pt>
                <c:pt idx="191">
                  <c:v>17.153949216043188</c:v>
                </c:pt>
                <c:pt idx="192">
                  <c:v>17.573612974079872</c:v>
                </c:pt>
                <c:pt idx="193">
                  <c:v>17.99189383111635</c:v>
                </c:pt>
                <c:pt idx="194">
                  <c:v>18.408796344170327</c:v>
                </c:pt>
                <c:pt idx="195">
                  <c:v>18.824325055242955</c:v>
                </c:pt>
                <c:pt idx="196">
                  <c:v>19.238484491368311</c:v>
                </c:pt>
                <c:pt idx="197">
                  <c:v>19.651279164662729</c:v>
                </c:pt>
                <c:pt idx="198">
                  <c:v>20.06271357237393</c:v>
                </c:pt>
                <c:pt idx="199">
                  <c:v>20.472792196930055</c:v>
                </c:pt>
                <c:pt idx="200">
                  <c:v>20.881519505988464</c:v>
                </c:pt>
                <c:pt idx="201">
                  <c:v>21.288899952484449</c:v>
                </c:pt>
                <c:pt idx="202">
                  <c:v>21.6949379746797</c:v>
                </c:pt>
                <c:pt idx="203">
                  <c:v>22.099637996210703</c:v>
                </c:pt>
                <c:pt idx="204">
                  <c:v>22.503004426136897</c:v>
                </c:pt>
                <c:pt idx="205">
                  <c:v>22.905041658988736</c:v>
                </c:pt>
                <c:pt idx="206">
                  <c:v>23.305754074815557</c:v>
                </c:pt>
                <c:pt idx="207">
                  <c:v>23.705146039233295</c:v>
                </c:pt>
                <c:pt idx="208">
                  <c:v>24.103221903472036</c:v>
                </c:pt>
                <c:pt idx="209">
                  <c:v>24.499986004423452</c:v>
                </c:pt>
                <c:pt idx="210">
                  <c:v>24.895442664688023</c:v>
                </c:pt>
                <c:pt idx="211">
                  <c:v>12.882893332688813</c:v>
                </c:pt>
                <c:pt idx="212">
                  <c:v>13.31663132835007</c:v>
                </c:pt>
                <c:pt idx="213">
                  <c:v>13.748940044745389</c:v>
                </c:pt>
                <c:pt idx="214">
                  <c:v>14.179824191720899</c:v>
                </c:pt>
                <c:pt idx="215">
                  <c:v>14.609288463602562</c:v>
                </c:pt>
                <c:pt idx="216">
                  <c:v>15.037337539247325</c:v>
                </c:pt>
                <c:pt idx="217">
                  <c:v>15.463976082094078</c:v>
                </c:pt>
                <c:pt idx="218">
                  <c:v>15.889208740214473</c:v>
                </c:pt>
                <c:pt idx="219">
                  <c:v>16.313040146363559</c:v>
                </c:pt>
                <c:pt idx="220">
                  <c:v>16.735474918030256</c:v>
                </c:pt>
                <c:pt idx="221">
                  <c:v>17.156517657487662</c:v>
                </c:pt>
                <c:pt idx="222">
                  <c:v>17.576172951843184</c:v>
                </c:pt>
                <c:pt idx="223">
                  <c:v>17.994445373088528</c:v>
                </c:pt>
                <c:pt idx="224">
                  <c:v>18.41133947814949</c:v>
                </c:pt>
                <c:pt idx="225">
                  <c:v>18.826859808935627</c:v>
                </c:pt>
                <c:pt idx="226">
                  <c:v>19.24101089238971</c:v>
                </c:pt>
                <c:pt idx="227">
                  <c:v>19.65379724053707</c:v>
                </c:pt>
                <c:pt idx="228">
                  <c:v>20.065223350534737</c:v>
                </c:pt>
                <c:pt idx="229">
                  <c:v>20.475293704720443</c:v>
                </c:pt>
                <c:pt idx="230">
                  <c:v>20.884012770661457</c:v>
                </c:pt>
                <c:pt idx="231">
                  <c:v>21.291385001203253</c:v>
                </c:pt>
                <c:pt idx="232">
                  <c:v>21.697414834518021</c:v>
                </c:pt>
                <c:pt idx="233">
                  <c:v>22.102106694153019</c:v>
                </c:pt>
                <c:pt idx="234">
                  <c:v>22.505464989078781</c:v>
                </c:pt>
                <c:pt idx="235">
                  <c:v>22.90749411373713</c:v>
                </c:pt>
                <c:pt idx="236">
                  <c:v>23.308198448089055</c:v>
                </c:pt>
                <c:pt idx="237">
                  <c:v>23.707582357662449</c:v>
                </c:pt>
                <c:pt idx="238">
                  <c:v>24.105650193599658</c:v>
                </c:pt>
                <c:pt idx="239">
                  <c:v>24.502406292704876</c:v>
                </c:pt>
                <c:pt idx="240">
                  <c:v>24.897854977491406</c:v>
                </c:pt>
                <c:pt idx="241">
                  <c:v>50.107810639702024</c:v>
                </c:pt>
                <c:pt idx="242">
                  <c:v>50.418882871663996</c:v>
                </c:pt>
                <c:pt idx="243">
                  <c:v>50.728930039887501</c:v>
                </c:pt>
                <c:pt idx="244">
                  <c:v>51.037955522223577</c:v>
                </c:pt>
                <c:pt idx="245">
                  <c:v>51.345962685392401</c:v>
                </c:pt>
                <c:pt idx="246">
                  <c:v>51.652954885019895</c:v>
                </c:pt>
                <c:pt idx="247">
                  <c:v>51.958935465674386</c:v>
                </c:pt>
                <c:pt idx="248">
                  <c:v>52.263907760902917</c:v>
                </c:pt>
                <c:pt idx="249">
                  <c:v>52.567875093267645</c:v>
                </c:pt>
                <c:pt idx="250">
                  <c:v>52.870840774382046</c:v>
                </c:pt>
                <c:pt idx="251">
                  <c:v>53.172808104946945</c:v>
                </c:pt>
                <c:pt idx="252">
                  <c:v>53.473780374786507</c:v>
                </c:pt>
                <c:pt idx="253">
                  <c:v>53.773760862884082</c:v>
                </c:pt>
                <c:pt idx="254">
                  <c:v>54.072752837417916</c:v>
                </c:pt>
                <c:pt idx="255">
                  <c:v>54.370759555796745</c:v>
                </c:pt>
                <c:pt idx="256">
                  <c:v>54.667784264695307</c:v>
                </c:pt>
                <c:pt idx="257">
                  <c:v>54.963830200089703</c:v>
                </c:pt>
                <c:pt idx="258">
                  <c:v>55.258900587292672</c:v>
                </c:pt>
                <c:pt idx="259">
                  <c:v>55.55299864098869</c:v>
                </c:pt>
                <c:pt idx="260">
                  <c:v>55.846127565269008</c:v>
                </c:pt>
                <c:pt idx="261">
                  <c:v>56.138290553666572</c:v>
                </c:pt>
                <c:pt idx="262">
                  <c:v>56.429490789190815</c:v>
                </c:pt>
                <c:pt idx="263">
                  <c:v>56.719731444362331</c:v>
                </c:pt>
                <c:pt idx="264">
                  <c:v>57.009015681247419</c:v>
                </c:pt>
                <c:pt idx="265">
                  <c:v>57.297346651492553</c:v>
                </c:pt>
                <c:pt idx="266">
                  <c:v>57.584727496358724</c:v>
                </c:pt>
                <c:pt idx="267">
                  <c:v>57.871161346755642</c:v>
                </c:pt>
                <c:pt idx="268">
                  <c:v>58.156651323275867</c:v>
                </c:pt>
                <c:pt idx="269">
                  <c:v>58.441200536228791</c:v>
                </c:pt>
                <c:pt idx="270">
                  <c:v>58.724812085674515</c:v>
                </c:pt>
                <c:pt idx="271">
                  <c:v>117.53878765015983</c:v>
                </c:pt>
                <c:pt idx="272">
                  <c:v>117.62765731216693</c:v>
                </c:pt>
                <c:pt idx="273">
                  <c:v>117.71623412557288</c:v>
                </c:pt>
                <c:pt idx="274">
                  <c:v>117.80451905538989</c:v>
                </c:pt>
                <c:pt idx="275">
                  <c:v>117.8925130634501</c:v>
                </c:pt>
                <c:pt idx="276">
                  <c:v>117.98021710841624</c:v>
                </c:pt>
                <c:pt idx="277">
                  <c:v>118.06763214579192</c:v>
                </c:pt>
                <c:pt idx="278">
                  <c:v>118.15475912793218</c:v>
                </c:pt>
                <c:pt idx="279">
                  <c:v>118.24159900405378</c:v>
                </c:pt>
                <c:pt idx="280">
                  <c:v>118.32815272024557</c:v>
                </c:pt>
                <c:pt idx="281">
                  <c:v>118.41442121947875</c:v>
                </c:pt>
                <c:pt idx="282">
                  <c:v>118.50040544161729</c:v>
                </c:pt>
                <c:pt idx="283">
                  <c:v>118.58610632342797</c:v>
                </c:pt>
                <c:pt idx="284">
                  <c:v>118.67152479859064</c:v>
                </c:pt>
                <c:pt idx="285">
                  <c:v>118.75666179770859</c:v>
                </c:pt>
                <c:pt idx="286">
                  <c:v>118.84151824831841</c:v>
                </c:pt>
                <c:pt idx="287">
                  <c:v>118.92609507490025</c:v>
                </c:pt>
                <c:pt idx="288">
                  <c:v>119.01039319888784</c:v>
                </c:pt>
                <c:pt idx="289">
                  <c:v>119.09441353867855</c:v>
                </c:pt>
                <c:pt idx="290">
                  <c:v>119.17815700964344</c:v>
                </c:pt>
                <c:pt idx="291">
                  <c:v>119.26162452413713</c:v>
                </c:pt>
                <c:pt idx="292">
                  <c:v>119.34481699150781</c:v>
                </c:pt>
                <c:pt idx="293">
                  <c:v>119.42773531810712</c:v>
                </c:pt>
                <c:pt idx="294">
                  <c:v>119.5103804073001</c:v>
                </c:pt>
                <c:pt idx="295">
                  <c:v>119.59275315947488</c:v>
                </c:pt>
                <c:pt idx="296">
                  <c:v>119.67485447205264</c:v>
                </c:pt>
                <c:pt idx="297">
                  <c:v>119.75668523949724</c:v>
                </c:pt>
                <c:pt idx="298">
                  <c:v>119.83824635332519</c:v>
                </c:pt>
                <c:pt idx="299">
                  <c:v>119.91953870211509</c:v>
                </c:pt>
                <c:pt idx="300">
                  <c:v>120.00056317151753</c:v>
                </c:pt>
                <c:pt idx="301">
                  <c:v>239.68645081577367</c:v>
                </c:pt>
                <c:pt idx="302">
                  <c:v>239.37281222604395</c:v>
                </c:pt>
                <c:pt idx="303">
                  <c:v>239.06020715686762</c:v>
                </c:pt>
                <c:pt idx="304">
                  <c:v>238.74863220252624</c:v>
                </c:pt>
                <c:pt idx="305">
                  <c:v>238.43808396852407</c:v>
                </c:pt>
                <c:pt idx="306">
                  <c:v>238.12855907155102</c:v>
                </c:pt>
                <c:pt idx="307">
                  <c:v>237.82005413944614</c:v>
                </c:pt>
                <c:pt idx="308">
                  <c:v>237.51256581116041</c:v>
                </c:pt>
                <c:pt idx="309">
                  <c:v>237.2060907367204</c:v>
                </c:pt>
                <c:pt idx="310">
                  <c:v>236.90062557719168</c:v>
                </c:pt>
                <c:pt idx="311">
                  <c:v>236.5961670046425</c:v>
                </c:pt>
                <c:pt idx="312">
                  <c:v>236.2927117021076</c:v>
                </c:pt>
                <c:pt idx="313">
                  <c:v>235.99025636355185</c:v>
                </c:pt>
                <c:pt idx="314">
                  <c:v>235.6887976938344</c:v>
                </c:pt>
                <c:pt idx="315">
                  <c:v>235.38833240867282</c:v>
                </c:pt>
                <c:pt idx="316">
                  <c:v>235.08885723460708</c:v>
                </c:pt>
                <c:pt idx="317">
                  <c:v>234.79036890896424</c:v>
                </c:pt>
                <c:pt idx="318">
                  <c:v>234.49286417982256</c:v>
                </c:pt>
                <c:pt idx="319">
                  <c:v>234.19633980597635</c:v>
                </c:pt>
                <c:pt idx="320">
                  <c:v>233.90079255690046</c:v>
                </c:pt>
                <c:pt idx="321">
                  <c:v>233.60621921271516</c:v>
                </c:pt>
                <c:pt idx="322">
                  <c:v>233.31261656415103</c:v>
                </c:pt>
                <c:pt idx="323">
                  <c:v>233.01998141251414</c:v>
                </c:pt>
                <c:pt idx="324">
                  <c:v>232.72831056965103</c:v>
                </c:pt>
                <c:pt idx="325">
                  <c:v>232.43760085791391</c:v>
                </c:pt>
                <c:pt idx="326">
                  <c:v>232.14784911012634</c:v>
                </c:pt>
                <c:pt idx="327">
                  <c:v>231.85905216954851</c:v>
                </c:pt>
                <c:pt idx="328">
                  <c:v>231.57120688984284</c:v>
                </c:pt>
                <c:pt idx="329">
                  <c:v>231.2843101350397</c:v>
                </c:pt>
                <c:pt idx="330">
                  <c:v>230.99835877950343</c:v>
                </c:pt>
                <c:pt idx="331">
                  <c:v>230.71334970789809</c:v>
                </c:pt>
                <c:pt idx="332">
                  <c:v>460.38236915755152</c:v>
                </c:pt>
                <c:pt idx="333">
                  <c:v>459.34148023854829</c:v>
                </c:pt>
                <c:pt idx="334">
                  <c:v>458.30402131868027</c:v>
                </c:pt>
                <c:pt idx="335">
                  <c:v>457.2699810952102</c:v>
                </c:pt>
                <c:pt idx="336">
                  <c:v>456.23934830264636</c:v>
                </c:pt>
                <c:pt idx="337">
                  <c:v>455.21211171261922</c:v>
                </c:pt>
                <c:pt idx="338">
                  <c:v>454.1882601337602</c:v>
                </c:pt>
                <c:pt idx="339">
                  <c:v>453.16778241157903</c:v>
                </c:pt>
                <c:pt idx="340">
                  <c:v>452.15066742834216</c:v>
                </c:pt>
                <c:pt idx="341">
                  <c:v>451.13690410295214</c:v>
                </c:pt>
                <c:pt idx="342">
                  <c:v>450.12648139082631</c:v>
                </c:pt>
                <c:pt idx="343">
                  <c:v>449.11938828377725</c:v>
                </c:pt>
                <c:pt idx="344">
                  <c:v>448.11561380989195</c:v>
                </c:pt>
                <c:pt idx="345">
                  <c:v>447.11514703341271</c:v>
                </c:pt>
                <c:pt idx="346">
                  <c:v>446.11797705461828</c:v>
                </c:pt>
                <c:pt idx="347">
                  <c:v>445.1240930097045</c:v>
                </c:pt>
                <c:pt idx="348">
                  <c:v>444.13348407066655</c:v>
                </c:pt>
                <c:pt idx="349">
                  <c:v>443.14613944518061</c:v>
                </c:pt>
                <c:pt idx="350">
                  <c:v>442.16204837648615</c:v>
                </c:pt>
                <c:pt idx="351">
                  <c:v>441.18120014326922</c:v>
                </c:pt>
                <c:pt idx="352">
                  <c:v>440.20358405954534</c:v>
                </c:pt>
                <c:pt idx="353">
                  <c:v>439.22918947454298</c:v>
                </c:pt>
                <c:pt idx="354">
                  <c:v>438.25800577258775</c:v>
                </c:pt>
                <c:pt idx="355">
                  <c:v>437.29002237298681</c:v>
                </c:pt>
                <c:pt idx="356">
                  <c:v>436.32522872991314</c:v>
                </c:pt>
                <c:pt idx="357">
                  <c:v>435.36361433229132</c:v>
                </c:pt>
                <c:pt idx="358">
                  <c:v>434.40516870368225</c:v>
                </c:pt>
                <c:pt idx="359">
                  <c:v>433.44988140216981</c:v>
                </c:pt>
                <c:pt idx="360">
                  <c:v>432.49774202024633</c:v>
                </c:pt>
                <c:pt idx="361">
                  <c:v>431.54874018470002</c:v>
                </c:pt>
                <c:pt idx="362">
                  <c:v>860.72954064024646</c:v>
                </c:pt>
                <c:pt idx="363">
                  <c:v>858.3694038870641</c:v>
                </c:pt>
                <c:pt idx="364">
                  <c:v>856.01704439702178</c:v>
                </c:pt>
                <c:pt idx="365">
                  <c:v>853.672436542019</c:v>
                </c:pt>
                <c:pt idx="366">
                  <c:v>851.33555477840639</c:v>
                </c:pt>
                <c:pt idx="367">
                  <c:v>849.00637364670786</c:v>
                </c:pt>
                <c:pt idx="368">
                  <c:v>846.68486777134251</c:v>
                </c:pt>
                <c:pt idx="369">
                  <c:v>844.37101186034874</c:v>
                </c:pt>
                <c:pt idx="370">
                  <c:v>842.06478070510843</c:v>
                </c:pt>
                <c:pt idx="371">
                  <c:v>839.76614918007272</c:v>
                </c:pt>
                <c:pt idx="372">
                  <c:v>837.47509224248745</c:v>
                </c:pt>
                <c:pt idx="373">
                  <c:v>835.19158493212126</c:v>
                </c:pt>
                <c:pt idx="374">
                  <c:v>832.91560237099316</c:v>
                </c:pt>
                <c:pt idx="375">
                  <c:v>830.64711976310127</c:v>
                </c:pt>
                <c:pt idx="376">
                  <c:v>828.38611239415309</c:v>
                </c:pt>
                <c:pt idx="377">
                  <c:v>826.13255563129644</c:v>
                </c:pt>
                <c:pt idx="378">
                  <c:v>823.88642492285055</c:v>
                </c:pt>
                <c:pt idx="379">
                  <c:v>821.64769579803885</c:v>
                </c:pt>
                <c:pt idx="380">
                  <c:v>819.41634386672217</c:v>
                </c:pt>
                <c:pt idx="381">
                  <c:v>817.19234481913327</c:v>
                </c:pt>
                <c:pt idx="382">
                  <c:v>814.97567442561183</c:v>
                </c:pt>
                <c:pt idx="383">
                  <c:v>812.76630853634083</c:v>
                </c:pt>
                <c:pt idx="384">
                  <c:v>810.56422308108336</c:v>
                </c:pt>
                <c:pt idx="385">
                  <c:v>808.36939406891906</c:v>
                </c:pt>
                <c:pt idx="386">
                  <c:v>806.1817975879851</c:v>
                </c:pt>
                <c:pt idx="387">
                  <c:v>804.00140980521405</c:v>
                </c:pt>
                <c:pt idx="388">
                  <c:v>801.82820696607405</c:v>
                </c:pt>
                <c:pt idx="389">
                  <c:v>799.66216539431173</c:v>
                </c:pt>
                <c:pt idx="390">
                  <c:v>797.50326149169211</c:v>
                </c:pt>
                <c:pt idx="391">
                  <c:v>795.35147173774283</c:v>
                </c:pt>
                <c:pt idx="392">
                  <c:v>1585.9373549062402</c:v>
                </c:pt>
                <c:pt idx="393">
                  <c:v>1581.1874701881679</c:v>
                </c:pt>
                <c:pt idx="394">
                  <c:v>1576.4532375730037</c:v>
                </c:pt>
                <c:pt idx="395">
                  <c:v>1571.7346054830057</c:v>
                </c:pt>
                <c:pt idx="396">
                  <c:v>1567.031522510395</c:v>
                </c:pt>
                <c:pt idx="397">
                  <c:v>1562.343937416794</c:v>
                </c:pt>
                <c:pt idx="398">
                  <c:v>1557.6717991326693</c:v>
                </c:pt>
                <c:pt idx="399">
                  <c:v>1553.015056756775</c:v>
                </c:pt>
                <c:pt idx="400">
                  <c:v>1548.3736595555972</c:v>
                </c:pt>
                <c:pt idx="401">
                  <c:v>1543.7475569628027</c:v>
                </c:pt>
                <c:pt idx="402">
                  <c:v>1539.1366985786874</c:v>
                </c:pt>
                <c:pt idx="403">
                  <c:v>1534.5410341696277</c:v>
                </c:pt>
                <c:pt idx="404">
                  <c:v>1529.9605136675318</c:v>
                </c:pt>
                <c:pt idx="405">
                  <c:v>1525.3950871692962</c:v>
                </c:pt>
                <c:pt idx="406">
                  <c:v>1520.844704936261</c:v>
                </c:pt>
                <c:pt idx="407">
                  <c:v>1516.309317393667</c:v>
                </c:pt>
                <c:pt idx="408">
                  <c:v>1511.7888751301184</c:v>
                </c:pt>
                <c:pt idx="409">
                  <c:v>1507.2833288970417</c:v>
                </c:pt>
                <c:pt idx="410">
                  <c:v>1502.79262960815</c:v>
                </c:pt>
                <c:pt idx="411">
                  <c:v>1498.3167283389098</c:v>
                </c:pt>
                <c:pt idx="412">
                  <c:v>1493.8555763260049</c:v>
                </c:pt>
                <c:pt idx="413">
                  <c:v>1489.4091249668081</c:v>
                </c:pt>
                <c:pt idx="414">
                  <c:v>1484.9773258188502</c:v>
                </c:pt>
                <c:pt idx="415">
                  <c:v>1480.5601305992921</c:v>
                </c:pt>
                <c:pt idx="416">
                  <c:v>1476.1574911843998</c:v>
                </c:pt>
                <c:pt idx="417">
                  <c:v>1471.7693596090191</c:v>
                </c:pt>
                <c:pt idx="418">
                  <c:v>1467.3956880660533</c:v>
                </c:pt>
                <c:pt idx="419">
                  <c:v>1463.036428905943</c:v>
                </c:pt>
                <c:pt idx="420">
                  <c:v>1458.6915346361459</c:v>
                </c:pt>
                <c:pt idx="421">
                  <c:v>1454.3609579206204</c:v>
                </c:pt>
                <c:pt idx="422">
                  <c:v>1450.0446515793092</c:v>
                </c:pt>
                <c:pt idx="423">
                  <c:v>1445.7425685876256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42-0E47-B435-E57984C46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</a:t>
                </a:r>
                <a:r>
                  <a:rPr lang="en-US" baseline="0"/>
                  <a:t>mg</a:t>
                </a:r>
                <a:r>
                  <a:rPr lang="en-US"/>
                  <a:t>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Norepinephrine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(3)'!$J$12:$J$768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2.38095236377744E-3</c:v>
                </c:pt>
                <c:pt idx="2">
                  <c:v>4.7540588715755212E-3</c:v>
                </c:pt>
                <c:pt idx="3">
                  <c:v>7.1193453775259706E-3</c:v>
                </c:pt>
                <c:pt idx="4">
                  <c:v>9.476837650564441E-3</c:v>
                </c:pt>
                <c:pt idx="5">
                  <c:v>1.1826561374711254E-2</c:v>
                </c:pt>
                <c:pt idx="6">
                  <c:v>1.416854214935122E-2</c:v>
                </c:pt>
                <c:pt idx="7">
                  <c:v>1.650280548951253E-2</c:v>
                </c:pt>
                <c:pt idx="8">
                  <c:v>1.8829376826144734E-2</c:v>
                </c:pt>
                <c:pt idx="9">
                  <c:v>2.1148281506395809E-2</c:v>
                </c:pt>
                <c:pt idx="10">
                  <c:v>2.3459544793888298E-2</c:v>
                </c:pt>
                <c:pt idx="11">
                  <c:v>2.5763191868994544E-2</c:v>
                </c:pt>
                <c:pt idx="12">
                  <c:v>2.8059247829111046E-2</c:v>
                </c:pt>
                <c:pt idx="13">
                  <c:v>3.0347737688931838E-2</c:v>
                </c:pt>
                <c:pt idx="14">
                  <c:v>3.2628686380721084E-2</c:v>
                </c:pt>
                <c:pt idx="15">
                  <c:v>3.4902118754584634E-2</c:v>
                </c:pt>
                <c:pt idx="16">
                  <c:v>3.7168059578740795E-2</c:v>
                </c:pt>
                <c:pt idx="17">
                  <c:v>3.9426533539790191E-2</c:v>
                </c:pt>
                <c:pt idx="18">
                  <c:v>4.167756524298466E-2</c:v>
                </c:pt>
                <c:pt idx="19">
                  <c:v>4.3921179212495366E-2</c:v>
                </c:pt>
                <c:pt idx="20">
                  <c:v>4.6157399891679954E-2</c:v>
                </c:pt>
                <c:pt idx="21">
                  <c:v>4.8386251643348865E-2</c:v>
                </c:pt>
                <c:pt idx="22">
                  <c:v>5.0607758750030769E-2</c:v>
                </c:pt>
                <c:pt idx="23">
                  <c:v>5.2821945414237084E-2</c:v>
                </c:pt>
                <c:pt idx="24">
                  <c:v>5.5028835758725671E-2</c:v>
                </c:pt>
                <c:pt idx="25">
                  <c:v>5.7228453826763663E-2</c:v>
                </c:pt>
                <c:pt idx="26">
                  <c:v>5.9420823582389384E-2</c:v>
                </c:pt>
                <c:pt idx="27">
                  <c:v>6.1605968910673402E-2</c:v>
                </c:pt>
                <c:pt idx="28">
                  <c:v>6.3783913617978819E-2</c:v>
                </c:pt>
                <c:pt idx="29">
                  <c:v>6.5954681432220552E-2</c:v>
                </c:pt>
                <c:pt idx="30">
                  <c:v>6.8118296003123927E-2</c:v>
                </c:pt>
                <c:pt idx="31">
                  <c:v>7.0274780902482237E-2</c:v>
                </c:pt>
                <c:pt idx="32">
                  <c:v>7.2424159624413634E-2</c:v>
                </c:pt>
                <c:pt idx="33">
                  <c:v>7.4566455585617059E-2</c:v>
                </c:pt>
                <c:pt idx="34">
                  <c:v>7.6701692125627302E-2</c:v>
                </c:pt>
                <c:pt idx="35">
                  <c:v>7.8829892507069385E-2</c:v>
                </c:pt>
                <c:pt idx="36">
                  <c:v>8.0951079915911925E-2</c:v>
                </c:pt>
                <c:pt idx="37">
                  <c:v>8.3065277461719725E-2</c:v>
                </c:pt>
                <c:pt idx="38">
                  <c:v>8.5172508177905643E-2</c:v>
                </c:pt>
                <c:pt idx="39">
                  <c:v>8.7272795021981361E-2</c:v>
                </c:pt>
                <c:pt idx="40">
                  <c:v>8.9366160875807718E-2</c:v>
                </c:pt>
                <c:pt idx="41">
                  <c:v>9.1452628545843767E-2</c:v>
                </c:pt>
                <c:pt idx="42">
                  <c:v>9.3532220763395485E-2</c:v>
                </c:pt>
                <c:pt idx="43">
                  <c:v>9.5604960184863183E-2</c:v>
                </c:pt>
                <c:pt idx="44">
                  <c:v>9.7670869391988505E-2</c:v>
                </c:pt>
                <c:pt idx="45">
                  <c:v>9.9729970892100381E-2</c:v>
                </c:pt>
                <c:pt idx="46">
                  <c:v>0.10178228711836029</c:v>
                </c:pt>
                <c:pt idx="47">
                  <c:v>0.10382784043000658</c:v>
                </c:pt>
                <c:pt idx="48">
                  <c:v>0.10586665311259809</c:v>
                </c:pt>
                <c:pt idx="49">
                  <c:v>0.10789874737825703</c:v>
                </c:pt>
                <c:pt idx="50">
                  <c:v>0.10992414536591079</c:v>
                </c:pt>
                <c:pt idx="51">
                  <c:v>0.11194286914153338</c:v>
                </c:pt>
                <c:pt idx="52">
                  <c:v>0.11395494069838563</c:v>
                </c:pt>
                <c:pt idx="53">
                  <c:v>0.11596038195725486</c:v>
                </c:pt>
                <c:pt idx="54">
                  <c:v>0.11795921476669369</c:v>
                </c:pt>
                <c:pt idx="55">
                  <c:v>0.11995146090325819</c:v>
                </c:pt>
                <c:pt idx="56">
                  <c:v>0.12193714207174483</c:v>
                </c:pt>
                <c:pt idx="57">
                  <c:v>0.1239162799054274</c:v>
                </c:pt>
                <c:pt idx="58">
                  <c:v>0.12588889596629224</c:v>
                </c:pt>
                <c:pt idx="59">
                  <c:v>0.12785501174527342</c:v>
                </c:pt>
                <c:pt idx="60">
                  <c:v>0.13219560102626426</c:v>
                </c:pt>
                <c:pt idx="61">
                  <c:v>0.13652188693903894</c:v>
                </c:pt>
                <c:pt idx="62">
                  <c:v>0.14083391661690797</c:v>
                </c:pt>
                <c:pt idx="63">
                  <c:v>0.14513173703786536</c:v>
                </c:pt>
                <c:pt idx="64">
                  <c:v>0.14941539502510046</c:v>
                </c:pt>
                <c:pt idx="65">
                  <c:v>0.15368493724750798</c:v>
                </c:pt>
                <c:pt idx="66">
                  <c:v>0.15794041022019661</c:v>
                </c:pt>
                <c:pt idx="67">
                  <c:v>0.16218186030499562</c:v>
                </c:pt>
                <c:pt idx="68">
                  <c:v>0.16640933371096003</c:v>
                </c:pt>
                <c:pt idx="69">
                  <c:v>0.17062287649487407</c:v>
                </c:pt>
                <c:pt idx="70">
                  <c:v>0.17482253456175281</c:v>
                </c:pt>
                <c:pt idx="71">
                  <c:v>0.1790083536653426</c:v>
                </c:pt>
                <c:pt idx="72">
                  <c:v>0.18318037940861898</c:v>
                </c:pt>
                <c:pt idx="73">
                  <c:v>0.1873386572442842</c:v>
                </c:pt>
                <c:pt idx="74">
                  <c:v>0.19148323247526183</c:v>
                </c:pt>
                <c:pt idx="75">
                  <c:v>0.19561415025519063</c:v>
                </c:pt>
                <c:pt idx="76">
                  <c:v>0.19973145558891647</c:v>
                </c:pt>
                <c:pt idx="77">
                  <c:v>0.20383519333298236</c:v>
                </c:pt>
                <c:pt idx="78">
                  <c:v>0.2079254081961176</c:v>
                </c:pt>
                <c:pt idx="79">
                  <c:v>0.21200214473972445</c:v>
                </c:pt>
                <c:pt idx="80">
                  <c:v>0.21606544737836392</c:v>
                </c:pt>
                <c:pt idx="81">
                  <c:v>0.22011536038023935</c:v>
                </c:pt>
                <c:pt idx="82">
                  <c:v>0.22415192786767907</c:v>
                </c:pt>
                <c:pt idx="83">
                  <c:v>0.22817519381761675</c:v>
                </c:pt>
                <c:pt idx="84">
                  <c:v>0.23218520206207058</c:v>
                </c:pt>
                <c:pt idx="85">
                  <c:v>0.2361819962886211</c:v>
                </c:pt>
                <c:pt idx="86">
                  <c:v>0.24016562004088673</c:v>
                </c:pt>
                <c:pt idx="87">
                  <c:v>0.24413611671899849</c:v>
                </c:pt>
                <c:pt idx="88">
                  <c:v>0.24809352958007252</c:v>
                </c:pt>
                <c:pt idx="89">
                  <c:v>0.25203790173868179</c:v>
                </c:pt>
                <c:pt idx="90">
                  <c:v>0.26073118089488034</c:v>
                </c:pt>
                <c:pt idx="91">
                  <c:v>0.26939581344004809</c:v>
                </c:pt>
                <c:pt idx="92">
                  <c:v>0.27803189377220328</c:v>
                </c:pt>
                <c:pt idx="93">
                  <c:v>0.28663951597829801</c:v>
                </c:pt>
                <c:pt idx="94">
                  <c:v>0.29521877383524359</c:v>
                </c:pt>
                <c:pt idx="95">
                  <c:v>0.30376976081093193</c:v>
                </c:pt>
                <c:pt idx="96">
                  <c:v>0.31229257006525413</c:v>
                </c:pt>
                <c:pt idx="97">
                  <c:v>0.3207872944511152</c:v>
                </c:pt>
                <c:pt idx="98">
                  <c:v>0.32925402651544566</c:v>
                </c:pt>
                <c:pt idx="99">
                  <c:v>0.33769285850020997</c:v>
                </c:pt>
                <c:pt idx="100">
                  <c:v>0.34610388234341144</c:v>
                </c:pt>
                <c:pt idx="101">
                  <c:v>0.35448718968009357</c:v>
                </c:pt>
                <c:pt idx="102">
                  <c:v>0.36284287184333885</c:v>
                </c:pt>
                <c:pt idx="103">
                  <c:v>0.37117101986526341</c:v>
                </c:pt>
                <c:pt idx="104">
                  <c:v>0.37947172447800903</c:v>
                </c:pt>
                <c:pt idx="105">
                  <c:v>0.38774507611473136</c:v>
                </c:pt>
                <c:pt idx="106">
                  <c:v>0.39599116491058561</c:v>
                </c:pt>
                <c:pt idx="107">
                  <c:v>0.40421008070370801</c:v>
                </c:pt>
                <c:pt idx="108">
                  <c:v>0.41240191303619494</c:v>
                </c:pt>
                <c:pt idx="109">
                  <c:v>0.4205667511550783</c:v>
                </c:pt>
                <c:pt idx="110">
                  <c:v>0.42870468401329787</c:v>
                </c:pt>
                <c:pt idx="111">
                  <c:v>0.43681580027067041</c:v>
                </c:pt>
                <c:pt idx="112">
                  <c:v>0.44490018829485545</c:v>
                </c:pt>
                <c:pt idx="113">
                  <c:v>0.45295793616231839</c:v>
                </c:pt>
                <c:pt idx="114">
                  <c:v>0.46098913165928956</c:v>
                </c:pt>
                <c:pt idx="115">
                  <c:v>0.46899386228272116</c:v>
                </c:pt>
                <c:pt idx="116">
                  <c:v>0.47697221524123995</c:v>
                </c:pt>
                <c:pt idx="117">
                  <c:v>0.48492427745609779</c:v>
                </c:pt>
                <c:pt idx="118">
                  <c:v>0.49285013556211837</c:v>
                </c:pt>
                <c:pt idx="119">
                  <c:v>0.50074987590864117</c:v>
                </c:pt>
                <c:pt idx="120">
                  <c:v>0.51814739401557219</c:v>
                </c:pt>
                <c:pt idx="121">
                  <c:v>0.53548758278507413</c:v>
                </c:pt>
                <c:pt idx="122">
                  <c:v>0.55277063113219305</c:v>
                </c:pt>
                <c:pt idx="123">
                  <c:v>0.56999672734945039</c:v>
                </c:pt>
                <c:pt idx="124">
                  <c:v>0.5871660591088953</c:v>
                </c:pt>
                <c:pt idx="125">
                  <c:v>0.60427881346414858</c:v>
                </c:pt>
                <c:pt idx="126">
                  <c:v>0.62133517685244088</c:v>
                </c:pt>
                <c:pt idx="127">
                  <c:v>0.63833533509664364</c:v>
                </c:pt>
                <c:pt idx="128">
                  <c:v>0.65527947340729409</c:v>
                </c:pt>
                <c:pt idx="129">
                  <c:v>0.67216777638461234</c:v>
                </c:pt>
                <c:pt idx="130">
                  <c:v>0.68900042802051276</c:v>
                </c:pt>
                <c:pt idx="131">
                  <c:v>0.70577761170060915</c:v>
                </c:pt>
                <c:pt idx="132">
                  <c:v>0.72249951020621128</c:v>
                </c:pt>
                <c:pt idx="133">
                  <c:v>0.73916630571631781</c:v>
                </c:pt>
                <c:pt idx="134">
                  <c:v>0.75577817980960038</c:v>
                </c:pt>
                <c:pt idx="135">
                  <c:v>0.77233531346638107</c:v>
                </c:pt>
                <c:pt idx="136">
                  <c:v>0.78883788707060531</c:v>
                </c:pt>
                <c:pt idx="137">
                  <c:v>0.80528608041180649</c:v>
                </c:pt>
                <c:pt idx="138">
                  <c:v>0.82168007268706489</c:v>
                </c:pt>
                <c:pt idx="139">
                  <c:v>0.83802004250295992</c:v>
                </c:pt>
                <c:pt idx="140">
                  <c:v>0.85430616787751579</c:v>
                </c:pt>
                <c:pt idx="141">
                  <c:v>0.87053862624214129</c:v>
                </c:pt>
                <c:pt idx="142">
                  <c:v>0.8867175944435628</c:v>
                </c:pt>
                <c:pt idx="143">
                  <c:v>0.90284324874575039</c:v>
                </c:pt>
                <c:pt idx="144">
                  <c:v>0.91891576483183879</c:v>
                </c:pt>
                <c:pt idx="145">
                  <c:v>0.93493531780604155</c:v>
                </c:pt>
                <c:pt idx="146">
                  <c:v>0.95090208219555805</c:v>
                </c:pt>
                <c:pt idx="147">
                  <c:v>0.96681623195247524</c:v>
                </c:pt>
                <c:pt idx="148">
                  <c:v>0.98267794045566303</c:v>
                </c:pt>
                <c:pt idx="149">
                  <c:v>0.9984873805126625</c:v>
                </c:pt>
                <c:pt idx="150">
                  <c:v>1.0142447243615698</c:v>
                </c:pt>
                <c:pt idx="151">
                  <c:v>1.0299501436729108</c:v>
                </c:pt>
                <c:pt idx="152">
                  <c:v>1.0646514284617332</c:v>
                </c:pt>
                <c:pt idx="153">
                  <c:v>1.0992383635109748</c:v>
                </c:pt>
                <c:pt idx="154">
                  <c:v>1.1337113256327054</c:v>
                </c:pt>
                <c:pt idx="155">
                  <c:v>1.1680706903973013</c:v>
                </c:pt>
                <c:pt idx="156">
                  <c:v>1.2023168321375366</c:v>
                </c:pt>
                <c:pt idx="157">
                  <c:v>1.2364501239526622</c:v>
                </c:pt>
                <c:pt idx="158">
                  <c:v>1.2704709377124694</c:v>
                </c:pt>
                <c:pt idx="159">
                  <c:v>1.3043796440613429</c:v>
                </c:pt>
                <c:pt idx="160">
                  <c:v>1.3381766124222971</c:v>
                </c:pt>
                <c:pt idx="161">
                  <c:v>1.3718622110010026</c:v>
                </c:pt>
                <c:pt idx="162">
                  <c:v>1.405436806789796</c:v>
                </c:pt>
                <c:pt idx="163">
                  <c:v>1.438900765571679</c:v>
                </c:pt>
                <c:pt idx="164">
                  <c:v>1.4722544519243039</c:v>
                </c:pt>
                <c:pt idx="165">
                  <c:v>1.5054982292239445</c:v>
                </c:pt>
                <c:pt idx="166">
                  <c:v>1.5386324596494554</c:v>
                </c:pt>
                <c:pt idx="167">
                  <c:v>1.5716575041862191</c:v>
                </c:pt>
                <c:pt idx="168">
                  <c:v>1.6045737226300754</c:v>
                </c:pt>
                <c:pt idx="169">
                  <c:v>1.6373814735912449</c:v>
                </c:pt>
                <c:pt idx="170">
                  <c:v>1.6700811144982348</c:v>
                </c:pt>
                <c:pt idx="171">
                  <c:v>1.7026730016017313</c:v>
                </c:pt>
                <c:pt idx="172">
                  <c:v>1.7351574899784834</c:v>
                </c:pt>
                <c:pt idx="173">
                  <c:v>1.7675349335351691</c:v>
                </c:pt>
                <c:pt idx="174">
                  <c:v>1.7998056850122521</c:v>
                </c:pt>
                <c:pt idx="175">
                  <c:v>1.8319700959878258</c:v>
                </c:pt>
                <c:pt idx="176">
                  <c:v>1.8640285168814412</c:v>
                </c:pt>
                <c:pt idx="177">
                  <c:v>1.8959812969579266</c:v>
                </c:pt>
                <c:pt idx="178">
                  <c:v>1.9278287843311919</c:v>
                </c:pt>
                <c:pt idx="179">
                  <c:v>1.9595713259680212</c:v>
                </c:pt>
                <c:pt idx="180">
                  <c:v>1.9912092676918538</c:v>
                </c:pt>
                <c:pt idx="181">
                  <c:v>2.0608381920069889</c:v>
                </c:pt>
                <c:pt idx="182">
                  <c:v>2.1302376709453559</c:v>
                </c:pt>
                <c:pt idx="183">
                  <c:v>2.1994084605890198</c:v>
                </c:pt>
                <c:pt idx="184">
                  <c:v>2.2683513145285605</c:v>
                </c:pt>
                <c:pt idx="185">
                  <c:v>2.3370669838712792</c:v>
                </c:pt>
                <c:pt idx="186">
                  <c:v>2.4055562172493858</c:v>
                </c:pt>
                <c:pt idx="187">
                  <c:v>2.4738197608281514</c:v>
                </c:pt>
                <c:pt idx="188">
                  <c:v>2.5418583583140397</c:v>
                </c:pt>
                <c:pt idx="189">
                  <c:v>2.6096727509628073</c:v>
                </c:pt>
                <c:pt idx="190">
                  <c:v>2.677263677587582</c:v>
                </c:pt>
                <c:pt idx="191">
                  <c:v>2.74463187456691</c:v>
                </c:pt>
                <c:pt idx="192">
                  <c:v>2.8117780758527795</c:v>
                </c:pt>
                <c:pt idx="193">
                  <c:v>2.8787030129786162</c:v>
                </c:pt>
                <c:pt idx="194">
                  <c:v>2.9454074150672525</c:v>
                </c:pt>
                <c:pt idx="195">
                  <c:v>3.0118920088388728</c:v>
                </c:pt>
                <c:pt idx="196">
                  <c:v>3.0781575186189296</c:v>
                </c:pt>
                <c:pt idx="197">
                  <c:v>3.1442046663460363</c:v>
                </c:pt>
                <c:pt idx="198">
                  <c:v>3.2100341715798288</c:v>
                </c:pt>
                <c:pt idx="199">
                  <c:v>3.2756467515088086</c:v>
                </c:pt>
                <c:pt idx="200">
                  <c:v>3.3410431209581541</c:v>
                </c:pt>
                <c:pt idx="201">
                  <c:v>3.4062239923975119</c:v>
                </c:pt>
                <c:pt idx="202">
                  <c:v>3.4711900759487522</c:v>
                </c:pt>
                <c:pt idx="203">
                  <c:v>3.5359420793937124</c:v>
                </c:pt>
                <c:pt idx="204">
                  <c:v>3.6004807081819035</c:v>
                </c:pt>
                <c:pt idx="205">
                  <c:v>3.6648066654381979</c:v>
                </c:pt>
                <c:pt idx="206">
                  <c:v>3.7289206519704892</c:v>
                </c:pt>
                <c:pt idx="207">
                  <c:v>3.792823366277327</c:v>
                </c:pt>
                <c:pt idx="208">
                  <c:v>3.8565155045555257</c:v>
                </c:pt>
                <c:pt idx="209">
                  <c:v>3.9199977607077523</c:v>
                </c:pt>
                <c:pt idx="210">
                  <c:v>3.9832708263500836</c:v>
                </c:pt>
                <c:pt idx="211">
                  <c:v>4.1225258664604203</c:v>
                </c:pt>
                <c:pt idx="212">
                  <c:v>4.2613220250720225</c:v>
                </c:pt>
                <c:pt idx="213">
                  <c:v>4.3996608143185245</c:v>
                </c:pt>
                <c:pt idx="214">
                  <c:v>4.5375437413506878</c:v>
                </c:pt>
                <c:pt idx="215">
                  <c:v>4.6749723083528201</c:v>
                </c:pt>
                <c:pt idx="216">
                  <c:v>4.8119480125591441</c:v>
                </c:pt>
                <c:pt idx="217">
                  <c:v>4.9484723462701048</c:v>
                </c:pt>
                <c:pt idx="218">
                  <c:v>5.0845467968686311</c:v>
                </c:pt>
                <c:pt idx="219">
                  <c:v>5.2201728468363386</c:v>
                </c:pt>
                <c:pt idx="220">
                  <c:v>5.3553519737696824</c:v>
                </c:pt>
                <c:pt idx="221">
                  <c:v>5.4900856503960513</c:v>
                </c:pt>
                <c:pt idx="222">
                  <c:v>5.6243753445898186</c:v>
                </c:pt>
                <c:pt idx="223">
                  <c:v>5.7582225193883287</c:v>
                </c:pt>
                <c:pt idx="224">
                  <c:v>5.8916286330078371</c:v>
                </c:pt>
                <c:pt idx="225">
                  <c:v>6.0245951388594001</c:v>
                </c:pt>
                <c:pt idx="226">
                  <c:v>6.157123485564707</c:v>
                </c:pt>
                <c:pt idx="227">
                  <c:v>6.2892151169718629</c:v>
                </c:pt>
                <c:pt idx="228">
                  <c:v>6.4208714721711155</c:v>
                </c:pt>
                <c:pt idx="229">
                  <c:v>6.5520939855105418</c:v>
                </c:pt>
                <c:pt idx="230">
                  <c:v>6.6828840866116659</c:v>
                </c:pt>
                <c:pt idx="231">
                  <c:v>6.8132432003850409</c:v>
                </c:pt>
                <c:pt idx="232">
                  <c:v>6.9431727470457671</c:v>
                </c:pt>
                <c:pt idx="233">
                  <c:v>7.0726741421289656</c:v>
                </c:pt>
                <c:pt idx="234">
                  <c:v>7.2017487965052105</c:v>
                </c:pt>
                <c:pt idx="235">
                  <c:v>7.3303981163958811</c:v>
                </c:pt>
                <c:pt idx="236">
                  <c:v>7.4586235033884973</c:v>
                </c:pt>
                <c:pt idx="237">
                  <c:v>7.5864263544519837</c:v>
                </c:pt>
                <c:pt idx="238">
                  <c:v>7.7138080619518909</c:v>
                </c:pt>
                <c:pt idx="239">
                  <c:v>7.8407700136655603</c:v>
                </c:pt>
                <c:pt idx="240">
                  <c:v>7.9673135927972503</c:v>
                </c:pt>
                <c:pt idx="241">
                  <c:v>8.0172497023523235</c:v>
                </c:pt>
                <c:pt idx="242">
                  <c:v>8.0670212594662392</c:v>
                </c:pt>
                <c:pt idx="243">
                  <c:v>8.1166288063819998</c:v>
                </c:pt>
                <c:pt idx="244">
                  <c:v>8.1660728835557723</c:v>
                </c:pt>
                <c:pt idx="245">
                  <c:v>8.2153540296627838</c:v>
                </c:pt>
                <c:pt idx="246">
                  <c:v>8.2644727816031835</c:v>
                </c:pt>
                <c:pt idx="247">
                  <c:v>8.3134296745079013</c:v>
                </c:pt>
                <c:pt idx="248">
                  <c:v>8.3622252417444667</c:v>
                </c:pt>
                <c:pt idx="249">
                  <c:v>8.4108600149228234</c:v>
                </c:pt>
                <c:pt idx="250">
                  <c:v>8.4593345239011271</c:v>
                </c:pt>
                <c:pt idx="251">
                  <c:v>8.5076492967915112</c:v>
                </c:pt>
                <c:pt idx="252">
                  <c:v>8.5558048599658409</c:v>
                </c:pt>
                <c:pt idx="253">
                  <c:v>8.6038017380614527</c:v>
                </c:pt>
                <c:pt idx="254">
                  <c:v>8.6516404539868663</c:v>
                </c:pt>
                <c:pt idx="255">
                  <c:v>8.699321528927479</c:v>
                </c:pt>
                <c:pt idx="256">
                  <c:v>8.7468454823512491</c:v>
                </c:pt>
                <c:pt idx="257">
                  <c:v>8.7942128320143524</c:v>
                </c:pt>
                <c:pt idx="258">
                  <c:v>8.8414240939668272</c:v>
                </c:pt>
                <c:pt idx="259">
                  <c:v>8.8884797825581909</c:v>
                </c:pt>
                <c:pt idx="260">
                  <c:v>8.9353804104430417</c:v>
                </c:pt>
                <c:pt idx="261">
                  <c:v>8.9821264885866512</c:v>
                </c:pt>
                <c:pt idx="262">
                  <c:v>9.0287185262705307</c:v>
                </c:pt>
                <c:pt idx="263">
                  <c:v>9.075157031097973</c:v>
                </c:pt>
                <c:pt idx="264">
                  <c:v>9.1214425089995874</c:v>
                </c:pt>
                <c:pt idx="265">
                  <c:v>9.1675754642388085</c:v>
                </c:pt>
                <c:pt idx="266">
                  <c:v>9.2135563994173957</c:v>
                </c:pt>
                <c:pt idx="267">
                  <c:v>9.2593858154809023</c:v>
                </c:pt>
                <c:pt idx="268">
                  <c:v>9.3050642117241384</c:v>
                </c:pt>
                <c:pt idx="269">
                  <c:v>9.3505920857966061</c:v>
                </c:pt>
                <c:pt idx="270">
                  <c:v>9.3959699337079226</c:v>
                </c:pt>
                <c:pt idx="271">
                  <c:v>9.403103012012787</c:v>
                </c:pt>
                <c:pt idx="272">
                  <c:v>9.4102125849733547</c:v>
                </c:pt>
                <c:pt idx="273">
                  <c:v>9.4172987300458306</c:v>
                </c:pt>
                <c:pt idx="274">
                  <c:v>9.4243615244311911</c:v>
                </c:pt>
                <c:pt idx="275">
                  <c:v>9.431401045076008</c:v>
                </c:pt>
                <c:pt idx="276">
                  <c:v>9.4384173686732993</c:v>
                </c:pt>
                <c:pt idx="277">
                  <c:v>9.4454105716633538</c:v>
                </c:pt>
                <c:pt idx="278">
                  <c:v>9.4523807302345748</c:v>
                </c:pt>
                <c:pt idx="279">
                  <c:v>9.4593279203243021</c:v>
                </c:pt>
                <c:pt idx="280">
                  <c:v>9.4662522176196457</c:v>
                </c:pt>
                <c:pt idx="281">
                  <c:v>9.4731536975583008</c:v>
                </c:pt>
                <c:pt idx="282">
                  <c:v>9.4800324353293828</c:v>
                </c:pt>
                <c:pt idx="283">
                  <c:v>9.4868885058742372</c:v>
                </c:pt>
                <c:pt idx="284">
                  <c:v>9.4937219838872515</c:v>
                </c:pt>
                <c:pt idx="285">
                  <c:v>9.5005329438166868</c:v>
                </c:pt>
                <c:pt idx="286">
                  <c:v>9.5073214598654729</c:v>
                </c:pt>
                <c:pt idx="287">
                  <c:v>9.5140876059920192</c:v>
                </c:pt>
                <c:pt idx="288">
                  <c:v>9.5208314559110274</c:v>
                </c:pt>
                <c:pt idx="289">
                  <c:v>9.5275530830942845</c:v>
                </c:pt>
                <c:pt idx="290">
                  <c:v>9.5342525607714759</c:v>
                </c:pt>
                <c:pt idx="291">
                  <c:v>9.5409299619309706</c:v>
                </c:pt>
                <c:pt idx="292">
                  <c:v>9.5475853593206246</c:v>
                </c:pt>
                <c:pt idx="293">
                  <c:v>9.5542188254485705</c:v>
                </c:pt>
                <c:pt idx="294">
                  <c:v>9.5608304325840088</c:v>
                </c:pt>
                <c:pt idx="295">
                  <c:v>9.5674202527579908</c:v>
                </c:pt>
                <c:pt idx="296">
                  <c:v>9.5739883577642111</c:v>
                </c:pt>
                <c:pt idx="297">
                  <c:v>9.5805348191597801</c:v>
                </c:pt>
                <c:pt idx="298">
                  <c:v>9.5870597082660147</c:v>
                </c:pt>
                <c:pt idx="299">
                  <c:v>9.5935630961692073</c:v>
                </c:pt>
                <c:pt idx="300">
                  <c:v>9.6000450537214022</c:v>
                </c:pt>
                <c:pt idx="301">
                  <c:v>9.5874580326309466</c:v>
                </c:pt>
                <c:pt idx="302">
                  <c:v>9.5749124890417576</c:v>
                </c:pt>
                <c:pt idx="303">
                  <c:v>9.5624082862747048</c:v>
                </c:pt>
                <c:pt idx="304">
                  <c:v>9.5499452881010498</c:v>
                </c:pt>
                <c:pt idx="305">
                  <c:v>9.5375233587409625</c:v>
                </c:pt>
                <c:pt idx="306">
                  <c:v>9.5251423628620415</c:v>
                </c:pt>
                <c:pt idx="307">
                  <c:v>9.5128021655778454</c:v>
                </c:pt>
                <c:pt idx="308">
                  <c:v>9.5005026324464161</c:v>
                </c:pt>
                <c:pt idx="309">
                  <c:v>9.4882436294688155</c:v>
                </c:pt>
                <c:pt idx="310">
                  <c:v>9.4760250230876668</c:v>
                </c:pt>
                <c:pt idx="311">
                  <c:v>9.4638466801857</c:v>
                </c:pt>
                <c:pt idx="312">
                  <c:v>9.4517084680843038</c:v>
                </c:pt>
                <c:pt idx="313">
                  <c:v>9.4396102545420746</c:v>
                </c:pt>
                <c:pt idx="314">
                  <c:v>9.4275519077533758</c:v>
                </c:pt>
                <c:pt idx="315">
                  <c:v>9.4155332963469132</c:v>
                </c:pt>
                <c:pt idx="316">
                  <c:v>9.4035542893842834</c:v>
                </c:pt>
                <c:pt idx="317">
                  <c:v>9.3916147563585692</c:v>
                </c:pt>
                <c:pt idx="318">
                  <c:v>9.3797145671929023</c:v>
                </c:pt>
                <c:pt idx="319">
                  <c:v>9.3678535922390544</c:v>
                </c:pt>
                <c:pt idx="320">
                  <c:v>9.3560317022760184</c:v>
                </c:pt>
                <c:pt idx="321">
                  <c:v>9.3442487685086064</c:v>
                </c:pt>
                <c:pt idx="322">
                  <c:v>9.3325046625660413</c:v>
                </c:pt>
                <c:pt idx="323">
                  <c:v>9.3207992565005657</c:v>
                </c:pt>
                <c:pt idx="324">
                  <c:v>9.3091324227860408</c:v>
                </c:pt>
                <c:pt idx="325">
                  <c:v>9.2975040343165567</c:v>
                </c:pt>
                <c:pt idx="326">
                  <c:v>9.2859139644050543</c:v>
                </c:pt>
                <c:pt idx="327">
                  <c:v>9.2743620867819399</c:v>
                </c:pt>
                <c:pt idx="328">
                  <c:v>9.2628482755937132</c:v>
                </c:pt>
                <c:pt idx="329">
                  <c:v>9.2513724054015878</c:v>
                </c:pt>
                <c:pt idx="330">
                  <c:v>9.2399343511801373</c:v>
                </c:pt>
                <c:pt idx="331">
                  <c:v>9.2285339883159239</c:v>
                </c:pt>
                <c:pt idx="332">
                  <c:v>9.2076473831510306</c:v>
                </c:pt>
                <c:pt idx="333">
                  <c:v>9.1868296047709652</c:v>
                </c:pt>
                <c:pt idx="334">
                  <c:v>9.1660804263736058</c:v>
                </c:pt>
                <c:pt idx="335">
                  <c:v>9.145399621904204</c:v>
                </c:pt>
                <c:pt idx="336">
                  <c:v>9.1247869660529268</c:v>
                </c:pt>
                <c:pt idx="337">
                  <c:v>9.1042422342523839</c:v>
                </c:pt>
                <c:pt idx="338">
                  <c:v>9.0837652026752043</c:v>
                </c:pt>
                <c:pt idx="339">
                  <c:v>9.06335564823158</c:v>
                </c:pt>
                <c:pt idx="340">
                  <c:v>9.0430133485668431</c:v>
                </c:pt>
                <c:pt idx="341">
                  <c:v>9.0227380820590426</c:v>
                </c:pt>
                <c:pt idx="342">
                  <c:v>9.0025296278165268</c:v>
                </c:pt>
                <c:pt idx="343">
                  <c:v>8.9823877656755453</c:v>
                </c:pt>
                <c:pt idx="344">
                  <c:v>8.9623122761978387</c:v>
                </c:pt>
                <c:pt idx="345">
                  <c:v>8.9423029406682542</c:v>
                </c:pt>
                <c:pt idx="346">
                  <c:v>8.9223595410923657</c:v>
                </c:pt>
                <c:pt idx="347">
                  <c:v>8.90248186019409</c:v>
                </c:pt>
                <c:pt idx="348">
                  <c:v>8.882669681413331</c:v>
                </c:pt>
                <c:pt idx="349">
                  <c:v>8.862922788903612</c:v>
                </c:pt>
                <c:pt idx="350">
                  <c:v>8.8432409675297237</c:v>
                </c:pt>
                <c:pt idx="351">
                  <c:v>8.823624002865385</c:v>
                </c:pt>
                <c:pt idx="352">
                  <c:v>8.8040716811909068</c:v>
                </c:pt>
                <c:pt idx="353">
                  <c:v>8.7845837894908598</c:v>
                </c:pt>
                <c:pt idx="354">
                  <c:v>8.7651601154517547</c:v>
                </c:pt>
                <c:pt idx="355">
                  <c:v>8.7458004474597359</c:v>
                </c:pt>
                <c:pt idx="356">
                  <c:v>8.7265045745982626</c:v>
                </c:pt>
                <c:pt idx="357">
                  <c:v>8.7072722866458268</c:v>
                </c:pt>
                <c:pt idx="358">
                  <c:v>8.6881033740736449</c:v>
                </c:pt>
                <c:pt idx="359">
                  <c:v>8.668997628043396</c:v>
                </c:pt>
                <c:pt idx="360">
                  <c:v>8.6499548404049271</c:v>
                </c:pt>
                <c:pt idx="361">
                  <c:v>8.6309748036940004</c:v>
                </c:pt>
                <c:pt idx="362">
                  <c:v>8.6072954064024643</c:v>
                </c:pt>
                <c:pt idx="363">
                  <c:v>8.5836940388706413</c:v>
                </c:pt>
                <c:pt idx="364">
                  <c:v>8.5601704439702182</c:v>
                </c:pt>
                <c:pt idx="365">
                  <c:v>8.5367243654201896</c:v>
                </c:pt>
                <c:pt idx="366">
                  <c:v>8.5133555477840641</c:v>
                </c:pt>
                <c:pt idx="367">
                  <c:v>8.4900637364670786</c:v>
                </c:pt>
                <c:pt idx="368">
                  <c:v>8.4668486777134255</c:v>
                </c:pt>
                <c:pt idx="369">
                  <c:v>8.4437101186034873</c:v>
                </c:pt>
                <c:pt idx="370">
                  <c:v>8.4206478070510844</c:v>
                </c:pt>
                <c:pt idx="371">
                  <c:v>8.3976614918007275</c:v>
                </c:pt>
                <c:pt idx="372">
                  <c:v>8.3747509224248748</c:v>
                </c:pt>
                <c:pt idx="373">
                  <c:v>8.3519158493212124</c:v>
                </c:pt>
                <c:pt idx="374">
                  <c:v>8.3291560237099311</c:v>
                </c:pt>
                <c:pt idx="375">
                  <c:v>8.3064711976310122</c:v>
                </c:pt>
                <c:pt idx="376">
                  <c:v>8.2838611239415307</c:v>
                </c:pt>
                <c:pt idx="377">
                  <c:v>8.2613255563129648</c:v>
                </c:pt>
                <c:pt idx="378">
                  <c:v>8.2388642492285058</c:v>
                </c:pt>
                <c:pt idx="379">
                  <c:v>8.2164769579803885</c:v>
                </c:pt>
                <c:pt idx="380">
                  <c:v>8.1941634386672213</c:v>
                </c:pt>
                <c:pt idx="381">
                  <c:v>8.1719234481913325</c:v>
                </c:pt>
                <c:pt idx="382">
                  <c:v>8.1497567442561181</c:v>
                </c:pt>
                <c:pt idx="383">
                  <c:v>8.1276630853634089</c:v>
                </c:pt>
                <c:pt idx="384">
                  <c:v>8.1056422308108331</c:v>
                </c:pt>
                <c:pt idx="385">
                  <c:v>8.0836939406891908</c:v>
                </c:pt>
                <c:pt idx="386">
                  <c:v>8.0618179758798512</c:v>
                </c:pt>
                <c:pt idx="387">
                  <c:v>8.04001409805214</c:v>
                </c:pt>
                <c:pt idx="388">
                  <c:v>8.0182820696607404</c:v>
                </c:pt>
                <c:pt idx="389">
                  <c:v>7.9966216539431176</c:v>
                </c:pt>
                <c:pt idx="390">
                  <c:v>7.9750326149169215</c:v>
                </c:pt>
                <c:pt idx="391">
                  <c:v>7.9535147173774279</c:v>
                </c:pt>
                <c:pt idx="392">
                  <c:v>7.9296867745312012</c:v>
                </c:pt>
                <c:pt idx="393">
                  <c:v>7.9059373509408397</c:v>
                </c:pt>
                <c:pt idx="394">
                  <c:v>7.8822661878650182</c:v>
                </c:pt>
                <c:pt idx="395">
                  <c:v>7.858673027415028</c:v>
                </c:pt>
                <c:pt idx="396">
                  <c:v>7.8351576125519751</c:v>
                </c:pt>
                <c:pt idx="397">
                  <c:v>7.8117196870839702</c:v>
                </c:pt>
                <c:pt idx="398">
                  <c:v>7.788358995663347</c:v>
                </c:pt>
                <c:pt idx="399">
                  <c:v>7.765075283783875</c:v>
                </c:pt>
                <c:pt idx="400">
                  <c:v>7.7418682977779865</c:v>
                </c:pt>
                <c:pt idx="401">
                  <c:v>7.7187377848140137</c:v>
                </c:pt>
                <c:pt idx="402">
                  <c:v>7.695683492893437</c:v>
                </c:pt>
                <c:pt idx="403">
                  <c:v>7.672705170848138</c:v>
                </c:pt>
                <c:pt idx="404">
                  <c:v>7.6498025683376589</c:v>
                </c:pt>
                <c:pt idx="405">
                  <c:v>7.6269754358464805</c:v>
                </c:pt>
                <c:pt idx="406">
                  <c:v>7.6042235246813048</c:v>
                </c:pt>
                <c:pt idx="407">
                  <c:v>7.5815465869683347</c:v>
                </c:pt>
                <c:pt idx="408">
                  <c:v>7.5589443756505919</c:v>
                </c:pt>
                <c:pt idx="409">
                  <c:v>7.5364166444852083</c:v>
                </c:pt>
                <c:pt idx="410">
                  <c:v>7.5139631480407498</c:v>
                </c:pt>
                <c:pt idx="411">
                  <c:v>7.4915836416945494</c:v>
                </c:pt>
                <c:pt idx="412">
                  <c:v>7.469277881630024</c:v>
                </c:pt>
                <c:pt idx="413">
                  <c:v>7.4470456248340406</c:v>
                </c:pt>
                <c:pt idx="414">
                  <c:v>7.4248866290942512</c:v>
                </c:pt>
                <c:pt idx="415">
                  <c:v>7.4028006529964605</c:v>
                </c:pt>
                <c:pt idx="416">
                  <c:v>7.3807874559219986</c:v>
                </c:pt>
                <c:pt idx="417">
                  <c:v>7.3588467980450956</c:v>
                </c:pt>
                <c:pt idx="418">
                  <c:v>7.3369784403302667</c:v>
                </c:pt>
                <c:pt idx="419">
                  <c:v>7.3151821445297154</c:v>
                </c:pt>
                <c:pt idx="420">
                  <c:v>7.293457673180729</c:v>
                </c:pt>
                <c:pt idx="421">
                  <c:v>7.2718047896031024</c:v>
                </c:pt>
                <c:pt idx="422">
                  <c:v>7.250223257896546</c:v>
                </c:pt>
                <c:pt idx="423">
                  <c:v>7.228712842938128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D-0C41-8983-D426B1ED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Epinephrine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(3)'!$K$13:$K$768</c:f>
              <c:numCache>
                <c:formatCode>0.0</c:formatCode>
                <c:ptCount val="756"/>
                <c:pt idx="0">
                  <c:v>6.341958396752918E-4</c:v>
                </c:pt>
                <c:pt idx="1">
                  <c:v>1.2592993395739395E-3</c:v>
                </c:pt>
                <c:pt idx="2">
                  <c:v>1.8754408547652169E-3</c:v>
                </c:pt>
                <c:pt idx="3">
                  <c:v>2.4827488714436628E-3</c:v>
                </c:pt>
                <c:pt idx="4">
                  <c:v>3.0813500337227681E-3</c:v>
                </c:pt>
                <c:pt idx="5">
                  <c:v>3.6713691700445252E-3</c:v>
                </c:pt>
                <c:pt idx="6">
                  <c:v>4.252929319210349E-3</c:v>
                </c:pt>
                <c:pt idx="7">
                  <c:v>4.8261517560388E-3</c:v>
                </c:pt>
                <c:pt idx="8">
                  <c:v>5.3911560166554533E-3</c:v>
                </c:pt>
                <c:pt idx="9">
                  <c:v>5.9480599234201983E-3</c:v>
                </c:pt>
                <c:pt idx="10">
                  <c:v>6.4969796094971532E-3</c:v>
                </c:pt>
                <c:pt idx="11">
                  <c:v>7.0380295430723322E-3</c:v>
                </c:pt>
                <c:pt idx="12">
                  <c:v>7.5713225512241047E-3</c:v>
                </c:pt>
                <c:pt idx="13">
                  <c:v>8.0969698434514292E-3</c:v>
                </c:pt>
                <c:pt idx="14">
                  <c:v>8.6150810348647657E-3</c:v>
                </c:pt>
                <c:pt idx="15">
                  <c:v>9.1257641690445142E-3</c:v>
                </c:pt>
                <c:pt idx="16">
                  <c:v>9.6291257405717208E-3</c:v>
                </c:pt>
                <c:pt idx="17">
                  <c:v>1.012527071723578E-2</c:v>
                </c:pt>
                <c:pt idx="18">
                  <c:v>1.0614302561923738E-2</c:v>
                </c:pt>
                <c:pt idx="19">
                  <c:v>1.1096323254195781E-2</c:v>
                </c:pt>
                <c:pt idx="20">
                  <c:v>1.15714333115514E-2</c:v>
                </c:pt>
                <c:pt idx="21">
                  <c:v>1.2039731810390662E-2</c:v>
                </c:pt>
                <c:pt idx="22">
                  <c:v>1.2501316406674968E-2</c:v>
                </c:pt>
                <c:pt idx="23">
                  <c:v>1.2956283356291598E-2</c:v>
                </c:pt>
                <c:pt idx="24">
                  <c:v>1.3404727535126292E-2</c:v>
                </c:pt>
                <c:pt idx="25">
                  <c:v>1.3846742458848071E-2</c:v>
                </c:pt>
                <c:pt idx="26">
                  <c:v>1.4282420302410377E-2</c:v>
                </c:pt>
                <c:pt idx="27">
                  <c:v>1.4711851919272659E-2</c:v>
                </c:pt>
                <c:pt idx="28">
                  <c:v>1.5135126860346364E-2</c:v>
                </c:pt>
                <c:pt idx="29">
                  <c:v>1.5552333392669308E-2</c:v>
                </c:pt>
                <c:pt idx="30">
                  <c:v>1.5963558517812323E-2</c:v>
                </c:pt>
                <c:pt idx="31">
                  <c:v>1.6368887990021997E-2</c:v>
                </c:pt>
                <c:pt idx="32">
                  <c:v>1.6768406334103324E-2</c:v>
                </c:pt>
                <c:pt idx="33">
                  <c:v>1.7162196863045955E-2</c:v>
                </c:pt>
                <c:pt idx="34">
                  <c:v>1.7550341695397761E-2</c:v>
                </c:pt>
                <c:pt idx="35">
                  <c:v>1.7932921772389303E-2</c:v>
                </c:pt>
                <c:pt idx="36">
                  <c:v>1.8310016874812794E-2</c:v>
                </c:pt>
                <c:pt idx="37">
                  <c:v>1.8681705639659082E-2</c:v>
                </c:pt>
                <c:pt idx="38">
                  <c:v>1.9048065576516095E-2</c:v>
                </c:pt>
                <c:pt idx="39">
                  <c:v>1.9409173083732193E-2</c:v>
                </c:pt>
                <c:pt idx="40">
                  <c:v>1.9765103464347799E-2</c:v>
                </c:pt>
                <c:pt idx="41">
                  <c:v>2.0115930941798595E-2</c:v>
                </c:pt>
                <c:pt idx="42">
                  <c:v>2.0461728675393615E-2</c:v>
                </c:pt>
                <c:pt idx="43">
                  <c:v>2.080256877557141E-2</c:v>
                </c:pt>
                <c:pt idx="44">
                  <c:v>2.1138522318937498E-2</c:v>
                </c:pt>
                <c:pt idx="45">
                  <c:v>2.1469659363086223E-2</c:v>
                </c:pt>
                <c:pt idx="46">
                  <c:v>2.179604896121011E-2</c:v>
                </c:pt>
                <c:pt idx="47">
                  <c:v>2.2117759176499788E-2</c:v>
                </c:pt>
                <c:pt idx="48">
                  <c:v>2.2434857096337434E-2</c:v>
                </c:pt>
                <c:pt idx="49">
                  <c:v>2.2747408846286756E-2</c:v>
                </c:pt>
                <c:pt idx="50">
                  <c:v>2.3055479603882396E-2</c:v>
                </c:pt>
                <c:pt idx="51">
                  <c:v>2.3359133612221618E-2</c:v>
                </c:pt>
                <c:pt idx="52">
                  <c:v>2.365843419336117E-2</c:v>
                </c:pt>
                <c:pt idx="53">
                  <c:v>2.3953443761522048E-2</c:v>
                </c:pt>
                <c:pt idx="54">
                  <c:v>2.4244223836104962E-2</c:v>
                </c:pt>
                <c:pt idx="55">
                  <c:v>2.4530835054519189E-2</c:v>
                </c:pt>
                <c:pt idx="56">
                  <c:v>2.4813337184827516E-2</c:v>
                </c:pt>
                <c:pt idx="57">
                  <c:v>2.5091789138209888E-2</c:v>
                </c:pt>
                <c:pt idx="58">
                  <c:v>2.5366248981248365E-2</c:v>
                </c:pt>
                <c:pt idx="59">
                  <c:v>2.6270969787711245E-2</c:v>
                </c:pt>
                <c:pt idx="60">
                  <c:v>2.7162719791685778E-2</c:v>
                </c:pt>
                <c:pt idx="61">
                  <c:v>2.8041684952990718E-2</c:v>
                </c:pt>
                <c:pt idx="62">
                  <c:v>2.8908048565375832E-2</c:v>
                </c:pt>
                <c:pt idx="63">
                  <c:v>2.976199129474481E-2</c:v>
                </c:pt>
                <c:pt idx="64">
                  <c:v>3.0603691216830171E-2</c:v>
                </c:pt>
                <c:pt idx="65">
                  <c:v>3.1433323854328024E-2</c:v>
                </c:pt>
                <c:pt idx="66">
                  <c:v>3.2251062213500457E-2</c:v>
                </c:pt>
                <c:pt idx="67">
                  <c:v>3.3057076820253134E-2</c:v>
                </c:pt>
                <c:pt idx="68">
                  <c:v>3.3851535755695689E-2</c:v>
                </c:pt>
                <c:pt idx="69">
                  <c:v>3.4634604691192276E-2</c:v>
                </c:pt>
                <c:pt idx="70">
                  <c:v>3.5406446922909611E-2</c:v>
                </c:pt>
                <c:pt idx="71">
                  <c:v>3.6167223405869697E-2</c:v>
                </c:pt>
                <c:pt idx="72">
                  <c:v>3.6917092787514372E-2</c:v>
                </c:pt>
                <c:pt idx="73">
                  <c:v>3.7656211440788595E-2</c:v>
                </c:pt>
                <c:pt idx="74">
                  <c:v>3.83847334967495E-2</c:v>
                </c:pt>
                <c:pt idx="75">
                  <c:v>3.9102810876707847E-2</c:v>
                </c:pt>
                <c:pt idx="76">
                  <c:v>3.9810593323908759E-2</c:v>
                </c:pt>
                <c:pt idx="77">
                  <c:v>4.0508228434758188E-2</c:v>
                </c:pt>
                <c:pt idx="78">
                  <c:v>4.1195861689601737E-2</c:v>
                </c:pt>
                <c:pt idx="79">
                  <c:v>4.1873636483062193E-2</c:v>
                </c:pt>
                <c:pt idx="80">
                  <c:v>4.2541694153942121E-2</c:v>
                </c:pt>
                <c:pt idx="81">
                  <c:v>4.3200174014697744E-2</c:v>
                </c:pt>
                <c:pt idx="82">
                  <c:v>4.3849213380490276E-2</c:v>
                </c:pt>
                <c:pt idx="83">
                  <c:v>4.4488947597820745E-2</c:v>
                </c:pt>
                <c:pt idx="84">
                  <c:v>4.5119510072754269E-2</c:v>
                </c:pt>
                <c:pt idx="85">
                  <c:v>4.5741032298739721E-2</c:v>
                </c:pt>
                <c:pt idx="86">
                  <c:v>4.6353643884030508E-2</c:v>
                </c:pt>
                <c:pt idx="87">
                  <c:v>4.6957472578712266E-2</c:v>
                </c:pt>
                <c:pt idx="88">
                  <c:v>4.7552644301343011E-2</c:v>
                </c:pt>
                <c:pt idx="89">
                  <c:v>4.9407674844562009E-2</c:v>
                </c:pt>
                <c:pt idx="90">
                  <c:v>5.123611018336649E-2</c:v>
                </c:pt>
                <c:pt idx="91">
                  <c:v>5.3038331607919272E-2</c:v>
                </c:pt>
                <c:pt idx="92">
                  <c:v>5.4814714941901842E-2</c:v>
                </c:pt>
                <c:pt idx="93">
                  <c:v>5.6565630620886223E-2</c:v>
                </c:pt>
                <c:pt idx="94">
                  <c:v>5.8291443769583222E-2</c:v>
                </c:pt>
                <c:pt idx="95">
                  <c:v>5.9992514277983196E-2</c:v>
                </c:pt>
                <c:pt idx="96">
                  <c:v>6.1669196876405208E-2</c:v>
                </c:pt>
                <c:pt idx="97">
                  <c:v>6.3321841209470195E-2</c:v>
                </c:pt>
                <c:pt idx="98">
                  <c:v>6.4950791909013608E-2</c:v>
                </c:pt>
                <c:pt idx="99">
                  <c:v>6.6556388665952732E-2</c:v>
                </c:pt>
                <c:pt idx="100">
                  <c:v>6.8138966301123663E-2</c:v>
                </c:pt>
                <c:pt idx="101">
                  <c:v>6.9698854835102672E-2</c:v>
                </c:pt>
                <c:pt idx="102">
                  <c:v>7.1236379557026566E-2</c:v>
                </c:pt>
                <c:pt idx="103">
                  <c:v>7.2751861092426443E-2</c:v>
                </c:pt>
                <c:pt idx="104">
                  <c:v>7.424561547008883E-2</c:v>
                </c:pt>
                <c:pt idx="105">
                  <c:v>7.571795418795832E-2</c:v>
                </c:pt>
                <c:pt idx="106">
                  <c:v>7.7169184278095354E-2</c:v>
                </c:pt>
                <c:pt idx="107">
                  <c:v>7.8599608370702706E-2</c:v>
                </c:pt>
                <c:pt idx="108">
                  <c:v>8.0009524757234066E-2</c:v>
                </c:pt>
                <c:pt idx="109">
                  <c:v>8.1399227452597769E-2</c:v>
                </c:pt>
                <c:pt idx="110">
                  <c:v>8.2769006256468852E-2</c:v>
                </c:pt>
                <c:pt idx="111">
                  <c:v>8.4119146813721957E-2</c:v>
                </c:pt>
                <c:pt idx="112">
                  <c:v>8.5449930673997893E-2</c:v>
                </c:pt>
                <c:pt idx="113">
                  <c:v>8.6761635350416214E-2</c:v>
                </c:pt>
                <c:pt idx="114">
                  <c:v>8.8054534377445981E-2</c:v>
                </c:pt>
                <c:pt idx="115">
                  <c:v>8.9328897367946927E-2</c:v>
                </c:pt>
                <c:pt idx="116">
                  <c:v>9.0584990069392773E-2</c:v>
                </c:pt>
                <c:pt idx="117">
                  <c:v>9.182307441928847E-2</c:v>
                </c:pt>
                <c:pt idx="118">
                  <c:v>9.3043408599793029E-2</c:v>
                </c:pt>
                <c:pt idx="119">
                  <c:v>9.6783030450260266E-2</c:v>
                </c:pt>
                <c:pt idx="120">
                  <c:v>0.10046903808509654</c:v>
                </c:pt>
                <c:pt idx="121">
                  <c:v>0.10410220016066142</c:v>
                </c:pt>
                <c:pt idx="122">
                  <c:v>0.10768327431324091</c:v>
                </c:pt>
                <c:pt idx="123">
                  <c:v>0.11121300731704012</c:v>
                </c:pt>
                <c:pt idx="124">
                  <c:v>0.11469213523991069</c:v>
                </c:pt>
                <c:pt idx="125">
                  <c:v>0.11812138359684568</c:v>
                </c:pt>
                <c:pt idx="126">
                  <c:v>0.12150146750127383</c:v>
                </c:pt>
                <c:pt idx="127">
                  <c:v>0.1248330918141847</c:v>
                </c:pt>
                <c:pt idx="128">
                  <c:v>0.12811695129111586</c:v>
                </c:pt>
                <c:pt idx="129">
                  <c:v>0.13135373072703271</c:v>
                </c:pt>
                <c:pt idx="130">
                  <c:v>0.13454410509913128</c:v>
                </c:pt>
                <c:pt idx="131">
                  <c:v>0.13768873970759365</c:v>
                </c:pt>
                <c:pt idx="132">
                  <c:v>0.1407882903143253</c:v>
                </c:pt>
                <c:pt idx="133">
                  <c:v>0.14384340327970355</c:v>
                </c:pt>
                <c:pt idx="134">
                  <c:v>0.14685471569736538</c:v>
                </c:pt>
                <c:pt idx="135">
                  <c:v>0.14982285552706287</c:v>
                </c:pt>
                <c:pt idx="136">
                  <c:v>0.15274844172561383</c:v>
                </c:pt>
                <c:pt idx="137">
                  <c:v>0.15563208437597517</c:v>
                </c:pt>
                <c:pt idx="138">
                  <c:v>0.15847438481446557</c:v>
                </c:pt>
                <c:pt idx="139">
                  <c:v>0.16127593575616445</c:v>
                </c:pt>
                <c:pt idx="140">
                  <c:v>0.16403732141851279</c:v>
                </c:pt>
                <c:pt idx="141">
                  <c:v>0.16675911764314222</c:v>
                </c:pt>
                <c:pt idx="142">
                  <c:v>0.16944189201595725</c:v>
                </c:pt>
                <c:pt idx="143">
                  <c:v>0.17208620398549601</c:v>
                </c:pt>
                <c:pt idx="144">
                  <c:v>0.17469260497959413</c:v>
                </c:pt>
                <c:pt idx="145">
                  <c:v>0.17726163852037585</c:v>
                </c:pt>
                <c:pt idx="146">
                  <c:v>0.17979384033759668</c:v>
                </c:pt>
                <c:pt idx="147">
                  <c:v>0.18228973848036106</c:v>
                </c:pt>
                <c:pt idx="148">
                  <c:v>0.18474985342723832</c:v>
                </c:pt>
                <c:pt idx="149">
                  <c:v>0.18717469819479987</c:v>
                </c:pt>
                <c:pt idx="150">
                  <c:v>0.18956477844460051</c:v>
                </c:pt>
                <c:pt idx="151">
                  <c:v>0.19699415930602809</c:v>
                </c:pt>
                <c:pt idx="152">
                  <c:v>0.20431702660981899</c:v>
                </c:pt>
                <c:pt idx="153">
                  <c:v>0.21153490741969116</c:v>
                </c:pt>
                <c:pt idx="154">
                  <c:v>0.21864930690615342</c:v>
                </c:pt>
                <c:pt idx="155">
                  <c:v>0.2256617086603839</c:v>
                </c:pt>
                <c:pt idx="156">
                  <c:v>0.23257357500360878</c:v>
                </c:pt>
                <c:pt idx="157">
                  <c:v>0.23938634729204528</c:v>
                </c:pt>
                <c:pt idx="158">
                  <c:v>0.24610144621747282</c:v>
                </c:pt>
                <c:pt idx="159">
                  <c:v>0.25272027210349501</c:v>
                </c:pt>
                <c:pt idx="160">
                  <c:v>0.25924420519755415</c:v>
                </c:pt>
                <c:pt idx="161">
                  <c:v>0.26567460595875902</c:v>
                </c:pt>
                <c:pt idx="162">
                  <c:v>0.27201281534158656</c:v>
                </c:pt>
                <c:pt idx="163">
                  <c:v>0.27826015507551555</c:v>
                </c:pt>
                <c:pt idx="164">
                  <c:v>0.28441792794065196</c:v>
                </c:pt>
                <c:pt idx="165">
                  <c:v>0.29048741803940203</c:v>
                </c:pt>
                <c:pt idx="166">
                  <c:v>0.29646989106425098</c:v>
                </c:pt>
                <c:pt idx="167">
                  <c:v>0.30236659456170223</c:v>
                </c:pt>
                <c:pt idx="168">
                  <c:v>0.30817875819243284</c:v>
                </c:pt>
                <c:pt idx="169">
                  <c:v>0.31390759398771895</c:v>
                </c:pt>
                <c:pt idx="170">
                  <c:v>0.31955429660218504</c:v>
                </c:pt>
                <c:pt idx="171">
                  <c:v>0.32512004356292962</c:v>
                </c:pt>
                <c:pt idx="172">
                  <c:v>0.33060599551507902</c:v>
                </c:pt>
                <c:pt idx="173">
                  <c:v>0.33601329646382094</c:v>
                </c:pt>
                <c:pt idx="174">
                  <c:v>0.34134307401296804</c:v>
                </c:pt>
                <c:pt idx="175">
                  <c:v>0.34659643960010106</c:v>
                </c:pt>
                <c:pt idx="176">
                  <c:v>0.35177448872834083</c:v>
                </c:pt>
                <c:pt idx="177">
                  <c:v>0.35687830119479769</c:v>
                </c:pt>
                <c:pt idx="178">
                  <c:v>0.36190894131574525</c:v>
                </c:pt>
                <c:pt idx="179">
                  <c:v>0.36686745814856608</c:v>
                </c:pt>
                <c:pt idx="180">
                  <c:v>0.38190201914532013</c:v>
                </c:pt>
                <c:pt idx="181">
                  <c:v>0.39672103262753172</c:v>
                </c:pt>
                <c:pt idx="182">
                  <c:v>0.41132758885710047</c:v>
                </c:pt>
                <c:pt idx="183">
                  <c:v>0.42572473379145498</c:v>
                </c:pt>
                <c:pt idx="184">
                  <c:v>0.43991546971873718</c:v>
                </c:pt>
                <c:pt idx="185">
                  <c:v>0.4539027558838804</c:v>
                </c:pt>
                <c:pt idx="186">
                  <c:v>0.46768950910571111</c:v>
                </c:pt>
                <c:pt idx="187">
                  <c:v>0.4812786043852037</c:v>
                </c:pt>
                <c:pt idx="188">
                  <c:v>0.49467287550501465</c:v>
                </c:pt>
                <c:pt idx="189">
                  <c:v>0.50787511562042142</c:v>
                </c:pt>
                <c:pt idx="190">
                  <c:v>0.52088807784178903</c:v>
                </c:pt>
                <c:pt idx="191">
                  <c:v>0.53371447580868614</c:v>
                </c:pt>
                <c:pt idx="192">
                  <c:v>0.54635698425576995</c:v>
                </c:pt>
                <c:pt idx="193">
                  <c:v>0.55881823957055821</c:v>
                </c:pt>
                <c:pt idx="194">
                  <c:v>0.57110084034320441</c:v>
                </c:pt>
                <c:pt idx="195">
                  <c:v>0.58320734790839124</c:v>
                </c:pt>
                <c:pt idx="196">
                  <c:v>0.59514028687945497</c:v>
                </c:pt>
                <c:pt idx="197">
                  <c:v>0.60690214567485179</c:v>
                </c:pt>
                <c:pt idx="198">
                  <c:v>0.6184953770370768</c:v>
                </c:pt>
                <c:pt idx="199">
                  <c:v>0.62992239854414322</c:v>
                </c:pt>
                <c:pt idx="200">
                  <c:v>0.64118559311372858</c:v>
                </c:pt>
                <c:pt idx="201">
                  <c:v>0.65228730950009284</c:v>
                </c:pt>
                <c:pt idx="202">
                  <c:v>0.66322986278387286</c:v>
                </c:pt>
                <c:pt idx="203">
                  <c:v>0.67401553485485421</c:v>
                </c:pt>
                <c:pt idx="204">
                  <c:v>0.68464657488782177</c:v>
                </c:pt>
                <c:pt idx="205">
                  <c:v>0.69512519981158849</c:v>
                </c:pt>
                <c:pt idx="206">
                  <c:v>0.70545359477129921</c:v>
                </c:pt>
                <c:pt idx="207">
                  <c:v>0.71563391358410677</c:v>
                </c:pt>
                <c:pt idx="208">
                  <c:v>0.72566827918831556</c:v>
                </c:pt>
                <c:pt idx="209">
                  <c:v>0.7355587840860851</c:v>
                </c:pt>
                <c:pt idx="210">
                  <c:v>0.76560175764939642</c:v>
                </c:pt>
                <c:pt idx="211">
                  <c:v>0.79521401106847245</c:v>
                </c:pt>
                <c:pt idx="212">
                  <c:v>0.82440171949246277</c:v>
                </c:pt>
                <c:pt idx="213">
                  <c:v>0.85317096953863025</c:v>
                </c:pt>
                <c:pt idx="214">
                  <c:v>0.88152776056161497</c:v>
                </c:pt>
                <c:pt idx="215">
                  <c:v>0.90947800590450145</c:v>
                </c:pt>
                <c:pt idx="216">
                  <c:v>0.93702753413194895</c:v>
                </c:pt>
                <c:pt idx="217">
                  <c:v>0.96418209024564305</c:v>
                </c:pt>
                <c:pt idx="218">
                  <c:v>0.99094733688232117</c:v>
                </c:pt>
                <c:pt idx="219">
                  <c:v>1.0173288554946229</c:v>
                </c:pt>
                <c:pt idx="220">
                  <c:v>1.0433321475150099</c:v>
                </c:pt>
                <c:pt idx="221">
                  <c:v>1.0689626355029993</c:v>
                </c:pt>
                <c:pt idx="222">
                  <c:v>1.0942256642759498</c:v>
                </c:pt>
                <c:pt idx="223">
                  <c:v>1.1191265020236354</c:v>
                </c:pt>
                <c:pt idx="224">
                  <c:v>1.1436703414068394</c:v>
                </c:pt>
                <c:pt idx="225">
                  <c:v>1.1678623006401994</c:v>
                </c:pt>
                <c:pt idx="226">
                  <c:v>1.1917074245595261</c:v>
                </c:pt>
                <c:pt idx="227">
                  <c:v>1.2152106856738212</c:v>
                </c:pt>
                <c:pt idx="228">
                  <c:v>1.2383769852022128</c:v>
                </c:pt>
                <c:pt idx="229">
                  <c:v>1.261211154096024</c:v>
                </c:pt>
                <c:pt idx="230">
                  <c:v>1.2837179540461883</c:v>
                </c:pt>
                <c:pt idx="231">
                  <c:v>1.3059020784762219</c:v>
                </c:pt>
                <c:pt idx="232">
                  <c:v>1.3277681535209607</c:v>
                </c:pt>
                <c:pt idx="233">
                  <c:v>1.3493207389912645</c:v>
                </c:pt>
                <c:pt idx="234">
                  <c:v>1.3705643293248901</c:v>
                </c:pt>
                <c:pt idx="235">
                  <c:v>1.3915033545237334</c:v>
                </c:pt>
                <c:pt idx="236">
                  <c:v>1.4121421810776327</c:v>
                </c:pt>
                <c:pt idx="237">
                  <c:v>1.432485112874929</c:v>
                </c:pt>
                <c:pt idx="238">
                  <c:v>1.4525363920999712</c:v>
                </c:pt>
                <c:pt idx="239">
                  <c:v>1.4723002001177541</c:v>
                </c:pt>
                <c:pt idx="240">
                  <c:v>1.471486391476263</c:v>
                </c:pt>
                <c:pt idx="241">
                  <c:v>1.4706842502476101</c:v>
                </c:pt>
                <c:pt idx="242">
                  <c:v>1.4698936091584147</c:v>
                </c:pt>
                <c:pt idx="243">
                  <c:v>1.4691143033334622</c:v>
                </c:pt>
                <c:pt idx="244">
                  <c:v>1.4683461702613205</c:v>
                </c:pt>
                <c:pt idx="245">
                  <c:v>1.467589049760452</c:v>
                </c:pt>
                <c:pt idx="246">
                  <c:v>1.4668427839458098</c:v>
                </c:pt>
                <c:pt idx="247">
                  <c:v>1.4661072171959137</c:v>
                </c:pt>
                <c:pt idx="248">
                  <c:v>1.4653821961203979</c:v>
                </c:pt>
                <c:pt idx="249">
                  <c:v>1.4646675695280233</c:v>
                </c:pt>
                <c:pt idx="250">
                  <c:v>1.4639631883951503</c:v>
                </c:pt>
                <c:pt idx="251">
                  <c:v>1.4632689058346606</c:v>
                </c:pt>
                <c:pt idx="252">
                  <c:v>1.4625845770653283</c:v>
                </c:pt>
                <c:pt idx="253">
                  <c:v>1.4619100593816268</c:v>
                </c:pt>
                <c:pt idx="254">
                  <c:v>1.4612452121239701</c:v>
                </c:pt>
                <c:pt idx="255">
                  <c:v>1.4605898966493811</c:v>
                </c:pt>
                <c:pt idx="256">
                  <c:v>1.4599439763025792</c:v>
                </c:pt>
                <c:pt idx="257">
                  <c:v>1.4593073163874839</c:v>
                </c:pt>
                <c:pt idx="258">
                  <c:v>1.458679784139125</c:v>
                </c:pt>
                <c:pt idx="259">
                  <c:v>1.4580612486959577</c:v>
                </c:pt>
                <c:pt idx="260">
                  <c:v>1.457451581072573</c:v>
                </c:pt>
                <c:pt idx="261">
                  <c:v>1.4568506541328003</c:v>
                </c:pt>
                <c:pt idx="262">
                  <c:v>1.456258342563195</c:v>
                </c:pt>
                <c:pt idx="263">
                  <c:v>1.4556745228469061</c:v>
                </c:pt>
                <c:pt idx="264">
                  <c:v>1.4550990732379196</c:v>
                </c:pt>
                <c:pt idx="265">
                  <c:v>1.4545318737356698</c:v>
                </c:pt>
                <c:pt idx="266">
                  <c:v>1.4539728060600152</c:v>
                </c:pt>
                <c:pt idx="267">
                  <c:v>1.453421753626573</c:v>
                </c:pt>
                <c:pt idx="268">
                  <c:v>1.452878601522408</c:v>
                </c:pt>
                <c:pt idx="269">
                  <c:v>1.4523432364820685</c:v>
                </c:pt>
                <c:pt idx="270">
                  <c:v>1.4416684134291626</c:v>
                </c:pt>
                <c:pt idx="271">
                  <c:v>1.4311466331939176</c:v>
                </c:pt>
                <c:pt idx="272">
                  <c:v>1.4207757016318567</c:v>
                </c:pt>
                <c:pt idx="273">
                  <c:v>1.4105534560555173</c:v>
                </c:pt>
                <c:pt idx="274">
                  <c:v>1.4004777647834572</c:v>
                </c:pt>
                <c:pt idx="275">
                  <c:v>1.3905465266957273</c:v>
                </c:pt>
                <c:pt idx="276">
                  <c:v>1.3807576707957183</c:v>
                </c:pt>
                <c:pt idx="277">
                  <c:v>1.3711091557782875</c:v>
                </c:pt>
                <c:pt idx="278">
                  <c:v>1.3615989696040789</c:v>
                </c:pt>
                <c:pt idx="279">
                  <c:v>1.3522251290799445</c:v>
                </c:pt>
                <c:pt idx="280">
                  <c:v>1.3429856794453834</c:v>
                </c:pt>
                <c:pt idx="281">
                  <c:v>1.333878693964907</c:v>
                </c:pt>
                <c:pt idx="282">
                  <c:v>1.3249022735262508</c:v>
                </c:pt>
                <c:pt idx="283">
                  <c:v>1.3160545462443458</c:v>
                </c:pt>
                <c:pt idx="284">
                  <c:v>1.3073336670709672</c:v>
                </c:pt>
                <c:pt idx="285">
                  <c:v>1.2987378174099802</c:v>
                </c:pt>
                <c:pt idx="286">
                  <c:v>1.2902652047381016</c:v>
                </c:pt>
                <c:pt idx="287">
                  <c:v>1.2819140622310985</c:v>
                </c:pt>
                <c:pt idx="288">
                  <c:v>1.2736826483953456</c:v>
                </c:pt>
                <c:pt idx="289">
                  <c:v>1.2655692467046664</c:v>
                </c:pt>
                <c:pt idx="290">
                  <c:v>1.2575721652423788</c:v>
                </c:pt>
                <c:pt idx="291">
                  <c:v>1.2496897363484742</c:v>
                </c:pt>
                <c:pt idx="292">
                  <c:v>1.2419203162718544</c:v>
                </c:pt>
                <c:pt idx="293">
                  <c:v>1.2342622848275542</c:v>
                </c:pt>
                <c:pt idx="294">
                  <c:v>1.226714045058878</c:v>
                </c:pt>
                <c:pt idx="295">
                  <c:v>1.2192740229043817</c:v>
                </c:pt>
                <c:pt idx="296">
                  <c:v>1.2119406668696269</c:v>
                </c:pt>
                <c:pt idx="297">
                  <c:v>1.2047124477036431</c:v>
                </c:pt>
                <c:pt idx="298">
                  <c:v>1.1975878580800272</c:v>
                </c:pt>
                <c:pt idx="299">
                  <c:v>1.1905654122826153</c:v>
                </c:pt>
                <c:pt idx="300">
                  <c:v>1.1785700791782587</c:v>
                </c:pt>
                <c:pt idx="301">
                  <c:v>1.166746720781864</c:v>
                </c:pt>
                <c:pt idx="302">
                  <c:v>1.1550928715262043</c:v>
                </c:pt>
                <c:pt idx="303">
                  <c:v>1.1436061011924004</c:v>
                </c:pt>
                <c:pt idx="304">
                  <c:v>1.1322840144031379</c:v>
                </c:pt>
                <c:pt idx="305">
                  <c:v>1.1211242501231515</c:v>
                </c:pt>
                <c:pt idx="306">
                  <c:v>1.1101244811668698</c:v>
                </c:pt>
                <c:pt idx="307">
                  <c:v>1.0992824137131181</c:v>
                </c:pt>
                <c:pt idx="308">
                  <c:v>1.0885957868267804</c:v>
                </c:pt>
                <c:pt idx="309">
                  <c:v>1.0780623719873186</c:v>
                </c:pt>
                <c:pt idx="310">
                  <c:v>1.0676799726240507</c:v>
                </c:pt>
                <c:pt idx="311">
                  <c:v>1.057446423658092</c:v>
                </c:pt>
                <c:pt idx="312">
                  <c:v>1.0473595910508644</c:v>
                </c:pt>
                <c:pt idx="313">
                  <c:v>1.0374173713590762</c:v>
                </c:pt>
                <c:pt idx="314">
                  <c:v>1.0276176912960848</c:v>
                </c:pt>
                <c:pt idx="315">
                  <c:v>1.0179585072995463</c:v>
                </c:pt>
                <c:pt idx="316">
                  <c:v>1.008437805105264</c:v>
                </c:pt>
                <c:pt idx="317">
                  <c:v>0.99905359932714699</c:v>
                </c:pt>
                <c:pt idx="318">
                  <c:v>0.98980393304319036</c:v>
                </c:pt>
                <c:pt idx="319">
                  <c:v>0.98068687738739146</c:v>
                </c:pt>
                <c:pt idx="320">
                  <c:v>0.97170053114751609</c:v>
                </c:pt>
                <c:pt idx="321">
                  <c:v>0.96284302036863223</c:v>
                </c:pt>
                <c:pt idx="322">
                  <c:v>0.95411249796232767</c:v>
                </c:pt>
                <c:pt idx="323">
                  <c:v>0.94550714332152963</c:v>
                </c:pt>
                <c:pt idx="324">
                  <c:v>0.93702516194084751</c:v>
                </c:pt>
                <c:pt idx="325">
                  <c:v>0.92866478504235783</c:v>
                </c:pt>
                <c:pt idx="326">
                  <c:v>0.92042426920675502</c:v>
                </c:pt>
                <c:pt idx="327">
                  <c:v>0.91230189600978961</c:v>
                </c:pt>
                <c:pt idx="328">
                  <c:v>0.9042959716639194</c:v>
                </c:pt>
                <c:pt idx="329">
                  <c:v>0.89640482666509758</c:v>
                </c:pt>
                <c:pt idx="330">
                  <c:v>0.8886268154446253</c:v>
                </c:pt>
                <c:pt idx="331">
                  <c:v>0.87842353266729423</c:v>
                </c:pt>
                <c:pt idx="332">
                  <c:v>0.86836653232835981</c:v>
                </c:pt>
                <c:pt idx="333">
                  <c:v>0.85845371720556019</c:v>
                </c:pt>
                <c:pt idx="334">
                  <c:v>0.84868302014409269</c:v>
                </c:pt>
                <c:pt idx="335">
                  <c:v>0.83905240362554234</c:v>
                </c:pt>
                <c:pt idx="336">
                  <c:v>0.82955985934299104</c:v>
                </c:pt>
                <c:pt idx="337">
                  <c:v>0.8202034077822179</c:v>
                </c:pt>
                <c:pt idx="338">
                  <c:v>0.81098109780890426</c:v>
                </c:pt>
                <c:pt idx="339">
                  <c:v>0.80189100626175658</c:v>
                </c:pt>
                <c:pt idx="340">
                  <c:v>0.79293123755146289</c:v>
                </c:pt>
                <c:pt idx="341">
                  <c:v>0.78409992326539857</c:v>
                </c:pt>
                <c:pt idx="342">
                  <c:v>0.77539522177799958</c:v>
                </c:pt>
                <c:pt idx="343">
                  <c:v>0.76681531786672197</c:v>
                </c:pt>
                <c:pt idx="344">
                  <c:v>0.75835842233350659</c:v>
                </c:pt>
                <c:pt idx="345">
                  <c:v>0.75002277163167164</c:v>
                </c:pt>
                <c:pt idx="346">
                  <c:v>0.74180662749815363</c:v>
                </c:pt>
                <c:pt idx="347">
                  <c:v>0.73370827659102145</c:v>
                </c:pt>
                <c:pt idx="348">
                  <c:v>0.72572603013218684</c:v>
                </c:pt>
                <c:pt idx="349">
                  <c:v>0.71785822355523765</c:v>
                </c:pt>
                <c:pt idx="350">
                  <c:v>0.71010321615831962</c:v>
                </c:pt>
                <c:pt idx="351">
                  <c:v>0.70245939076199504</c:v>
                </c:pt>
                <c:pt idx="352">
                  <c:v>0.69492515337200667</c:v>
                </c:pt>
                <c:pt idx="353">
                  <c:v>0.68749893284687624</c:v>
                </c:pt>
                <c:pt idx="354">
                  <c:v>0.68017918057026883</c:v>
                </c:pt>
                <c:pt idx="355">
                  <c:v>0.6729643701280541</c:v>
                </c:pt>
                <c:pt idx="356">
                  <c:v>0.66585299698999811</c:v>
                </c:pt>
                <c:pt idx="357">
                  <c:v>0.65884357819601791</c:v>
                </c:pt>
                <c:pt idx="358">
                  <c:v>0.65193465204693479</c:v>
                </c:pt>
                <c:pt idx="359">
                  <c:v>0.64512477779966071</c:v>
                </c:pt>
                <c:pt idx="360">
                  <c:v>0.63841253536675513</c:v>
                </c:pt>
                <c:pt idx="361">
                  <c:v>0.63052813334093827</c:v>
                </c:pt>
                <c:pt idx="362">
                  <c:v>0.62275676842080652</c:v>
                </c:pt>
                <c:pt idx="363">
                  <c:v>0.61509682001582922</c:v>
                </c:pt>
                <c:pt idx="364">
                  <c:v>0.60754669076956058</c:v>
                </c:pt>
                <c:pt idx="365">
                  <c:v>0.60010480622653661</c:v>
                </c:pt>
                <c:pt idx="366">
                  <c:v>0.59276961450394861</c:v>
                </c:pt>
                <c:pt idx="367">
                  <c:v>0.58553958596802347</c:v>
                </c:pt>
                <c:pt idx="368">
                  <c:v>0.57841321291504366</c:v>
                </c:pt>
                <c:pt idx="369">
                  <c:v>0.57138900925694036</c:v>
                </c:pt>
                <c:pt idx="370">
                  <c:v>0.56446551021139413</c:v>
                </c:pt>
                <c:pt idx="371">
                  <c:v>0.55764127199637881</c:v>
                </c:pt>
                <c:pt idx="372">
                  <c:v>0.55091487152908414</c:v>
                </c:pt>
                <c:pt idx="373">
                  <c:v>0.54428490612915559</c:v>
                </c:pt>
                <c:pt idx="374">
                  <c:v>0.53774999322618833</c:v>
                </c:pt>
                <c:pt idx="375">
                  <c:v>0.53130877007141453</c:v>
                </c:pt>
                <c:pt idx="376">
                  <c:v>0.52495989345352501</c:v>
                </c:pt>
                <c:pt idx="377">
                  <c:v>0.51870203941856408</c:v>
                </c:pt>
                <c:pt idx="378">
                  <c:v>0.51253390299384105</c:v>
                </c:pt>
                <c:pt idx="379">
                  <c:v>0.5064541979157996</c:v>
                </c:pt>
                <c:pt idx="380">
                  <c:v>0.50046165636178819</c:v>
                </c:pt>
                <c:pt idx="381">
                  <c:v>0.49455502868567713</c:v>
                </c:pt>
                <c:pt idx="382">
                  <c:v>0.48873308315726488</c:v>
                </c:pt>
                <c:pt idx="383">
                  <c:v>0.48299460570542108</c:v>
                </c:pt>
                <c:pt idx="384">
                  <c:v>0.47733839966491215</c:v>
                </c:pt>
                <c:pt idx="385">
                  <c:v>0.47176328552685615</c:v>
                </c:pt>
                <c:pt idx="386">
                  <c:v>0.46626810069275576</c:v>
                </c:pt>
                <c:pt idx="387">
                  <c:v>0.46085169923205732</c:v>
                </c:pt>
                <c:pt idx="388">
                  <c:v>0.45551295164318589</c:v>
                </c:pt>
                <c:pt idx="389">
                  <c:v>0.45025074461800629</c:v>
                </c:pt>
                <c:pt idx="390">
                  <c:v>0.44506398080966092</c:v>
                </c:pt>
                <c:pt idx="391">
                  <c:v>0.43931738276406074</c:v>
                </c:pt>
                <c:pt idx="392">
                  <c:v>0.43365317255313501</c:v>
                </c:pt>
                <c:pt idx="393">
                  <c:v>0.42807016899886352</c:v>
                </c:pt>
                <c:pt idx="394">
                  <c:v>0.42256720785754076</c:v>
                </c:pt>
                <c:pt idx="395">
                  <c:v>0.41714314157699189</c:v>
                </c:pt>
                <c:pt idx="396">
                  <c:v>0.41179683905726971</c:v>
                </c:pt>
                <c:pt idx="397">
                  <c:v>0.40652718541478228</c:v>
                </c:pt>
                <c:pt idx="398">
                  <c:v>0.4013330817498022</c:v>
                </c:pt>
                <c:pt idx="399">
                  <c:v>0.3962134449173092</c:v>
                </c:pt>
                <c:pt idx="400">
                  <c:v>0.39116720730111804</c:v>
                </c:pt>
                <c:pt idx="401">
                  <c:v>0.38619331659124462</c:v>
                </c:pt>
                <c:pt idx="402">
                  <c:v>0.38129073556446408</c:v>
                </c:pt>
                <c:pt idx="403">
                  <c:v>0.37645844186801486</c:v>
                </c:pt>
                <c:pt idx="404">
                  <c:v>0.37169542780640391</c:v>
                </c:pt>
                <c:pt idx="405">
                  <c:v>0.36700070013126829</c:v>
                </c:pt>
                <c:pt idx="406">
                  <c:v>0.3623732798342495</c:v>
                </c:pt>
                <c:pt idx="407">
                  <c:v>0.35781220194283742</c:v>
                </c:pt>
                <c:pt idx="408">
                  <c:v>0.35331651531914116</c:v>
                </c:pt>
                <c:pt idx="409">
                  <c:v>0.34888528246154477</c:v>
                </c:pt>
                <c:pt idx="410">
                  <c:v>0.34451757930920685</c:v>
                </c:pt>
                <c:pt idx="411">
                  <c:v>0.34021249504936263</c:v>
                </c:pt>
                <c:pt idx="412">
                  <c:v>0.33596913192738903</c:v>
                </c:pt>
                <c:pt idx="413">
                  <c:v>0.33178660505959273</c:v>
                </c:pt>
                <c:pt idx="414">
                  <c:v>0.32766404224868212</c:v>
                </c:pt>
                <c:pt idx="415">
                  <c:v>0.32360058380188483</c:v>
                </c:pt>
                <c:pt idx="416">
                  <c:v>0.31959538235167317</c:v>
                </c:pt>
                <c:pt idx="417">
                  <c:v>0.31564760267905922</c:v>
                </c:pt>
                <c:pt idx="418">
                  <c:v>0.31175642153942384</c:v>
                </c:pt>
                <c:pt idx="419">
                  <c:v>0.30792102749084244</c:v>
                </c:pt>
                <c:pt idx="420">
                  <c:v>0.30414062072487219</c:v>
                </c:pt>
                <c:pt idx="421">
                  <c:v>0.30041441289976495</c:v>
                </c:pt>
                <c:pt idx="422">
                  <c:v>0.29674162697607165</c:v>
                </c:pt>
                <c:pt idx="423">
                  <c:v>0.29248730121492816</c:v>
                </c:pt>
                <c:pt idx="424">
                  <c:v>0.28829396887714209</c:v>
                </c:pt>
                <c:pt idx="425">
                  <c:v>0.28416075551211856</c:v>
                </c:pt>
                <c:pt idx="426">
                  <c:v>0.28008679920608709</c:v>
                </c:pt>
                <c:pt idx="427">
                  <c:v>0.27607125040236374</c:v>
                </c:pt>
                <c:pt idx="428">
                  <c:v>0.27211327172419003</c:v>
                </c:pt>
                <c:pt idx="429">
                  <c:v>0.26821203780011166</c:v>
                </c:pt>
                <c:pt idx="430">
                  <c:v>0.26436673509186098</c:v>
                </c:pt>
                <c:pt idx="431">
                  <c:v>0.26057656172470683</c:v>
                </c:pt>
                <c:pt idx="432">
                  <c:v>0.25684072732023683</c:v>
                </c:pt>
                <c:pt idx="433">
                  <c:v>0.25315845283153687</c:v>
                </c:pt>
                <c:pt idx="434">
                  <c:v>0.24952897038073368</c:v>
                </c:pt>
                <c:pt idx="435">
                  <c:v>0.24595152309886659</c:v>
                </c:pt>
                <c:pt idx="436">
                  <c:v>0.24242536496805484</c:v>
                </c:pt>
                <c:pt idx="437">
                  <c:v>0.2389497606659278</c:v>
                </c:pt>
                <c:pt idx="438">
                  <c:v>0.23552398541228567</c:v>
                </c:pt>
                <c:pt idx="439">
                  <c:v>0.23214732481795838</c:v>
                </c:pt>
                <c:pt idx="440">
                  <c:v>0.22881907473583146</c:v>
                </c:pt>
                <c:pt idx="441">
                  <c:v>0.22553854111400778</c:v>
                </c:pt>
                <c:pt idx="442">
                  <c:v>0.22230503985107436</c:v>
                </c:pt>
                <c:pt idx="443">
                  <c:v>0.21911789665344433</c:v>
                </c:pt>
                <c:pt idx="444">
                  <c:v>0.21597644689474399</c:v>
                </c:pt>
                <c:pt idx="445">
                  <c:v>0.21288003547721598</c:v>
                </c:pt>
                <c:pt idx="446">
                  <c:v>0.20982801669510931</c:v>
                </c:pt>
                <c:pt idx="447">
                  <c:v>0.20681975410002812</c:v>
                </c:pt>
                <c:pt idx="448">
                  <c:v>0.20385462036821075</c:v>
                </c:pt>
                <c:pt idx="449">
                  <c:v>0.20093199716971175</c:v>
                </c:pt>
                <c:pt idx="450">
                  <c:v>0.19805127503945918</c:v>
                </c:pt>
                <c:pt idx="451">
                  <c:v>0.19521185325016088</c:v>
                </c:pt>
                <c:pt idx="452">
                  <c:v>0.19241313968703247</c:v>
                </c:pt>
                <c:pt idx="453">
                  <c:v>0.18965455072432164</c:v>
                </c:pt>
                <c:pt idx="454">
                  <c:v>0.18693551110360257</c:v>
                </c:pt>
                <c:pt idx="455">
                  <c:v>0.18425545381381522</c:v>
                </c:pt>
                <c:pt idx="456">
                  <c:v>0.18161381997302448</c:v>
                </c:pt>
                <c:pt idx="457">
                  <c:v>0.1790100587118745</c:v>
                </c:pt>
                <c:pt idx="458">
                  <c:v>0.176443627058714</c:v>
                </c:pt>
                <c:pt idx="459">
                  <c:v>0.17391398982636838</c:v>
                </c:pt>
                <c:pt idx="460">
                  <c:v>0.1714206195005353</c:v>
                </c:pt>
                <c:pt idx="461">
                  <c:v>0.16896299612978014</c:v>
                </c:pt>
                <c:pt idx="462">
                  <c:v>0.16654060721710873</c:v>
                </c:pt>
                <c:pt idx="463">
                  <c:v>0.16415294761309449</c:v>
                </c:pt>
                <c:pt idx="464">
                  <c:v>0.16179951941053786</c:v>
                </c:pt>
                <c:pt idx="465">
                  <c:v>0.15947983184063586</c:v>
                </c:pt>
                <c:pt idx="466">
                  <c:v>0.15719340117064037</c:v>
                </c:pt>
                <c:pt idx="467">
                  <c:v>0.15493975060298359</c:v>
                </c:pt>
                <c:pt idx="468">
                  <c:v>0.15271841017584975</c:v>
                </c:pt>
                <c:pt idx="469">
                  <c:v>0.15052891666517224</c:v>
                </c:pt>
                <c:pt idx="470">
                  <c:v>0.14837081348803591</c:v>
                </c:pt>
                <c:pt idx="471">
                  <c:v>0.14624365060746417</c:v>
                </c:pt>
                <c:pt idx="472">
                  <c:v>0.14414698443857113</c:v>
                </c:pt>
                <c:pt idx="473">
                  <c:v>0.14208037775605936</c:v>
                </c:pt>
                <c:pt idx="474">
                  <c:v>0.14004339960304363</c:v>
                </c:pt>
                <c:pt idx="475">
                  <c:v>0.13803562520118196</c:v>
                </c:pt>
                <c:pt idx="476">
                  <c:v>0.1360566358620951</c:v>
                </c:pt>
                <c:pt idx="477">
                  <c:v>0.13410601890005591</c:v>
                </c:pt>
                <c:pt idx="478">
                  <c:v>0.13218336754593057</c:v>
                </c:pt>
                <c:pt idx="479">
                  <c:v>0.1302882808623535</c:v>
                </c:pt>
                <c:pt idx="480">
                  <c:v>0.1284203636601185</c:v>
                </c:pt>
                <c:pt idx="481">
                  <c:v>0.12657922641576849</c:v>
                </c:pt>
                <c:pt idx="482">
                  <c:v>0.1247644851903669</c:v>
                </c:pt>
                <c:pt idx="483">
                  <c:v>0.12297576154943335</c:v>
                </c:pt>
                <c:pt idx="484">
                  <c:v>0.12121268248402746</c:v>
                </c:pt>
                <c:pt idx="485">
                  <c:v>0.11947488033296394</c:v>
                </c:pt>
                <c:pt idx="486">
                  <c:v>0.11776199270614288</c:v>
                </c:pt>
                <c:pt idx="487">
                  <c:v>0.11607366240897923</c:v>
                </c:pt>
                <c:pt idx="488">
                  <c:v>0.11440953736791577</c:v>
                </c:pt>
                <c:pt idx="489">
                  <c:v>0.11276927055700393</c:v>
                </c:pt>
                <c:pt idx="490">
                  <c:v>0.11115251992553722</c:v>
                </c:pt>
                <c:pt idx="491">
                  <c:v>0.10955894832672221</c:v>
                </c:pt>
                <c:pt idx="492">
                  <c:v>0.10798822344737204</c:v>
                </c:pt>
                <c:pt idx="493">
                  <c:v>0.10644001773860802</c:v>
                </c:pt>
                <c:pt idx="494">
                  <c:v>0.10491400834755468</c:v>
                </c:pt>
                <c:pt idx="495">
                  <c:v>0.10340987705001409</c:v>
                </c:pt>
                <c:pt idx="496">
                  <c:v>0.1019273101841054</c:v>
                </c:pt>
                <c:pt idx="497">
                  <c:v>0.1004659985848559</c:v>
                </c:pt>
                <c:pt idx="498">
                  <c:v>9.902563751972962E-2</c:v>
                </c:pt>
                <c:pt idx="499">
                  <c:v>9.7605926625080469E-2</c:v>
                </c:pt>
                <c:pt idx="500">
                  <c:v>9.6206569843516263E-2</c:v>
                </c:pt>
                <c:pt idx="501">
                  <c:v>9.4827275362160846E-2</c:v>
                </c:pt>
                <c:pt idx="502">
                  <c:v>9.3467755551801313E-2</c:v>
                </c:pt>
                <c:pt idx="503">
                  <c:v>9.2127726906907639E-2</c:v>
                </c:pt>
                <c:pt idx="504">
                  <c:v>9.0806909986512266E-2</c:v>
                </c:pt>
                <c:pt idx="505">
                  <c:v>8.9505029355937279E-2</c:v>
                </c:pt>
                <c:pt idx="506">
                  <c:v>8.8221813529357027E-2</c:v>
                </c:pt>
                <c:pt idx="507">
                  <c:v>8.6956994913184218E-2</c:v>
                </c:pt>
                <c:pt idx="508">
                  <c:v>8.571030975026768E-2</c:v>
                </c:pt>
                <c:pt idx="509">
                  <c:v>8.4481498064890095E-2</c:v>
                </c:pt>
                <c:pt idx="510">
                  <c:v>8.3270303608554391E-2</c:v>
                </c:pt>
                <c:pt idx="511">
                  <c:v>8.207647380654727E-2</c:v>
                </c:pt>
                <c:pt idx="512">
                  <c:v>8.0899759705268956E-2</c:v>
                </c:pt>
                <c:pt idx="513">
                  <c:v>7.9739915920317955E-2</c:v>
                </c:pt>
                <c:pt idx="514">
                  <c:v>7.8596700585320214E-2</c:v>
                </c:pt>
                <c:pt idx="515">
                  <c:v>7.7469875301491825E-2</c:v>
                </c:pt>
                <c:pt idx="516">
                  <c:v>7.6359205087924903E-2</c:v>
                </c:pt>
                <c:pt idx="517">
                  <c:v>7.5264458332586145E-2</c:v>
                </c:pt>
                <c:pt idx="518">
                  <c:v>7.4185406744017982E-2</c:v>
                </c:pt>
                <c:pt idx="519">
                  <c:v>7.312182530373211E-2</c:v>
                </c:pt>
                <c:pt idx="520">
                  <c:v>7.2073492219285593E-2</c:v>
                </c:pt>
                <c:pt idx="521">
                  <c:v>7.1040188878029709E-2</c:v>
                </c:pt>
                <c:pt idx="522">
                  <c:v>7.0021699801521842E-2</c:v>
                </c:pt>
                <c:pt idx="523">
                  <c:v>6.9017812600591005E-2</c:v>
                </c:pt>
                <c:pt idx="524">
                  <c:v>6.8028317931047577E-2</c:v>
                </c:pt>
                <c:pt idx="525">
                  <c:v>6.7053009450027984E-2</c:v>
                </c:pt>
                <c:pt idx="526">
                  <c:v>6.6091683772965315E-2</c:v>
                </c:pt>
                <c:pt idx="527">
                  <c:v>6.5144140431176778E-2</c:v>
                </c:pt>
                <c:pt idx="528">
                  <c:v>6.4210181830059276E-2</c:v>
                </c:pt>
                <c:pt idx="529">
                  <c:v>6.3289613207884274E-2</c:v>
                </c:pt>
                <c:pt idx="530">
                  <c:v>6.2382242595183476E-2</c:v>
                </c:pt>
                <c:pt idx="531">
                  <c:v>6.1487880774716702E-2</c:v>
                </c:pt>
                <c:pt idx="532">
                  <c:v>6.0606341242013757E-2</c:v>
                </c:pt>
                <c:pt idx="533">
                  <c:v>5.9737440166481998E-2</c:v>
                </c:pt>
                <c:pt idx="534">
                  <c:v>5.8880996353071466E-2</c:v>
                </c:pt>
                <c:pt idx="535">
                  <c:v>5.8036831204489644E-2</c:v>
                </c:pt>
                <c:pt idx="536">
                  <c:v>5.7204768683957914E-2</c:v>
                </c:pt>
                <c:pt idx="537">
                  <c:v>5.6384635278501995E-2</c:v>
                </c:pt>
                <c:pt idx="538">
                  <c:v>5.5576259962768639E-2</c:v>
                </c:pt>
                <c:pt idx="539">
                  <c:v>5.4779474163361132E-2</c:v>
                </c:pt>
                <c:pt idx="540">
                  <c:v>5.3994111723686046E-2</c:v>
                </c:pt>
                <c:pt idx="541">
                  <c:v>5.3220008869304038E-2</c:v>
                </c:pt>
                <c:pt idx="542">
                  <c:v>5.2457004173777369E-2</c:v>
                </c:pt>
                <c:pt idx="543">
                  <c:v>5.1704938525007071E-2</c:v>
                </c:pt>
                <c:pt idx="544">
                  <c:v>5.096365509205273E-2</c:v>
                </c:pt>
                <c:pt idx="545">
                  <c:v>5.0232999292427978E-2</c:v>
                </c:pt>
                <c:pt idx="546">
                  <c:v>4.9512818759864838E-2</c:v>
                </c:pt>
                <c:pt idx="547">
                  <c:v>4.8802963312540262E-2</c:v>
                </c:pt>
                <c:pt idx="548">
                  <c:v>4.8103284921758159E-2</c:v>
                </c:pt>
                <c:pt idx="549">
                  <c:v>4.7413637681080451E-2</c:v>
                </c:pt>
                <c:pt idx="550">
                  <c:v>4.6733877775900684E-2</c:v>
                </c:pt>
                <c:pt idx="551">
                  <c:v>4.6063863453453847E-2</c:v>
                </c:pt>
                <c:pt idx="552">
                  <c:v>4.5403454993256154E-2</c:v>
                </c:pt>
                <c:pt idx="553">
                  <c:v>4.4752514677968661E-2</c:v>
                </c:pt>
                <c:pt idx="554">
                  <c:v>4.4110906764678534E-2</c:v>
                </c:pt>
                <c:pt idx="555">
                  <c:v>4.347849745659213E-2</c:v>
                </c:pt>
                <c:pt idx="556">
                  <c:v>4.2855154875133861E-2</c:v>
                </c:pt>
                <c:pt idx="557">
                  <c:v>4.2240749032445069E-2</c:v>
                </c:pt>
                <c:pt idx="558">
                  <c:v>4.1635151804277216E-2</c:v>
                </c:pt>
                <c:pt idx="559">
                  <c:v>4.1038236903273656E-2</c:v>
                </c:pt>
                <c:pt idx="560">
                  <c:v>4.0449879852634499E-2</c:v>
                </c:pt>
                <c:pt idx="561">
                  <c:v>3.9869957960158998E-2</c:v>
                </c:pt>
                <c:pt idx="562">
                  <c:v>3.9298350292660128E-2</c:v>
                </c:pt>
                <c:pt idx="563">
                  <c:v>3.8734937650745933E-2</c:v>
                </c:pt>
                <c:pt idx="564">
                  <c:v>3.8179602543962472E-2</c:v>
                </c:pt>
                <c:pt idx="565">
                  <c:v>3.7632229166293094E-2</c:v>
                </c:pt>
                <c:pt idx="566">
                  <c:v>3.7092703372009012E-2</c:v>
                </c:pt>
                <c:pt idx="567">
                  <c:v>3.6560912651866076E-2</c:v>
                </c:pt>
                <c:pt idx="568">
                  <c:v>3.6036746109642817E-2</c:v>
                </c:pt>
                <c:pt idx="569">
                  <c:v>3.5520094439014875E-2</c:v>
                </c:pt>
                <c:pt idx="570">
                  <c:v>3.5010849900760942E-2</c:v>
                </c:pt>
                <c:pt idx="571">
                  <c:v>3.4508906300295523E-2</c:v>
                </c:pt>
                <c:pt idx="572">
                  <c:v>3.4014158965523809E-2</c:v>
                </c:pt>
                <c:pt idx="573">
                  <c:v>3.3526504725014013E-2</c:v>
                </c:pt>
                <c:pt idx="574">
                  <c:v>3.3045841886482671E-2</c:v>
                </c:pt>
                <c:pt idx="575">
                  <c:v>3.2572070215588403E-2</c:v>
                </c:pt>
                <c:pt idx="576">
                  <c:v>3.2105090915029652E-2</c:v>
                </c:pt>
                <c:pt idx="577">
                  <c:v>3.1644806603942151E-2</c:v>
                </c:pt>
                <c:pt idx="578">
                  <c:v>3.1191121297591752E-2</c:v>
                </c:pt>
                <c:pt idx="579">
                  <c:v>3.0743940387358365E-2</c:v>
                </c:pt>
                <c:pt idx="580">
                  <c:v>3.0303170621006893E-2</c:v>
                </c:pt>
                <c:pt idx="581">
                  <c:v>2.9868720083241013E-2</c:v>
                </c:pt>
                <c:pt idx="582">
                  <c:v>2.9440498176535747E-2</c:v>
                </c:pt>
                <c:pt idx="583">
                  <c:v>2.9018415602244833E-2</c:v>
                </c:pt>
                <c:pt idx="584">
                  <c:v>2.8602384341978968E-2</c:v>
                </c:pt>
                <c:pt idx="585">
                  <c:v>2.8192317639251008E-2</c:v>
                </c:pt>
                <c:pt idx="586">
                  <c:v>2.778812998138433E-2</c:v>
                </c:pt>
                <c:pt idx="587">
                  <c:v>2.7389737081680576E-2</c:v>
                </c:pt>
                <c:pt idx="588">
                  <c:v>2.6997055861843033E-2</c:v>
                </c:pt>
                <c:pt idx="589">
                  <c:v>2.6610004434652029E-2</c:v>
                </c:pt>
                <c:pt idx="590">
                  <c:v>2.6228502086888695E-2</c:v>
                </c:pt>
                <c:pt idx="591">
                  <c:v>2.5852469262503546E-2</c:v>
                </c:pt>
                <c:pt idx="592">
                  <c:v>2.5481827546026375E-2</c:v>
                </c:pt>
                <c:pt idx="593">
                  <c:v>2.5116499646213999E-2</c:v>
                </c:pt>
                <c:pt idx="594">
                  <c:v>2.4756409379932429E-2</c:v>
                </c:pt>
                <c:pt idx="595">
                  <c:v>2.4401481656270142E-2</c:v>
                </c:pt>
                <c:pt idx="596">
                  <c:v>2.405164246087909E-2</c:v>
                </c:pt>
                <c:pt idx="597">
                  <c:v>2.3706818840540236E-2</c:v>
                </c:pt>
                <c:pt idx="598">
                  <c:v>2.3366938887950352E-2</c:v>
                </c:pt>
                <c:pt idx="599">
                  <c:v>2.3031931726726931E-2</c:v>
                </c:pt>
                <c:pt idx="600">
                  <c:v>2.2701727496628084E-2</c:v>
                </c:pt>
                <c:pt idx="601">
                  <c:v>2.2376257338984334E-2</c:v>
                </c:pt>
                <c:pt idx="602">
                  <c:v>2.2055453382339271E-2</c:v>
                </c:pt>
                <c:pt idx="603">
                  <c:v>2.1739248728296068E-2</c:v>
                </c:pt>
                <c:pt idx="604">
                  <c:v>2.1427577437566934E-2</c:v>
                </c:pt>
                <c:pt idx="605">
                  <c:v>2.1120374516222538E-2</c:v>
                </c:pt>
                <c:pt idx="606">
                  <c:v>2.0817575902138612E-2</c:v>
                </c:pt>
                <c:pt idx="607">
                  <c:v>2.0519118451636831E-2</c:v>
                </c:pt>
                <c:pt idx="608">
                  <c:v>2.0224939926317253E-2</c:v>
                </c:pt>
                <c:pt idx="609">
                  <c:v>1.9934978980079503E-2</c:v>
                </c:pt>
                <c:pt idx="610">
                  <c:v>1.9649175146330067E-2</c:v>
                </c:pt>
                <c:pt idx="611">
                  <c:v>1.936746882537297E-2</c:v>
                </c:pt>
                <c:pt idx="612">
                  <c:v>1.908980127198124E-2</c:v>
                </c:pt>
                <c:pt idx="613">
                  <c:v>1.881611458314655E-2</c:v>
                </c:pt>
                <c:pt idx="614">
                  <c:v>1.8546351686004509E-2</c:v>
                </c:pt>
                <c:pt idx="615">
                  <c:v>1.8280456325933041E-2</c:v>
                </c:pt>
                <c:pt idx="616">
                  <c:v>1.8018373054821412E-2</c:v>
                </c:pt>
                <c:pt idx="617">
                  <c:v>1.7760047219507441E-2</c:v>
                </c:pt>
                <c:pt idx="618">
                  <c:v>1.7505424950380474E-2</c:v>
                </c:pt>
                <c:pt idx="619">
                  <c:v>1.7254453150147765E-2</c:v>
                </c:pt>
                <c:pt idx="620">
                  <c:v>1.7007079482761908E-2</c:v>
                </c:pt>
                <c:pt idx="621">
                  <c:v>1.676325236250701E-2</c:v>
                </c:pt>
                <c:pt idx="622">
                  <c:v>1.6522920943241339E-2</c:v>
                </c:pt>
                <c:pt idx="623">
                  <c:v>1.6286035107794205E-2</c:v>
                </c:pt>
                <c:pt idx="624">
                  <c:v>1.605254545751483E-2</c:v>
                </c:pt>
                <c:pt idx="625">
                  <c:v>1.5822403301971079E-2</c:v>
                </c:pt>
                <c:pt idx="626">
                  <c:v>1.5595560648795879E-2</c:v>
                </c:pt>
                <c:pt idx="627">
                  <c:v>1.5371970193679186E-2</c:v>
                </c:pt>
                <c:pt idx="628">
                  <c:v>1.515158531050345E-2</c:v>
                </c:pt>
                <c:pt idx="629">
                  <c:v>1.493436004162051E-2</c:v>
                </c:pt>
                <c:pt idx="630">
                  <c:v>1.4720249088267877E-2</c:v>
                </c:pt>
                <c:pt idx="631">
                  <c:v>1.450920780112242E-2</c:v>
                </c:pt>
                <c:pt idx="632">
                  <c:v>1.4301192170989487E-2</c:v>
                </c:pt>
                <c:pt idx="633">
                  <c:v>1.4096158819625507E-2</c:v>
                </c:pt>
                <c:pt idx="634">
                  <c:v>1.3894064990692168E-2</c:v>
                </c:pt>
                <c:pt idx="635">
                  <c:v>1.3694868540840292E-2</c:v>
                </c:pt>
                <c:pt idx="636">
                  <c:v>1.349852793092152E-2</c:v>
                </c:pt>
                <c:pt idx="637">
                  <c:v>1.3305002217326018E-2</c:v>
                </c:pt>
                <c:pt idx="638">
                  <c:v>1.3114251043444351E-2</c:v>
                </c:pt>
                <c:pt idx="639">
                  <c:v>1.2926234631251777E-2</c:v>
                </c:pt>
                <c:pt idx="640">
                  <c:v>1.2740913773013191E-2</c:v>
                </c:pt>
                <c:pt idx="641">
                  <c:v>1.2558249823107003E-2</c:v>
                </c:pt>
                <c:pt idx="642">
                  <c:v>1.2378204689966218E-2</c:v>
                </c:pt>
                <c:pt idx="643">
                  <c:v>1.2200740828135074E-2</c:v>
                </c:pt>
                <c:pt idx="644">
                  <c:v>1.2025821230439548E-2</c:v>
                </c:pt>
                <c:pt idx="645">
                  <c:v>1.1853409420270121E-2</c:v>
                </c:pt>
                <c:pt idx="646">
                  <c:v>1.168346944397518E-2</c:v>
                </c:pt>
                <c:pt idx="647">
                  <c:v>1.1515965863363469E-2</c:v>
                </c:pt>
                <c:pt idx="648">
                  <c:v>1.1350863748314045E-2</c:v>
                </c:pt>
                <c:pt idx="649">
                  <c:v>1.118812866949217E-2</c:v>
                </c:pt>
                <c:pt idx="650">
                  <c:v>1.1027726691169639E-2</c:v>
                </c:pt>
                <c:pt idx="651">
                  <c:v>1.0869624364148038E-2</c:v>
                </c:pt>
                <c:pt idx="652">
                  <c:v>1.071378871878347E-2</c:v>
                </c:pt>
                <c:pt idx="653">
                  <c:v>1.0560187258111272E-2</c:v>
                </c:pt>
                <c:pt idx="654">
                  <c:v>1.0408787951069309E-2</c:v>
                </c:pt>
                <c:pt idx="655">
                  <c:v>1.0259559225818419E-2</c:v>
                </c:pt>
                <c:pt idx="656">
                  <c:v>1.011246996315863E-2</c:v>
                </c:pt>
                <c:pt idx="657">
                  <c:v>9.9674894900397548E-3</c:v>
                </c:pt>
                <c:pt idx="658">
                  <c:v>9.8245875731650372E-3</c:v>
                </c:pt>
                <c:pt idx="659">
                  <c:v>9.6837344126864885E-3</c:v>
                </c:pt>
                <c:pt idx="660">
                  <c:v>9.5449006359906233E-3</c:v>
                </c:pt>
                <c:pt idx="661">
                  <c:v>9.4080572915732786E-3</c:v>
                </c:pt>
                <c:pt idx="662">
                  <c:v>9.2731758430022581E-3</c:v>
                </c:pt>
                <c:pt idx="663">
                  <c:v>9.1402281629665242E-3</c:v>
                </c:pt>
                <c:pt idx="664">
                  <c:v>9.0091865274107095E-3</c:v>
                </c:pt>
                <c:pt idx="665">
                  <c:v>8.880023609753724E-3</c:v>
                </c:pt>
                <c:pt idx="666">
                  <c:v>8.7527124751902406E-3</c:v>
                </c:pt>
                <c:pt idx="667">
                  <c:v>8.6272265750738861E-3</c:v>
                </c:pt>
                <c:pt idx="668">
                  <c:v>8.5035397413809576E-3</c:v>
                </c:pt>
                <c:pt idx="669">
                  <c:v>8.3816261812535084E-3</c:v>
                </c:pt>
                <c:pt idx="670">
                  <c:v>8.2614604716206731E-3</c:v>
                </c:pt>
                <c:pt idx="671">
                  <c:v>8.1430175538971059E-3</c:v>
                </c:pt>
                <c:pt idx="672">
                  <c:v>8.0262727287574182E-3</c:v>
                </c:pt>
                <c:pt idx="673">
                  <c:v>7.9112016509855429E-3</c:v>
                </c:pt>
                <c:pt idx="674">
                  <c:v>7.7977803243979432E-3</c:v>
                </c:pt>
                <c:pt idx="675">
                  <c:v>7.6859850968395965E-3</c:v>
                </c:pt>
                <c:pt idx="676">
                  <c:v>7.5757926552517283E-3</c:v>
                </c:pt>
                <c:pt idx="677">
                  <c:v>7.4671800208102584E-3</c:v>
                </c:pt>
                <c:pt idx="678">
                  <c:v>7.3601245441339419E-3</c:v>
                </c:pt>
                <c:pt idx="679">
                  <c:v>7.2546039005612134E-3</c:v>
                </c:pt>
                <c:pt idx="680">
                  <c:v>7.1505960854947471E-3</c:v>
                </c:pt>
                <c:pt idx="681">
                  <c:v>7.0480794098127563E-3</c:v>
                </c:pt>
                <c:pt idx="682">
                  <c:v>6.9470324953460868E-3</c:v>
                </c:pt>
                <c:pt idx="683">
                  <c:v>6.8474342704201475E-3</c:v>
                </c:pt>
                <c:pt idx="684">
                  <c:v>6.7492639654607618E-3</c:v>
                </c:pt>
                <c:pt idx="685">
                  <c:v>6.6525011086630108E-3</c:v>
                </c:pt>
                <c:pt idx="686">
                  <c:v>6.5571255217221772E-3</c:v>
                </c:pt>
                <c:pt idx="687">
                  <c:v>6.46311731562589E-3</c:v>
                </c:pt>
                <c:pt idx="688">
                  <c:v>6.3704568865065973E-3</c:v>
                </c:pt>
                <c:pt idx="689">
                  <c:v>6.2791249115535033E-3</c:v>
                </c:pt>
                <c:pt idx="690">
                  <c:v>6.1891023449831108E-3</c:v>
                </c:pt>
                <c:pt idx="691">
                  <c:v>6.1003704140675389E-3</c:v>
                </c:pt>
                <c:pt idx="692">
                  <c:v>6.0129106152197759E-3</c:v>
                </c:pt>
                <c:pt idx="693">
                  <c:v>5.9267047101350624E-3</c:v>
                </c:pt>
                <c:pt idx="694">
                  <c:v>5.8417347219875916E-3</c:v>
                </c:pt>
                <c:pt idx="695">
                  <c:v>5.7579829316817361E-3</c:v>
                </c:pt>
                <c:pt idx="696">
                  <c:v>5.6754318741570244E-3</c:v>
                </c:pt>
                <c:pt idx="697">
                  <c:v>5.5940643347460869E-3</c:v>
                </c:pt>
                <c:pt idx="698">
                  <c:v>5.5138633455848211E-3</c:v>
                </c:pt>
                <c:pt idx="699">
                  <c:v>5.4348121820740206E-3</c:v>
                </c:pt>
                <c:pt idx="700">
                  <c:v>5.3568943593917369E-3</c:v>
                </c:pt>
                <c:pt idx="701">
                  <c:v>5.2800936290556379E-3</c:v>
                </c:pt>
                <c:pt idx="702">
                  <c:v>5.2043939755346564E-3</c:v>
                </c:pt>
                <c:pt idx="703">
                  <c:v>5.1297796129092113E-3</c:v>
                </c:pt>
                <c:pt idx="704">
                  <c:v>5.0562349815793167E-3</c:v>
                </c:pt>
                <c:pt idx="705">
                  <c:v>4.9837447450198791E-3</c:v>
                </c:pt>
                <c:pt idx="706">
                  <c:v>4.9122937865825203E-3</c:v>
                </c:pt>
                <c:pt idx="707">
                  <c:v>4.841867206343246E-3</c:v>
                </c:pt>
                <c:pt idx="708">
                  <c:v>4.7724503179953134E-3</c:v>
                </c:pt>
                <c:pt idx="709">
                  <c:v>4.704028645786641E-3</c:v>
                </c:pt>
                <c:pt idx="710">
                  <c:v>4.6365879215011308E-3</c:v>
                </c:pt>
                <c:pt idx="711">
                  <c:v>4.5701140814832638E-3</c:v>
                </c:pt>
                <c:pt idx="712">
                  <c:v>4.5045932637053565E-3</c:v>
                </c:pt>
                <c:pt idx="713">
                  <c:v>4.4400118048768637E-3</c:v>
                </c:pt>
                <c:pt idx="714">
                  <c:v>4.376356237595122E-3</c:v>
                </c:pt>
                <c:pt idx="715">
                  <c:v>4.3136132875369448E-3</c:v>
                </c:pt>
                <c:pt idx="716">
                  <c:v>4.2517698706904805E-3</c:v>
                </c:pt>
                <c:pt idx="717">
                  <c:v>4.1908130906267559E-3</c:v>
                </c:pt>
                <c:pt idx="718">
                  <c:v>4.1307302358103383E-3</c:v>
                </c:pt>
                <c:pt idx="719">
                  <c:v>4.0715087769485547E-3</c:v>
                </c:pt>
                <c:pt idx="720">
                  <c:v>4.0131363643787108E-3</c:v>
                </c:pt>
                <c:pt idx="721">
                  <c:v>3.9556008254927732E-3</c:v>
                </c:pt>
                <c:pt idx="722">
                  <c:v>3.8988901621989733E-3</c:v>
                </c:pt>
                <c:pt idx="723">
                  <c:v>3.8429925484198E-3</c:v>
                </c:pt>
                <c:pt idx="724">
                  <c:v>3.7878963276258659E-3</c:v>
                </c:pt>
                <c:pt idx="725">
                  <c:v>3.7335900104051309E-3</c:v>
                </c:pt>
                <c:pt idx="726">
                  <c:v>3.6800622720669727E-3</c:v>
                </c:pt>
                <c:pt idx="727">
                  <c:v>3.6273019502806084E-3</c:v>
                </c:pt>
                <c:pt idx="728">
                  <c:v>3.5752980427473753E-3</c:v>
                </c:pt>
                <c:pt idx="729">
                  <c:v>3.5240397049063799E-3</c:v>
                </c:pt>
                <c:pt idx="730">
                  <c:v>3.4735162476730451E-3</c:v>
                </c:pt>
                <c:pt idx="731">
                  <c:v>3.4237171352100755E-3</c:v>
                </c:pt>
                <c:pt idx="732">
                  <c:v>3.3746319827303826E-3</c:v>
                </c:pt>
                <c:pt idx="733">
                  <c:v>3.3262505543315071E-3</c:v>
                </c:pt>
                <c:pt idx="734">
                  <c:v>3.2785627608610903E-3</c:v>
                </c:pt>
                <c:pt idx="735">
                  <c:v>3.2315586578129467E-3</c:v>
                </c:pt>
                <c:pt idx="736">
                  <c:v>3.1852284432533004E-3</c:v>
                </c:pt>
                <c:pt idx="737">
                  <c:v>3.1395624557767534E-3</c:v>
                </c:pt>
                <c:pt idx="738">
                  <c:v>3.0945511724915571E-3</c:v>
                </c:pt>
                <c:pt idx="739">
                  <c:v>3.0501852070337712E-3</c:v>
                </c:pt>
                <c:pt idx="740">
                  <c:v>3.0064553076098897E-3</c:v>
                </c:pt>
                <c:pt idx="741">
                  <c:v>2.9633523550675329E-3</c:v>
                </c:pt>
                <c:pt idx="742">
                  <c:v>2.9208673609937975E-3</c:v>
                </c:pt>
                <c:pt idx="743">
                  <c:v>2.8789914658408698E-3</c:v>
                </c:pt>
                <c:pt idx="744">
                  <c:v>2.8377159370785139E-3</c:v>
                </c:pt>
                <c:pt idx="745">
                  <c:v>2.7970321673730452E-3</c:v>
                </c:pt>
                <c:pt idx="746">
                  <c:v>2.7569316727924123E-3</c:v>
                </c:pt>
                <c:pt idx="747">
                  <c:v>2.717406091037012E-3</c:v>
                </c:pt>
                <c:pt idx="748">
                  <c:v>2.6784471796958702E-3</c:v>
                </c:pt>
                <c:pt idx="749">
                  <c:v>2.6400468145278207E-3</c:v>
                </c:pt>
                <c:pt idx="750">
                  <c:v>2.6021969877673299E-3</c:v>
                </c:pt>
                <c:pt idx="751">
                  <c:v>2.5648898064546074E-3</c:v>
                </c:pt>
                <c:pt idx="752">
                  <c:v>2.5281174907896601E-3</c:v>
                </c:pt>
                <c:pt idx="753">
                  <c:v>2.4918723725099413E-3</c:v>
                </c:pt>
                <c:pt idx="754">
                  <c:v>2.4561468932912619E-3</c:v>
                </c:pt>
                <c:pt idx="755">
                  <c:v>2.4209336031716247E-3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A-D44E-9431-01A7690BD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(mcg/L)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Cp Vasopressin</a:t>
            </a:r>
            <a:r>
              <a:rPr lang="en-US" b="1" baseline="0"/>
              <a:t> response to staircase flow pattern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1088639494457"/>
          <c:y val="0.15859789960690224"/>
          <c:w val="0.81861073535825024"/>
          <c:h val="0.633715525255655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'Vasopressin (3)'!$F$12:$F$768</c:f>
              <c:numCache>
                <c:formatCode>0.00</c:formatCode>
                <c:ptCount val="757"/>
                <c:pt idx="0" formatCode="General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'Vasopressin (3)'!$L$12:$L$768</c:f>
              <c:numCache>
                <c:formatCode>0.0</c:formatCode>
                <c:ptCount val="757"/>
                <c:pt idx="0" formatCode="0.00">
                  <c:v>0</c:v>
                </c:pt>
                <c:pt idx="1">
                  <c:v>2.4017468831765871E-4</c:v>
                </c:pt>
                <c:pt idx="2">
                  <c:v>4.7955793870354873E-4</c:v>
                </c:pt>
                <c:pt idx="3">
                  <c:v>7.1815235915106122E-4</c:v>
                </c:pt>
                <c:pt idx="4">
                  <c:v>9.5596054905957217E-4</c:v>
                </c:pt>
                <c:pt idx="5">
                  <c:v>1.192985099262762E-3</c:v>
                </c:pt>
                <c:pt idx="6">
                  <c:v>1.4292285920568415E-3</c:v>
                </c:pt>
                <c:pt idx="7">
                  <c:v>1.6646936012286858E-3</c:v>
                </c:pt>
                <c:pt idx="8">
                  <c:v>1.899382692083874E-3</c:v>
                </c:pt>
                <c:pt idx="9">
                  <c:v>2.1332984214746374E-3</c:v>
                </c:pt>
                <c:pt idx="10">
                  <c:v>2.3664433378277156E-3</c:v>
                </c:pt>
                <c:pt idx="11">
                  <c:v>2.598819981172121E-3</c:v>
                </c:pt>
                <c:pt idx="12">
                  <c:v>2.830430883166811E-3</c:v>
                </c:pt>
                <c:pt idx="13">
                  <c:v>3.0612785671282699E-3</c:v>
                </c:pt>
                <c:pt idx="14">
                  <c:v>3.2913655480579988E-3</c:v>
                </c:pt>
                <c:pt idx="15">
                  <c:v>3.5206943326699163E-3</c:v>
                </c:pt>
                <c:pt idx="16">
                  <c:v>3.7492674194176683E-3</c:v>
                </c:pt>
                <c:pt idx="17">
                  <c:v>3.9770872985218477E-3</c:v>
                </c:pt>
                <c:pt idx="18">
                  <c:v>4.2041564519971234E-3</c:v>
                </c:pt>
                <c:pt idx="19">
                  <c:v>4.4304773536792824E-3</c:v>
                </c:pt>
                <c:pt idx="20">
                  <c:v>4.6560524692521804E-3</c:v>
                </c:pt>
                <c:pt idx="21">
                  <c:v>4.880884256274606E-3</c:v>
                </c:pt>
                <c:pt idx="22">
                  <c:v>5.1049751642070519E-3</c:v>
                </c:pt>
                <c:pt idx="23">
                  <c:v>5.3283276344384036E-3</c:v>
                </c:pt>
                <c:pt idx="24">
                  <c:v>5.5509441003125373E-3</c:v>
                </c:pt>
                <c:pt idx="25">
                  <c:v>5.7728269871548284E-3</c:v>
                </c:pt>
                <c:pt idx="26">
                  <c:v>5.9939787122985774E-3</c:v>
                </c:pt>
                <c:pt idx="27">
                  <c:v>6.2144016851113423E-3</c:v>
                </c:pt>
                <c:pt idx="28">
                  <c:v>6.4340983070211907E-3</c:v>
                </c:pt>
                <c:pt idx="29">
                  <c:v>6.6530709715428606E-3</c:v>
                </c:pt>
                <c:pt idx="30">
                  <c:v>6.8713220643038392E-3</c:v>
                </c:pt>
                <c:pt idx="31">
                  <c:v>7.0888539630703509E-3</c:v>
                </c:pt>
                <c:pt idx="32">
                  <c:v>7.3056690377732636E-3</c:v>
                </c:pt>
                <c:pt idx="33">
                  <c:v>7.5217696505339082E-3</c:v>
                </c:pt>
                <c:pt idx="34">
                  <c:v>7.7371581556898118E-3</c:v>
                </c:pt>
                <c:pt idx="35">
                  <c:v>7.9518368998203488E-3</c:v>
                </c:pt>
                <c:pt idx="36">
                  <c:v>8.1658082217723072E-3</c:v>
                </c:pt>
                <c:pt idx="37">
                  <c:v>8.3790744526853651E-3</c:v>
                </c:pt>
                <c:pt idx="38">
                  <c:v>8.591637916017492E-3</c:v>
                </c:pt>
                <c:pt idx="39">
                  <c:v>8.803500927570259E-3</c:v>
                </c:pt>
                <c:pt idx="40">
                  <c:v>9.0146657955140711E-3</c:v>
                </c:pt>
                <c:pt idx="41">
                  <c:v>9.2251348204133131E-3</c:v>
                </c:pt>
                <c:pt idx="42">
                  <c:v>9.4349102952514131E-3</c:v>
                </c:pt>
                <c:pt idx="43">
                  <c:v>9.6439945054558225E-3</c:v>
                </c:pt>
                <c:pt idx="44">
                  <c:v>9.8523897289229164E-3</c:v>
                </c:pt>
                <c:pt idx="45">
                  <c:v>1.006009823604281E-2</c:v>
                </c:pt>
                <c:pt idx="46">
                  <c:v>1.0267122289724097E-2</c:v>
                </c:pt>
                <c:pt idx="47">
                  <c:v>1.0473464145418495E-2</c:v>
                </c:pt>
                <c:pt idx="48">
                  <c:v>1.0679126051145425E-2</c:v>
                </c:pt>
                <c:pt idx="49">
                  <c:v>1.0884110247516501E-2</c:v>
                </c:pt>
                <c:pt idx="50">
                  <c:v>1.1088418967759941E-2</c:v>
                </c:pt>
                <c:pt idx="51">
                  <c:v>1.1292054437744893E-2</c:v>
                </c:pt>
                <c:pt idx="52">
                  <c:v>1.1495018876005694E-2</c:v>
                </c:pt>
                <c:pt idx="53">
                  <c:v>1.169731449376603E-2</c:v>
                </c:pt>
                <c:pt idx="54">
                  <c:v>1.1898943494963031E-2</c:v>
                </c:pt>
                <c:pt idx="55">
                  <c:v>1.2099908076271286E-2</c:v>
                </c:pt>
                <c:pt idx="56">
                  <c:v>1.2300210427126765E-2</c:v>
                </c:pt>
                <c:pt idx="57">
                  <c:v>1.2499852729750686E-2</c:v>
                </c:pt>
                <c:pt idx="58">
                  <c:v>1.2698837159173276E-2</c:v>
                </c:pt>
                <c:pt idx="59">
                  <c:v>1.2897165883257474E-2</c:v>
                </c:pt>
                <c:pt idx="60">
                  <c:v>1.333501575104021E-2</c:v>
                </c:pt>
                <c:pt idx="61">
                  <c:v>1.3771422789871189E-2</c:v>
                </c:pt>
                <c:pt idx="62">
                  <c:v>1.4206391754246277E-2</c:v>
                </c:pt>
                <c:pt idx="63">
                  <c:v>1.4639927382994035E-2</c:v>
                </c:pt>
                <c:pt idx="64">
                  <c:v>1.5072034399327356E-2</c:v>
                </c:pt>
                <c:pt idx="65">
                  <c:v>1.5502717510894919E-2</c:v>
                </c:pt>
                <c:pt idx="66">
                  <c:v>1.5931981409832482E-2</c:v>
                </c:pt>
                <c:pt idx="67">
                  <c:v>1.6359830772813996E-2</c:v>
                </c:pt>
                <c:pt idx="68">
                  <c:v>1.6786270261102559E-2</c:v>
                </c:pt>
                <c:pt idx="69">
                  <c:v>1.7211304520601194E-2</c:v>
                </c:pt>
                <c:pt idx="70">
                  <c:v>1.7634938181903474E-2</c:v>
                </c:pt>
                <c:pt idx="71">
                  <c:v>1.8057175860343957E-2</c:v>
                </c:pt>
                <c:pt idx="72">
                  <c:v>1.847802215604848E-2</c:v>
                </c:pt>
                <c:pt idx="73">
                  <c:v>1.889748165398427E-2</c:v>
                </c:pt>
                <c:pt idx="74">
                  <c:v>1.93155589240099E-2</c:v>
                </c:pt>
                <c:pt idx="75">
                  <c:v>1.9732258520925069E-2</c:v>
                </c:pt>
                <c:pt idx="76">
                  <c:v>2.0147584984520232E-2</c:v>
                </c:pt>
                <c:pt idx="77">
                  <c:v>2.0561542839626051E-2</c:v>
                </c:pt>
                <c:pt idx="78">
                  <c:v>2.0974136596162703E-2</c:v>
                </c:pt>
                <c:pt idx="79">
                  <c:v>2.1385370749189007E-2</c:v>
                </c:pt>
                <c:pt idx="80">
                  <c:v>2.1795249778951389E-2</c:v>
                </c:pt>
                <c:pt idx="81">
                  <c:v>2.2203778150932708E-2</c:v>
                </c:pt>
                <c:pt idx="82">
                  <c:v>2.2610960315900899E-2</c:v>
                </c:pt>
                <c:pt idx="83">
                  <c:v>2.3016800709957454E-2</c:v>
                </c:pt>
                <c:pt idx="84">
                  <c:v>2.3421303754585766E-2</c:v>
                </c:pt>
                <c:pt idx="85">
                  <c:v>2.382447385669929E-2</c:v>
                </c:pt>
                <c:pt idx="86">
                  <c:v>2.4226315408689556E-2</c:v>
                </c:pt>
                <c:pt idx="87">
                  <c:v>2.4626832788474027E-2</c:v>
                </c:pt>
                <c:pt idx="88">
                  <c:v>2.5026030359543788E-2</c:v>
                </c:pt>
                <c:pt idx="89">
                  <c:v>2.5423912471011091E-2</c:v>
                </c:pt>
                <c:pt idx="90">
                  <c:v>2.6300832834292055E-2</c:v>
                </c:pt>
                <c:pt idx="91">
                  <c:v>2.7174863517384393E-2</c:v>
                </c:pt>
                <c:pt idx="92">
                  <c:v>2.80460140425343E-2</c:v>
                </c:pt>
                <c:pt idx="93">
                  <c:v>2.8914293900609699E-2</c:v>
                </c:pt>
                <c:pt idx="94">
                  <c:v>2.9779712551203638E-2</c:v>
                </c:pt>
                <c:pt idx="95">
                  <c:v>3.0642279422737354E-2</c:v>
                </c:pt>
                <c:pt idx="96">
                  <c:v>3.1502003912562984E-2</c:v>
                </c:pt>
                <c:pt idx="97">
                  <c:v>3.2358895387065961E-2</c:v>
                </c:pt>
                <c:pt idx="98">
                  <c:v>3.321296318176703E-2</c:v>
                </c:pt>
                <c:pt idx="99">
                  <c:v>3.4064216601423988E-2</c:v>
                </c:pt>
                <c:pt idx="100">
                  <c:v>3.4912664920133035E-2</c:v>
                </c:pt>
                <c:pt idx="101">
                  <c:v>3.5758317381429816E-2</c:v>
                </c:pt>
                <c:pt idx="102">
                  <c:v>3.6601183198390126E-2</c:v>
                </c:pt>
                <c:pt idx="103">
                  <c:v>3.7441271553730289E-2</c:v>
                </c:pt>
                <c:pt idx="104">
                  <c:v>3.8278591599907187E-2</c:v>
                </c:pt>
                <c:pt idx="105">
                  <c:v>3.9113152459217988E-2</c:v>
                </c:pt>
                <c:pt idx="106">
                  <c:v>3.9944963223899524E-2</c:v>
                </c:pt>
                <c:pt idx="107">
                  <c:v>4.0774032956227349E-2</c:v>
                </c:pt>
                <c:pt idx="108">
                  <c:v>4.1600370688614455E-2</c:v>
                </c:pt>
                <c:pt idx="109">
                  <c:v>4.2423985423709697E-2</c:v>
                </c:pt>
                <c:pt idx="110">
                  <c:v>4.3244886134495869E-2</c:v>
                </c:pt>
                <c:pt idx="111">
                  <c:v>4.4063081764387453E-2</c:v>
                </c:pt>
                <c:pt idx="112">
                  <c:v>4.4878581227328053E-2</c:v>
                </c:pt>
                <c:pt idx="113">
                  <c:v>4.5691393407887533E-2</c:v>
                </c:pt>
                <c:pt idx="114">
                  <c:v>4.6501527161358774E-2</c:v>
                </c:pt>
                <c:pt idx="115">
                  <c:v>4.7308991313854187E-2</c:v>
                </c:pt>
                <c:pt idx="116">
                  <c:v>4.8113794662401836E-2</c:v>
                </c:pt>
                <c:pt idx="117">
                  <c:v>4.89159459750413E-2</c:v>
                </c:pt>
                <c:pt idx="118">
                  <c:v>4.9715453990919194E-2</c:v>
                </c:pt>
                <c:pt idx="119">
                  <c:v>5.0512327420384376E-2</c:v>
                </c:pt>
                <c:pt idx="120">
                  <c:v>5.2267273698353482E-2</c:v>
                </c:pt>
                <c:pt idx="121">
                  <c:v>5.4016436972866518E-2</c:v>
                </c:pt>
                <c:pt idx="122">
                  <c:v>5.5759836300420772E-2</c:v>
                </c:pt>
                <c:pt idx="123">
                  <c:v>5.7497490674717412E-2</c:v>
                </c:pt>
                <c:pt idx="124">
                  <c:v>5.9229419026868443E-2</c:v>
                </c:pt>
                <c:pt idx="125">
                  <c:v>6.0955640225602938E-2</c:v>
                </c:pt>
                <c:pt idx="126">
                  <c:v>6.2676173077472599E-2</c:v>
                </c:pt>
                <c:pt idx="127">
                  <c:v>6.4391036327056686E-2</c:v>
                </c:pt>
                <c:pt idx="128">
                  <c:v>6.6100248657166183E-2</c:v>
                </c:pt>
                <c:pt idx="129">
                  <c:v>6.7803828689047385E-2</c:v>
                </c:pt>
                <c:pt idx="130">
                  <c:v>6.9501794982584714E-2</c:v>
                </c:pt>
                <c:pt idx="131">
                  <c:v>7.1194166036502984E-2</c:v>
                </c:pt>
                <c:pt idx="132">
                  <c:v>7.28809602885689E-2</c:v>
                </c:pt>
                <c:pt idx="133">
                  <c:v>7.4562196115791943E-2</c:v>
                </c:pt>
                <c:pt idx="134">
                  <c:v>7.623789183462458E-2</c:v>
                </c:pt>
                <c:pt idx="135">
                  <c:v>7.7908065701161808E-2</c:v>
                </c:pt>
                <c:pt idx="136">
                  <c:v>7.9572735911340051E-2</c:v>
                </c:pt>
                <c:pt idx="137">
                  <c:v>8.1231920601135404E-2</c:v>
                </c:pt>
                <c:pt idx="138">
                  <c:v>8.2885637846761215E-2</c:v>
                </c:pt>
                <c:pt idx="139">
                  <c:v>8.4533905664865017E-2</c:v>
                </c:pt>
                <c:pt idx="140">
                  <c:v>8.6176742012724808E-2</c:v>
                </c:pt>
                <c:pt idx="141">
                  <c:v>8.7814164788444712E-2</c:v>
                </c:pt>
                <c:pt idx="142">
                  <c:v>8.9446191831149935E-2</c:v>
                </c:pt>
                <c:pt idx="143">
                  <c:v>9.1072840921181134E-2</c:v>
                </c:pt>
                <c:pt idx="144">
                  <c:v>9.269412978028814E-2</c:v>
                </c:pt>
                <c:pt idx="145">
                  <c:v>9.4310076071823026E-2</c:v>
                </c:pt>
                <c:pt idx="146">
                  <c:v>9.5920697400932523E-2</c:v>
                </c:pt>
                <c:pt idx="147">
                  <c:v>9.7526011314749833E-2</c:v>
                </c:pt>
                <c:pt idx="148">
                  <c:v>9.9126035302585805E-2</c:v>
                </c:pt>
                <c:pt idx="149">
                  <c:v>0.10072078679611947</c:v>
                </c:pt>
                <c:pt idx="150">
                  <c:v>0.10231028316958796</c:v>
                </c:pt>
                <c:pt idx="151">
                  <c:v>0.10389454173997575</c:v>
                </c:pt>
                <c:pt idx="152">
                  <c:v>0.1073949772737447</c:v>
                </c:pt>
                <c:pt idx="153">
                  <c:v>0.11088387796394397</c:v>
                </c:pt>
                <c:pt idx="154">
                  <c:v>0.11436128182087685</c:v>
                </c:pt>
                <c:pt idx="155">
                  <c:v>0.11782722672959277</c:v>
                </c:pt>
                <c:pt idx="156">
                  <c:v>0.12128175045030011</c:v>
                </c:pt>
                <c:pt idx="157">
                  <c:v>0.12472489061877756</c:v>
                </c:pt>
                <c:pt idx="158">
                  <c:v>0.12815668474678416</c:v>
                </c:pt>
                <c:pt idx="159">
                  <c:v>0.13157717022246793</c:v>
                </c:pt>
                <c:pt idx="160">
                  <c:v>0.13498638431077328</c:v>
                </c:pt>
                <c:pt idx="161">
                  <c:v>0.13838436415384694</c:v>
                </c:pt>
                <c:pt idx="162">
                  <c:v>0.14177114677144265</c:v>
                </c:pt>
                <c:pt idx="163">
                  <c:v>0.1451467690613244</c:v>
                </c:pt>
                <c:pt idx="164">
                  <c:v>0.1485112677996685</c:v>
                </c:pt>
                <c:pt idx="165">
                  <c:v>0.15186467964146425</c:v>
                </c:pt>
                <c:pt idx="166">
                  <c:v>0.15520704112091319</c:v>
                </c:pt>
                <c:pt idx="167">
                  <c:v>0.15853838865182723</c:v>
                </c:pt>
                <c:pt idx="168">
                  <c:v>0.16185875852802528</c:v>
                </c:pt>
                <c:pt idx="169">
                  <c:v>0.16516818692372873</c:v>
                </c:pt>
                <c:pt idx="170">
                  <c:v>0.16846670989395551</c:v>
                </c:pt>
                <c:pt idx="171">
                  <c:v>0.1717543633749129</c:v>
                </c:pt>
                <c:pt idx="172">
                  <c:v>0.17503118318438907</c:v>
                </c:pt>
                <c:pt idx="173">
                  <c:v>0.17829720502214325</c:v>
                </c:pt>
                <c:pt idx="174">
                  <c:v>0.18155246447029472</c:v>
                </c:pt>
                <c:pt idx="175">
                  <c:v>0.18479699699371044</c:v>
                </c:pt>
                <c:pt idx="176">
                  <c:v>0.18803083794039144</c:v>
                </c:pt>
                <c:pt idx="177">
                  <c:v>0.19125402254185789</c:v>
                </c:pt>
                <c:pt idx="178">
                  <c:v>0.19446658591353294</c:v>
                </c:pt>
                <c:pt idx="179">
                  <c:v>0.19766856305512537</c:v>
                </c:pt>
                <c:pt idx="180">
                  <c:v>0.20085998885101081</c:v>
                </c:pt>
                <c:pt idx="181">
                  <c:v>0.20788369308369431</c:v>
                </c:pt>
                <c:pt idx="182">
                  <c:v>0.21488425238803335</c:v>
                </c:pt>
                <c:pt idx="183">
                  <c:v>0.22186174303257372</c:v>
                </c:pt>
                <c:pt idx="184">
                  <c:v>0.2288162410345366</c:v>
                </c:pt>
                <c:pt idx="185">
                  <c:v>0.23574782216064666</c:v>
                </c:pt>
                <c:pt idx="186">
                  <c:v>0.24265656192795759</c:v>
                </c:pt>
                <c:pt idx="187">
                  <c:v>0.24954253560467474</c:v>
                </c:pt>
                <c:pt idx="188">
                  <c:v>0.25640581821097524</c:v>
                </c:pt>
                <c:pt idx="189">
                  <c:v>0.26324648451982524</c:v>
                </c:pt>
                <c:pt idx="190">
                  <c:v>0.27006460905779456</c:v>
                </c:pt>
                <c:pt idx="191">
                  <c:v>0.27686026610586861</c:v>
                </c:pt>
                <c:pt idx="192">
                  <c:v>0.28363352970025774</c:v>
                </c:pt>
                <c:pt idx="193">
                  <c:v>0.29038447363320369</c:v>
                </c:pt>
                <c:pt idx="194">
                  <c:v>0.29711317145378369</c:v>
                </c:pt>
                <c:pt idx="195">
                  <c:v>0.3038196964687116</c:v>
                </c:pt>
                <c:pt idx="196">
                  <c:v>0.31050412174313669</c:v>
                </c:pt>
                <c:pt idx="197">
                  <c:v>0.31716652010143953</c:v>
                </c:pt>
                <c:pt idx="198">
                  <c:v>0.32380696412802557</c:v>
                </c:pt>
                <c:pt idx="199">
                  <c:v>0.33042552616811566</c:v>
                </c:pt>
                <c:pt idx="200">
                  <c:v>0.33702227832853449</c:v>
                </c:pt>
                <c:pt idx="201">
                  <c:v>0.34359729247849602</c:v>
                </c:pt>
                <c:pt idx="202">
                  <c:v>0.35015064025038645</c:v>
                </c:pt>
                <c:pt idx="203">
                  <c:v>0.35668239304054472</c:v>
                </c:pt>
                <c:pt idx="204">
                  <c:v>0.36319262201004032</c:v>
                </c:pt>
                <c:pt idx="205">
                  <c:v>0.36968139808544848</c:v>
                </c:pt>
                <c:pt idx="206">
                  <c:v>0.37614879195962303</c:v>
                </c:pt>
                <c:pt idx="207">
                  <c:v>0.38259487409246645</c:v>
                </c:pt>
                <c:pt idx="208">
                  <c:v>0.38901971471169755</c:v>
                </c:pt>
                <c:pt idx="209">
                  <c:v>0.39542338381361664</c:v>
                </c:pt>
                <c:pt idx="210">
                  <c:v>0.40180595116386802</c:v>
                </c:pt>
                <c:pt idx="211">
                  <c:v>0.41585307632436513</c:v>
                </c:pt>
                <c:pt idx="212">
                  <c:v>0.42985391256173638</c:v>
                </c:pt>
                <c:pt idx="213">
                  <c:v>0.44380861240999703</c:v>
                </c:pt>
                <c:pt idx="214">
                  <c:v>0.45771732790052322</c:v>
                </c:pt>
                <c:pt idx="215">
                  <c:v>0.47158021056370825</c:v>
                </c:pt>
                <c:pt idx="216">
                  <c:v>0.48539741143061343</c:v>
                </c:pt>
                <c:pt idx="217">
                  <c:v>0.49916908103461355</c:v>
                </c:pt>
                <c:pt idx="218">
                  <c:v>0.51289536941303682</c:v>
                </c:pt>
                <c:pt idx="219">
                  <c:v>0.52657642610879951</c:v>
                </c:pt>
                <c:pt idx="220">
                  <c:v>0.5402124001720352</c:v>
                </c:pt>
                <c:pt idx="221">
                  <c:v>0.55380344016171867</c:v>
                </c:pt>
                <c:pt idx="222">
                  <c:v>0.5673496941472842</c:v>
                </c:pt>
                <c:pt idx="223">
                  <c:v>0.58085130971023891</c:v>
                </c:pt>
                <c:pt idx="224">
                  <c:v>0.59430843394577049</c:v>
                </c:pt>
                <c:pt idx="225">
                  <c:v>0.60772121346434993</c:v>
                </c:pt>
                <c:pt idx="226">
                  <c:v>0.62108979439332856</c:v>
                </c:pt>
                <c:pt idx="227">
                  <c:v>0.63441432237853024</c:v>
                </c:pt>
                <c:pt idx="228">
                  <c:v>0.64769494258583793</c:v>
                </c:pt>
                <c:pt idx="229">
                  <c:v>0.66093179970277538</c:v>
                </c:pt>
                <c:pt idx="230">
                  <c:v>0.67412503794008349</c:v>
                </c:pt>
                <c:pt idx="231">
                  <c:v>0.6872748010332913</c:v>
                </c:pt>
                <c:pt idx="232">
                  <c:v>0.70038123224428184</c:v>
                </c:pt>
                <c:pt idx="233">
                  <c:v>0.7134444743628533</c:v>
                </c:pt>
                <c:pt idx="234">
                  <c:v>0.72646466970827417</c:v>
                </c:pt>
                <c:pt idx="235">
                  <c:v>0.73944196013083419</c:v>
                </c:pt>
                <c:pt idx="236">
                  <c:v>0.75237648701338944</c:v>
                </c:pt>
                <c:pt idx="237">
                  <c:v>0.76526839127290291</c:v>
                </c:pt>
                <c:pt idx="238">
                  <c:v>0.7781178133619796</c:v>
                </c:pt>
                <c:pt idx="239">
                  <c:v>0.79092489327039672</c:v>
                </c:pt>
                <c:pt idx="240">
                  <c:v>0.80368977052662882</c:v>
                </c:pt>
                <c:pt idx="241">
                  <c:v>0.80872699417320293</c:v>
                </c:pt>
                <c:pt idx="242">
                  <c:v>0.81374761886052516</c:v>
                </c:pt>
                <c:pt idx="243">
                  <c:v>0.8187516992864744</c:v>
                </c:pt>
                <c:pt idx="244">
                  <c:v>0.82373928996868562</c:v>
                </c:pt>
                <c:pt idx="245">
                  <c:v>0.82871044524514403</c:v>
                </c:pt>
                <c:pt idx="246">
                  <c:v>0.83366521927477721</c:v>
                </c:pt>
                <c:pt idx="247">
                  <c:v>0.83860366603804504</c:v>
                </c:pt>
                <c:pt idx="248">
                  <c:v>0.84352583933752756</c:v>
                </c:pt>
                <c:pt idx="249">
                  <c:v>0.84843179279851155</c:v>
                </c:pt>
                <c:pt idx="250">
                  <c:v>0.85332157986957446</c:v>
                </c:pt>
                <c:pt idx="251">
                  <c:v>0.85819525382316686</c:v>
                </c:pt>
                <c:pt idx="252">
                  <c:v>0.86305286775619272</c:v>
                </c:pt>
                <c:pt idx="253">
                  <c:v>0.86789447459058799</c:v>
                </c:pt>
                <c:pt idx="254">
                  <c:v>0.87272012707389701</c:v>
                </c:pt>
                <c:pt idx="255">
                  <c:v>0.87752987777984726</c:v>
                </c:pt>
                <c:pt idx="256">
                  <c:v>0.88232377910892223</c:v>
                </c:pt>
                <c:pt idx="257">
                  <c:v>0.88710188328893225</c:v>
                </c:pt>
                <c:pt idx="258">
                  <c:v>0.89186424237558337</c:v>
                </c:pt>
                <c:pt idx="259">
                  <c:v>0.89661090825304468</c:v>
                </c:pt>
                <c:pt idx="260">
                  <c:v>0.90134193263451334</c:v>
                </c:pt>
                <c:pt idx="261">
                  <c:v>0.90605736706277817</c:v>
                </c:pt>
                <c:pt idx="262">
                  <c:v>0.91075726291078107</c:v>
                </c:pt>
                <c:pt idx="263">
                  <c:v>0.91544167138217691</c:v>
                </c:pt>
                <c:pt idx="264">
                  <c:v>0.92011064351189109</c:v>
                </c:pt>
                <c:pt idx="265">
                  <c:v>0.92476423016667564</c:v>
                </c:pt>
                <c:pt idx="266">
                  <c:v>0.92940248204566367</c:v>
                </c:pt>
                <c:pt idx="267">
                  <c:v>0.93402544968092127</c:v>
                </c:pt>
                <c:pt idx="268">
                  <c:v>0.93863318343799829</c:v>
                </c:pt>
                <c:pt idx="269">
                  <c:v>0.94322573351647709</c:v>
                </c:pt>
                <c:pt idx="270">
                  <c:v>0.9478031499505194</c:v>
                </c:pt>
                <c:pt idx="271">
                  <c:v>0.94852268759632863</c:v>
                </c:pt>
                <c:pt idx="272">
                  <c:v>0.94923985417884971</c:v>
                </c:pt>
                <c:pt idx="273">
                  <c:v>0.94995465751135144</c:v>
                </c:pt>
                <c:pt idx="274">
                  <c:v>0.95066710538135601</c:v>
                </c:pt>
                <c:pt idx="275">
                  <c:v>0.95137720555072369</c:v>
                </c:pt>
                <c:pt idx="276">
                  <c:v>0.95208496575573742</c:v>
                </c:pt>
                <c:pt idx="277">
                  <c:v>0.95279039370718699</c:v>
                </c:pt>
                <c:pt idx="278">
                  <c:v>0.95349349709045317</c:v>
                </c:pt>
                <c:pt idx="279">
                  <c:v>0.95419428356559155</c:v>
                </c:pt>
                <c:pt idx="280">
                  <c:v>0.95489276076741569</c:v>
                </c:pt>
                <c:pt idx="281">
                  <c:v>0.95558893630558039</c:v>
                </c:pt>
                <c:pt idx="282">
                  <c:v>0.95628281776466484</c:v>
                </c:pt>
                <c:pt idx="283">
                  <c:v>0.9569744127042551</c:v>
                </c:pt>
                <c:pt idx="284">
                  <c:v>0.95766372865902616</c:v>
                </c:pt>
                <c:pt idx="285">
                  <c:v>0.95835077313882455</c:v>
                </c:pt>
                <c:pt idx="286">
                  <c:v>0.95903555362874993</c:v>
                </c:pt>
                <c:pt idx="287">
                  <c:v>0.95971807758923644</c:v>
                </c:pt>
                <c:pt idx="288">
                  <c:v>0.96039835245613414</c:v>
                </c:pt>
                <c:pt idx="289">
                  <c:v>0.96107638564079023</c:v>
                </c:pt>
                <c:pt idx="290">
                  <c:v>0.96175218453012945</c:v>
                </c:pt>
                <c:pt idx="291">
                  <c:v>0.96242575648673478</c:v>
                </c:pt>
                <c:pt idx="292">
                  <c:v>0.96309710884892752</c:v>
                </c:pt>
                <c:pt idx="293">
                  <c:v>0.96376624893084739</c:v>
                </c:pt>
                <c:pt idx="294">
                  <c:v>0.96443318402253198</c:v>
                </c:pt>
                <c:pt idx="295">
                  <c:v>0.96509792138999639</c:v>
                </c:pt>
                <c:pt idx="296">
                  <c:v>0.96576046827531237</c:v>
                </c:pt>
                <c:pt idx="297">
                  <c:v>0.96642083189668704</c:v>
                </c:pt>
                <c:pt idx="298">
                  <c:v>0.96707901944854169</c:v>
                </c:pt>
                <c:pt idx="299">
                  <c:v>0.96773503810159023</c:v>
                </c:pt>
                <c:pt idx="300">
                  <c:v>0.96838889500291714</c:v>
                </c:pt>
                <c:pt idx="301">
                  <c:v>0.9671191997695141</c:v>
                </c:pt>
                <c:pt idx="302">
                  <c:v>0.9658536885114356</c:v>
                </c:pt>
                <c:pt idx="303">
                  <c:v>0.9645923474413971</c:v>
                </c:pt>
                <c:pt idx="304">
                  <c:v>0.96333516281754672</c:v>
                </c:pt>
                <c:pt idx="305">
                  <c:v>0.96208212094331547</c:v>
                </c:pt>
                <c:pt idx="306">
                  <c:v>0.96083320816726814</c:v>
                </c:pt>
                <c:pt idx="307">
                  <c:v>0.95958841088295455</c:v>
                </c:pt>
                <c:pt idx="308">
                  <c:v>0.95834771552876141</c:v>
                </c:pt>
                <c:pt idx="309">
                  <c:v>0.95711110858776427</c:v>
                </c:pt>
                <c:pt idx="310">
                  <c:v>0.95587857658758069</c:v>
                </c:pt>
                <c:pt idx="311">
                  <c:v>0.95465010610022294</c:v>
                </c:pt>
                <c:pt idx="312">
                  <c:v>0.95342568374195225</c:v>
                </c:pt>
                <c:pt idx="313">
                  <c:v>0.95220529617313265</c:v>
                </c:pt>
                <c:pt idx="314">
                  <c:v>0.95098893009808572</c:v>
                </c:pt>
                <c:pt idx="315">
                  <c:v>0.94977657226494583</c:v>
                </c:pt>
                <c:pt idx="316">
                  <c:v>0.94856820946551546</c:v>
                </c:pt>
                <c:pt idx="317">
                  <c:v>0.9473638285351218</c:v>
                </c:pt>
                <c:pt idx="318">
                  <c:v>0.94616341635247292</c:v>
                </c:pt>
                <c:pt idx="319">
                  <c:v>0.94496695983951495</c:v>
                </c:pt>
                <c:pt idx="320">
                  <c:v>0.94377444596128968</c:v>
                </c:pt>
                <c:pt idx="321">
                  <c:v>0.9425858617257924</c:v>
                </c:pt>
                <c:pt idx="322">
                  <c:v>0.94140119418383039</c:v>
                </c:pt>
                <c:pt idx="323">
                  <c:v>0.94022043042888193</c:v>
                </c:pt>
                <c:pt idx="324">
                  <c:v>0.93904355759695568</c:v>
                </c:pt>
                <c:pt idx="325">
                  <c:v>0.93787056286645043</c:v>
                </c:pt>
                <c:pt idx="326">
                  <c:v>0.93670143345801549</c:v>
                </c:pt>
                <c:pt idx="327">
                  <c:v>0.93553615663441148</c:v>
                </c:pt>
                <c:pt idx="328">
                  <c:v>0.93437471970037145</c:v>
                </c:pt>
                <c:pt idx="329">
                  <c:v>0.93321711000246277</c:v>
                </c:pt>
                <c:pt idx="330">
                  <c:v>0.932063314928949</c:v>
                </c:pt>
                <c:pt idx="331">
                  <c:v>0.93091332190965281</c:v>
                </c:pt>
                <c:pt idx="332">
                  <c:v>0.92880641966254807</c:v>
                </c:pt>
                <c:pt idx="333">
                  <c:v>0.92670646020516267</c:v>
                </c:pt>
                <c:pt idx="334">
                  <c:v>0.9246134206592026</c:v>
                </c:pt>
                <c:pt idx="335">
                  <c:v>0.92252727822176361</c:v>
                </c:pt>
                <c:pt idx="336">
                  <c:v>0.92044801016508326</c:v>
                </c:pt>
                <c:pt idx="337">
                  <c:v>0.91837559383629264</c:v>
                </c:pt>
                <c:pt idx="338">
                  <c:v>0.91631000665717022</c:v>
                </c:pt>
                <c:pt idx="339">
                  <c:v>0.91425122612389531</c:v>
                </c:pt>
                <c:pt idx="340">
                  <c:v>0.91219922980680335</c:v>
                </c:pt>
                <c:pt idx="341">
                  <c:v>0.9101539953501413</c:v>
                </c:pt>
                <c:pt idx="342">
                  <c:v>0.9081155004718241</c:v>
                </c:pt>
                <c:pt idx="343">
                  <c:v>0.90608372296319195</c:v>
                </c:pt>
                <c:pt idx="344">
                  <c:v>0.90405864068876829</c:v>
                </c:pt>
                <c:pt idx="345">
                  <c:v>0.90204023158601876</c:v>
                </c:pt>
                <c:pt idx="346">
                  <c:v>0.90002847366511085</c:v>
                </c:pt>
                <c:pt idx="347">
                  <c:v>0.89802334500867409</c:v>
                </c:pt>
                <c:pt idx="348">
                  <c:v>0.89602482377156156</c:v>
                </c:pt>
                <c:pt idx="349">
                  <c:v>0.89403288818061177</c:v>
                </c:pt>
                <c:pt idx="350">
                  <c:v>0.89204751653441139</c:v>
                </c:pt>
                <c:pt idx="351">
                  <c:v>0.89006868720305887</c:v>
                </c:pt>
                <c:pt idx="352">
                  <c:v>0.88809637862792878</c:v>
                </c:pt>
                <c:pt idx="353">
                  <c:v>0.88613056932143708</c:v>
                </c:pt>
                <c:pt idx="354">
                  <c:v>0.88417123786680674</c:v>
                </c:pt>
                <c:pt idx="355">
                  <c:v>0.88221836291783473</c:v>
                </c:pt>
                <c:pt idx="356">
                  <c:v>0.88027192319865921</c:v>
                </c:pt>
                <c:pt idx="357">
                  <c:v>0.8783318975035278</c:v>
                </c:pt>
                <c:pt idx="358">
                  <c:v>0.87639826469656656</c:v>
                </c:pt>
                <c:pt idx="359">
                  <c:v>0.87447100371154984</c:v>
                </c:pt>
                <c:pt idx="360">
                  <c:v>0.87255009355167068</c:v>
                </c:pt>
                <c:pt idx="361">
                  <c:v>0.87063551328931188</c:v>
                </c:pt>
                <c:pt idx="362">
                  <c:v>0.86824689268918298</c:v>
                </c:pt>
                <c:pt idx="363">
                  <c:v>0.86586614321386246</c:v>
                </c:pt>
                <c:pt idx="364">
                  <c:v>0.8634932389259512</c:v>
                </c:pt>
                <c:pt idx="365">
                  <c:v>0.86112815397352049</c:v>
                </c:pt>
                <c:pt idx="366">
                  <c:v>0.8587708625898306</c:v>
                </c:pt>
                <c:pt idx="367">
                  <c:v>0.85642133909304985</c:v>
                </c:pt>
                <c:pt idx="368">
                  <c:v>0.85407955788597478</c:v>
                </c:pt>
                <c:pt idx="369">
                  <c:v>0.85174549345575146</c:v>
                </c:pt>
                <c:pt idx="370">
                  <c:v>0.84941912037359735</c:v>
                </c:pt>
                <c:pt idx="371">
                  <c:v>0.84710041329452446</c:v>
                </c:pt>
                <c:pt idx="372">
                  <c:v>0.84478934695706298</c:v>
                </c:pt>
                <c:pt idx="373">
                  <c:v>0.8424858961829863</c:v>
                </c:pt>
                <c:pt idx="374">
                  <c:v>0.84019003587703656</c:v>
                </c:pt>
                <c:pt idx="375">
                  <c:v>0.83790174102665116</c:v>
                </c:pt>
                <c:pt idx="376">
                  <c:v>0.83562098670169072</c:v>
                </c:pt>
                <c:pt idx="377">
                  <c:v>0.83334774805416678</c:v>
                </c:pt>
                <c:pt idx="378">
                  <c:v>0.83108200031797164</c:v>
                </c:pt>
                <c:pt idx="379">
                  <c:v>0.82882371880860839</c:v>
                </c:pt>
                <c:pt idx="380">
                  <c:v>0.82657287892292175</c:v>
                </c:pt>
                <c:pt idx="381">
                  <c:v>0.82432945613883046</c:v>
                </c:pt>
                <c:pt idx="382">
                  <c:v>0.82209342601505964</c:v>
                </c:pt>
                <c:pt idx="383">
                  <c:v>0.81986476419087495</c:v>
                </c:pt>
                <c:pt idx="384">
                  <c:v>0.81764344638581699</c:v>
                </c:pt>
                <c:pt idx="385">
                  <c:v>0.81542944839943654</c:v>
                </c:pt>
                <c:pt idx="386">
                  <c:v>0.81322274611103151</c:v>
                </c:pt>
                <c:pt idx="387">
                  <c:v>0.81102331547938344</c:v>
                </c:pt>
                <c:pt idx="388">
                  <c:v>0.80883113254249606</c:v>
                </c:pt>
                <c:pt idx="389">
                  <c:v>0.80664617341733413</c:v>
                </c:pt>
                <c:pt idx="390">
                  <c:v>0.80446841429956328</c:v>
                </c:pt>
                <c:pt idx="391">
                  <c:v>0.80229783146329037</c:v>
                </c:pt>
                <c:pt idx="392">
                  <c:v>0.79989422657248765</c:v>
                </c:pt>
                <c:pt idx="393">
                  <c:v>0.79749854218362004</c:v>
                </c:pt>
                <c:pt idx="394">
                  <c:v>0.7951107521965779</c:v>
                </c:pt>
                <c:pt idx="395">
                  <c:v>0.79273083059725835</c:v>
                </c:pt>
                <c:pt idx="396">
                  <c:v>0.79035875145728185</c:v>
                </c:pt>
                <c:pt idx="397">
                  <c:v>0.78799448893370927</c:v>
                </c:pt>
                <c:pt idx="398">
                  <c:v>0.78563801726876104</c:v>
                </c:pt>
                <c:pt idx="399">
                  <c:v>0.7832893107895359</c:v>
                </c:pt>
                <c:pt idx="400">
                  <c:v>0.7809483439077316</c:v>
                </c:pt>
                <c:pt idx="401">
                  <c:v>0.77861509111936589</c:v>
                </c:pt>
                <c:pt idx="402">
                  <c:v>0.77628952700449882</c:v>
                </c:pt>
                <c:pt idx="403">
                  <c:v>0.77397162622695581</c:v>
                </c:pt>
                <c:pt idx="404">
                  <c:v>0.77166136353405146</c:v>
                </c:pt>
                <c:pt idx="405">
                  <c:v>0.76935871375631448</c:v>
                </c:pt>
                <c:pt idx="406">
                  <c:v>0.76706365180721359</c:v>
                </c:pt>
                <c:pt idx="407">
                  <c:v>0.76477615268288401</c:v>
                </c:pt>
                <c:pt idx="408">
                  <c:v>0.76249619146185543</c:v>
                </c:pt>
                <c:pt idx="409">
                  <c:v>0.76022374330478015</c:v>
                </c:pt>
                <c:pt idx="410">
                  <c:v>0.75795878345416245</c:v>
                </c:pt>
                <c:pt idx="411">
                  <c:v>0.75570128723408914</c:v>
                </c:pt>
                <c:pt idx="412">
                  <c:v>0.75345123004996051</c:v>
                </c:pt>
                <c:pt idx="413">
                  <c:v>0.75120858738822238</c:v>
                </c:pt>
                <c:pt idx="414">
                  <c:v>0.74897333481609918</c:v>
                </c:pt>
                <c:pt idx="415">
                  <c:v>0.74674544798132758</c:v>
                </c:pt>
                <c:pt idx="416">
                  <c:v>0.74452490261189141</c:v>
                </c:pt>
                <c:pt idx="417">
                  <c:v>0.74231167451575708</c:v>
                </c:pt>
                <c:pt idx="418">
                  <c:v>0.74010573958060988</c:v>
                </c:pt>
                <c:pt idx="419">
                  <c:v>0.73790707377359144</c:v>
                </c:pt>
                <c:pt idx="420">
                  <c:v>0.73571565314103815</c:v>
                </c:pt>
                <c:pt idx="421">
                  <c:v>0.73353145380821971</c:v>
                </c:pt>
                <c:pt idx="422">
                  <c:v>0.73135445197907922</c:v>
                </c:pt>
                <c:pt idx="423">
                  <c:v>0.72918462393597416</c:v>
                </c:pt>
                <c:pt idx="424">
                  <c:v>0.72678177135110011</c:v>
                </c:pt>
                <c:pt idx="425">
                  <c:v>0.72438683678911775</c:v>
                </c:pt>
                <c:pt idx="426">
                  <c:v>0.72199979415808679</c:v>
                </c:pt>
                <c:pt idx="427">
                  <c:v>0.71962061745204642</c:v>
                </c:pt>
                <c:pt idx="428">
                  <c:v>0.71724928075073224</c:v>
                </c:pt>
                <c:pt idx="429">
                  <c:v>0.71488575821929401</c:v>
                </c:pt>
                <c:pt idx="430">
                  <c:v>0.71253002410801392</c:v>
                </c:pt>
                <c:pt idx="431">
                  <c:v>0.71018205275202617</c:v>
                </c:pt>
                <c:pt idx="432">
                  <c:v>0.70784181857103745</c:v>
                </c:pt>
                <c:pt idx="433">
                  <c:v>0.705509296069048</c:v>
                </c:pt>
                <c:pt idx="434">
                  <c:v>0.70318445983407407</c:v>
                </c:pt>
                <c:pt idx="435">
                  <c:v>0.70086728453787095</c:v>
                </c:pt>
                <c:pt idx="436">
                  <c:v>0.69855774493565714</c:v>
                </c:pt>
                <c:pt idx="437">
                  <c:v>0.69625581586583929</c:v>
                </c:pt>
                <c:pt idx="438">
                  <c:v>0.69396147224973781</c:v>
                </c:pt>
                <c:pt idx="439">
                  <c:v>0.69167468909131413</c:v>
                </c:pt>
                <c:pt idx="440">
                  <c:v>0.68939544147689791</c:v>
                </c:pt>
                <c:pt idx="441">
                  <c:v>0.68712370457491601</c:v>
                </c:pt>
                <c:pt idx="442">
                  <c:v>0.68485945363562162</c:v>
                </c:pt>
                <c:pt idx="443">
                  <c:v>0.68260266399082481</c:v>
                </c:pt>
                <c:pt idx="444">
                  <c:v>0.68035331105362373</c:v>
                </c:pt>
                <c:pt idx="445">
                  <c:v>0.67811137031813673</c:v>
                </c:pt>
                <c:pt idx="446">
                  <c:v>0.67587681735923544</c:v>
                </c:pt>
                <c:pt idx="447">
                  <c:v>0.67364962783227866</c:v>
                </c:pt>
                <c:pt idx="448">
                  <c:v>0.67142977747284704</c:v>
                </c:pt>
                <c:pt idx="449">
                  <c:v>0.66921724209647893</c:v>
                </c:pt>
                <c:pt idx="450">
                  <c:v>0.66701199759840646</c:v>
                </c:pt>
                <c:pt idx="451">
                  <c:v>0.66481401995329359</c:v>
                </c:pt>
                <c:pt idx="452">
                  <c:v>0.66262328521497371</c:v>
                </c:pt>
                <c:pt idx="453">
                  <c:v>0.6604397695161891</c:v>
                </c:pt>
                <c:pt idx="454">
                  <c:v>0.65826344906833101</c:v>
                </c:pt>
                <c:pt idx="455">
                  <c:v>0.65609430016118009</c:v>
                </c:pt>
                <c:pt idx="456">
                  <c:v>0.6539322991626485</c:v>
                </c:pt>
                <c:pt idx="457">
                  <c:v>0.65177742251852222</c:v>
                </c:pt>
                <c:pt idx="458">
                  <c:v>0.64962964675220447</c:v>
                </c:pt>
                <c:pt idx="459">
                  <c:v>0.64748894846445992</c:v>
                </c:pt>
                <c:pt idx="460">
                  <c:v>0.64535530433315991</c:v>
                </c:pt>
                <c:pt idx="461">
                  <c:v>0.64322869111302805</c:v>
                </c:pt>
                <c:pt idx="462">
                  <c:v>0.64110908563538727</c:v>
                </c:pt>
                <c:pt idx="463">
                  <c:v>0.63899646480790739</c:v>
                </c:pt>
                <c:pt idx="464">
                  <c:v>0.63689080561435329</c:v>
                </c:pt>
                <c:pt idx="465">
                  <c:v>0.63479208511433438</c:v>
                </c:pt>
                <c:pt idx="466">
                  <c:v>0.63270028044305471</c:v>
                </c:pt>
                <c:pt idx="467">
                  <c:v>0.63061536881106361</c:v>
                </c:pt>
                <c:pt idx="468">
                  <c:v>0.6285373275040077</c:v>
                </c:pt>
                <c:pt idx="469">
                  <c:v>0.62646613388238326</c:v>
                </c:pt>
                <c:pt idx="470">
                  <c:v>0.62440176538128944</c:v>
                </c:pt>
                <c:pt idx="471">
                  <c:v>0.62234419951018283</c:v>
                </c:pt>
                <c:pt idx="472">
                  <c:v>0.62029341385263204</c:v>
                </c:pt>
                <c:pt idx="473">
                  <c:v>0.61824938606607382</c:v>
                </c:pt>
                <c:pt idx="474">
                  <c:v>0.61621209388156928</c:v>
                </c:pt>
                <c:pt idx="475">
                  <c:v>0.61418151510356145</c:v>
                </c:pt>
                <c:pt idx="476">
                  <c:v>0.61215762760963366</c:v>
                </c:pt>
                <c:pt idx="477">
                  <c:v>0.61014040935026814</c:v>
                </c:pt>
                <c:pt idx="478">
                  <c:v>0.60812983834860623</c:v>
                </c:pt>
                <c:pt idx="479">
                  <c:v>0.60612589270020856</c:v>
                </c:pt>
                <c:pt idx="480">
                  <c:v>0.60412855057281656</c:v>
                </c:pt>
                <c:pt idx="481">
                  <c:v>0.60213779020611469</c:v>
                </c:pt>
                <c:pt idx="482">
                  <c:v>0.60015358991149337</c:v>
                </c:pt>
                <c:pt idx="483">
                  <c:v>0.59817592807181241</c:v>
                </c:pt>
                <c:pt idx="484">
                  <c:v>0.59620478314116587</c:v>
                </c:pt>
                <c:pt idx="485">
                  <c:v>0.59424013364464712</c:v>
                </c:pt>
                <c:pt idx="486">
                  <c:v>0.59228195817811491</c:v>
                </c:pt>
                <c:pt idx="487">
                  <c:v>0.59033023540796015</c:v>
                </c:pt>
                <c:pt idx="488">
                  <c:v>0.58838494407087361</c:v>
                </c:pt>
                <c:pt idx="489">
                  <c:v>0.58644606297361423</c:v>
                </c:pt>
                <c:pt idx="490">
                  <c:v>0.58451357099277801</c:v>
                </c:pt>
                <c:pt idx="491">
                  <c:v>0.58258744707456811</c:v>
                </c:pt>
                <c:pt idx="492">
                  <c:v>0.58066767023456545</c:v>
                </c:pt>
                <c:pt idx="493">
                  <c:v>0.57875421955750006</c:v>
                </c:pt>
                <c:pt idx="494">
                  <c:v>0.5768470741970233</c:v>
                </c:pt>
                <c:pt idx="495">
                  <c:v>0.57494621337548046</c:v>
                </c:pt>
                <c:pt idx="496">
                  <c:v>0.57305161638368474</c:v>
                </c:pt>
                <c:pt idx="497">
                  <c:v>0.57116326258069139</c:v>
                </c:pt>
                <c:pt idx="498">
                  <c:v>0.56928113139357295</c:v>
                </c:pt>
                <c:pt idx="499">
                  <c:v>0.56740520231719516</c:v>
                </c:pt>
                <c:pt idx="500">
                  <c:v>0.56553545491399348</c:v>
                </c:pt>
                <c:pt idx="501">
                  <c:v>0.56367186881375042</c:v>
                </c:pt>
                <c:pt idx="502">
                  <c:v>0.56181442371337376</c:v>
                </c:pt>
                <c:pt idx="503">
                  <c:v>0.55996309937667499</c:v>
                </c:pt>
                <c:pt idx="504">
                  <c:v>0.55811787563414927</c:v>
                </c:pt>
                <c:pt idx="505">
                  <c:v>0.55627873238275549</c:v>
                </c:pt>
                <c:pt idx="506">
                  <c:v>0.55444564958569731</c:v>
                </c:pt>
                <c:pt idx="507">
                  <c:v>0.5526186072722048</c:v>
                </c:pt>
                <c:pt idx="508">
                  <c:v>0.55079758553731684</c:v>
                </c:pt>
                <c:pt idx="509">
                  <c:v>0.54898256454166439</c:v>
                </c:pt>
                <c:pt idx="510">
                  <c:v>0.54717352451125423</c:v>
                </c:pt>
                <c:pt idx="511">
                  <c:v>0.54537044573725368</c:v>
                </c:pt>
                <c:pt idx="512">
                  <c:v>0.54357330857577568</c:v>
                </c:pt>
                <c:pt idx="513">
                  <c:v>0.54178209344766493</c:v>
                </c:pt>
                <c:pt idx="514">
                  <c:v>0.53999678083828451</c:v>
                </c:pt>
                <c:pt idx="515">
                  <c:v>0.5382173512973033</c:v>
                </c:pt>
                <c:pt idx="516">
                  <c:v>0.53644378543848403</c:v>
                </c:pt>
                <c:pt idx="517">
                  <c:v>0.5346760639394722</c:v>
                </c:pt>
                <c:pt idx="518">
                  <c:v>0.53291416754158538</c:v>
                </c:pt>
                <c:pt idx="519">
                  <c:v>0.53115807704960361</c:v>
                </c:pt>
                <c:pt idx="520">
                  <c:v>0.52940777333155997</c:v>
                </c:pt>
                <c:pt idx="521">
                  <c:v>0.5276632373185326</c:v>
                </c:pt>
                <c:pt idx="522">
                  <c:v>0.52592445000443644</c:v>
                </c:pt>
                <c:pt idx="523">
                  <c:v>0.52419139244581658</c:v>
                </c:pt>
                <c:pt idx="524">
                  <c:v>0.52246404576164163</c:v>
                </c:pt>
                <c:pt idx="525">
                  <c:v>0.52074239113309817</c:v>
                </c:pt>
                <c:pt idx="526">
                  <c:v>0.51902640980338555</c:v>
                </c:pt>
                <c:pt idx="527">
                  <c:v>0.51731608307751165</c:v>
                </c:pt>
                <c:pt idx="528">
                  <c:v>0.51561139232208941</c:v>
                </c:pt>
                <c:pt idx="529">
                  <c:v>0.51391231896513334</c:v>
                </c:pt>
                <c:pt idx="530">
                  <c:v>0.51221884449585764</c:v>
                </c:pt>
                <c:pt idx="531">
                  <c:v>0.51053095046447428</c:v>
                </c:pt>
                <c:pt idx="532">
                  <c:v>0.50884861848199203</c:v>
                </c:pt>
                <c:pt idx="533">
                  <c:v>0.50717183022001622</c:v>
                </c:pt>
                <c:pt idx="534">
                  <c:v>0.50550056741054905</c:v>
                </c:pt>
                <c:pt idx="535">
                  <c:v>0.50383481184579049</c:v>
                </c:pt>
                <c:pt idx="536">
                  <c:v>0.50217454537793982</c:v>
                </c:pt>
                <c:pt idx="537">
                  <c:v>0.50051974991899817</c:v>
                </c:pt>
                <c:pt idx="538">
                  <c:v>0.49887040744057121</c:v>
                </c:pt>
                <c:pt idx="539">
                  <c:v>0.49722649997367296</c:v>
                </c:pt>
                <c:pt idx="540">
                  <c:v>0.49558800960852983</c:v>
                </c:pt>
                <c:pt idx="541">
                  <c:v>0.49395491849438561</c:v>
                </c:pt>
                <c:pt idx="542">
                  <c:v>0.49232720883930692</c:v>
                </c:pt>
                <c:pt idx="543">
                  <c:v>0.49070486290998955</c:v>
                </c:pt>
                <c:pt idx="544">
                  <c:v>0.48908786303156498</c:v>
                </c:pt>
                <c:pt idx="545">
                  <c:v>0.48747619158740801</c:v>
                </c:pt>
                <c:pt idx="546">
                  <c:v>0.48586983101894488</c:v>
                </c:pt>
                <c:pt idx="547">
                  <c:v>0.4842687638254618</c:v>
                </c:pt>
                <c:pt idx="548">
                  <c:v>0.48267297256391439</c:v>
                </c:pt>
                <c:pt idx="549">
                  <c:v>0.48108243984873761</c:v>
                </c:pt>
                <c:pt idx="550">
                  <c:v>0.47949714835165641</c:v>
                </c:pt>
                <c:pt idx="551">
                  <c:v>0.47791708080149686</c:v>
                </c:pt>
                <c:pt idx="552">
                  <c:v>0.47634221998399812</c:v>
                </c:pt>
                <c:pt idx="553">
                  <c:v>0.47477254874162467</c:v>
                </c:pt>
                <c:pt idx="554">
                  <c:v>0.47320804997337962</c:v>
                </c:pt>
                <c:pt idx="555">
                  <c:v>0.47164870663461828</c:v>
                </c:pt>
                <c:pt idx="556">
                  <c:v>0.47009450173686251</c:v>
                </c:pt>
                <c:pt idx="557">
                  <c:v>0.46854541834761554</c:v>
                </c:pt>
                <c:pt idx="558">
                  <c:v>0.46700143959017765</c:v>
                </c:pt>
                <c:pt idx="559">
                  <c:v>0.4654625486434622</c:v>
                </c:pt>
                <c:pt idx="560">
                  <c:v>0.4639287287418124</c:v>
                </c:pt>
                <c:pt idx="561">
                  <c:v>0.46239996317481863</c:v>
                </c:pt>
                <c:pt idx="562">
                  <c:v>0.46087623528713645</c:v>
                </c:pt>
                <c:pt idx="563">
                  <c:v>0.45935752847830508</c:v>
                </c:pt>
                <c:pt idx="564">
                  <c:v>0.45784382620256653</c:v>
                </c:pt>
                <c:pt idx="565">
                  <c:v>0.45633511196868537</c:v>
                </c:pt>
                <c:pt idx="566">
                  <c:v>0.45483136933976914</c:v>
                </c:pt>
                <c:pt idx="567">
                  <c:v>0.45333258193308923</c:v>
                </c:pt>
                <c:pt idx="568">
                  <c:v>0.45183873341990227</c:v>
                </c:pt>
                <c:pt idx="569">
                  <c:v>0.45034980752527237</c:v>
                </c:pt>
                <c:pt idx="570">
                  <c:v>0.44886578802789379</c:v>
                </c:pt>
                <c:pt idx="571">
                  <c:v>0.44738665875991424</c:v>
                </c:pt>
                <c:pt idx="572">
                  <c:v>0.44591240360675866</c:v>
                </c:pt>
                <c:pt idx="573">
                  <c:v>0.44444300650695368</c:v>
                </c:pt>
                <c:pt idx="574">
                  <c:v>0.44297845145195269</c:v>
                </c:pt>
                <c:pt idx="575">
                  <c:v>0.44151872248596136</c:v>
                </c:pt>
                <c:pt idx="576">
                  <c:v>0.44006380370576387</c:v>
                </c:pt>
                <c:pt idx="577">
                  <c:v>0.43861367926054962</c:v>
                </c:pt>
                <c:pt idx="578">
                  <c:v>0.43716833335174055</c:v>
                </c:pt>
                <c:pt idx="579">
                  <c:v>0.43572775023281901</c:v>
                </c:pt>
                <c:pt idx="580">
                  <c:v>0.43429191420915619</c:v>
                </c:pt>
                <c:pt idx="581">
                  <c:v>0.43286080963784118</c:v>
                </c:pt>
                <c:pt idx="582">
                  <c:v>0.43143442092751055</c:v>
                </c:pt>
                <c:pt idx="583">
                  <c:v>0.4300127325381784</c:v>
                </c:pt>
                <c:pt idx="584">
                  <c:v>0.42859572898106713</c:v>
                </c:pt>
                <c:pt idx="585">
                  <c:v>0.4271833948184387</c:v>
                </c:pt>
                <c:pt idx="586">
                  <c:v>0.4257757146634264</c:v>
                </c:pt>
                <c:pt idx="587">
                  <c:v>0.42437267317986727</c:v>
                </c:pt>
                <c:pt idx="588">
                  <c:v>0.42297425508213499</c:v>
                </c:pt>
                <c:pt idx="589">
                  <c:v>0.42158044513497334</c:v>
                </c:pt>
                <c:pt idx="590">
                  <c:v>0.42019122815333021</c:v>
                </c:pt>
                <c:pt idx="591">
                  <c:v>0.41880658900219214</c:v>
                </c:pt>
                <c:pt idx="592">
                  <c:v>0.41742651259641955</c:v>
                </c:pt>
                <c:pt idx="593">
                  <c:v>0.41605098390058226</c:v>
                </c:pt>
                <c:pt idx="594">
                  <c:v>0.41467998792879573</c:v>
                </c:pt>
                <c:pt idx="595">
                  <c:v>0.41331350974455777</c:v>
                </c:pt>
                <c:pt idx="596">
                  <c:v>0.41195153446058597</c:v>
                </c:pt>
                <c:pt idx="597">
                  <c:v>0.41059404723865522</c:v>
                </c:pt>
                <c:pt idx="598">
                  <c:v>0.40924103328943634</c:v>
                </c:pt>
                <c:pt idx="599">
                  <c:v>0.40789247787233474</c:v>
                </c:pt>
                <c:pt idx="600">
                  <c:v>0.40654836629532992</c:v>
                </c:pt>
                <c:pt idx="601">
                  <c:v>0.40520868391481552</c:v>
                </c:pt>
                <c:pt idx="602">
                  <c:v>0.40387341613543948</c:v>
                </c:pt>
                <c:pt idx="603">
                  <c:v>0.40254254840994536</c:v>
                </c:pt>
                <c:pt idx="604">
                  <c:v>0.40121606623901362</c:v>
                </c:pt>
                <c:pt idx="605">
                  <c:v>0.39989395517110382</c:v>
                </c:pt>
                <c:pt idx="606">
                  <c:v>0.398576200802297</c:v>
                </c:pt>
                <c:pt idx="607">
                  <c:v>0.39726278877613891</c:v>
                </c:pt>
                <c:pt idx="608">
                  <c:v>0.39595370478348352</c:v>
                </c:pt>
                <c:pt idx="609">
                  <c:v>0.39464893456233718</c:v>
                </c:pt>
                <c:pt idx="610">
                  <c:v>0.39334846389770317</c:v>
                </c:pt>
                <c:pt idx="611">
                  <c:v>0.39205227862142694</c:v>
                </c:pt>
                <c:pt idx="612">
                  <c:v>0.39076036461204161</c:v>
                </c:pt>
                <c:pt idx="613">
                  <c:v>0.38947270779461424</c:v>
                </c:pt>
                <c:pt idx="614">
                  <c:v>0.38818929414059244</c:v>
                </c:pt>
                <c:pt idx="615">
                  <c:v>0.38691010966765155</c:v>
                </c:pt>
                <c:pt idx="616">
                  <c:v>0.38563514043954222</c:v>
                </c:pt>
                <c:pt idx="617">
                  <c:v>0.38436437256593881</c:v>
                </c:pt>
                <c:pt idx="618">
                  <c:v>0.38309779220228779</c:v>
                </c:pt>
                <c:pt idx="619">
                  <c:v>0.38183538554965707</c:v>
                </c:pt>
                <c:pt idx="620">
                  <c:v>0.38057713885458561</c:v>
                </c:pt>
                <c:pt idx="621">
                  <c:v>0.37932303840893355</c:v>
                </c:pt>
                <c:pt idx="622">
                  <c:v>0.37807307054973305</c:v>
                </c:pt>
                <c:pt idx="623">
                  <c:v>0.37682722165903915</c:v>
                </c:pt>
                <c:pt idx="624">
                  <c:v>0.37558547816378157</c:v>
                </c:pt>
                <c:pt idx="625">
                  <c:v>0.37434782653561688</c:v>
                </c:pt>
                <c:pt idx="626">
                  <c:v>0.37311425329078107</c:v>
                </c:pt>
                <c:pt idx="627">
                  <c:v>0.37188474498994251</c:v>
                </c:pt>
                <c:pt idx="628">
                  <c:v>0.37065928823805577</c:v>
                </c:pt>
                <c:pt idx="629">
                  <c:v>0.36943786968421555</c:v>
                </c:pt>
                <c:pt idx="630">
                  <c:v>0.36822047602151126</c:v>
                </c:pt>
                <c:pt idx="631">
                  <c:v>0.36700709398688192</c:v>
                </c:pt>
                <c:pt idx="632">
                  <c:v>0.36579771036097192</c:v>
                </c:pt>
                <c:pt idx="633">
                  <c:v>0.3645923119679868</c:v>
                </c:pt>
                <c:pt idx="634">
                  <c:v>0.36339088567554978</c:v>
                </c:pt>
                <c:pt idx="635">
                  <c:v>0.3621934183945586</c:v>
                </c:pt>
                <c:pt idx="636">
                  <c:v>0.36099989707904312</c:v>
                </c:pt>
                <c:pt idx="637">
                  <c:v>0.35981030872602293</c:v>
                </c:pt>
                <c:pt idx="638">
                  <c:v>0.35862464037536584</c:v>
                </c:pt>
                <c:pt idx="639">
                  <c:v>0.35744287910964673</c:v>
                </c:pt>
                <c:pt idx="640">
                  <c:v>0.35626501205400668</c:v>
                </c:pt>
                <c:pt idx="641">
                  <c:v>0.35509102637601286</c:v>
                </c:pt>
                <c:pt idx="642">
                  <c:v>0.3539209092855185</c:v>
                </c:pt>
                <c:pt idx="643">
                  <c:v>0.35275464803452378</c:v>
                </c:pt>
                <c:pt idx="644">
                  <c:v>0.35159222991703681</c:v>
                </c:pt>
                <c:pt idx="645">
                  <c:v>0.35043364226893525</c:v>
                </c:pt>
                <c:pt idx="646">
                  <c:v>0.34927887246782835</c:v>
                </c:pt>
                <c:pt idx="647">
                  <c:v>0.34812790793291942</c:v>
                </c:pt>
                <c:pt idx="648">
                  <c:v>0.34698073612486868</c:v>
                </c:pt>
                <c:pt idx="649">
                  <c:v>0.34583734454565684</c:v>
                </c:pt>
                <c:pt idx="650">
                  <c:v>0.34469772073844873</c:v>
                </c:pt>
                <c:pt idx="651">
                  <c:v>0.34356185228745778</c:v>
                </c:pt>
                <c:pt idx="652">
                  <c:v>0.34242972681781059</c:v>
                </c:pt>
                <c:pt idx="653">
                  <c:v>0.34130133199541218</c:v>
                </c:pt>
                <c:pt idx="654">
                  <c:v>0.34017665552681164</c:v>
                </c:pt>
                <c:pt idx="655">
                  <c:v>0.33905568515906814</c:v>
                </c:pt>
                <c:pt idx="656">
                  <c:v>0.3379384086796175</c:v>
                </c:pt>
                <c:pt idx="657">
                  <c:v>0.33682481391613911</c:v>
                </c:pt>
                <c:pt idx="658">
                  <c:v>0.3357148887364233</c:v>
                </c:pt>
                <c:pt idx="659">
                  <c:v>0.33460862104823924</c:v>
                </c:pt>
                <c:pt idx="660">
                  <c:v>0.33350599879920301</c:v>
                </c:pt>
                <c:pt idx="661">
                  <c:v>0.33240700997664657</c:v>
                </c:pt>
                <c:pt idx="662">
                  <c:v>0.33131164260748663</c:v>
                </c:pt>
                <c:pt idx="663">
                  <c:v>0.33021988475809433</c:v>
                </c:pt>
                <c:pt idx="664">
                  <c:v>0.32913172453416528</c:v>
                </c:pt>
                <c:pt idx="665">
                  <c:v>0.32804715008058982</c:v>
                </c:pt>
                <c:pt idx="666">
                  <c:v>0.32696614958132403</c:v>
                </c:pt>
                <c:pt idx="667">
                  <c:v>0.32588871125926089</c:v>
                </c:pt>
                <c:pt idx="668">
                  <c:v>0.32481482337610201</c:v>
                </c:pt>
                <c:pt idx="669">
                  <c:v>0.32374447423222974</c:v>
                </c:pt>
                <c:pt idx="670">
                  <c:v>0.32267765216657973</c:v>
                </c:pt>
                <c:pt idx="671">
                  <c:v>0.3216143455565138</c:v>
                </c:pt>
                <c:pt idx="672">
                  <c:v>0.32055454281769341</c:v>
                </c:pt>
                <c:pt idx="673">
                  <c:v>0.31949823240395347</c:v>
                </c:pt>
                <c:pt idx="674">
                  <c:v>0.31844540280717643</c:v>
                </c:pt>
                <c:pt idx="675">
                  <c:v>0.31739604255716697</c:v>
                </c:pt>
                <c:pt idx="676">
                  <c:v>0.31635014022152713</c:v>
                </c:pt>
                <c:pt idx="677">
                  <c:v>0.31530768440553159</c:v>
                </c:pt>
                <c:pt idx="678">
                  <c:v>0.31426866375200363</c:v>
                </c:pt>
                <c:pt idx="679">
                  <c:v>0.31323306694119141</c:v>
                </c:pt>
                <c:pt idx="680">
                  <c:v>0.3122008826906445</c:v>
                </c:pt>
                <c:pt idx="681">
                  <c:v>0.31117209975509119</c:v>
                </c:pt>
                <c:pt idx="682">
                  <c:v>0.3101467069263158</c:v>
                </c:pt>
                <c:pt idx="683">
                  <c:v>0.30912469303303669</c:v>
                </c:pt>
                <c:pt idx="684">
                  <c:v>0.30810604694078442</c:v>
                </c:pt>
                <c:pt idx="685">
                  <c:v>0.3070907575517805</c:v>
                </c:pt>
                <c:pt idx="686">
                  <c:v>0.30607881380481661</c:v>
                </c:pt>
                <c:pt idx="687">
                  <c:v>0.3050702046751339</c:v>
                </c:pt>
                <c:pt idx="688">
                  <c:v>0.30406491917430295</c:v>
                </c:pt>
                <c:pt idx="689">
                  <c:v>0.30306294635010411</c:v>
                </c:pt>
                <c:pt idx="690">
                  <c:v>0.30206427528640811</c:v>
                </c:pt>
                <c:pt idx="691">
                  <c:v>0.30106889510305718</c:v>
                </c:pt>
                <c:pt idx="692">
                  <c:v>0.30007679495574652</c:v>
                </c:pt>
                <c:pt idx="693">
                  <c:v>0.29908796403590604</c:v>
                </c:pt>
                <c:pt idx="694">
                  <c:v>0.29810239157058277</c:v>
                </c:pt>
                <c:pt idx="695">
                  <c:v>0.29712006682232339</c:v>
                </c:pt>
                <c:pt idx="696">
                  <c:v>0.29614097908905729</c:v>
                </c:pt>
                <c:pt idx="697">
                  <c:v>0.29516511770397991</c:v>
                </c:pt>
                <c:pt idx="698">
                  <c:v>0.29419247203543664</c:v>
                </c:pt>
                <c:pt idx="699">
                  <c:v>0.29322303148680695</c:v>
                </c:pt>
                <c:pt idx="700">
                  <c:v>0.29225678549638884</c:v>
                </c:pt>
                <c:pt idx="701">
                  <c:v>0.29129372353728389</c:v>
                </c:pt>
                <c:pt idx="702">
                  <c:v>0.29033383511728256</c:v>
                </c:pt>
                <c:pt idx="703">
                  <c:v>0.28937710977874986</c:v>
                </c:pt>
                <c:pt idx="704">
                  <c:v>0.28842353709851148</c:v>
                </c:pt>
                <c:pt idx="705">
                  <c:v>0.28747310668774007</c:v>
                </c:pt>
                <c:pt idx="706">
                  <c:v>0.2865258081918422</c:v>
                </c:pt>
                <c:pt idx="707">
                  <c:v>0.28558163129034553</c:v>
                </c:pt>
                <c:pt idx="708">
                  <c:v>0.28464056569678631</c:v>
                </c:pt>
                <c:pt idx="709">
                  <c:v>0.28370260115859741</c:v>
                </c:pt>
                <c:pt idx="710">
                  <c:v>0.28276772745699658</c:v>
                </c:pt>
                <c:pt idx="711">
                  <c:v>0.28183593440687504</c:v>
                </c:pt>
                <c:pt idx="712">
                  <c:v>0.28090721185668671</c:v>
                </c:pt>
                <c:pt idx="713">
                  <c:v>0.27998154968833733</c:v>
                </c:pt>
                <c:pt idx="714">
                  <c:v>0.27905893781707447</c:v>
                </c:pt>
                <c:pt idx="715">
                  <c:v>0.27813936619137758</c:v>
                </c:pt>
                <c:pt idx="716">
                  <c:v>0.27722282479284849</c:v>
                </c:pt>
                <c:pt idx="717">
                  <c:v>0.27630930363610223</c:v>
                </c:pt>
                <c:pt idx="718">
                  <c:v>0.27539879276865825</c:v>
                </c:pt>
                <c:pt idx="719">
                  <c:v>0.27449128227083203</c:v>
                </c:pt>
                <c:pt idx="720">
                  <c:v>0.27358676225562695</c:v>
                </c:pt>
                <c:pt idx="721">
                  <c:v>0.27268522286862668</c:v>
                </c:pt>
                <c:pt idx="722">
                  <c:v>0.27178665428788767</c:v>
                </c:pt>
                <c:pt idx="723">
                  <c:v>0.2708910467238323</c:v>
                </c:pt>
                <c:pt idx="724">
                  <c:v>0.26999839041914209</c:v>
                </c:pt>
                <c:pt idx="725">
                  <c:v>0.26910867564865149</c:v>
                </c:pt>
                <c:pt idx="726">
                  <c:v>0.26822189271924185</c:v>
                </c:pt>
                <c:pt idx="727">
                  <c:v>0.26733803196973593</c:v>
                </c:pt>
                <c:pt idx="728">
                  <c:v>0.26645708377079252</c:v>
                </c:pt>
                <c:pt idx="729">
                  <c:v>0.26557903852480164</c:v>
                </c:pt>
                <c:pt idx="730">
                  <c:v>0.26470388666577982</c:v>
                </c:pt>
                <c:pt idx="731">
                  <c:v>0.26383161865926613</c:v>
                </c:pt>
                <c:pt idx="732">
                  <c:v>0.26296222500221805</c:v>
                </c:pt>
                <c:pt idx="733">
                  <c:v>0.26209569622290813</c:v>
                </c:pt>
                <c:pt idx="734">
                  <c:v>0.26123202288082065</c:v>
                </c:pt>
                <c:pt idx="735">
                  <c:v>0.26037119556654892</c:v>
                </c:pt>
                <c:pt idx="736">
                  <c:v>0.25951320490169261</c:v>
                </c:pt>
                <c:pt idx="737">
                  <c:v>0.25865804153875566</c:v>
                </c:pt>
                <c:pt idx="738">
                  <c:v>0.25780569616104454</c:v>
                </c:pt>
                <c:pt idx="739">
                  <c:v>0.2569561594825665</c:v>
                </c:pt>
                <c:pt idx="740">
                  <c:v>0.25610942224792865</c:v>
                </c:pt>
                <c:pt idx="741">
                  <c:v>0.25526547523223697</c:v>
                </c:pt>
                <c:pt idx="742">
                  <c:v>0.25442430924099585</c:v>
                </c:pt>
                <c:pt idx="743">
                  <c:v>0.25358591511000794</c:v>
                </c:pt>
                <c:pt idx="744">
                  <c:v>0.25275028370527436</c:v>
                </c:pt>
                <c:pt idx="745">
                  <c:v>0.25191740592289508</c:v>
                </c:pt>
                <c:pt idx="746">
                  <c:v>0.25108727268896974</c:v>
                </c:pt>
                <c:pt idx="747">
                  <c:v>0.25025987495949892</c:v>
                </c:pt>
                <c:pt idx="748">
                  <c:v>0.24943520372028544</c:v>
                </c:pt>
                <c:pt idx="749">
                  <c:v>0.24861324998683632</c:v>
                </c:pt>
                <c:pt idx="750">
                  <c:v>0.24779400480426475</c:v>
                </c:pt>
                <c:pt idx="751">
                  <c:v>0.24697745924719264</c:v>
                </c:pt>
                <c:pt idx="752">
                  <c:v>0.24616360441965329</c:v>
                </c:pt>
                <c:pt idx="753">
                  <c:v>0.24535243145499461</c:v>
                </c:pt>
                <c:pt idx="754">
                  <c:v>0.24454393151578233</c:v>
                </c:pt>
                <c:pt idx="755">
                  <c:v>0.24373809579370387</c:v>
                </c:pt>
                <c:pt idx="756">
                  <c:v>0.2429349155094723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36-6D48-A68D-98A31CFF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40096"/>
        <c:axId val="1583841808"/>
      </c:scatterChart>
      <c:valAx>
        <c:axId val="158384009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1808"/>
        <c:crosses val="autoZero"/>
        <c:crossBetween val="midCat"/>
        <c:majorUnit val="10"/>
      </c:valAx>
      <c:valAx>
        <c:axId val="1583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(U/L)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15" fmlaLink="$E$7" fmlaRange="$E$2:$E$5" sel="2" val="0"/>
</file>

<file path=xl/ctrlProps/ctrlProp2.xml><?xml version="1.0" encoding="utf-8"?>
<formControlPr xmlns="http://schemas.microsoft.com/office/spreadsheetml/2009/9/main" objectType="List" dx="15" fmlaLink="$A$7" fmlaRange="$A$2:$A$5" sel="1" val="0"/>
</file>

<file path=xl/ctrlProps/ctrlProp3.xml><?xml version="1.0" encoding="utf-8"?>
<formControlPr xmlns="http://schemas.microsoft.com/office/spreadsheetml/2009/9/main" objectType="List" dx="15" fmlaLink="$E$7" fmlaRange="$E$2:$E$5" sel="3" val="0"/>
</file>

<file path=xl/ctrlProps/ctrlProp4.xml><?xml version="1.0" encoding="utf-8"?>
<formControlPr xmlns="http://schemas.microsoft.com/office/spreadsheetml/2009/9/main" objectType="List" dx="15" fmlaLink="$A$7" fmlaRange="$A$2:$A$5" sel="1" val="0"/>
</file>

<file path=xl/ctrlProps/ctrlProp5.xml><?xml version="1.0" encoding="utf-8"?>
<formControlPr xmlns="http://schemas.microsoft.com/office/spreadsheetml/2009/9/main" objectType="List" dx="15" fmlaLink="$E$7" fmlaRange="$E$2:$E$5" sel="3" val="0"/>
</file>

<file path=xl/ctrlProps/ctrlProp6.xml><?xml version="1.0" encoding="utf-8"?>
<formControlPr xmlns="http://schemas.microsoft.com/office/spreadsheetml/2009/9/main" objectType="List" dx="15" fmlaLink="$A$7" fmlaRange="$A$2:$A$5" sel="3" val="0"/>
</file>

<file path=xl/ctrlProps/ctrlProp7.xml><?xml version="1.0" encoding="utf-8"?>
<formControlPr xmlns="http://schemas.microsoft.com/office/spreadsheetml/2009/9/main" objectType="List" dx="15" fmlaLink="$E$7" fmlaRange="$E$2:$E$5" sel="2" val="0"/>
</file>

<file path=xl/ctrlProps/ctrlProp8.xml><?xml version="1.0" encoding="utf-8"?>
<formControlPr xmlns="http://schemas.microsoft.com/office/spreadsheetml/2009/9/main" objectType="List" dx="15" fmlaLink="$A$7" fmlaRange="$A$2:$A$5" sel="3" val="0"/>
</file>

<file path=xl/ctrlProps/ctrlProp9.xml><?xml version="1.0" encoding="utf-8"?>
<formControlPr xmlns="http://schemas.microsoft.com/office/spreadsheetml/2009/9/main" objectType="List" dx="15" fmlaLink="$E$7" fmlaRange="$E$2:$E$5" sel="3" val="0"/>
</file>

<file path=xl/ctrlProps/ctrlProp10.xml><?xml version="1.0" encoding="utf-8"?>
<formControlPr xmlns="http://schemas.microsoft.com/office/spreadsheetml/2009/9/main" objectType="List" dx="15" fmlaLink="$A$7" fmlaRange="$A$2:$A$5" sel="3" val="0"/>
</file>

<file path=xl/ctrlProps/ctrlProp11.xml><?xml version="1.0" encoding="utf-8"?>
<formControlPr xmlns="http://schemas.microsoft.com/office/spreadsheetml/2009/9/main" objectType="List" dx="15" fmlaLink="$E$7" fmlaRange="$E$2:$E$5" sel="2" val="0"/>
</file>

<file path=xl/ctrlProps/ctrlProp12.xml><?xml version="1.0" encoding="utf-8"?>
<formControlPr xmlns="http://schemas.microsoft.com/office/spreadsheetml/2009/9/main" objectType="List" dx="15" fmlaLink="$A$7" fmlaRange="$A$2:$A$5" sel="3" val="0"/>
</file>

<file path=xl/ctrlProps/ctrlProp13.xml><?xml version="1.0" encoding="utf-8"?>
<formControlPr xmlns="http://schemas.microsoft.com/office/spreadsheetml/2009/9/main" objectType="List" dx="15" fmlaLink="$E$7" fmlaRange="$E$2:$E$5" sel="2" val="0"/>
</file>

<file path=xl/ctrlProps/ctrlProp14.xml><?xml version="1.0" encoding="utf-8"?>
<formControlPr xmlns="http://schemas.microsoft.com/office/spreadsheetml/2009/9/main" objectType="List" dx="15" fmlaLink="$A$7" fmlaRange="$A$2:$A$5" sel="3" val="0"/>
</file>

<file path=xl/ctrlProps/ctrlProp15.xml><?xml version="1.0" encoding="utf-8"?>
<formControlPr xmlns="http://schemas.microsoft.com/office/spreadsheetml/2009/9/main" objectType="List" dx="15" fmlaLink="$E$7" fmlaRange="$E$2:$E$5" sel="2" val="0"/>
</file>

<file path=xl/ctrlProps/ctrlProp16.xml><?xml version="1.0" encoding="utf-8"?>
<formControlPr xmlns="http://schemas.microsoft.com/office/spreadsheetml/2009/9/main" objectType="List" dx="15" fmlaLink="$A$7" fmlaRange="$A$2:$A$5" sel="3" val="0"/>
</file>

<file path=xl/ctrlProps/ctrlProp17.xml><?xml version="1.0" encoding="utf-8"?>
<formControlPr xmlns="http://schemas.microsoft.com/office/spreadsheetml/2009/9/main" objectType="List" dx="15" fmlaLink="$E$7" fmlaRange="$E$2:$E$5" sel="2" val="0"/>
</file>

<file path=xl/ctrlProps/ctrlProp18.xml><?xml version="1.0" encoding="utf-8"?>
<formControlPr xmlns="http://schemas.microsoft.com/office/spreadsheetml/2009/9/main" objectType="List" dx="15" fmlaLink="$A$7" fmlaRange="$A$2:$A$5" sel="3" val="0"/>
</file>

<file path=xl/ctrlProps/ctrlProp19.xml><?xml version="1.0" encoding="utf-8"?>
<formControlPr xmlns="http://schemas.microsoft.com/office/spreadsheetml/2009/9/main" objectType="List" dx="15" fmlaLink="$E$7" fmlaRange="$E$2:$E$5" sel="2" val="0"/>
</file>

<file path=xl/ctrlProps/ctrlProp20.xml><?xml version="1.0" encoding="utf-8"?>
<formControlPr xmlns="http://schemas.microsoft.com/office/spreadsheetml/2009/9/main" objectType="List" dx="15" fmlaLink="$A$7" fmlaRange="$A$2:$A$5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800100</xdr:colOff>
          <xdr:row>3</xdr:row>
          <xdr:rowOff>25400</xdr:rowOff>
        </xdr:to>
        <xdr:sp macro="" textlink="">
          <xdr:nvSpPr>
            <xdr:cNvPr id="1025" name="List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584200</xdr:colOff>
          <xdr:row>3</xdr:row>
          <xdr:rowOff>25400</xdr:rowOff>
        </xdr:to>
        <xdr:sp macro="" textlink="">
          <xdr:nvSpPr>
            <xdr:cNvPr id="1026" name="List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</xdr:col>
      <xdr:colOff>725940</xdr:colOff>
      <xdr:row>3</xdr:row>
      <xdr:rowOff>71495</xdr:rowOff>
    </xdr:from>
    <xdr:ext cx="4739596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394690" y="1023995"/>
              <a:ext cx="4739596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4489848-DAB9-434B-8384-EA6AE214F3D0}"/>
                </a:ext>
              </a:extLst>
            </xdr:cNvPr>
            <xdr:cNvSpPr txBox="1"/>
          </xdr:nvSpPr>
          <xdr:spPr>
            <a:xfrm>
              <a:off x="17394690" y="1023995"/>
              <a:ext cx="4739596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  <xdr:twoCellAnchor>
    <xdr:from>
      <xdr:col>23</xdr:col>
      <xdr:colOff>829732</xdr:colOff>
      <xdr:row>37</xdr:row>
      <xdr:rowOff>203199</xdr:rowOff>
    </xdr:from>
    <xdr:to>
      <xdr:col>44</xdr:col>
      <xdr:colOff>304800</xdr:colOff>
      <xdr:row>108</xdr:row>
      <xdr:rowOff>84666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'Clevidipine '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'Clevidipine 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4.57 kg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812800</xdr:colOff>
          <xdr:row>3</xdr:row>
          <xdr:rowOff>25400</xdr:rowOff>
        </xdr:to>
        <xdr:sp macro="" textlink="">
          <xdr:nvSpPr>
            <xdr:cNvPr id="2049" name="List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584200</xdr:colOff>
          <xdr:row>3</xdr:row>
          <xdr:rowOff>38100</xdr:rowOff>
        </xdr:to>
        <xdr:sp macro="" textlink="">
          <xdr:nvSpPr>
            <xdr:cNvPr id="2050" name="List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812800</xdr:colOff>
          <xdr:row>3</xdr:row>
          <xdr:rowOff>25400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584200</xdr:colOff>
          <xdr:row>3</xdr:row>
          <xdr:rowOff>38100</xdr:rowOff>
        </xdr:to>
        <xdr:sp macro="" textlink="">
          <xdr:nvSpPr>
            <xdr:cNvPr id="4098" name="List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6</xdr:row>
      <xdr:rowOff>145076</xdr:rowOff>
    </xdr:from>
    <xdr:ext cx="4797552" cy="621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12686115" y="1697298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12686115" y="1697298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Norepinephrine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Nor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Norepinephrine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Norepinephrine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Norepinephrine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Nor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Norepinephrine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Nor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Norepinephrine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14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Nor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812800</xdr:colOff>
          <xdr:row>3</xdr:row>
          <xdr:rowOff>25400</xdr:rowOff>
        </xdr:to>
        <xdr:sp macro="" textlink="">
          <xdr:nvSpPr>
            <xdr:cNvPr id="6145" name="List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584200</xdr:colOff>
          <xdr:row>3</xdr:row>
          <xdr:rowOff>38100</xdr:rowOff>
        </xdr:to>
        <xdr:sp macro="" textlink="">
          <xdr:nvSpPr>
            <xdr:cNvPr id="6146" name="List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1</xdr:row>
      <xdr:rowOff>116853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A0499AB-B8E5-8946-A8D2-380002FD8B2B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Epinephrine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Epinephrine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Epinephrine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Epinephrine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Epinephrine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Epinephrine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Epinephr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825500</xdr:colOff>
          <xdr:row>3</xdr:row>
          <xdr:rowOff>25400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 flipH="1">
          <a:off x="123683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 flipH="1">
          <a:off x="104704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596900</xdr:colOff>
          <xdr:row>3</xdr:row>
          <xdr:rowOff>38100</xdr:rowOff>
        </xdr:to>
        <xdr:sp macro="" textlink="">
          <xdr:nvSpPr>
            <xdr:cNvPr id="7170" name="List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5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127226</xdr:colOff>
      <xdr:row>4</xdr:row>
      <xdr:rowOff>91453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>
              <a:off x="12903426" y="12598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>
              <a:off x="12903426" y="12598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Vasopressin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Vasopressin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Vasopressin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Vasopressin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Vasopressin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Vasopressin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Vasopressin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Vasopressin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Vasopressin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14 min Step 10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Vasopressin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17</xdr:col>
          <xdr:colOff>0</xdr:colOff>
          <xdr:row>3</xdr:row>
          <xdr:rowOff>25400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609600</xdr:colOff>
          <xdr:row>3</xdr:row>
          <xdr:rowOff>50800</xdr:rowOff>
        </xdr:to>
        <xdr:sp macro="" textlink="">
          <xdr:nvSpPr>
            <xdr:cNvPr id="10242" name="List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155104</xdr:colOff>
      <xdr:row>3</xdr:row>
      <xdr:rowOff>163316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 txBox="1"/>
          </xdr:nvSpPr>
          <xdr:spPr>
            <a:xfrm>
              <a:off x="12824128" y="1139048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EB82D86-116C-6C48-B96C-D6477497F1B1}"/>
                </a:ext>
              </a:extLst>
            </xdr:cNvPr>
            <xdr:cNvSpPr txBox="1"/>
          </xdr:nvSpPr>
          <xdr:spPr>
            <a:xfrm>
              <a:off x="12824128" y="1139048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Nicardipine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Nicardip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Nicardipine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Nicardipine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Nicardipine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Nicardip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Nicardipine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Nicardip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Nicardipine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44.8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Nicardipine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812800</xdr:colOff>
          <xdr:row>3</xdr:row>
          <xdr:rowOff>25400</xdr:rowOff>
        </xdr:to>
        <xdr:sp macro="" textlink="">
          <xdr:nvSpPr>
            <xdr:cNvPr id="13313" name="List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A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571500</xdr:colOff>
          <xdr:row>3</xdr:row>
          <xdr:rowOff>38100</xdr:rowOff>
        </xdr:to>
        <xdr:sp macro="" textlink="">
          <xdr:nvSpPr>
            <xdr:cNvPr id="13314" name="List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A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1</xdr:row>
      <xdr:rowOff>116853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6315135-B1F5-7D41-B260-069466E6C6E7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'Epinephrine (2)'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'Epinephrine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'Epinephrine (2)'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'Epinephrine (2)'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'Epinephrine (2)'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'Epinephrine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'Epinephrine (2)'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3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'Epinephrine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'Epinephrine (2)'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'Epinephrine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16</xdr:col>
          <xdr:colOff>812800</xdr:colOff>
          <xdr:row>3</xdr:row>
          <xdr:rowOff>25400</xdr:rowOff>
        </xdr:to>
        <xdr:sp macro="" textlink="">
          <xdr:nvSpPr>
            <xdr:cNvPr id="16385" name="List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B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571500</xdr:colOff>
          <xdr:row>3</xdr:row>
          <xdr:rowOff>38100</xdr:rowOff>
        </xdr:to>
        <xdr:sp macro="" textlink="">
          <xdr:nvSpPr>
            <xdr:cNvPr id="16386" name="List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B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1</xdr:row>
      <xdr:rowOff>116853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F5AFF1D-40F0-9B4A-8126-1AA1ABC5F6DE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'Epinephrine (3)'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'Epinephrine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'Epinephrine (3)'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'Epinephrine (3)'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'Epinephrine (3)'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'Epinephrine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'Epinephrine (3)'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10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'Epinephrine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'Epinephrine (3)'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'Epinephrine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17</xdr:col>
          <xdr:colOff>0</xdr:colOff>
          <xdr:row>3</xdr:row>
          <xdr:rowOff>25400</xdr:rowOff>
        </xdr:to>
        <xdr:sp macro="" textlink="">
          <xdr:nvSpPr>
            <xdr:cNvPr id="14337" name="List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C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609600</xdr:colOff>
          <xdr:row>3</xdr:row>
          <xdr:rowOff>50800</xdr:rowOff>
        </xdr:to>
        <xdr:sp macro="" textlink="">
          <xdr:nvSpPr>
            <xdr:cNvPr id="14338" name="List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C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1</xdr:row>
      <xdr:rowOff>116853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8423A90-AD91-2043-B53B-CDD99AEC6852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'Vasopressin (2)'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'Vasopressin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'Vasopressin (2)'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'Vasopressin (2)'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'Vasopressin (2)'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'Vasopressin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'Vasopressin (2)'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'Vasopressin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'Vasopressin (2)'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10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'Vasopressin (2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266110</xdr:colOff>
      <xdr:row>2</xdr:row>
      <xdr:rowOff>187435</xdr:rowOff>
    </xdr:from>
    <xdr:to>
      <xdr:col>19</xdr:col>
      <xdr:colOff>38648</xdr:colOff>
      <xdr:row>14</xdr:row>
      <xdr:rowOff>55486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265372</xdr:colOff>
      <xdr:row>14</xdr:row>
      <xdr:rowOff>56865</xdr:rowOff>
    </xdr:from>
    <xdr:to>
      <xdr:col>19</xdr:col>
      <xdr:colOff>37909</xdr:colOff>
      <xdr:row>25</xdr:row>
      <xdr:rowOff>123210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265373</xdr:colOff>
      <xdr:row>25</xdr:row>
      <xdr:rowOff>123210</xdr:rowOff>
    </xdr:from>
    <xdr:to>
      <xdr:col>19</xdr:col>
      <xdr:colOff>37910</xdr:colOff>
      <xdr:row>36</xdr:row>
      <xdr:rowOff>189554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265374</xdr:colOff>
      <xdr:row>36</xdr:row>
      <xdr:rowOff>189551</xdr:rowOff>
    </xdr:from>
    <xdr:to>
      <xdr:col>19</xdr:col>
      <xdr:colOff>37911</xdr:colOff>
      <xdr:row>48</xdr:row>
      <xdr:rowOff>56866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265373</xdr:colOff>
      <xdr:row>48</xdr:row>
      <xdr:rowOff>66344</xdr:rowOff>
    </xdr:from>
    <xdr:to>
      <xdr:col>19</xdr:col>
      <xdr:colOff>37910</xdr:colOff>
      <xdr:row>59</xdr:row>
      <xdr:rowOff>132689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762000</xdr:colOff>
          <xdr:row>0</xdr:row>
          <xdr:rowOff>25400</xdr:rowOff>
        </xdr:from>
        <xdr:to>
          <xdr:col>17</xdr:col>
          <xdr:colOff>0</xdr:colOff>
          <xdr:row>3</xdr:row>
          <xdr:rowOff>25400</xdr:rowOff>
        </xdr:to>
        <xdr:sp macro="" textlink="">
          <xdr:nvSpPr>
            <xdr:cNvPr id="17409" name="List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D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811310</xdr:colOff>
      <xdr:row>0</xdr:row>
      <xdr:rowOff>1191</xdr:rowOff>
    </xdr:from>
    <xdr:ext cx="781539" cy="74982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 flipH="1">
          <a:off x="12635010" y="1191"/>
          <a:ext cx="78153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Flow </a:t>
          </a:r>
        </a:p>
        <a:p>
          <a:pPr algn="ctr"/>
          <a:r>
            <a:rPr lang="en-US" sz="1400">
              <a:solidFill>
                <a:srgbClr val="FF0000"/>
              </a:solidFill>
            </a:rPr>
            <a:t>Pattern</a:t>
          </a:r>
        </a:p>
      </xdr:txBody>
    </xdr:sp>
    <xdr:clientData/>
  </xdr:oneCellAnchor>
  <xdr:oneCellAnchor>
    <xdr:from>
      <xdr:col>12</xdr:col>
      <xdr:colOff>564445</xdr:colOff>
      <xdr:row>0</xdr:row>
      <xdr:rowOff>0</xdr:rowOff>
    </xdr:from>
    <xdr:ext cx="781539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 flipH="1">
          <a:off x="10737145" y="0"/>
          <a:ext cx="7815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rgbClr val="FF0000"/>
              </a:solidFill>
            </a:rPr>
            <a:t>Choose</a:t>
          </a:r>
          <a:br>
            <a:rPr lang="en-US" sz="1400">
              <a:solidFill>
                <a:srgbClr val="FF0000"/>
              </a:solidFill>
            </a:rPr>
          </a:br>
          <a:r>
            <a:rPr lang="en-US" sz="1400">
              <a:solidFill>
                <a:srgbClr val="FF0000"/>
              </a:solidFill>
            </a:rPr>
            <a:t>Weight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520700</xdr:colOff>
          <xdr:row>0</xdr:row>
          <xdr:rowOff>38100</xdr:rowOff>
        </xdr:from>
        <xdr:to>
          <xdr:col>14</xdr:col>
          <xdr:colOff>609600</xdr:colOff>
          <xdr:row>3</xdr:row>
          <xdr:rowOff>50800</xdr:rowOff>
        </xdr:to>
        <xdr:sp macro="" textlink="">
          <xdr:nvSpPr>
            <xdr:cNvPr id="17410" name="List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D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226</xdr:colOff>
      <xdr:row>1</xdr:row>
      <xdr:rowOff>116853</xdr:rowOff>
    </xdr:from>
    <xdr:ext cx="4797552" cy="621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D00-000009000000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𝑠𝑎𝑚𝑝𝑙𝑒</m:t>
                            </m:r>
                          </m:sub>
                        </m:s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acc>
                          <m:accPr>
                            <m:chr m:val="̇"/>
                            <m:ctrlP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den>
                    </m:f>
                    <m:r>
                      <a:rPr lang="en-US" sz="18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𝐺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D8D05ED-67F4-0048-863D-F6989B8A78C5}"/>
                </a:ext>
              </a:extLst>
            </xdr:cNvPr>
            <xdr:cNvSpPr txBox="1"/>
          </xdr:nvSpPr>
          <xdr:spPr>
            <a:xfrm>
              <a:off x="12649426" y="574053"/>
              <a:ext cx="4797552" cy="621004"/>
            </a:xfrm>
            <a:prstGeom prst="rect">
              <a:avLst/>
            </a:prstGeom>
            <a:solidFill>
              <a:schemeClr val="bg1"/>
            </a:solidFill>
            <a:effectLst>
              <a:glow rad="228600">
                <a:schemeClr val="accent4">
                  <a:satMod val="175000"/>
                  <a:alpha val="40000"/>
                </a:schemeClr>
              </a:glo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𝐶_𝑝 (𝑛)=</a:t>
              </a:r>
              <a:r>
                <a:rPr lang="en-US" sz="1800" i="0">
                  <a:latin typeface="Cambria Math" panose="02040503050406030204" pitchFamily="18" charset="0"/>
                </a:rPr>
                <a:t>(</a:t>
              </a:r>
              <a:r>
                <a:rPr lang="en-US" sz="1800" b="0" i="0">
                  <a:latin typeface="Cambria Math" panose="02040503050406030204" pitchFamily="18" charset="0"/>
                </a:rPr>
                <a:t>𝑇_𝑠𝑎𝑚𝑝𝑙𝑒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800" b="0" i="0">
                  <a:latin typeface="Cambria Math" panose="02040503050406030204" pitchFamily="18" charset="0"/>
                </a:rPr>
                <a:t>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∙𝑄 ̇)/</a:t>
              </a:r>
              <a:r>
                <a:rPr lang="en-US" sz="1800" b="0" i="0">
                  <a:latin typeface="Cambria Math" panose="02040503050406030204" pitchFamily="18" charset="0"/>
                </a:rPr>
                <a:t>𝑉_𝑑 +𝐺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∙𝐶_𝑝 (𝑛−1)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0.66275</cdr:x>
      <cdr:y>0.16428</cdr:y>
    </cdr:from>
    <cdr:to>
      <cdr:x>0.98203</cdr:x>
      <cdr:y>0.25955</cdr:y>
    </cdr:to>
    <cdr:sp macro="" textlink="'Vasopressin (3)'!$H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417F71-D5A4-B208-47E9-264A21C55CCB}"/>
            </a:ext>
          </a:extLst>
        </cdr:cNvPr>
        <cdr:cNvSpPr txBox="1"/>
      </cdr:nvSpPr>
      <cdr:spPr>
        <a:xfrm xmlns:a="http://schemas.openxmlformats.org/drawingml/2006/main">
          <a:off x="3682521" y="383026"/>
          <a:ext cx="1774020" cy="2221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fld id="{3EA87E0A-D7EE-674E-8068-ADA077D78B0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l"/>
            <a:t>Thalf 1.1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0.12382</cdr:x>
      <cdr:y>0.1266</cdr:y>
    </cdr:from>
    <cdr:to>
      <cdr:x>0.25736</cdr:x>
      <cdr:y>0.29158</cdr:y>
    </cdr:to>
    <cdr:sp macro="" textlink="'Vasopressin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63D48-C09B-7F03-1BDA-A519D625FAC1}"/>
            </a:ext>
          </a:extLst>
        </cdr:cNvPr>
        <cdr:cNvSpPr txBox="1"/>
      </cdr:nvSpPr>
      <cdr:spPr>
        <a:xfrm xmlns:a="http://schemas.openxmlformats.org/drawingml/2006/main">
          <a:off x="693446" y="292343"/>
          <a:ext cx="747889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0F6C2F7-6FC4-0F43-B287-058EC8CCCF3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0.67649</cdr:x>
      <cdr:y>0.15183</cdr:y>
    </cdr:from>
    <cdr:to>
      <cdr:x>0.98348</cdr:x>
      <cdr:y>0.30056</cdr:y>
    </cdr:to>
    <cdr:sp macro="" textlink="'Vasopressin (3)'!$I$1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4F8FC-326E-4FB2-43D1-8744617D934A}"/>
            </a:ext>
          </a:extLst>
        </cdr:cNvPr>
        <cdr:cNvSpPr txBox="1"/>
      </cdr:nvSpPr>
      <cdr:spPr>
        <a:xfrm xmlns:a="http://schemas.openxmlformats.org/drawingml/2006/main">
          <a:off x="3758845" y="342281"/>
          <a:ext cx="1705740" cy="335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068849B-1A3D-FF4A-8569-321DC8B363A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2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0.11387</cdr:x>
      <cdr:y>0.14474</cdr:y>
    </cdr:from>
    <cdr:to>
      <cdr:x>0.27261</cdr:x>
      <cdr:y>0.27076</cdr:y>
    </cdr:to>
    <cdr:sp macro="" textlink="'Vasopressin (3)'!$C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A87962-A946-2D45-2AC5-904366FDF34E}"/>
            </a:ext>
          </a:extLst>
        </cdr:cNvPr>
        <cdr:cNvSpPr txBox="1"/>
      </cdr:nvSpPr>
      <cdr:spPr>
        <a:xfrm xmlns:a="http://schemas.openxmlformats.org/drawingml/2006/main">
          <a:off x="637739" y="324134"/>
          <a:ext cx="889000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DD6DA35-48FD-0043-AB5C-F4AD93BB4AE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0.67098</cdr:x>
      <cdr:y>0.14828</cdr:y>
    </cdr:from>
    <cdr:to>
      <cdr:x>0.99186</cdr:x>
      <cdr:y>0.28471</cdr:y>
    </cdr:to>
    <cdr:sp macro="" textlink="'Vasopressin (3)'!$J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ABF9CA-CA04-1C10-07A8-4D3DF808766B}"/>
            </a:ext>
          </a:extLst>
        </cdr:cNvPr>
        <cdr:cNvSpPr txBox="1"/>
      </cdr:nvSpPr>
      <cdr:spPr>
        <a:xfrm xmlns:a="http://schemas.openxmlformats.org/drawingml/2006/main">
          <a:off x="3728241" y="334292"/>
          <a:ext cx="1782924" cy="307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214D6509-75A6-1C4D-89F7-322A09A796B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4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0.12395</cdr:x>
      <cdr:y>0.15292</cdr:y>
    </cdr:from>
    <cdr:to>
      <cdr:x>0.26505</cdr:x>
      <cdr:y>0.26004</cdr:y>
    </cdr:to>
    <cdr:sp macro="" textlink="'Vasopressin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418780-51B8-2158-FA11-6DB30676EF22}"/>
            </a:ext>
          </a:extLst>
        </cdr:cNvPr>
        <cdr:cNvSpPr txBox="1"/>
      </cdr:nvSpPr>
      <cdr:spPr>
        <a:xfrm xmlns:a="http://schemas.openxmlformats.org/drawingml/2006/main">
          <a:off x="694183" y="342458"/>
          <a:ext cx="790222" cy="239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DF470CC-694D-8843-BCE5-37BA1EDB9C5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0.65605</cdr:x>
      <cdr:y>0.16027</cdr:y>
    </cdr:from>
    <cdr:to>
      <cdr:x>0.98492</cdr:x>
      <cdr:y>0.26857</cdr:y>
    </cdr:to>
    <cdr:sp macro="" textlink="'Vasopressin (3)'!$K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6B04B1-6A3D-6CBD-FB35-11B29888F6B9}"/>
            </a:ext>
          </a:extLst>
        </cdr:cNvPr>
        <cdr:cNvSpPr txBox="1"/>
      </cdr:nvSpPr>
      <cdr:spPr>
        <a:xfrm xmlns:a="http://schemas.openxmlformats.org/drawingml/2006/main">
          <a:off x="3645271" y="361292"/>
          <a:ext cx="1827307" cy="244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F14BE6A9-243C-6A46-8999-2A668766B8A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8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0.11891</cdr:x>
      <cdr:y>0.16751</cdr:y>
    </cdr:from>
    <cdr:to>
      <cdr:x>0.27009</cdr:x>
      <cdr:y>0.28101</cdr:y>
    </cdr:to>
    <cdr:sp macro="" textlink="'Vasopressin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BF2EE1C-F161-BC07-C31D-EAA66A4490E3}"/>
            </a:ext>
          </a:extLst>
        </cdr:cNvPr>
        <cdr:cNvSpPr txBox="1"/>
      </cdr:nvSpPr>
      <cdr:spPr>
        <a:xfrm xmlns:a="http://schemas.openxmlformats.org/drawingml/2006/main">
          <a:off x="665959" y="374894"/>
          <a:ext cx="84666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4C7E43C-B966-D44B-A282-B0C0B90E5D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0.6725</cdr:x>
      <cdr:y>0.15383</cdr:y>
    </cdr:from>
    <cdr:to>
      <cdr:x>0.97665</cdr:x>
      <cdr:y>0.30227</cdr:y>
    </cdr:to>
    <cdr:sp macro="" textlink="'Vasopressin (3)'!$L$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93410-D693-56C8-8F77-4DBF676C93FA}"/>
            </a:ext>
          </a:extLst>
        </cdr:cNvPr>
        <cdr:cNvSpPr txBox="1"/>
      </cdr:nvSpPr>
      <cdr:spPr>
        <a:xfrm xmlns:a="http://schemas.openxmlformats.org/drawingml/2006/main">
          <a:off x="3736698" y="346788"/>
          <a:ext cx="1689977" cy="334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5D99907-B05F-7346-A82D-AE257D4AD340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Thalf 35 min Step 5 min</a:t>
          </a:fld>
          <a:endParaRPr lang="en-US" sz="1100"/>
        </a:p>
      </cdr:txBody>
    </cdr:sp>
  </cdr:relSizeAnchor>
  <cdr:relSizeAnchor xmlns:cdr="http://schemas.openxmlformats.org/drawingml/2006/chartDrawing">
    <cdr:from>
      <cdr:x>0.12143</cdr:x>
      <cdr:y>0.15311</cdr:y>
    </cdr:from>
    <cdr:to>
      <cdr:x>0.27261</cdr:x>
      <cdr:y>0.27913</cdr:y>
    </cdr:to>
    <cdr:sp macro="" textlink="'Vasopressin (3)'!$C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4EF949-31B0-9428-97CA-CD87BE788968}"/>
            </a:ext>
          </a:extLst>
        </cdr:cNvPr>
        <cdr:cNvSpPr txBox="1"/>
      </cdr:nvSpPr>
      <cdr:spPr>
        <a:xfrm xmlns:a="http://schemas.openxmlformats.org/drawingml/2006/main">
          <a:off x="680072" y="342877"/>
          <a:ext cx="846666" cy="282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68A3A5-5555-454C-B560-457F32C279D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73 kg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al/Downloads/Cp%20calcs%202024.01.19.xlsx" TargetMode="External"/><Relationship Id="rId1" Type="http://schemas.openxmlformats.org/officeDocument/2006/relationships/externalLinkPath" Target="/Users/amal/Downloads/Cp%20calcs%202024.01.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1 kg (2)"/>
      <sheetName val="16.4 kg (2)"/>
      <sheetName val="4.1 kg"/>
      <sheetName val="16.4 kg"/>
      <sheetName val="Clevidipine"/>
      <sheetName val="Ericsson"/>
      <sheetName val="73 kg"/>
      <sheetName val="Sheet6"/>
      <sheetName val="2COMP"/>
      <sheetName val="3COMP"/>
      <sheetName val="3COMP (C)"/>
      <sheetName val="3COMP (B)"/>
      <sheetName val="BP PK (3)"/>
      <sheetName val="BP PK 2.5 STEP"/>
      <sheetName val="Sheet9"/>
      <sheetName val="Sheet15"/>
      <sheetName val="Sheet5"/>
      <sheetName val="Sheet4"/>
      <sheetName val="BP PK 5 STEP (2)"/>
      <sheetName val="BP PK 10 STEP (3)"/>
      <sheetName val="BP PK 20 STEP (4)"/>
      <sheetName val="BP PK (4)"/>
      <sheetName val="Sheet11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0">
          <cell r="S40">
            <v>0.1</v>
          </cell>
        </row>
        <row r="41">
          <cell r="S41">
            <v>0.1</v>
          </cell>
        </row>
        <row r="42">
          <cell r="S42">
            <v>0.01</v>
          </cell>
        </row>
      </sheetData>
      <sheetData sheetId="9">
        <row r="26">
          <cell r="J26">
            <v>3.0000000000000001E-3</v>
          </cell>
        </row>
        <row r="27">
          <cell r="J27">
            <v>3.0000000000000001E-3</v>
          </cell>
        </row>
      </sheetData>
      <sheetData sheetId="10" refreshError="1"/>
      <sheetData sheetId="11" refreshError="1"/>
      <sheetData sheetId="12" refreshError="1"/>
      <sheetData sheetId="13">
        <row r="14">
          <cell r="B14">
            <v>2.5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6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2.xml"/><Relationship Id="rId4" Type="http://schemas.openxmlformats.org/officeDocument/2006/relationships/ctrlProp" Target="../ctrlProps/ctrlProp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28.xml"/><Relationship Id="rId4" Type="http://schemas.openxmlformats.org/officeDocument/2006/relationships/ctrlProp" Target="../ctrlProps/ctrlProp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4.xml"/><Relationship Id="rId4" Type="http://schemas.openxmlformats.org/officeDocument/2006/relationships/ctrlProp" Target="../ctrlProps/ctrlProp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40.xml"/><Relationship Id="rId4" Type="http://schemas.openxmlformats.org/officeDocument/2006/relationships/ctrlProp" Target="../ctrlProps/ctrlProp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46.xml"/><Relationship Id="rId4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0819-3C64-204A-B4B9-97FFEB69D939}">
  <dimension ref="A1:W768"/>
  <sheetViews>
    <sheetView showGridLines="0" tabSelected="1" topLeftCell="A9" zoomScale="90" zoomScaleNormal="82" workbookViewId="0">
      <selection activeCell="M17" sqref="M17"/>
    </sheetView>
  </sheetViews>
  <sheetFormatPr baseColWidth="10" defaultRowHeight="16" x14ac:dyDescent="0.2"/>
  <cols>
    <col min="1" max="1" width="7.83203125" style="117" customWidth="1"/>
    <col min="2" max="2" width="5.5" style="141" bestFit="1" customWidth="1"/>
    <col min="3" max="3" width="9" style="117" customWidth="1"/>
    <col min="4" max="4" width="7.83203125" style="141" customWidth="1"/>
    <col min="5" max="5" width="8.6640625" style="117" bestFit="1" customWidth="1"/>
    <col min="6" max="6" width="9.5" style="117" customWidth="1"/>
    <col min="7" max="7" width="15" style="117" customWidth="1"/>
    <col min="8" max="8" width="12.33203125" style="117" bestFit="1" customWidth="1"/>
    <col min="9" max="9" width="14.1640625" style="6" bestFit="1" customWidth="1"/>
    <col min="10" max="10" width="16.83203125" style="6" bestFit="1" customWidth="1"/>
    <col min="11" max="11" width="13" style="6" bestFit="1" customWidth="1"/>
    <col min="12" max="12" width="13.83203125" style="117" bestFit="1" customWidth="1"/>
    <col min="19" max="19" width="9" customWidth="1"/>
    <col min="20" max="20" width="38.83203125" customWidth="1"/>
  </cols>
  <sheetData>
    <row r="1" spans="1:23" ht="36" customHeight="1" x14ac:dyDescent="0.2">
      <c r="A1" s="136" t="s">
        <v>0</v>
      </c>
      <c r="B1" s="137"/>
      <c r="C1" s="138" t="s">
        <v>1</v>
      </c>
      <c r="D1" s="139"/>
      <c r="E1" s="140" t="s">
        <v>2</v>
      </c>
      <c r="H1" s="108" t="str">
        <f ca="1">CONCATENATE("Thalf ",INT(100*H8)/100," min"," Step ",OFFSET($E$2,$E$7-1,0))</f>
        <v>Thalf 1.1 min Step 5 min</v>
      </c>
      <c r="I1" s="108"/>
      <c r="J1" s="108"/>
      <c r="K1" s="108"/>
      <c r="L1" s="108"/>
      <c r="N1" s="8"/>
    </row>
    <row r="2" spans="1:23" ht="24" customHeight="1" x14ac:dyDescent="0.2">
      <c r="A2" s="117">
        <v>4.57</v>
      </c>
      <c r="C2" s="142">
        <f>1/360</f>
        <v>2.7777777777777779E-3</v>
      </c>
      <c r="E2" s="117" t="s">
        <v>3</v>
      </c>
      <c r="H2" s="127" t="s">
        <v>4</v>
      </c>
      <c r="I2" s="127"/>
      <c r="J2" s="127"/>
      <c r="K2" s="109"/>
      <c r="L2" s="109"/>
      <c r="N2" s="17"/>
      <c r="T2" s="8"/>
      <c r="V2" s="17"/>
      <c r="W2" s="17"/>
    </row>
    <row r="3" spans="1:23" x14ac:dyDescent="0.2">
      <c r="A3" s="117">
        <v>18.309999999999999</v>
      </c>
      <c r="E3" s="117" t="s">
        <v>9</v>
      </c>
      <c r="G3" s="143" t="s">
        <v>10</v>
      </c>
      <c r="H3" s="130">
        <f>1000000000*1.09649122807018E-06</f>
        <v>1096.4912280701801</v>
      </c>
      <c r="I3" s="128"/>
      <c r="J3" s="121"/>
      <c r="K3" s="121"/>
      <c r="L3" s="110"/>
    </row>
    <row r="4" spans="1:23" x14ac:dyDescent="0.2">
      <c r="A4" s="117">
        <v>73</v>
      </c>
      <c r="C4" s="141"/>
      <c r="E4" s="117" t="s">
        <v>11</v>
      </c>
      <c r="G4" s="144" t="s">
        <v>12</v>
      </c>
      <c r="H4" s="131" t="s">
        <v>13</v>
      </c>
      <c r="I4" s="122"/>
      <c r="J4" s="122"/>
      <c r="K4" s="122"/>
      <c r="L4" s="111"/>
    </row>
    <row r="5" spans="1:23" x14ac:dyDescent="0.2">
      <c r="A5" s="145">
        <v>1</v>
      </c>
      <c r="C5" s="141"/>
      <c r="E5" s="117" t="s">
        <v>17</v>
      </c>
      <c r="G5" s="146" t="s">
        <v>18</v>
      </c>
      <c r="H5" s="132">
        <v>0.2</v>
      </c>
      <c r="I5" s="117"/>
      <c r="J5" s="117"/>
      <c r="K5" s="117"/>
      <c r="L5" s="112"/>
    </row>
    <row r="6" spans="1:23" x14ac:dyDescent="0.2">
      <c r="A6" s="147" t="s">
        <v>19</v>
      </c>
      <c r="C6" s="141"/>
      <c r="E6" s="147" t="s">
        <v>20</v>
      </c>
      <c r="G6" s="148" t="s">
        <v>21</v>
      </c>
      <c r="H6" s="123">
        <f ca="1">H5*Wtkg</f>
        <v>0.91400000000000015</v>
      </c>
      <c r="I6" s="123"/>
      <c r="J6" s="123"/>
      <c r="K6" s="123"/>
      <c r="L6" s="113"/>
    </row>
    <row r="7" spans="1:23" x14ac:dyDescent="0.2">
      <c r="A7" s="146">
        <v>1</v>
      </c>
      <c r="E7" s="144">
        <v>2</v>
      </c>
      <c r="G7" s="144" t="s">
        <v>22</v>
      </c>
      <c r="H7" s="133">
        <f ca="1">0.125*Wtkg*60</f>
        <v>34.275000000000006</v>
      </c>
      <c r="I7" s="124"/>
      <c r="J7" s="124"/>
      <c r="K7" s="124"/>
      <c r="L7" s="114"/>
    </row>
    <row r="8" spans="1:23" ht="19" x14ac:dyDescent="0.25">
      <c r="A8" s="149">
        <f ca="1">OFFSET(A2,$A$7-1,0)</f>
        <v>4.57</v>
      </c>
      <c r="B8" s="150" t="s">
        <v>23</v>
      </c>
      <c r="C8" s="117" t="str">
        <f ca="1">CONCATENATE(A8," ",B8)</f>
        <v>4.57 kg</v>
      </c>
      <c r="E8" s="151" t="s">
        <v>24</v>
      </c>
      <c r="G8" s="152" t="s">
        <v>25</v>
      </c>
      <c r="H8" s="134">
        <f ca="1">60*LN(2)*H6/H7</f>
        <v>1.1090354888959124</v>
      </c>
      <c r="I8" s="125"/>
      <c r="J8" s="125"/>
      <c r="K8" s="125"/>
      <c r="L8" s="115"/>
    </row>
    <row r="9" spans="1:23" x14ac:dyDescent="0.2">
      <c r="A9" s="153" t="s">
        <v>26</v>
      </c>
      <c r="B9" s="154"/>
      <c r="C9" s="154"/>
      <c r="D9" s="154"/>
      <c r="E9" s="155" t="s">
        <v>27</v>
      </c>
      <c r="G9" s="156" t="s">
        <v>28</v>
      </c>
      <c r="H9" s="135">
        <f ca="1">EXP(-Tsamp*LN(2)/(H8/60))</f>
        <v>0.90107510572129057</v>
      </c>
      <c r="I9" s="126"/>
      <c r="J9" s="126"/>
      <c r="K9" s="126"/>
      <c r="L9" s="116"/>
    </row>
    <row r="10" spans="1:23" x14ac:dyDescent="0.2">
      <c r="A10" s="157"/>
      <c r="B10" s="158"/>
      <c r="C10" s="158"/>
      <c r="D10" s="159"/>
      <c r="E10" s="117" t="s">
        <v>29</v>
      </c>
      <c r="F10" s="160" t="s">
        <v>30</v>
      </c>
      <c r="G10" s="160" t="s">
        <v>30</v>
      </c>
      <c r="H10" s="166" t="s">
        <v>47</v>
      </c>
      <c r="I10" s="117"/>
      <c r="J10" s="117"/>
      <c r="K10" s="129" t="s">
        <v>48</v>
      </c>
    </row>
    <row r="11" spans="1:23" ht="17" thickBot="1" x14ac:dyDescent="0.25">
      <c r="A11" s="161" t="s">
        <v>3</v>
      </c>
      <c r="B11" s="161" t="s">
        <v>9</v>
      </c>
      <c r="C11" s="161" t="s">
        <v>11</v>
      </c>
      <c r="D11" s="161" t="s">
        <v>31</v>
      </c>
      <c r="E11" s="162" t="str">
        <f t="shared" ref="E11:E74" ca="1" si="0">OFFSET($A11,0,$E$7-1)</f>
        <v>5 min</v>
      </c>
      <c r="F11" s="118" t="s">
        <v>32</v>
      </c>
      <c r="G11" s="118" t="s">
        <v>33</v>
      </c>
      <c r="H11" s="118" t="s">
        <v>34</v>
      </c>
      <c r="I11" s="118"/>
      <c r="J11" s="118"/>
      <c r="K11" s="59" t="s">
        <v>34</v>
      </c>
      <c r="L11" s="118"/>
    </row>
    <row r="12" spans="1:23" ht="17" thickTop="1" x14ac:dyDescent="0.2">
      <c r="A12" s="163">
        <v>0.5</v>
      </c>
      <c r="B12" s="163">
        <v>0.5</v>
      </c>
      <c r="C12" s="163">
        <v>0.5</v>
      </c>
      <c r="D12" s="163">
        <v>32</v>
      </c>
      <c r="E12" s="117">
        <f t="shared" ca="1" si="0"/>
        <v>0.5</v>
      </c>
      <c r="F12" s="163">
        <v>0</v>
      </c>
      <c r="G12" s="163">
        <v>0</v>
      </c>
      <c r="H12" s="119">
        <v>0</v>
      </c>
      <c r="I12" s="64">
        <v>0</v>
      </c>
      <c r="J12" s="64">
        <v>0</v>
      </c>
      <c r="K12" s="64">
        <v>0</v>
      </c>
      <c r="L12" s="119"/>
    </row>
    <row r="13" spans="1:23" x14ac:dyDescent="0.2">
      <c r="A13" s="163">
        <v>0.5</v>
      </c>
      <c r="B13" s="163">
        <v>0.5</v>
      </c>
      <c r="C13" s="163">
        <v>0.5</v>
      </c>
      <c r="D13" s="163">
        <v>32</v>
      </c>
      <c r="E13" s="117">
        <f t="shared" ca="1" si="0"/>
        <v>0.5</v>
      </c>
      <c r="F13" s="119">
        <f>G13*60</f>
        <v>0.16666666666666669</v>
      </c>
      <c r="G13" s="164">
        <f t="shared" ref="G13:G76" si="1">Tsamp+G12</f>
        <v>2.7777777777777779E-3</v>
      </c>
      <c r="H13" s="120">
        <f ca="1">Tsamp*$E13*H$3/H$6+H$9*H12</f>
        <v>1.6661974654603999</v>
      </c>
      <c r="I13" s="67">
        <f ca="1">$E13*$H$3/$H$7</f>
        <v>15.995495668419839</v>
      </c>
      <c r="J13" s="67">
        <f ca="1">H13/I13*100</f>
        <v>10.416666666666668</v>
      </c>
      <c r="K13" s="67">
        <f ca="1">($J13/100)*$E13</f>
        <v>5.2083333333333343E-2</v>
      </c>
      <c r="L13" s="120"/>
    </row>
    <row r="14" spans="1:23" x14ac:dyDescent="0.2">
      <c r="A14" s="163">
        <v>0.5</v>
      </c>
      <c r="B14" s="163">
        <v>0.5</v>
      </c>
      <c r="C14" s="163">
        <v>0.5</v>
      </c>
      <c r="D14" s="163">
        <v>32</v>
      </c>
      <c r="E14" s="117">
        <f t="shared" ca="1" si="0"/>
        <v>0.5</v>
      </c>
      <c r="F14" s="119">
        <f t="shared" ref="F14:F77" si="2">G14*60</f>
        <v>0.33333333333333337</v>
      </c>
      <c r="G14" s="164">
        <f t="shared" si="1"/>
        <v>5.5555555555555558E-3</v>
      </c>
      <c r="H14" s="120">
        <f ca="1">Tsamp*$E14*H$3/H$6+H$9*H13</f>
        <v>3.1675665228026761</v>
      </c>
      <c r="I14" s="67">
        <f ca="1">$E14*$H$3/$H$7</f>
        <v>15.995495668419839</v>
      </c>
      <c r="J14" s="67">
        <f t="shared" ref="J14:J77" ca="1" si="3">H14/I14*100</f>
        <v>19.802865684596778</v>
      </c>
      <c r="K14" s="67">
        <f t="shared" ref="K14:K77" ca="1" si="4">($J14/100)*$E14</f>
        <v>9.9014328422983897E-2</v>
      </c>
      <c r="L14" s="120"/>
    </row>
    <row r="15" spans="1:23" x14ac:dyDescent="0.2">
      <c r="A15" s="163">
        <v>0.5</v>
      </c>
      <c r="B15" s="163">
        <v>0.5</v>
      </c>
      <c r="C15" s="163">
        <v>0.5</v>
      </c>
      <c r="D15" s="163">
        <v>32</v>
      </c>
      <c r="E15" s="117">
        <f t="shared" ca="1" si="0"/>
        <v>0.5</v>
      </c>
      <c r="F15" s="119">
        <f t="shared" si="2"/>
        <v>0.5</v>
      </c>
      <c r="G15" s="164">
        <f t="shared" si="1"/>
        <v>8.3333333333333332E-3</v>
      </c>
      <c r="H15" s="120">
        <f t="shared" ref="H15:H76" ca="1" si="5">Tsamp*$E15*H$3/H$6+H$9*H14</f>
        <v>4.5204128048740415</v>
      </c>
      <c r="I15" s="67">
        <f t="shared" ref="I15:I77" ca="1" si="6">$E15*$H$3/$H$7</f>
        <v>15.995495668419839</v>
      </c>
      <c r="J15" s="67">
        <f t="shared" ca="1" si="3"/>
        <v>28.26053595699922</v>
      </c>
      <c r="K15" s="67">
        <f t="shared" ca="1" si="4"/>
        <v>0.14130267978499611</v>
      </c>
      <c r="L15" s="120"/>
    </row>
    <row r="16" spans="1:23" x14ac:dyDescent="0.2">
      <c r="A16" s="163">
        <v>0.5</v>
      </c>
      <c r="B16" s="163">
        <v>0.5</v>
      </c>
      <c r="C16" s="163">
        <v>0.5</v>
      </c>
      <c r="D16" s="163">
        <v>32</v>
      </c>
      <c r="E16" s="117">
        <f t="shared" ca="1" si="0"/>
        <v>0.5</v>
      </c>
      <c r="F16" s="119">
        <f t="shared" si="2"/>
        <v>0.66666666666666674</v>
      </c>
      <c r="G16" s="164">
        <f t="shared" si="1"/>
        <v>1.1111111111111112E-2</v>
      </c>
      <c r="H16" s="120">
        <f t="shared" ca="1" si="5"/>
        <v>5.7394289115161516</v>
      </c>
      <c r="I16" s="67">
        <f t="shared" ca="1" si="6"/>
        <v>15.995495668419839</v>
      </c>
      <c r="J16" s="67">
        <f t="shared" ca="1" si="3"/>
        <v>35.881532091860066</v>
      </c>
      <c r="K16" s="67">
        <f t="shared" ca="1" si="4"/>
        <v>0.17940766045930034</v>
      </c>
      <c r="L16" s="120"/>
    </row>
    <row r="17" spans="1:22" x14ac:dyDescent="0.2">
      <c r="A17" s="163">
        <v>0.5</v>
      </c>
      <c r="B17" s="163">
        <v>0.5</v>
      </c>
      <c r="C17" s="163">
        <v>0.5</v>
      </c>
      <c r="D17" s="163">
        <v>32</v>
      </c>
      <c r="E17" s="117">
        <f t="shared" ca="1" si="0"/>
        <v>0.5</v>
      </c>
      <c r="F17" s="119">
        <f t="shared" si="2"/>
        <v>0.83333333333333337</v>
      </c>
      <c r="G17" s="164">
        <f t="shared" si="1"/>
        <v>1.388888888888889E-2</v>
      </c>
      <c r="H17" s="120">
        <f t="shared" ca="1" si="5"/>
        <v>6.8378539786846471</v>
      </c>
      <c r="I17" s="67">
        <f t="shared" ca="1" si="6"/>
        <v>15.995495668419839</v>
      </c>
      <c r="J17" s="67">
        <f t="shared" ca="1" si="3"/>
        <v>42.748621989781356</v>
      </c>
      <c r="K17" s="67">
        <f t="shared" ca="1" si="4"/>
        <v>0.21374310994890677</v>
      </c>
      <c r="L17" s="120"/>
    </row>
    <row r="18" spans="1:22" x14ac:dyDescent="0.2">
      <c r="A18" s="163">
        <v>0.5</v>
      </c>
      <c r="B18" s="163">
        <v>0.5</v>
      </c>
      <c r="C18" s="163">
        <v>0.5</v>
      </c>
      <c r="D18" s="163">
        <v>32</v>
      </c>
      <c r="E18" s="117">
        <f t="shared" ca="1" si="0"/>
        <v>0.5</v>
      </c>
      <c r="F18" s="119">
        <f t="shared" si="2"/>
        <v>1</v>
      </c>
      <c r="G18" s="164">
        <f t="shared" si="1"/>
        <v>1.6666666666666666E-2</v>
      </c>
      <c r="H18" s="120">
        <f t="shared" ca="1" si="5"/>
        <v>7.8276174622104158</v>
      </c>
      <c r="I18" s="67">
        <f t="shared" ca="1" si="6"/>
        <v>15.995495668419839</v>
      </c>
      <c r="J18" s="67">
        <f t="shared" ca="1" si="3"/>
        <v>48.936385745548385</v>
      </c>
      <c r="K18" s="67">
        <f t="shared" ca="1" si="4"/>
        <v>0.24468192872774192</v>
      </c>
      <c r="L18" s="120"/>
    </row>
    <row r="19" spans="1:22" x14ac:dyDescent="0.2">
      <c r="A19" s="163">
        <v>0.5</v>
      </c>
      <c r="B19" s="163">
        <v>0.5</v>
      </c>
      <c r="C19" s="163">
        <v>0.5</v>
      </c>
      <c r="D19" s="163">
        <v>32</v>
      </c>
      <c r="E19" s="117">
        <f t="shared" ca="1" si="0"/>
        <v>0.5</v>
      </c>
      <c r="F19" s="119">
        <f t="shared" si="2"/>
        <v>1.1666666666666667</v>
      </c>
      <c r="G19" s="164">
        <f t="shared" si="1"/>
        <v>1.9444444444444445E-2</v>
      </c>
      <c r="H19" s="120">
        <f t="shared" ca="1" si="5"/>
        <v>8.7194686977674714</v>
      </c>
      <c r="I19" s="67">
        <f t="shared" ca="1" si="6"/>
        <v>15.995495668419839</v>
      </c>
      <c r="J19" s="67">
        <f t="shared" ca="1" si="3"/>
        <v>54.512025625954543</v>
      </c>
      <c r="K19" s="67">
        <f t="shared" ca="1" si="4"/>
        <v>0.27256012812977271</v>
      </c>
      <c r="L19" s="120"/>
    </row>
    <row r="20" spans="1:22" x14ac:dyDescent="0.2">
      <c r="A20" s="163">
        <v>0.5</v>
      </c>
      <c r="B20" s="163">
        <v>0.5</v>
      </c>
      <c r="C20" s="163">
        <v>0.5</v>
      </c>
      <c r="D20" s="163">
        <v>32</v>
      </c>
      <c r="E20" s="117">
        <f t="shared" ca="1" si="0"/>
        <v>0.5</v>
      </c>
      <c r="F20" s="119">
        <f t="shared" si="2"/>
        <v>1.3333333333333335</v>
      </c>
      <c r="G20" s="164">
        <f t="shared" si="1"/>
        <v>2.2222222222222223E-2</v>
      </c>
      <c r="H20" s="120">
        <f t="shared" ca="1" si="5"/>
        <v>9.5230936441347076</v>
      </c>
      <c r="I20" s="67">
        <f t="shared" ca="1" si="6"/>
        <v>15.995495668419839</v>
      </c>
      <c r="J20" s="67">
        <f t="shared" ca="1" si="3"/>
        <v>59.536095920655349</v>
      </c>
      <c r="K20" s="67">
        <f t="shared" ca="1" si="4"/>
        <v>0.29768047960327676</v>
      </c>
      <c r="L20" s="120"/>
    </row>
    <row r="21" spans="1:22" x14ac:dyDescent="0.2">
      <c r="A21" s="163">
        <v>0.5</v>
      </c>
      <c r="B21" s="163">
        <v>0.5</v>
      </c>
      <c r="C21" s="163">
        <v>0.5</v>
      </c>
      <c r="D21" s="163">
        <v>32</v>
      </c>
      <c r="E21" s="117">
        <f t="shared" ca="1" si="0"/>
        <v>0.5</v>
      </c>
      <c r="F21" s="119">
        <f t="shared" si="2"/>
        <v>1.5</v>
      </c>
      <c r="G21" s="164">
        <f t="shared" si="1"/>
        <v>2.5000000000000001E-2</v>
      </c>
      <c r="H21" s="120">
        <f t="shared" ca="1" si="5"/>
        <v>10.247220077642831</v>
      </c>
      <c r="I21" s="67">
        <f t="shared" ca="1" si="6"/>
        <v>15.995495668419839</v>
      </c>
      <c r="J21" s="67">
        <f t="shared" ca="1" si="3"/>
        <v>64.063160592604078</v>
      </c>
      <c r="K21" s="67">
        <f t="shared" ca="1" si="4"/>
        <v>0.32031580296302037</v>
      </c>
      <c r="L21" s="120"/>
    </row>
    <row r="22" spans="1:22" x14ac:dyDescent="0.2">
      <c r="A22" s="163">
        <v>0.5</v>
      </c>
      <c r="B22" s="163">
        <v>0.5</v>
      </c>
      <c r="C22" s="163">
        <v>0.5</v>
      </c>
      <c r="D22" s="163">
        <v>32</v>
      </c>
      <c r="E22" s="117">
        <f t="shared" ca="1" si="0"/>
        <v>0.5</v>
      </c>
      <c r="F22" s="119">
        <f t="shared" si="2"/>
        <v>1.6666666666666667</v>
      </c>
      <c r="G22" s="164">
        <f t="shared" si="1"/>
        <v>2.777777777777778E-2</v>
      </c>
      <c r="H22" s="120">
        <f t="shared" ca="1" si="5"/>
        <v>10.899712380271746</v>
      </c>
      <c r="I22" s="67">
        <f t="shared" ca="1" si="6"/>
        <v>15.995495668419839</v>
      </c>
      <c r="J22" s="67">
        <f t="shared" ca="1" si="3"/>
        <v>68.142385870487416</v>
      </c>
      <c r="K22" s="67">
        <f t="shared" ca="1" si="4"/>
        <v>0.3407119293524371</v>
      </c>
      <c r="L22" s="120"/>
    </row>
    <row r="23" spans="1:22" x14ac:dyDescent="0.2">
      <c r="A23" s="163">
        <v>0.5</v>
      </c>
      <c r="B23" s="163">
        <v>0.5</v>
      </c>
      <c r="C23" s="163">
        <v>0.5</v>
      </c>
      <c r="D23" s="163">
        <v>32</v>
      </c>
      <c r="E23" s="117">
        <f t="shared" ca="1" si="0"/>
        <v>0.5</v>
      </c>
      <c r="F23" s="119">
        <f t="shared" si="2"/>
        <v>1.8333333333333335</v>
      </c>
      <c r="G23" s="164">
        <f t="shared" si="1"/>
        <v>3.0555555555555558E-2</v>
      </c>
      <c r="H23" s="120">
        <f t="shared" ca="1" si="5"/>
        <v>11.487656950845423</v>
      </c>
      <c r="I23" s="67">
        <f t="shared" ca="1" si="6"/>
        <v>15.995495668419839</v>
      </c>
      <c r="J23" s="67">
        <f t="shared" ca="1" si="3"/>
        <v>71.818074219017092</v>
      </c>
      <c r="K23" s="67">
        <f t="shared" ca="1" si="4"/>
        <v>0.35909037109508546</v>
      </c>
      <c r="L23" s="120"/>
    </row>
    <row r="24" spans="1:22" x14ac:dyDescent="0.2">
      <c r="A24" s="163">
        <v>0.5</v>
      </c>
      <c r="B24" s="163">
        <v>0.5</v>
      </c>
      <c r="C24" s="163">
        <v>0.5</v>
      </c>
      <c r="D24" s="163">
        <v>32</v>
      </c>
      <c r="E24" s="117">
        <f t="shared" ca="1" si="0"/>
        <v>0.5</v>
      </c>
      <c r="F24" s="119">
        <f t="shared" si="2"/>
        <v>2</v>
      </c>
      <c r="G24" s="164">
        <f t="shared" si="1"/>
        <v>3.3333333333333333E-2</v>
      </c>
      <c r="H24" s="120">
        <f t="shared" ca="1" si="5"/>
        <v>12.017439166933357</v>
      </c>
      <c r="I24" s="67">
        <f t="shared" ca="1" si="6"/>
        <v>15.995495668419839</v>
      </c>
      <c r="J24" s="67">
        <f t="shared" ca="1" si="3"/>
        <v>75.130145486266969</v>
      </c>
      <c r="K24" s="67">
        <f t="shared" ca="1" si="4"/>
        <v>0.37565072743133482</v>
      </c>
      <c r="L24" s="120"/>
    </row>
    <row r="25" spans="1:22" x14ac:dyDescent="0.2">
      <c r="A25" s="163">
        <v>0.5</v>
      </c>
      <c r="B25" s="163">
        <v>0.5</v>
      </c>
      <c r="C25" s="163">
        <v>0.5</v>
      </c>
      <c r="D25" s="163">
        <v>32</v>
      </c>
      <c r="E25" s="117">
        <f t="shared" ca="1" si="0"/>
        <v>0.5</v>
      </c>
      <c r="F25" s="119">
        <f t="shared" si="2"/>
        <v>2.1666666666666665</v>
      </c>
      <c r="G25" s="164">
        <f t="shared" si="1"/>
        <v>3.6111111111111108E-2</v>
      </c>
      <c r="H25" s="120">
        <f t="shared" ca="1" si="5"/>
        <v>12.494812733304052</v>
      </c>
      <c r="I25" s="67">
        <f t="shared" ca="1" si="6"/>
        <v>15.995495668419839</v>
      </c>
      <c r="J25" s="67">
        <f ca="1">H25/I25*100</f>
        <v>78.114570453560617</v>
      </c>
      <c r="K25" s="67">
        <f t="shared" ca="1" si="4"/>
        <v>0.39057285226780308</v>
      </c>
      <c r="L25" s="120"/>
    </row>
    <row r="26" spans="1:22" x14ac:dyDescent="0.2">
      <c r="A26" s="163">
        <v>0.5</v>
      </c>
      <c r="B26" s="163">
        <v>0.5</v>
      </c>
      <c r="C26" s="163">
        <v>0.5</v>
      </c>
      <c r="D26" s="163">
        <v>32</v>
      </c>
      <c r="E26" s="117">
        <f t="shared" ca="1" si="0"/>
        <v>0.5</v>
      </c>
      <c r="F26" s="119">
        <f t="shared" si="2"/>
        <v>2.333333333333333</v>
      </c>
      <c r="G26" s="164">
        <f t="shared" si="1"/>
        <v>3.8888888888888883E-2</v>
      </c>
      <c r="H26" s="120">
        <f t="shared" ca="1" si="5"/>
        <v>12.924962170090076</v>
      </c>
      <c r="I26" s="67">
        <f t="shared" ca="1" si="6"/>
        <v>15.995495668419839</v>
      </c>
      <c r="J26" s="67">
        <f t="shared" ca="1" si="3"/>
        <v>80.803761496482011</v>
      </c>
      <c r="K26" s="67">
        <f t="shared" ca="1" si="4"/>
        <v>0.40401880748241004</v>
      </c>
      <c r="L26" s="120"/>
      <c r="P26" t="s">
        <v>38</v>
      </c>
      <c r="Q26" t="s">
        <v>38</v>
      </c>
    </row>
    <row r="27" spans="1:22" x14ac:dyDescent="0.2">
      <c r="A27" s="163">
        <v>0.5</v>
      </c>
      <c r="B27" s="163">
        <v>0.5</v>
      </c>
      <c r="C27" s="163">
        <v>0.5</v>
      </c>
      <c r="D27" s="163">
        <v>32</v>
      </c>
      <c r="E27" s="117">
        <f t="shared" ca="1" si="0"/>
        <v>0.5</v>
      </c>
      <c r="F27" s="119">
        <f t="shared" si="2"/>
        <v>2.4999999999999996</v>
      </c>
      <c r="G27" s="164">
        <f t="shared" si="1"/>
        <v>4.1666666666666657E-2</v>
      </c>
      <c r="H27" s="120">
        <f t="shared" ca="1" si="5"/>
        <v>13.312559119317996</v>
      </c>
      <c r="I27" s="67">
        <f t="shared" ca="1" si="6"/>
        <v>15.995495668419839</v>
      </c>
      <c r="J27" s="67">
        <f t="shared" ca="1" si="3"/>
        <v>83.226924599787139</v>
      </c>
      <c r="K27" s="67">
        <f t="shared" ca="1" si="4"/>
        <v>0.41613462299893572</v>
      </c>
      <c r="L27" s="120"/>
    </row>
    <row r="28" spans="1:22" x14ac:dyDescent="0.2">
      <c r="A28" s="163">
        <v>0.5</v>
      </c>
      <c r="B28" s="163">
        <v>0.5</v>
      </c>
      <c r="C28" s="163">
        <v>0.5</v>
      </c>
      <c r="D28" s="163">
        <v>32</v>
      </c>
      <c r="E28" s="117">
        <f t="shared" ca="1" si="0"/>
        <v>0.5</v>
      </c>
      <c r="F28" s="119">
        <f t="shared" si="2"/>
        <v>2.6666666666666661</v>
      </c>
      <c r="G28" s="164">
        <f t="shared" si="1"/>
        <v>4.4444444444444432E-2</v>
      </c>
      <c r="H28" s="120">
        <f t="shared" ca="1" si="5"/>
        <v>13.661813081320794</v>
      </c>
      <c r="I28" s="67">
        <f t="shared" ca="1" si="6"/>
        <v>15.995495668419839</v>
      </c>
      <c r="J28" s="67">
        <f t="shared" ca="1" si="3"/>
        <v>85.410376549277728</v>
      </c>
      <c r="K28" s="67">
        <f t="shared" ca="1" si="4"/>
        <v>0.42705188274638867</v>
      </c>
      <c r="L28" s="120"/>
    </row>
    <row r="29" spans="1:22" x14ac:dyDescent="0.2">
      <c r="A29" s="163">
        <v>0.5</v>
      </c>
      <c r="B29" s="163">
        <v>0.5</v>
      </c>
      <c r="C29" s="163">
        <v>0.5</v>
      </c>
      <c r="D29" s="163">
        <v>32</v>
      </c>
      <c r="E29" s="117">
        <f t="shared" ca="1" si="0"/>
        <v>0.5</v>
      </c>
      <c r="F29" s="119">
        <f t="shared" si="2"/>
        <v>2.8333333333333326</v>
      </c>
      <c r="G29" s="164">
        <f t="shared" si="1"/>
        <v>4.7222222222222207E-2</v>
      </c>
      <c r="H29" s="120">
        <f t="shared" ca="1" si="5"/>
        <v>13.976517132056044</v>
      </c>
      <c r="I29" s="67">
        <f t="shared" ca="1" si="6"/>
        <v>15.995495668419839</v>
      </c>
      <c r="J29" s="67">
        <f t="shared" ca="1" si="3"/>
        <v>87.377830745502337</v>
      </c>
      <c r="K29" s="67">
        <f t="shared" ca="1" si="4"/>
        <v>0.43688915372751169</v>
      </c>
      <c r="L29" s="120"/>
      <c r="Q29" t="s">
        <v>38</v>
      </c>
    </row>
    <row r="30" spans="1:22" x14ac:dyDescent="0.2">
      <c r="A30" s="163">
        <v>0.5</v>
      </c>
      <c r="B30" s="163">
        <v>0.5</v>
      </c>
      <c r="C30" s="163">
        <v>0.5</v>
      </c>
      <c r="D30" s="163">
        <v>32</v>
      </c>
      <c r="E30" s="117">
        <f t="shared" ca="1" si="0"/>
        <v>0.5</v>
      </c>
      <c r="F30" s="119">
        <f t="shared" si="2"/>
        <v>2.9999999999999991</v>
      </c>
      <c r="G30" s="164">
        <f t="shared" si="1"/>
        <v>4.9999999999999982E-2</v>
      </c>
      <c r="H30" s="120">
        <f t="shared" ca="1" si="5"/>
        <v>14.260089117843227</v>
      </c>
      <c r="I30" s="67">
        <f t="shared" ca="1" si="6"/>
        <v>15.995495668419839</v>
      </c>
      <c r="J30" s="67">
        <f t="shared" ca="1" si="3"/>
        <v>89.150654743367213</v>
      </c>
      <c r="K30" s="67">
        <f t="shared" ca="1" si="4"/>
        <v>0.44575327371683604</v>
      </c>
      <c r="L30" s="120"/>
      <c r="V30" s="68"/>
    </row>
    <row r="31" spans="1:22" x14ac:dyDescent="0.2">
      <c r="A31" s="163">
        <v>0.5</v>
      </c>
      <c r="B31" s="163">
        <v>0.5</v>
      </c>
      <c r="C31" s="163">
        <v>0.5</v>
      </c>
      <c r="D31" s="163">
        <v>32</v>
      </c>
      <c r="E31" s="117">
        <f t="shared" ca="1" si="0"/>
        <v>0.5</v>
      </c>
      <c r="F31" s="119">
        <f t="shared" si="2"/>
        <v>3.1666666666666652</v>
      </c>
      <c r="G31" s="164">
        <f t="shared" si="1"/>
        <v>5.2777777777777757E-2</v>
      </c>
      <c r="H31" s="120">
        <f t="shared" ca="1" si="5"/>
        <v>14.515608774916011</v>
      </c>
      <c r="I31" s="67">
        <f t="shared" ca="1" si="6"/>
        <v>15.995495668419839</v>
      </c>
      <c r="J31" s="67">
        <f t="shared" ca="1" si="3"/>
        <v>90.748102314668543</v>
      </c>
      <c r="K31" s="67">
        <f t="shared" ca="1" si="4"/>
        <v>0.45374051157334272</v>
      </c>
      <c r="L31" s="120"/>
    </row>
    <row r="32" spans="1:22" x14ac:dyDescent="0.2">
      <c r="A32" s="163">
        <v>0.5</v>
      </c>
      <c r="B32" s="163">
        <v>0.5</v>
      </c>
      <c r="C32" s="163">
        <v>0.5</v>
      </c>
      <c r="D32" s="163">
        <v>32</v>
      </c>
      <c r="E32" s="117">
        <f t="shared" ca="1" si="0"/>
        <v>0.5</v>
      </c>
      <c r="F32" s="119">
        <f t="shared" si="2"/>
        <v>3.3333333333333317</v>
      </c>
      <c r="G32" s="164">
        <f t="shared" si="1"/>
        <v>5.5555555555555532E-2</v>
      </c>
      <c r="H32" s="120">
        <f t="shared" ca="1" si="5"/>
        <v>14.745851176926736</v>
      </c>
      <c r="I32" s="67">
        <f t="shared" ca="1" si="6"/>
        <v>15.995495668419839</v>
      </c>
      <c r="J32" s="67">
        <f t="shared" ca="1" si="3"/>
        <v>92.187522553863104</v>
      </c>
      <c r="K32" s="67">
        <f t="shared" ca="1" si="4"/>
        <v>0.4609376127693155</v>
      </c>
      <c r="L32" s="120"/>
    </row>
    <row r="33" spans="1:20" x14ac:dyDescent="0.2">
      <c r="A33" s="163">
        <v>0.5</v>
      </c>
      <c r="B33" s="163">
        <v>0.5</v>
      </c>
      <c r="C33" s="163">
        <v>0.5</v>
      </c>
      <c r="D33" s="163">
        <v>32</v>
      </c>
      <c r="E33" s="117">
        <f t="shared" ca="1" si="0"/>
        <v>0.5</v>
      </c>
      <c r="F33" s="119">
        <f t="shared" si="2"/>
        <v>3.4999999999999982</v>
      </c>
      <c r="G33" s="164">
        <f t="shared" si="1"/>
        <v>5.8333333333333307E-2</v>
      </c>
      <c r="H33" s="120">
        <f t="shared" ca="1" si="5"/>
        <v>14.953316873660075</v>
      </c>
      <c r="I33" s="67">
        <f t="shared" ca="1" si="6"/>
        <v>15.995495668419839</v>
      </c>
      <c r="J33" s="67">
        <f t="shared" ca="1" si="3"/>
        <v>93.484548298072724</v>
      </c>
      <c r="K33" s="67">
        <f t="shared" ca="1" si="4"/>
        <v>0.46742274149036361</v>
      </c>
      <c r="L33" s="120"/>
    </row>
    <row r="34" spans="1:20" x14ac:dyDescent="0.2">
      <c r="A34" s="163">
        <v>0.5</v>
      </c>
      <c r="B34" s="163">
        <v>0.5</v>
      </c>
      <c r="C34" s="163">
        <v>0.5</v>
      </c>
      <c r="D34" s="163">
        <v>32</v>
      </c>
      <c r="E34" s="117">
        <f t="shared" ca="1" si="0"/>
        <v>0.5</v>
      </c>
      <c r="F34" s="119">
        <f t="shared" si="2"/>
        <v>3.6666666666666647</v>
      </c>
      <c r="G34" s="164">
        <f t="shared" si="1"/>
        <v>6.1111111111111081E-2</v>
      </c>
      <c r="H34" s="120">
        <f t="shared" ca="1" si="5"/>
        <v>15.14025904827761</v>
      </c>
      <c r="I34" s="67">
        <f t="shared" ca="1" si="6"/>
        <v>15.995495668419839</v>
      </c>
      <c r="J34" s="67">
        <f t="shared" ca="1" si="3"/>
        <v>94.653265907659645</v>
      </c>
      <c r="K34" s="67">
        <f t="shared" ca="1" si="4"/>
        <v>0.47326632953829822</v>
      </c>
      <c r="L34" s="120"/>
    </row>
    <row r="35" spans="1:20" x14ac:dyDescent="0.2">
      <c r="A35" s="163">
        <v>0.5</v>
      </c>
      <c r="B35" s="163">
        <v>0.5</v>
      </c>
      <c r="C35" s="163">
        <v>0.5</v>
      </c>
      <c r="D35" s="163">
        <v>32</v>
      </c>
      <c r="E35" s="117">
        <f t="shared" ca="1" si="0"/>
        <v>0.5</v>
      </c>
      <c r="F35" s="119">
        <f t="shared" si="2"/>
        <v>3.8333333333333313</v>
      </c>
      <c r="G35" s="164">
        <f t="shared" si="1"/>
        <v>6.3888888888888856E-2</v>
      </c>
      <c r="H35" s="120">
        <f t="shared" ca="1" si="5"/>
        <v>15.308707988034874</v>
      </c>
      <c r="I35" s="67">
        <f t="shared" ca="1" si="6"/>
        <v>15.995495668419839</v>
      </c>
      <c r="J35" s="67">
        <f t="shared" ca="1" si="3"/>
        <v>95.706368251276501</v>
      </c>
      <c r="K35" s="67">
        <f t="shared" ca="1" si="4"/>
        <v>0.47853184125638248</v>
      </c>
      <c r="L35" s="120"/>
    </row>
    <row r="36" spans="1:20" x14ac:dyDescent="0.2">
      <c r="A36" s="163">
        <v>0.5</v>
      </c>
      <c r="B36" s="163">
        <v>0.5</v>
      </c>
      <c r="C36" s="163">
        <v>0.5</v>
      </c>
      <c r="D36" s="163">
        <v>32</v>
      </c>
      <c r="E36" s="117">
        <f t="shared" ca="1" si="0"/>
        <v>0.5</v>
      </c>
      <c r="F36" s="119">
        <f t="shared" si="2"/>
        <v>3.9999999999999982</v>
      </c>
      <c r="G36" s="164">
        <f t="shared" si="1"/>
        <v>6.6666666666666638E-2</v>
      </c>
      <c r="H36" s="120">
        <f t="shared" ca="1" si="5"/>
        <v>15.460493134235289</v>
      </c>
      <c r="I36" s="67">
        <f t="shared" ca="1" si="6"/>
        <v>15.995495668419839</v>
      </c>
      <c r="J36" s="67">
        <f t="shared" ca="1" si="3"/>
        <v>96.655292556886423</v>
      </c>
      <c r="K36" s="67">
        <f t="shared" ca="1" si="4"/>
        <v>0.48327646278443209</v>
      </c>
      <c r="L36" s="120"/>
    </row>
    <row r="37" spans="1:20" x14ac:dyDescent="0.2">
      <c r="A37" s="163">
        <v>0.5</v>
      </c>
      <c r="B37" s="163">
        <v>0.5</v>
      </c>
      <c r="C37" s="163">
        <v>0.5</v>
      </c>
      <c r="D37" s="163">
        <v>32</v>
      </c>
      <c r="E37" s="117">
        <f t="shared" ca="1" si="0"/>
        <v>0.5</v>
      </c>
      <c r="F37" s="119">
        <f t="shared" si="2"/>
        <v>4.1666666666666652</v>
      </c>
      <c r="G37" s="164">
        <f t="shared" si="1"/>
        <v>6.944444444444442E-2</v>
      </c>
      <c r="H37" s="120">
        <f t="shared" ca="1" si="5"/>
        <v>15.59726295089475</v>
      </c>
      <c r="I37" s="67">
        <f t="shared" ca="1" si="6"/>
        <v>15.995495668419839</v>
      </c>
      <c r="J37" s="67">
        <f t="shared" ca="1" si="3"/>
        <v>97.510344625885352</v>
      </c>
      <c r="K37" s="67">
        <f t="shared" ca="1" si="4"/>
        <v>0.48755172312942674</v>
      </c>
      <c r="L37" s="120"/>
    </row>
    <row r="38" spans="1:20" x14ac:dyDescent="0.2">
      <c r="A38" s="163">
        <v>0.5</v>
      </c>
      <c r="B38" s="163">
        <v>0.5</v>
      </c>
      <c r="C38" s="163">
        <v>0.5</v>
      </c>
      <c r="D38" s="163">
        <v>32</v>
      </c>
      <c r="E38" s="117">
        <f t="shared" ca="1" si="0"/>
        <v>0.5</v>
      </c>
      <c r="F38" s="119">
        <f t="shared" si="2"/>
        <v>4.3333333333333321</v>
      </c>
      <c r="G38" s="164">
        <f t="shared" si="1"/>
        <v>7.2222222222222202E-2</v>
      </c>
      <c r="H38" s="120">
        <f t="shared" ca="1" si="5"/>
        <v>15.720502827900654</v>
      </c>
      <c r="I38" s="67">
        <f t="shared" ca="1" si="6"/>
        <v>15.995495668419839</v>
      </c>
      <c r="J38" s="67">
        <f t="shared" ca="1" si="3"/>
        <v>98.280810759355802</v>
      </c>
      <c r="K38" s="67">
        <f t="shared" ca="1" si="4"/>
        <v>0.49140405379677898</v>
      </c>
      <c r="L38" s="120"/>
    </row>
    <row r="39" spans="1:20" x14ac:dyDescent="0.2">
      <c r="A39" s="163">
        <v>0.5</v>
      </c>
      <c r="B39" s="163">
        <v>0.5</v>
      </c>
      <c r="C39" s="163">
        <v>0.5</v>
      </c>
      <c r="D39" s="163">
        <v>32</v>
      </c>
      <c r="E39" s="117">
        <f t="shared" ca="1" si="0"/>
        <v>0.5</v>
      </c>
      <c r="F39" s="119">
        <f t="shared" si="2"/>
        <v>4.4999999999999991</v>
      </c>
      <c r="G39" s="164">
        <f t="shared" si="1"/>
        <v>7.4999999999999983E-2</v>
      </c>
      <c r="H39" s="120">
        <f t="shared" ca="1" si="5"/>
        <v>15.831551213102829</v>
      </c>
      <c r="I39" s="67">
        <f t="shared" ca="1" si="6"/>
        <v>15.995495668419839</v>
      </c>
      <c r="J39" s="67">
        <f t="shared" ca="1" si="3"/>
        <v>98.97505861202734</v>
      </c>
      <c r="K39" s="67">
        <f t="shared" ca="1" si="4"/>
        <v>0.49487529306013672</v>
      </c>
      <c r="L39" s="120"/>
      <c r="T39" t="s">
        <v>40</v>
      </c>
    </row>
    <row r="40" spans="1:20" x14ac:dyDescent="0.2">
      <c r="A40" s="163">
        <v>0.5</v>
      </c>
      <c r="B40" s="163">
        <v>0.5</v>
      </c>
      <c r="C40" s="163">
        <v>0.5</v>
      </c>
      <c r="D40" s="163">
        <v>32</v>
      </c>
      <c r="E40" s="117">
        <f t="shared" ca="1" si="0"/>
        <v>0.5</v>
      </c>
      <c r="F40" s="119">
        <f t="shared" si="2"/>
        <v>4.6666666666666661</v>
      </c>
      <c r="G40" s="164">
        <f t="shared" si="1"/>
        <v>7.7777777777777765E-2</v>
      </c>
      <c r="H40" s="120">
        <f t="shared" ca="1" si="5"/>
        <v>15.931614148539056</v>
      </c>
      <c r="I40" s="67">
        <f t="shared" ca="1" si="6"/>
        <v>15.995495668419839</v>
      </c>
      <c r="J40" s="67">
        <f t="shared" ca="1" si="3"/>
        <v>99.60062806927013</v>
      </c>
      <c r="K40" s="67">
        <f t="shared" ca="1" si="4"/>
        <v>0.49800314034635063</v>
      </c>
      <c r="L40" s="120"/>
      <c r="T40" t="s">
        <v>39</v>
      </c>
    </row>
    <row r="41" spans="1:20" x14ac:dyDescent="0.2">
      <c r="A41" s="163">
        <v>0.5</v>
      </c>
      <c r="B41" s="163">
        <v>0.5</v>
      </c>
      <c r="C41" s="163">
        <v>0.5</v>
      </c>
      <c r="D41" s="163">
        <v>32</v>
      </c>
      <c r="E41" s="117">
        <f t="shared" ca="1" si="0"/>
        <v>0.5</v>
      </c>
      <c r="F41" s="119">
        <f t="shared" si="2"/>
        <v>4.833333333333333</v>
      </c>
      <c r="G41" s="164">
        <f t="shared" si="1"/>
        <v>8.0555555555555547E-2</v>
      </c>
      <c r="H41" s="120">
        <f t="shared" ca="1" si="5"/>
        <v>16.021778368666038</v>
      </c>
      <c r="I41" s="67">
        <f t="shared" ca="1" si="6"/>
        <v>15.995495668419839</v>
      </c>
      <c r="J41" s="67">
        <f t="shared" ca="1" si="3"/>
        <v>100.16431313409117</v>
      </c>
      <c r="K41" s="67">
        <f t="shared" ca="1" si="4"/>
        <v>0.50082156567045588</v>
      </c>
      <c r="L41" s="120"/>
      <c r="T41" t="s">
        <v>41</v>
      </c>
    </row>
    <row r="42" spans="1:20" x14ac:dyDescent="0.2">
      <c r="A42" s="163">
        <v>0.5</v>
      </c>
      <c r="B42" s="163">
        <v>0.5</v>
      </c>
      <c r="C42" s="163">
        <v>0.5</v>
      </c>
      <c r="D42" s="163">
        <v>32</v>
      </c>
      <c r="E42" s="117">
        <f t="shared" ca="1" si="0"/>
        <v>0.5</v>
      </c>
      <c r="F42" s="119">
        <f t="shared" si="2"/>
        <v>5</v>
      </c>
      <c r="G42" s="164">
        <f t="shared" si="1"/>
        <v>8.3333333333333329E-2</v>
      </c>
      <c r="H42" s="120">
        <f t="shared" ca="1" si="5"/>
        <v>16.103023102849235</v>
      </c>
      <c r="I42" s="67">
        <f t="shared" ca="1" si="6"/>
        <v>15.995495668419839</v>
      </c>
      <c r="J42" s="67">
        <f t="shared" ca="1" si="3"/>
        <v>100.67223571346833</v>
      </c>
      <c r="K42" s="67">
        <f t="shared" ca="1" si="4"/>
        <v>0.50336117856734164</v>
      </c>
      <c r="L42" s="120"/>
      <c r="T42" t="s">
        <v>42</v>
      </c>
    </row>
    <row r="43" spans="1:20" x14ac:dyDescent="0.2">
      <c r="A43" s="163">
        <v>0.5</v>
      </c>
      <c r="B43" s="163">
        <v>0.5</v>
      </c>
      <c r="C43" s="163">
        <v>0.5</v>
      </c>
      <c r="D43" s="163">
        <v>32</v>
      </c>
      <c r="E43" s="117">
        <f t="shared" ca="1" si="0"/>
        <v>0.5</v>
      </c>
      <c r="F43" s="119">
        <f t="shared" si="2"/>
        <v>5.166666666666667</v>
      </c>
      <c r="G43" s="164">
        <f t="shared" si="1"/>
        <v>8.611111111111111E-2</v>
      </c>
      <c r="H43" s="120">
        <f t="shared" ca="1" si="5"/>
        <v>16.176230710292661</v>
      </c>
      <c r="I43" s="67">
        <f t="shared" ca="1" si="6"/>
        <v>15.995495668419839</v>
      </c>
      <c r="J43" s="67">
        <f t="shared" ca="1" si="3"/>
        <v>101.12991210537882</v>
      </c>
      <c r="K43" s="67">
        <f t="shared" ca="1" si="4"/>
        <v>0.50564956052689414</v>
      </c>
      <c r="L43" s="120"/>
      <c r="T43" t="s">
        <v>45</v>
      </c>
    </row>
    <row r="44" spans="1:20" x14ac:dyDescent="0.2">
      <c r="A44" s="163">
        <v>0.5</v>
      </c>
      <c r="B44" s="163">
        <v>0.5</v>
      </c>
      <c r="C44" s="163">
        <v>0.5</v>
      </c>
      <c r="D44" s="163">
        <v>32</v>
      </c>
      <c r="E44" s="117">
        <f t="shared" ca="1" si="0"/>
        <v>0.5</v>
      </c>
      <c r="F44" s="119">
        <f t="shared" si="2"/>
        <v>5.3333333333333339</v>
      </c>
      <c r="G44" s="164">
        <f t="shared" si="1"/>
        <v>8.8888888888888892E-2</v>
      </c>
      <c r="H44" s="120">
        <f t="shared" ca="1" si="5"/>
        <v>16.242196262909346</v>
      </c>
      <c r="I44" s="67">
        <f t="shared" ca="1" si="6"/>
        <v>15.995495668419839</v>
      </c>
      <c r="J44" s="67">
        <f t="shared" ca="1" si="3"/>
        <v>101.54231290860571</v>
      </c>
      <c r="K44" s="67">
        <f t="shared" ca="1" si="4"/>
        <v>0.50771156454302857</v>
      </c>
      <c r="L44" s="120"/>
      <c r="T44" t="s">
        <v>43</v>
      </c>
    </row>
    <row r="45" spans="1:20" x14ac:dyDescent="0.2">
      <c r="A45" s="163">
        <v>0.5</v>
      </c>
      <c r="B45" s="163">
        <v>0.5</v>
      </c>
      <c r="C45" s="163">
        <v>0.5</v>
      </c>
      <c r="D45" s="163">
        <v>32</v>
      </c>
      <c r="E45" s="117">
        <f t="shared" ca="1" si="0"/>
        <v>0.5</v>
      </c>
      <c r="F45" s="119">
        <f t="shared" si="2"/>
        <v>5.5</v>
      </c>
      <c r="G45" s="164">
        <f t="shared" si="1"/>
        <v>9.1666666666666674E-2</v>
      </c>
      <c r="H45" s="120">
        <f t="shared" ca="1" si="5"/>
        <v>16.301636180207389</v>
      </c>
      <c r="I45" s="67">
        <f t="shared" ca="1" si="6"/>
        <v>15.995495668419839</v>
      </c>
      <c r="J45" s="67">
        <f t="shared" ca="1" si="3"/>
        <v>101.91391700597292</v>
      </c>
      <c r="K45" s="67">
        <f t="shared" ca="1" si="4"/>
        <v>0.5095695850298646</v>
      </c>
      <c r="L45" s="120"/>
      <c r="T45" t="s">
        <v>44</v>
      </c>
    </row>
    <row r="46" spans="1:20" x14ac:dyDescent="0.2">
      <c r="A46" s="163">
        <v>0.5</v>
      </c>
      <c r="B46" s="163">
        <v>0.5</v>
      </c>
      <c r="C46" s="163">
        <v>0.5</v>
      </c>
      <c r="D46" s="163">
        <v>32</v>
      </c>
      <c r="E46" s="117">
        <f t="shared" ca="1" si="0"/>
        <v>0.5</v>
      </c>
      <c r="F46" s="119">
        <f t="shared" si="2"/>
        <v>5.666666666666667</v>
      </c>
      <c r="G46" s="164">
        <f t="shared" si="1"/>
        <v>9.4444444444444456E-2</v>
      </c>
      <c r="H46" s="120">
        <f t="shared" ca="1" si="5"/>
        <v>16.35519600997079</v>
      </c>
      <c r="I46" s="67">
        <f t="shared" ca="1" si="6"/>
        <v>15.995495668419839</v>
      </c>
      <c r="J46" s="67">
        <f t="shared" ca="1" si="3"/>
        <v>102.24876020729457</v>
      </c>
      <c r="K46" s="67">
        <f t="shared" ca="1" si="4"/>
        <v>0.51124380103647282</v>
      </c>
      <c r="L46" s="120"/>
    </row>
    <row r="47" spans="1:20" x14ac:dyDescent="0.2">
      <c r="A47" s="163">
        <v>0.5</v>
      </c>
      <c r="B47" s="163">
        <v>0.5</v>
      </c>
      <c r="C47" s="163">
        <v>0.5</v>
      </c>
      <c r="D47" s="163">
        <v>32</v>
      </c>
      <c r="E47" s="117">
        <f t="shared" ca="1" si="0"/>
        <v>0.5</v>
      </c>
      <c r="F47" s="119">
        <f t="shared" si="2"/>
        <v>5.8333333333333339</v>
      </c>
      <c r="G47" s="164">
        <f t="shared" si="1"/>
        <v>9.7222222222222238E-2</v>
      </c>
      <c r="H47" s="120">
        <f t="shared" ca="1" si="5"/>
        <v>16.403457439237261</v>
      </c>
      <c r="I47" s="67">
        <f t="shared" ca="1" si="6"/>
        <v>15.995495668419839</v>
      </c>
      <c r="J47" s="67">
        <f t="shared" ca="1" si="3"/>
        <v>102.55047908032553</v>
      </c>
      <c r="K47" s="67">
        <f t="shared" ca="1" si="4"/>
        <v>0.51275239540162765</v>
      </c>
      <c r="L47" s="120"/>
    </row>
    <row r="48" spans="1:20" x14ac:dyDescent="0.2">
      <c r="A48" s="163">
        <v>0.5</v>
      </c>
      <c r="B48" s="163">
        <v>0.5</v>
      </c>
      <c r="C48" s="163">
        <v>0.5</v>
      </c>
      <c r="D48" s="163">
        <v>32</v>
      </c>
      <c r="E48" s="117">
        <f t="shared" ca="1" si="0"/>
        <v>0.5</v>
      </c>
      <c r="F48" s="119">
        <f t="shared" si="2"/>
        <v>6.0000000000000009</v>
      </c>
      <c r="G48" s="164">
        <f t="shared" si="1"/>
        <v>0.10000000000000002</v>
      </c>
      <c r="H48" s="120">
        <f t="shared" ca="1" si="5"/>
        <v>16.446944611715807</v>
      </c>
      <c r="I48" s="67">
        <f t="shared" ca="1" si="6"/>
        <v>15.995495668419839</v>
      </c>
      <c r="J48" s="67">
        <f t="shared" ca="1" si="3"/>
        <v>102.82235044574</v>
      </c>
      <c r="K48" s="67">
        <f t="shared" ca="1" si="4"/>
        <v>0.51411175222869998</v>
      </c>
      <c r="L48" s="120"/>
    </row>
    <row r="49" spans="1:12" x14ac:dyDescent="0.2">
      <c r="A49" s="163">
        <v>0.5</v>
      </c>
      <c r="B49" s="163">
        <v>0.5</v>
      </c>
      <c r="C49" s="163">
        <v>0.5</v>
      </c>
      <c r="D49" s="163">
        <v>32</v>
      </c>
      <c r="E49" s="117">
        <f t="shared" ca="1" si="0"/>
        <v>0.5</v>
      </c>
      <c r="F49" s="119">
        <f t="shared" si="2"/>
        <v>6.1666666666666679</v>
      </c>
      <c r="G49" s="164">
        <f t="shared" si="1"/>
        <v>0.1027777777777778</v>
      </c>
      <c r="H49" s="120">
        <f t="shared" ca="1" si="5"/>
        <v>16.486129820254433</v>
      </c>
      <c r="I49" s="67">
        <f t="shared" ca="1" si="6"/>
        <v>15.995495668419839</v>
      </c>
      <c r="J49" s="67">
        <f t="shared" ca="1" si="3"/>
        <v>103.06732696507343</v>
      </c>
      <c r="K49" s="67">
        <f t="shared" ca="1" si="4"/>
        <v>0.51533663482536718</v>
      </c>
      <c r="L49" s="120"/>
    </row>
    <row r="50" spans="1:12" x14ac:dyDescent="0.2">
      <c r="A50" s="163">
        <v>0.5</v>
      </c>
      <c r="B50" s="163">
        <v>0.5</v>
      </c>
      <c r="C50" s="163">
        <v>0.5</v>
      </c>
      <c r="D50" s="163">
        <v>32</v>
      </c>
      <c r="E50" s="117">
        <f t="shared" ca="1" si="0"/>
        <v>0.5</v>
      </c>
      <c r="F50" s="119">
        <f t="shared" si="2"/>
        <v>6.3333333333333348</v>
      </c>
      <c r="G50" s="164">
        <f t="shared" si="1"/>
        <v>0.10555555555555558</v>
      </c>
      <c r="H50" s="120">
        <f t="shared" ca="1" si="5"/>
        <v>16.521438636181085</v>
      </c>
      <c r="I50" s="67">
        <f t="shared" ca="1" si="6"/>
        <v>15.995495668419839</v>
      </c>
      <c r="J50" s="67">
        <f t="shared" ca="1" si="3"/>
        <v>103.28806920813103</v>
      </c>
      <c r="K50" s="67">
        <f t="shared" ca="1" si="4"/>
        <v>0.51644034604065514</v>
      </c>
      <c r="L50" s="120"/>
    </row>
    <row r="51" spans="1:12" x14ac:dyDescent="0.2">
      <c r="A51" s="163">
        <v>0.5</v>
      </c>
      <c r="B51" s="163">
        <v>0.5</v>
      </c>
      <c r="C51" s="163">
        <v>0.5</v>
      </c>
      <c r="D51" s="163">
        <v>32</v>
      </c>
      <c r="E51" s="117">
        <f t="shared" ca="1" si="0"/>
        <v>0.5</v>
      </c>
      <c r="F51" s="119">
        <f t="shared" si="2"/>
        <v>6.5000000000000018</v>
      </c>
      <c r="G51" s="164">
        <f t="shared" si="1"/>
        <v>0.10833333333333336</v>
      </c>
      <c r="H51" s="120">
        <f t="shared" ca="1" si="5"/>
        <v>16.553254531225086</v>
      </c>
      <c r="I51" s="67">
        <f t="shared" ca="1" si="6"/>
        <v>15.995495668419839</v>
      </c>
      <c r="J51" s="67">
        <f t="shared" ca="1" si="3"/>
        <v>103.48697454813131</v>
      </c>
      <c r="K51" s="67">
        <f t="shared" ca="1" si="4"/>
        <v>0.51743487274065658</v>
      </c>
      <c r="L51" s="120"/>
    </row>
    <row r="52" spans="1:12" x14ac:dyDescent="0.2">
      <c r="A52" s="163">
        <v>0.5</v>
      </c>
      <c r="B52" s="163">
        <v>0.5</v>
      </c>
      <c r="C52" s="163">
        <v>0.5</v>
      </c>
      <c r="D52" s="163">
        <v>32</v>
      </c>
      <c r="E52" s="117">
        <f t="shared" ca="1" si="0"/>
        <v>0.5</v>
      </c>
      <c r="F52" s="119">
        <f t="shared" si="2"/>
        <v>6.6666666666666687</v>
      </c>
      <c r="G52" s="164">
        <f t="shared" si="1"/>
        <v>0.11111111111111115</v>
      </c>
      <c r="H52" s="120">
        <f t="shared" ca="1" si="5"/>
        <v>16.581923042215475</v>
      </c>
      <c r="I52" s="67">
        <f t="shared" ca="1" si="6"/>
        <v>15.995495668419839</v>
      </c>
      <c r="J52" s="67">
        <f t="shared" ca="1" si="3"/>
        <v>103.66620319840058</v>
      </c>
      <c r="K52" s="67">
        <f t="shared" ca="1" si="4"/>
        <v>0.51833101599200293</v>
      </c>
      <c r="L52" s="120"/>
    </row>
    <row r="53" spans="1:12" x14ac:dyDescent="0.2">
      <c r="A53" s="163">
        <v>0.5</v>
      </c>
      <c r="B53" s="163">
        <v>0.5</v>
      </c>
      <c r="C53" s="163">
        <v>0.5</v>
      </c>
      <c r="D53" s="163">
        <v>32</v>
      </c>
      <c r="E53" s="117">
        <f t="shared" ca="1" si="0"/>
        <v>0.5</v>
      </c>
      <c r="F53" s="119">
        <f t="shared" si="2"/>
        <v>6.8333333333333357</v>
      </c>
      <c r="G53" s="164">
        <f t="shared" si="1"/>
        <v>0.11388888888888893</v>
      </c>
      <c r="H53" s="120">
        <f t="shared" ca="1" si="5"/>
        <v>16.607755523787013</v>
      </c>
      <c r="I53" s="67">
        <f t="shared" ca="1" si="6"/>
        <v>15.995495668419839</v>
      </c>
      <c r="J53" s="67">
        <f t="shared" ca="1" si="3"/>
        <v>103.82770167339027</v>
      </c>
      <c r="K53" s="67">
        <f t="shared" ca="1" si="4"/>
        <v>0.5191385083669513</v>
      </c>
      <c r="L53" s="120"/>
    </row>
    <row r="54" spans="1:12" x14ac:dyDescent="0.2">
      <c r="A54" s="163">
        <v>0.5</v>
      </c>
      <c r="B54" s="163">
        <v>0.5</v>
      </c>
      <c r="C54" s="163">
        <v>0.5</v>
      </c>
      <c r="D54" s="163">
        <v>32</v>
      </c>
      <c r="E54" s="117">
        <f t="shared" ca="1" si="0"/>
        <v>0.5</v>
      </c>
      <c r="F54" s="119">
        <f t="shared" si="2"/>
        <v>7.0000000000000027</v>
      </c>
      <c r="G54" s="164">
        <f t="shared" si="1"/>
        <v>0.11666666666666671</v>
      </c>
      <c r="H54" s="120">
        <f t="shared" ca="1" si="5"/>
        <v>16.631032529850131</v>
      </c>
      <c r="I54" s="67">
        <f t="shared" ca="1" si="6"/>
        <v>15.995495668419839</v>
      </c>
      <c r="J54" s="67">
        <f t="shared" ca="1" si="3"/>
        <v>103.97322392881543</v>
      </c>
      <c r="K54" s="67">
        <f t="shared" ca="1" si="4"/>
        <v>0.51986611964407714</v>
      </c>
      <c r="L54" s="120"/>
    </row>
    <row r="55" spans="1:12" x14ac:dyDescent="0.2">
      <c r="A55" s="163">
        <v>0.5</v>
      </c>
      <c r="B55" s="163">
        <v>0.5</v>
      </c>
      <c r="C55" s="163">
        <v>0.5</v>
      </c>
      <c r="D55" s="163">
        <v>32</v>
      </c>
      <c r="E55" s="117">
        <f t="shared" ca="1" si="0"/>
        <v>0.5</v>
      </c>
      <c r="F55" s="119">
        <f t="shared" si="2"/>
        <v>7.1666666666666696</v>
      </c>
      <c r="G55" s="164">
        <f t="shared" si="1"/>
        <v>0.11944444444444449</v>
      </c>
      <c r="H55" s="120">
        <f t="shared" ca="1" si="5"/>
        <v>16.652006860549331</v>
      </c>
      <c r="I55" s="67">
        <f t="shared" ca="1" si="6"/>
        <v>15.995495668419839</v>
      </c>
      <c r="J55" s="67">
        <f t="shared" ca="1" si="3"/>
        <v>104.10435041050745</v>
      </c>
      <c r="K55" s="67">
        <f t="shared" ca="1" si="4"/>
        <v>0.52052175205253726</v>
      </c>
      <c r="L55" s="120"/>
    </row>
    <row r="56" spans="1:12" x14ac:dyDescent="0.2">
      <c r="A56" s="163">
        <v>0.5</v>
      </c>
      <c r="B56" s="163">
        <v>0.5</v>
      </c>
      <c r="C56" s="163">
        <v>0.5</v>
      </c>
      <c r="D56" s="163">
        <v>32</v>
      </c>
      <c r="E56" s="117">
        <f t="shared" ca="1" si="0"/>
        <v>0.5</v>
      </c>
      <c r="F56" s="119">
        <f t="shared" si="2"/>
        <v>7.3333333333333366</v>
      </c>
      <c r="G56" s="164">
        <f t="shared" si="1"/>
        <v>0.12222222222222227</v>
      </c>
      <c r="H56" s="120">
        <f t="shared" ca="1" si="5"/>
        <v>16.670906307801545</v>
      </c>
      <c r="I56" s="67">
        <f t="shared" ca="1" si="6"/>
        <v>15.995495668419839</v>
      </c>
      <c r="J56" s="67">
        <f t="shared" ca="1" si="3"/>
        <v>104.22250521886096</v>
      </c>
      <c r="K56" s="67">
        <f t="shared" ca="1" si="4"/>
        <v>0.52111252609430481</v>
      </c>
      <c r="L56" s="120"/>
    </row>
    <row r="57" spans="1:12" x14ac:dyDescent="0.2">
      <c r="A57" s="163">
        <v>0.5</v>
      </c>
      <c r="B57" s="163">
        <v>0.5</v>
      </c>
      <c r="C57" s="163">
        <v>0.5</v>
      </c>
      <c r="D57" s="163">
        <v>32</v>
      </c>
      <c r="E57" s="117">
        <f t="shared" ca="1" si="0"/>
        <v>0.5</v>
      </c>
      <c r="F57" s="119">
        <f t="shared" si="2"/>
        <v>7.5000000000000036</v>
      </c>
      <c r="G57" s="164">
        <f t="shared" si="1"/>
        <v>0.12500000000000006</v>
      </c>
      <c r="H57" s="120">
        <f t="shared" ca="1" si="5"/>
        <v>16.687936129232408</v>
      </c>
      <c r="I57" s="67">
        <f t="shared" ca="1" si="6"/>
        <v>15.995495668419839</v>
      </c>
      <c r="J57" s="67">
        <f t="shared" ca="1" si="3"/>
        <v>104.32897157528957</v>
      </c>
      <c r="K57" s="67">
        <f t="shared" ca="1" si="4"/>
        <v>0.52164485787644788</v>
      </c>
      <c r="L57" s="120"/>
    </row>
    <row r="58" spans="1:12" x14ac:dyDescent="0.2">
      <c r="A58" s="163">
        <v>0.5</v>
      </c>
      <c r="B58" s="163">
        <v>0.5</v>
      </c>
      <c r="C58" s="163">
        <v>0.5</v>
      </c>
      <c r="D58" s="163">
        <v>32</v>
      </c>
      <c r="E58" s="117">
        <f t="shared" ca="1" si="0"/>
        <v>0.5</v>
      </c>
      <c r="F58" s="119">
        <f t="shared" si="2"/>
        <v>7.6666666666666696</v>
      </c>
      <c r="G58" s="164">
        <f t="shared" si="1"/>
        <v>0.12777777777777782</v>
      </c>
      <c r="H58" s="120">
        <f t="shared" ca="1" si="5"/>
        <v>16.703281277378636</v>
      </c>
      <c r="I58" s="67">
        <f t="shared" ca="1" si="6"/>
        <v>15.995495668419839</v>
      </c>
      <c r="J58" s="67">
        <f t="shared" ca="1" si="3"/>
        <v>104.42490575866424</v>
      </c>
      <c r="K58" s="67">
        <f t="shared" ca="1" si="4"/>
        <v>0.52212452879332116</v>
      </c>
      <c r="L58" s="120"/>
    </row>
    <row r="59" spans="1:12" x14ac:dyDescent="0.2">
      <c r="A59" s="163">
        <v>0.5</v>
      </c>
      <c r="B59" s="163">
        <v>0.5</v>
      </c>
      <c r="C59" s="163">
        <v>0.5</v>
      </c>
      <c r="D59" s="163">
        <v>32</v>
      </c>
      <c r="E59" s="117">
        <f t="shared" ca="1" si="0"/>
        <v>0.5</v>
      </c>
      <c r="F59" s="119">
        <f t="shared" si="2"/>
        <v>7.8333333333333357</v>
      </c>
      <c r="G59" s="164">
        <f t="shared" si="1"/>
        <v>0.13055555555555559</v>
      </c>
      <c r="H59" s="120">
        <f t="shared" ca="1" si="5"/>
        <v>16.717108408366808</v>
      </c>
      <c r="I59" s="67">
        <f t="shared" ca="1" si="6"/>
        <v>15.995495668419839</v>
      </c>
      <c r="J59" s="67">
        <f t="shared" ca="1" si="3"/>
        <v>104.51134966309085</v>
      </c>
      <c r="K59" s="67">
        <f t="shared" ca="1" si="4"/>
        <v>0.52255674831545429</v>
      </c>
      <c r="L59" s="120"/>
    </row>
    <row r="60" spans="1:12" x14ac:dyDescent="0.2">
      <c r="A60" s="163">
        <v>0.5</v>
      </c>
      <c r="B60" s="163">
        <v>0.5</v>
      </c>
      <c r="C60" s="163">
        <v>0.5</v>
      </c>
      <c r="D60" s="163">
        <v>32</v>
      </c>
      <c r="E60" s="117">
        <f t="shared" ca="1" si="0"/>
        <v>0.5</v>
      </c>
      <c r="F60" s="119">
        <f t="shared" si="2"/>
        <v>8.0000000000000018</v>
      </c>
      <c r="G60" s="164">
        <f t="shared" si="1"/>
        <v>0.13333333333333336</v>
      </c>
      <c r="H60" s="120">
        <f t="shared" ca="1" si="5"/>
        <v>16.729567691883798</v>
      </c>
      <c r="I60" s="67">
        <f t="shared" ca="1" si="6"/>
        <v>15.995495668419839</v>
      </c>
      <c r="J60" s="67">
        <f t="shared" ca="1" si="3"/>
        <v>104.58924211341103</v>
      </c>
      <c r="K60" s="67">
        <f t="shared" ca="1" si="4"/>
        <v>0.52294621056705515</v>
      </c>
      <c r="L60" s="120"/>
    </row>
    <row r="61" spans="1:12" x14ac:dyDescent="0.2">
      <c r="A61" s="163">
        <v>0.5</v>
      </c>
      <c r="B61" s="163">
        <v>0.5</v>
      </c>
      <c r="C61" s="163">
        <v>0.5</v>
      </c>
      <c r="D61" s="163">
        <v>32</v>
      </c>
      <c r="E61" s="117">
        <f t="shared" ca="1" si="0"/>
        <v>0.5</v>
      </c>
      <c r="F61" s="119">
        <f t="shared" si="2"/>
        <v>8.1666666666666679</v>
      </c>
      <c r="G61" s="164">
        <f t="shared" si="1"/>
        <v>0.13611111111111113</v>
      </c>
      <c r="H61" s="120">
        <f t="shared" ca="1" si="5"/>
        <v>16.740794442096082</v>
      </c>
      <c r="I61" s="67">
        <f t="shared" ca="1" si="6"/>
        <v>15.995495668419839</v>
      </c>
      <c r="J61" s="67">
        <f t="shared" ca="1" si="3"/>
        <v>104.65942906131818</v>
      </c>
      <c r="K61" s="67">
        <f t="shared" ca="1" si="4"/>
        <v>0.52329714530659088</v>
      </c>
      <c r="L61" s="120"/>
    </row>
    <row r="62" spans="1:12" x14ac:dyDescent="0.2">
      <c r="A62" s="163">
        <v>0.5</v>
      </c>
      <c r="B62" s="163">
        <v>0.5</v>
      </c>
      <c r="C62" s="163">
        <v>0.5</v>
      </c>
      <c r="D62" s="163">
        <v>32</v>
      </c>
      <c r="E62" s="117">
        <f t="shared" ca="1" si="0"/>
        <v>0.5</v>
      </c>
      <c r="F62" s="119">
        <f t="shared" si="2"/>
        <v>8.3333333333333339</v>
      </c>
      <c r="G62" s="164">
        <f t="shared" si="1"/>
        <v>0.1388888888888889</v>
      </c>
      <c r="H62" s="120">
        <f t="shared" ca="1" si="5"/>
        <v>16.750910587230521</v>
      </c>
      <c r="I62" s="67">
        <f t="shared" ca="1" si="6"/>
        <v>15.995495668419839</v>
      </c>
      <c r="J62" s="67">
        <f t="shared" ca="1" si="3"/>
        <v>104.72267277282386</v>
      </c>
      <c r="K62" s="67">
        <f t="shared" ca="1" si="4"/>
        <v>0.52361336386411927</v>
      </c>
      <c r="L62" s="120"/>
    </row>
    <row r="63" spans="1:12" x14ac:dyDescent="0.2">
      <c r="A63" s="163">
        <v>0.5</v>
      </c>
      <c r="B63" s="163">
        <v>0.5</v>
      </c>
      <c r="C63" s="163">
        <v>0.5</v>
      </c>
      <c r="D63" s="163">
        <v>32</v>
      </c>
      <c r="E63" s="117">
        <f t="shared" ca="1" si="0"/>
        <v>0.5</v>
      </c>
      <c r="F63" s="119">
        <f t="shared" si="2"/>
        <v>8.5</v>
      </c>
      <c r="G63" s="164">
        <f t="shared" si="1"/>
        <v>0.14166666666666666</v>
      </c>
      <c r="H63" s="120">
        <f t="shared" ca="1" si="5"/>
        <v>16.760025993777028</v>
      </c>
      <c r="I63" s="67">
        <f t="shared" ca="1" si="6"/>
        <v>15.995495668419839</v>
      </c>
      <c r="J63" s="67">
        <f t="shared" ca="1" si="3"/>
        <v>104.77966010685505</v>
      </c>
      <c r="K63" s="67">
        <f t="shared" ca="1" si="4"/>
        <v>0.52389830053427522</v>
      </c>
      <c r="L63" s="120"/>
    </row>
    <row r="64" spans="1:12" x14ac:dyDescent="0.2">
      <c r="A64" s="163">
        <v>0.5</v>
      </c>
      <c r="B64" s="163">
        <v>0.5</v>
      </c>
      <c r="C64" s="163">
        <v>0.5</v>
      </c>
      <c r="D64" s="163">
        <v>32</v>
      </c>
      <c r="E64" s="117">
        <f t="shared" ca="1" si="0"/>
        <v>0.5</v>
      </c>
      <c r="F64" s="119">
        <f t="shared" si="2"/>
        <v>8.6666666666666661</v>
      </c>
      <c r="G64" s="164">
        <f t="shared" si="1"/>
        <v>0.14444444444444443</v>
      </c>
      <c r="H64" s="120">
        <f t="shared" ca="1" si="5"/>
        <v>16.768239659694615</v>
      </c>
      <c r="I64" s="67">
        <f t="shared" ca="1" si="6"/>
        <v>15.995495668419839</v>
      </c>
      <c r="J64" s="67">
        <f t="shared" ca="1" si="3"/>
        <v>104.83100997489197</v>
      </c>
      <c r="K64" s="67">
        <f t="shared" ca="1" si="4"/>
        <v>0.52415504987445982</v>
      </c>
      <c r="L64" s="120"/>
    </row>
    <row r="65" spans="1:12" x14ac:dyDescent="0.2">
      <c r="A65" s="163">
        <v>0.5</v>
      </c>
      <c r="B65" s="163">
        <v>0.5</v>
      </c>
      <c r="C65" s="163">
        <v>0.5</v>
      </c>
      <c r="D65" s="163">
        <v>32</v>
      </c>
      <c r="E65" s="117">
        <f t="shared" ca="1" si="0"/>
        <v>0.5</v>
      </c>
      <c r="F65" s="119">
        <f t="shared" si="2"/>
        <v>8.8333333333333321</v>
      </c>
      <c r="G65" s="164">
        <f t="shared" si="1"/>
        <v>0.1472222222222222</v>
      </c>
      <c r="H65" s="120">
        <f t="shared" ca="1" si="5"/>
        <v>16.775640789579661</v>
      </c>
      <c r="I65" s="67">
        <f t="shared" ca="1" si="6"/>
        <v>15.995495668419839</v>
      </c>
      <c r="J65" s="67">
        <f t="shared" ca="1" si="3"/>
        <v>104.87728006266211</v>
      </c>
      <c r="K65" s="67">
        <f t="shared" ca="1" si="4"/>
        <v>0.52438640031331052</v>
      </c>
      <c r="L65" s="120"/>
    </row>
    <row r="66" spans="1:12" x14ac:dyDescent="0.2">
      <c r="A66" s="163">
        <v>0.5</v>
      </c>
      <c r="B66" s="163">
        <v>0.5</v>
      </c>
      <c r="C66" s="163">
        <v>0.5</v>
      </c>
      <c r="D66" s="163">
        <v>32</v>
      </c>
      <c r="E66" s="117">
        <f t="shared" ca="1" si="0"/>
        <v>0.5</v>
      </c>
      <c r="F66" s="119">
        <f t="shared" si="2"/>
        <v>8.9999999999999982</v>
      </c>
      <c r="G66" s="164">
        <f t="shared" si="1"/>
        <v>0.14999999999999997</v>
      </c>
      <c r="H66" s="120">
        <f t="shared" ca="1" si="5"/>
        <v>16.78230976347329</v>
      </c>
      <c r="I66" s="67">
        <f t="shared" ca="1" si="6"/>
        <v>15.995495668419839</v>
      </c>
      <c r="J66" s="67">
        <f t="shared" ca="1" si="3"/>
        <v>104.91897288689134</v>
      </c>
      <c r="K66" s="67">
        <f t="shared" ca="1" si="4"/>
        <v>0.52459486443445669</v>
      </c>
      <c r="L66" s="120"/>
    </row>
    <row r="67" spans="1:12" x14ac:dyDescent="0.2">
      <c r="A67" s="163">
        <v>0.5</v>
      </c>
      <c r="B67" s="163">
        <v>0.5</v>
      </c>
      <c r="C67" s="163">
        <v>0.5</v>
      </c>
      <c r="D67" s="163">
        <v>32</v>
      </c>
      <c r="E67" s="117">
        <f t="shared" ca="1" si="0"/>
        <v>0.5</v>
      </c>
      <c r="F67" s="119">
        <f t="shared" si="2"/>
        <v>9.1666666666666643</v>
      </c>
      <c r="G67" s="164">
        <f t="shared" si="1"/>
        <v>0.15277777777777773</v>
      </c>
      <c r="H67" s="120">
        <f t="shared" ca="1" si="5"/>
        <v>16.788319009829543</v>
      </c>
      <c r="I67" s="67">
        <f t="shared" ca="1" si="6"/>
        <v>15.995495668419839</v>
      </c>
      <c r="J67" s="67">
        <f t="shared" ca="1" si="3"/>
        <v>104.95654125289151</v>
      </c>
      <c r="K67" s="67">
        <f t="shared" ca="1" si="4"/>
        <v>0.52478270626445755</v>
      </c>
      <c r="L67" s="120"/>
    </row>
    <row r="68" spans="1:12" x14ac:dyDescent="0.2">
      <c r="A68" s="163">
        <v>0.5</v>
      </c>
      <c r="B68" s="163">
        <v>0.5</v>
      </c>
      <c r="C68" s="163">
        <v>0.5</v>
      </c>
      <c r="D68" s="163">
        <v>32</v>
      </c>
      <c r="E68" s="117">
        <f t="shared" ca="1" si="0"/>
        <v>0.5</v>
      </c>
      <c r="F68" s="119">
        <f t="shared" si="2"/>
        <v>9.3333333333333304</v>
      </c>
      <c r="G68" s="164">
        <f t="shared" si="1"/>
        <v>0.1555555555555555</v>
      </c>
      <c r="H68" s="120">
        <f t="shared" ca="1" si="5"/>
        <v>16.793733792125309</v>
      </c>
      <c r="I68" s="67">
        <f t="shared" ca="1" si="6"/>
        <v>15.995495668419839</v>
      </c>
      <c r="J68" s="67">
        <f t="shared" ca="1" si="3"/>
        <v>104.99039317225689</v>
      </c>
      <c r="K68" s="67">
        <f t="shared" ca="1" si="4"/>
        <v>0.52495196586128445</v>
      </c>
      <c r="L68" s="120"/>
    </row>
    <row r="69" spans="1:12" x14ac:dyDescent="0.2">
      <c r="A69" s="163">
        <v>0.5</v>
      </c>
      <c r="B69" s="163">
        <v>0.5</v>
      </c>
      <c r="C69" s="163">
        <v>0.5</v>
      </c>
      <c r="D69" s="163">
        <v>32</v>
      </c>
      <c r="E69" s="117">
        <f t="shared" ca="1" si="0"/>
        <v>0.5</v>
      </c>
      <c r="F69" s="119">
        <f t="shared" si="2"/>
        <v>9.4999999999999964</v>
      </c>
      <c r="G69" s="164">
        <f t="shared" si="1"/>
        <v>0.15833333333333327</v>
      </c>
      <c r="H69" s="120">
        <f t="shared" ca="1" si="5"/>
        <v>16.798612917654925</v>
      </c>
      <c r="I69" s="67">
        <f t="shared" ca="1" si="6"/>
        <v>15.995495668419839</v>
      </c>
      <c r="J69" s="67">
        <f t="shared" ca="1" si="3"/>
        <v>105.02089629407791</v>
      </c>
      <c r="K69" s="67">
        <f t="shared" ca="1" si="4"/>
        <v>0.52510448147038957</v>
      </c>
      <c r="L69" s="120"/>
    </row>
    <row r="70" spans="1:12" x14ac:dyDescent="0.2">
      <c r="A70" s="163">
        <v>0.5</v>
      </c>
      <c r="B70" s="163">
        <v>0.5</v>
      </c>
      <c r="C70" s="163">
        <v>0.5</v>
      </c>
      <c r="D70" s="163">
        <v>32</v>
      </c>
      <c r="E70" s="117">
        <f t="shared" ca="1" si="0"/>
        <v>0.5</v>
      </c>
      <c r="F70" s="119">
        <f t="shared" si="2"/>
        <v>9.6666666666666625</v>
      </c>
      <c r="G70" s="164">
        <f t="shared" si="1"/>
        <v>0.16111111111111104</v>
      </c>
      <c r="H70" s="120">
        <f t="shared" ca="1" si="5"/>
        <v>16.803009376207349</v>
      </c>
      <c r="I70" s="67">
        <f t="shared" ca="1" si="6"/>
        <v>15.995495668419839</v>
      </c>
      <c r="J70" s="67">
        <f t="shared" ca="1" si="3"/>
        <v>105.04838189779761</v>
      </c>
      <c r="K70" s="67">
        <f t="shared" ca="1" si="4"/>
        <v>0.52524190948898808</v>
      </c>
      <c r="L70" s="120"/>
    </row>
    <row r="71" spans="1:12" x14ac:dyDescent="0.2">
      <c r="A71" s="163">
        <v>0.5</v>
      </c>
      <c r="B71" s="163">
        <v>0.5</v>
      </c>
      <c r="C71" s="163">
        <v>0.5</v>
      </c>
      <c r="D71" s="163">
        <v>32</v>
      </c>
      <c r="E71" s="117">
        <f t="shared" ca="1" si="0"/>
        <v>0.5</v>
      </c>
      <c r="F71" s="119">
        <f t="shared" si="2"/>
        <v>9.8333333333333286</v>
      </c>
      <c r="G71" s="164">
        <f t="shared" si="1"/>
        <v>0.16388888888888881</v>
      </c>
      <c r="H71" s="120">
        <f t="shared" ca="1" si="5"/>
        <v>16.806970915562275</v>
      </c>
      <c r="I71" s="67">
        <f t="shared" ca="1" si="6"/>
        <v>15.995495668419839</v>
      </c>
      <c r="J71" s="67">
        <f t="shared" ca="1" si="3"/>
        <v>105.07314849107519</v>
      </c>
      <c r="K71" s="67">
        <f t="shared" ca="1" si="4"/>
        <v>0.52536574245537593</v>
      </c>
      <c r="L71" s="120"/>
    </row>
    <row r="72" spans="1:12" x14ac:dyDescent="0.2">
      <c r="A72" s="163">
        <v>1</v>
      </c>
      <c r="B72" s="163">
        <v>1</v>
      </c>
      <c r="C72" s="163">
        <v>1</v>
      </c>
      <c r="D72" s="163">
        <v>32</v>
      </c>
      <c r="E72" s="117">
        <f t="shared" ca="1" si="0"/>
        <v>1</v>
      </c>
      <c r="F72" s="119">
        <f t="shared" si="2"/>
        <v>9.9999999999999947</v>
      </c>
      <c r="G72" s="164">
        <f t="shared" si="1"/>
        <v>0.16666666666666657</v>
      </c>
      <c r="H72" s="120">
        <f t="shared" ca="1" si="5"/>
        <v>18.476738025515733</v>
      </c>
      <c r="I72" s="67">
        <f t="shared" ca="1" si="6"/>
        <v>31.990991336839677</v>
      </c>
      <c r="J72" s="67">
        <f t="shared" ca="1" si="3"/>
        <v>57.756065859198877</v>
      </c>
      <c r="K72" s="67">
        <f t="shared" ca="1" si="4"/>
        <v>0.5775606585919888</v>
      </c>
      <c r="L72" s="120"/>
    </row>
    <row r="73" spans="1:12" x14ac:dyDescent="0.2">
      <c r="A73" s="163">
        <v>1</v>
      </c>
      <c r="B73" s="163">
        <v>1</v>
      </c>
      <c r="C73" s="163">
        <v>1</v>
      </c>
      <c r="D73" s="163">
        <v>32</v>
      </c>
      <c r="E73" s="117">
        <f t="shared" ca="1" si="0"/>
        <v>1</v>
      </c>
      <c r="F73" s="119">
        <f t="shared" si="2"/>
        <v>10.166666666666661</v>
      </c>
      <c r="G73" s="164">
        <f t="shared" si="1"/>
        <v>0.16944444444444434</v>
      </c>
      <c r="H73" s="120">
        <f t="shared" ca="1" si="5"/>
        <v>19.981323600646977</v>
      </c>
      <c r="I73" s="67">
        <f t="shared" ca="1" si="6"/>
        <v>31.990991336839677</v>
      </c>
      <c r="J73" s="67">
        <f t="shared" ca="1" si="3"/>
        <v>62.45921981679011</v>
      </c>
      <c r="K73" s="67">
        <f t="shared" ca="1" si="4"/>
        <v>0.62459219816790112</v>
      </c>
      <c r="L73" s="120"/>
    </row>
    <row r="74" spans="1:12" x14ac:dyDescent="0.2">
      <c r="A74" s="163">
        <v>1</v>
      </c>
      <c r="B74" s="163">
        <v>1</v>
      </c>
      <c r="C74" s="163">
        <v>1</v>
      </c>
      <c r="D74" s="163">
        <v>32</v>
      </c>
      <c r="E74" s="117">
        <f t="shared" ca="1" si="0"/>
        <v>1</v>
      </c>
      <c r="F74" s="119">
        <f t="shared" si="2"/>
        <v>10.333333333333327</v>
      </c>
      <c r="G74" s="164">
        <f t="shared" si="1"/>
        <v>0.17222222222222211</v>
      </c>
      <c r="H74" s="120">
        <f t="shared" ca="1" si="5"/>
        <v>21.337068206825091</v>
      </c>
      <c r="I74" s="67">
        <f t="shared" ca="1" si="6"/>
        <v>31.990991336839677</v>
      </c>
      <c r="J74" s="67">
        <f t="shared" ca="1" si="3"/>
        <v>66.69711476635014</v>
      </c>
      <c r="K74" s="67">
        <f t="shared" ca="1" si="4"/>
        <v>0.66697114766350141</v>
      </c>
      <c r="L74" s="120"/>
    </row>
    <row r="75" spans="1:12" x14ac:dyDescent="0.2">
      <c r="A75" s="163">
        <v>1</v>
      </c>
      <c r="B75" s="163">
        <v>1</v>
      </c>
      <c r="C75" s="163">
        <v>1</v>
      </c>
      <c r="D75" s="163">
        <v>32</v>
      </c>
      <c r="E75" s="117">
        <f t="shared" ref="E75:E138" ca="1" si="7">OFFSET($A75,0,$E$7-1)</f>
        <v>1</v>
      </c>
      <c r="F75" s="119">
        <f t="shared" si="2"/>
        <v>10.499999999999993</v>
      </c>
      <c r="G75" s="164">
        <f t="shared" si="1"/>
        <v>0.17499999999999988</v>
      </c>
      <c r="H75" s="120">
        <f t="shared" ca="1" si="5"/>
        <v>22.558695921168106</v>
      </c>
      <c r="I75" s="67">
        <f t="shared" ca="1" si="6"/>
        <v>31.990991336839677</v>
      </c>
      <c r="J75" s="67">
        <f t="shared" ca="1" si="3"/>
        <v>70.515776406060667</v>
      </c>
      <c r="K75" s="67">
        <f t="shared" ca="1" si="4"/>
        <v>0.70515776406060671</v>
      </c>
      <c r="L75" s="120"/>
    </row>
    <row r="76" spans="1:12" x14ac:dyDescent="0.2">
      <c r="A76" s="163">
        <v>1</v>
      </c>
      <c r="B76" s="163">
        <v>1</v>
      </c>
      <c r="C76" s="163">
        <v>1</v>
      </c>
      <c r="D76" s="163">
        <v>32</v>
      </c>
      <c r="E76" s="117">
        <f t="shared" ca="1" si="7"/>
        <v>1</v>
      </c>
      <c r="F76" s="119">
        <f t="shared" si="2"/>
        <v>10.666666666666659</v>
      </c>
      <c r="G76" s="164">
        <f t="shared" si="1"/>
        <v>0.17777777777777765</v>
      </c>
      <c r="H76" s="120">
        <f t="shared" ca="1" si="5"/>
        <v>23.659474243021798</v>
      </c>
      <c r="I76" s="67">
        <f t="shared" ca="1" si="6"/>
        <v>31.990991336839677</v>
      </c>
      <c r="J76" s="67">
        <f t="shared" ca="1" si="3"/>
        <v>73.956677346776672</v>
      </c>
      <c r="K76" s="67">
        <f t="shared" ca="1" si="4"/>
        <v>0.73956677346776667</v>
      </c>
      <c r="L76" s="120"/>
    </row>
    <row r="77" spans="1:12" x14ac:dyDescent="0.2">
      <c r="A77" s="163">
        <v>1</v>
      </c>
      <c r="B77" s="163">
        <v>1</v>
      </c>
      <c r="C77" s="163">
        <v>1</v>
      </c>
      <c r="D77" s="163">
        <v>32</v>
      </c>
      <c r="E77" s="117">
        <f t="shared" ca="1" si="7"/>
        <v>1</v>
      </c>
      <c r="F77" s="119">
        <f t="shared" si="2"/>
        <v>10.833333333333325</v>
      </c>
      <c r="G77" s="164">
        <f t="shared" ref="G77:G140" si="8">Tsamp+G76</f>
        <v>0.18055555555555541</v>
      </c>
      <c r="H77" s="120">
        <f t="shared" ref="H77:H140" ca="1" si="9">Tsamp*$E77*H$3/H$6+H$9*H76</f>
        <v>24.651358185761815</v>
      </c>
      <c r="I77" s="67">
        <f t="shared" ca="1" si="6"/>
        <v>31.990991336839677</v>
      </c>
      <c r="J77" s="67">
        <f t="shared" ca="1" si="3"/>
        <v>77.057187525708827</v>
      </c>
      <c r="K77" s="67">
        <f t="shared" ca="1" si="4"/>
        <v>0.77057187525708826</v>
      </c>
      <c r="L77" s="120"/>
    </row>
    <row r="78" spans="1:12" x14ac:dyDescent="0.2">
      <c r="A78" s="163">
        <v>1</v>
      </c>
      <c r="B78" s="163">
        <v>1</v>
      </c>
      <c r="C78" s="163">
        <v>1</v>
      </c>
      <c r="D78" s="163">
        <v>32</v>
      </c>
      <c r="E78" s="117">
        <f t="shared" ca="1" si="7"/>
        <v>1</v>
      </c>
      <c r="F78" s="119">
        <f t="shared" ref="F78:F141" si="10">G78*60</f>
        <v>10.999999999999991</v>
      </c>
      <c r="G78" s="164">
        <f t="shared" si="8"/>
        <v>0.18333333333333318</v>
      </c>
      <c r="H78" s="120">
        <f t="shared" ca="1" si="9"/>
        <v>25.545120114329528</v>
      </c>
      <c r="I78" s="67">
        <f t="shared" ref="I78:I141" ca="1" si="11">$E78*$H$3/$H$7</f>
        <v>31.990991336839677</v>
      </c>
      <c r="J78" s="67">
        <f t="shared" ref="J78:J141" ca="1" si="12">H78/I78*100</f>
        <v>79.850980062980057</v>
      </c>
      <c r="K78" s="67">
        <f t="shared" ref="K78:K141" ca="1" si="13">($J78/100)*$E78</f>
        <v>0.79850980062980059</v>
      </c>
      <c r="L78" s="120"/>
    </row>
    <row r="79" spans="1:12" x14ac:dyDescent="0.2">
      <c r="A79" s="163">
        <v>1</v>
      </c>
      <c r="B79" s="163">
        <v>1</v>
      </c>
      <c r="C79" s="163">
        <v>1</v>
      </c>
      <c r="D79" s="163">
        <v>32</v>
      </c>
      <c r="E79" s="117">
        <f t="shared" ca="1" si="7"/>
        <v>1</v>
      </c>
      <c r="F79" s="119">
        <f t="shared" si="10"/>
        <v>11.166666666666657</v>
      </c>
      <c r="G79" s="164">
        <f t="shared" si="8"/>
        <v>0.18611111111111095</v>
      </c>
      <c r="H79" s="120">
        <f t="shared" ca="1" si="9"/>
        <v>26.350466738603345</v>
      </c>
      <c r="I79" s="67">
        <f t="shared" ca="1" si="11"/>
        <v>31.990991336839677</v>
      </c>
      <c r="J79" s="67">
        <f t="shared" ca="1" si="12"/>
        <v>82.368396968865085</v>
      </c>
      <c r="K79" s="67">
        <f t="shared" ca="1" si="13"/>
        <v>0.82368396968865087</v>
      </c>
      <c r="L79" s="120"/>
    </row>
    <row r="80" spans="1:12" x14ac:dyDescent="0.2">
      <c r="A80" s="163">
        <v>1</v>
      </c>
      <c r="B80" s="163">
        <v>1</v>
      </c>
      <c r="C80" s="163">
        <v>1</v>
      </c>
      <c r="D80" s="163">
        <v>32</v>
      </c>
      <c r="E80" s="117">
        <f t="shared" ca="1" si="7"/>
        <v>1</v>
      </c>
      <c r="F80" s="119">
        <f t="shared" si="10"/>
        <v>11.333333333333323</v>
      </c>
      <c r="G80" s="164">
        <f t="shared" si="8"/>
        <v>0.18888888888888872</v>
      </c>
      <c r="H80" s="120">
        <f t="shared" ca="1" si="9"/>
        <v>27.07614453321316</v>
      </c>
      <c r="I80" s="67">
        <f t="shared" ca="1" si="11"/>
        <v>31.990991336839677</v>
      </c>
      <c r="J80" s="67">
        <f t="shared" ca="1" si="12"/>
        <v>84.636778673480009</v>
      </c>
      <c r="K80" s="67">
        <f t="shared" ca="1" si="13"/>
        <v>0.84636778673480006</v>
      </c>
      <c r="L80" s="120"/>
    </row>
    <row r="81" spans="1:12" x14ac:dyDescent="0.2">
      <c r="A81" s="163">
        <v>1</v>
      </c>
      <c r="B81" s="163">
        <v>1</v>
      </c>
      <c r="C81" s="163">
        <v>1</v>
      </c>
      <c r="D81" s="163">
        <v>32</v>
      </c>
      <c r="E81" s="117">
        <f t="shared" ca="1" si="7"/>
        <v>1</v>
      </c>
      <c r="F81" s="119">
        <f t="shared" si="10"/>
        <v>11.499999999999989</v>
      </c>
      <c r="G81" s="164">
        <f t="shared" si="8"/>
        <v>0.19166666666666649</v>
      </c>
      <c r="H81" s="120">
        <f t="shared" ca="1" si="9"/>
        <v>27.730034728710791</v>
      </c>
      <c r="I81" s="67">
        <f t="shared" ca="1" si="11"/>
        <v>31.990991336839677</v>
      </c>
      <c r="J81" s="67">
        <f t="shared" ca="1" si="12"/>
        <v>86.680760957782127</v>
      </c>
      <c r="K81" s="67">
        <f t="shared" ca="1" si="13"/>
        <v>0.86680760957782121</v>
      </c>
      <c r="L81" s="120"/>
    </row>
    <row r="82" spans="1:12" x14ac:dyDescent="0.2">
      <c r="A82" s="163">
        <v>1</v>
      </c>
      <c r="B82" s="163">
        <v>1</v>
      </c>
      <c r="C82" s="163">
        <v>1</v>
      </c>
      <c r="D82" s="163">
        <v>32</v>
      </c>
      <c r="E82" s="117">
        <f t="shared" ca="1" si="7"/>
        <v>1</v>
      </c>
      <c r="F82" s="119">
        <f t="shared" si="10"/>
        <v>11.666666666666655</v>
      </c>
      <c r="G82" s="164">
        <f t="shared" si="8"/>
        <v>0.19444444444444425</v>
      </c>
      <c r="H82" s="120">
        <f t="shared" ca="1" si="9"/>
        <v>28.319238905748936</v>
      </c>
      <c r="I82" s="67">
        <f t="shared" ca="1" si="11"/>
        <v>31.990991336839677</v>
      </c>
      <c r="J82" s="67">
        <f t="shared" ca="1" si="12"/>
        <v>88.522542510702124</v>
      </c>
      <c r="K82" s="67">
        <f t="shared" ca="1" si="13"/>
        <v>0.88522542510702129</v>
      </c>
      <c r="L82" s="120"/>
    </row>
    <row r="83" spans="1:12" x14ac:dyDescent="0.2">
      <c r="A83" s="163">
        <v>1</v>
      </c>
      <c r="B83" s="163">
        <v>1</v>
      </c>
      <c r="C83" s="163">
        <v>1</v>
      </c>
      <c r="D83" s="163">
        <v>32</v>
      </c>
      <c r="E83" s="117">
        <f t="shared" ca="1" si="7"/>
        <v>1</v>
      </c>
      <c r="F83" s="119">
        <f t="shared" si="10"/>
        <v>11.833333333333321</v>
      </c>
      <c r="G83" s="164">
        <f t="shared" si="8"/>
        <v>0.19722222222222202</v>
      </c>
      <c r="H83" s="120">
        <f t="shared" ca="1" si="9"/>
        <v>28.850156121865005</v>
      </c>
      <c r="I83" s="67">
        <f t="shared" ca="1" si="11"/>
        <v>31.990991336839677</v>
      </c>
      <c r="J83" s="67">
        <f t="shared" ca="1" si="12"/>
        <v>90.182126018215016</v>
      </c>
      <c r="K83" s="67">
        <f t="shared" ca="1" si="13"/>
        <v>0.90182126018215014</v>
      </c>
      <c r="L83" s="120"/>
    </row>
    <row r="84" spans="1:12" x14ac:dyDescent="0.2">
      <c r="A84" s="163">
        <v>1</v>
      </c>
      <c r="B84" s="163">
        <v>1</v>
      </c>
      <c r="C84" s="163">
        <v>1</v>
      </c>
      <c r="D84" s="163">
        <v>32</v>
      </c>
      <c r="E84" s="117">
        <f t="shared" ca="1" si="7"/>
        <v>1</v>
      </c>
      <c r="F84" s="119">
        <f t="shared" si="10"/>
        <v>11.999999999999988</v>
      </c>
      <c r="G84" s="164">
        <f t="shared" si="8"/>
        <v>0.19999999999999979</v>
      </c>
      <c r="H84" s="120">
        <f t="shared" ca="1" si="9"/>
        <v>29.328552408506049</v>
      </c>
      <c r="I84" s="67">
        <f t="shared" ca="1" si="11"/>
        <v>31.990991336839677</v>
      </c>
      <c r="J84" s="67">
        <f t="shared" ca="1" si="12"/>
        <v>91.677535402700514</v>
      </c>
      <c r="K84" s="67">
        <f t="shared" ca="1" si="13"/>
        <v>0.91677535402700516</v>
      </c>
      <c r="L84" s="120"/>
    </row>
    <row r="85" spans="1:12" x14ac:dyDescent="0.2">
      <c r="A85" s="163">
        <v>1</v>
      </c>
      <c r="B85" s="163">
        <v>1</v>
      </c>
      <c r="C85" s="163">
        <v>1</v>
      </c>
      <c r="D85" s="163">
        <v>32</v>
      </c>
      <c r="E85" s="117">
        <f t="shared" ca="1" si="7"/>
        <v>1</v>
      </c>
      <c r="F85" s="119">
        <f t="shared" si="10"/>
        <v>12.166666666666654</v>
      </c>
      <c r="G85" s="164">
        <f t="shared" si="8"/>
        <v>0.20277777777777756</v>
      </c>
      <c r="H85" s="120">
        <f t="shared" ca="1" si="9"/>
        <v>29.759623393067798</v>
      </c>
      <c r="I85" s="67">
        <f t="shared" ca="1" si="11"/>
        <v>31.990991336839677</v>
      </c>
      <c r="J85" s="67">
        <f t="shared" ca="1" si="12"/>
        <v>93.025011571922391</v>
      </c>
      <c r="K85" s="67">
        <f t="shared" ca="1" si="13"/>
        <v>0.93025011571922389</v>
      </c>
      <c r="L85" s="120"/>
    </row>
    <row r="86" spans="1:12" x14ac:dyDescent="0.2">
      <c r="A86" s="163">
        <v>1</v>
      </c>
      <c r="B86" s="163">
        <v>1</v>
      </c>
      <c r="C86" s="163">
        <v>1</v>
      </c>
      <c r="D86" s="163">
        <v>32</v>
      </c>
      <c r="E86" s="117">
        <f t="shared" ca="1" si="7"/>
        <v>1</v>
      </c>
      <c r="F86" s="119">
        <f t="shared" si="10"/>
        <v>12.33333333333332</v>
      </c>
      <c r="G86" s="164">
        <f t="shared" si="8"/>
        <v>0.20555555555555532</v>
      </c>
      <c r="H86" s="120">
        <f t="shared" ca="1" si="9"/>
        <v>30.148050726055157</v>
      </c>
      <c r="I86" s="67">
        <f t="shared" ca="1" si="11"/>
        <v>31.990991336839677</v>
      </c>
      <c r="J86" s="67">
        <f t="shared" ca="1" si="12"/>
        <v>94.239188803560907</v>
      </c>
      <c r="K86" s="67">
        <f t="shared" ca="1" si="13"/>
        <v>0.94239188803560903</v>
      </c>
      <c r="L86" s="120"/>
    </row>
    <row r="87" spans="1:12" x14ac:dyDescent="0.2">
      <c r="A87" s="163">
        <v>1</v>
      </c>
      <c r="B87" s="163">
        <v>1</v>
      </c>
      <c r="C87" s="163">
        <v>1</v>
      </c>
      <c r="D87" s="163">
        <v>32</v>
      </c>
      <c r="E87" s="117">
        <f t="shared" ca="1" si="7"/>
        <v>1</v>
      </c>
      <c r="F87" s="119">
        <f t="shared" si="10"/>
        <v>12.499999999999986</v>
      </c>
      <c r="G87" s="164">
        <f t="shared" si="8"/>
        <v>0.20833333333333309</v>
      </c>
      <c r="H87" s="120">
        <f t="shared" ca="1" si="9"/>
        <v>30.498052926191779</v>
      </c>
      <c r="I87" s="67">
        <f t="shared" ca="1" si="11"/>
        <v>31.990991336839677</v>
      </c>
      <c r="J87" s="67">
        <f t="shared" ca="1" si="12"/>
        <v>95.333253680923974</v>
      </c>
      <c r="K87" s="67">
        <f t="shared" ca="1" si="13"/>
        <v>0.95333253680923979</v>
      </c>
      <c r="L87" s="120"/>
    </row>
    <row r="88" spans="1:12" x14ac:dyDescent="0.2">
      <c r="A88" s="163">
        <v>1</v>
      </c>
      <c r="B88" s="163">
        <v>1</v>
      </c>
      <c r="C88" s="163">
        <v>1</v>
      </c>
      <c r="D88" s="163">
        <v>32</v>
      </c>
      <c r="E88" s="117">
        <f t="shared" ca="1" si="7"/>
        <v>1</v>
      </c>
      <c r="F88" s="119">
        <f t="shared" si="10"/>
        <v>12.666666666666652</v>
      </c>
      <c r="G88" s="164">
        <f t="shared" si="8"/>
        <v>0.21111111111111086</v>
      </c>
      <c r="H88" s="120">
        <f t="shared" ca="1" si="9"/>
        <v>30.813431195682572</v>
      </c>
      <c r="I88" s="67">
        <f t="shared" ca="1" si="11"/>
        <v>31.990991336839677</v>
      </c>
      <c r="J88" s="67">
        <f t="shared" ca="1" si="12"/>
        <v>96.319088305959838</v>
      </c>
      <c r="K88" s="67">
        <f t="shared" ca="1" si="13"/>
        <v>0.96319088305959832</v>
      </c>
      <c r="L88" s="120"/>
    </row>
    <row r="89" spans="1:12" x14ac:dyDescent="0.2">
      <c r="A89" s="163">
        <v>1</v>
      </c>
      <c r="B89" s="163">
        <v>1</v>
      </c>
      <c r="C89" s="163">
        <v>1</v>
      </c>
      <c r="D89" s="163">
        <v>32</v>
      </c>
      <c r="E89" s="117">
        <f t="shared" ca="1" si="7"/>
        <v>1</v>
      </c>
      <c r="F89" s="119">
        <f t="shared" si="10"/>
        <v>12.833333333333318</v>
      </c>
      <c r="G89" s="164">
        <f t="shared" si="8"/>
        <v>0.21388888888888863</v>
      </c>
      <c r="H89" s="120">
        <f t="shared" ca="1" si="9"/>
        <v>31.097610703206186</v>
      </c>
      <c r="I89" s="67">
        <f t="shared" ca="1" si="11"/>
        <v>31.990991336839677</v>
      </c>
      <c r="J89" s="67">
        <f t="shared" ca="1" si="12"/>
        <v>97.207399344937755</v>
      </c>
      <c r="K89" s="67">
        <f t="shared" ca="1" si="13"/>
        <v>0.9720739934493775</v>
      </c>
      <c r="L89" s="120"/>
    </row>
    <row r="90" spans="1:12" x14ac:dyDescent="0.2">
      <c r="A90" s="163">
        <v>1</v>
      </c>
      <c r="B90" s="163">
        <v>1</v>
      </c>
      <c r="C90" s="163">
        <v>1</v>
      </c>
      <c r="D90" s="163">
        <v>32</v>
      </c>
      <c r="E90" s="117">
        <f t="shared" ca="1" si="7"/>
        <v>1</v>
      </c>
      <c r="F90" s="119">
        <f t="shared" si="10"/>
        <v>12.999999999999984</v>
      </c>
      <c r="G90" s="164">
        <f t="shared" si="8"/>
        <v>0.2166666666666664</v>
      </c>
      <c r="H90" s="120">
        <f t="shared" ca="1" si="9"/>
        <v>31.353677782991852</v>
      </c>
      <c r="I90" s="67">
        <f t="shared" ca="1" si="11"/>
        <v>31.990991336839677</v>
      </c>
      <c r="J90" s="67">
        <f t="shared" ca="1" si="12"/>
        <v>98.007834308298172</v>
      </c>
      <c r="K90" s="67">
        <f t="shared" ca="1" si="13"/>
        <v>0.9800783430829817</v>
      </c>
      <c r="L90" s="120"/>
    </row>
    <row r="91" spans="1:12" x14ac:dyDescent="0.2">
      <c r="A91" s="163">
        <v>2</v>
      </c>
      <c r="B91" s="163">
        <v>1</v>
      </c>
      <c r="C91" s="163">
        <v>1</v>
      </c>
      <c r="D91" s="163">
        <v>32</v>
      </c>
      <c r="E91" s="117">
        <f t="shared" ca="1" si="7"/>
        <v>1</v>
      </c>
      <c r="F91" s="119">
        <f t="shared" si="10"/>
        <v>13.16666666666665</v>
      </c>
      <c r="G91" s="164">
        <f t="shared" si="8"/>
        <v>0.21944444444444416</v>
      </c>
      <c r="H91" s="120">
        <f t="shared" ca="1" si="9"/>
        <v>31.584413453981462</v>
      </c>
      <c r="I91" s="67">
        <f t="shared" ca="1" si="11"/>
        <v>31.990991336839677</v>
      </c>
      <c r="J91" s="67">
        <f t="shared" ca="1" si="12"/>
        <v>98.729086327531164</v>
      </c>
      <c r="K91" s="67">
        <f t="shared" ca="1" si="13"/>
        <v>0.98729086327531168</v>
      </c>
      <c r="L91" s="120"/>
    </row>
    <row r="92" spans="1:12" x14ac:dyDescent="0.2">
      <c r="A92" s="163">
        <v>2</v>
      </c>
      <c r="B92" s="163">
        <v>1</v>
      </c>
      <c r="C92" s="163">
        <v>1</v>
      </c>
      <c r="D92" s="163">
        <v>32</v>
      </c>
      <c r="E92" s="117">
        <f t="shared" ca="1" si="7"/>
        <v>1</v>
      </c>
      <c r="F92" s="119">
        <f t="shared" si="10"/>
        <v>13.333333333333316</v>
      </c>
      <c r="G92" s="164">
        <f t="shared" si="8"/>
        <v>0.22222222222222193</v>
      </c>
      <c r="H92" s="120">
        <f t="shared" ca="1" si="9"/>
        <v>31.792323623112097</v>
      </c>
      <c r="I92" s="67">
        <f t="shared" ca="1" si="11"/>
        <v>31.990991336839677</v>
      </c>
      <c r="J92" s="67">
        <f t="shared" ca="1" si="12"/>
        <v>99.378988567013238</v>
      </c>
      <c r="K92" s="67">
        <f t="shared" ca="1" si="13"/>
        <v>0.99378988567013238</v>
      </c>
      <c r="L92" s="120"/>
    </row>
    <row r="93" spans="1:12" x14ac:dyDescent="0.2">
      <c r="A93" s="163">
        <v>2</v>
      </c>
      <c r="B93" s="163">
        <v>1</v>
      </c>
      <c r="C93" s="163">
        <v>1</v>
      </c>
      <c r="D93" s="163">
        <v>32</v>
      </c>
      <c r="E93" s="117">
        <f t="shared" ca="1" si="7"/>
        <v>1</v>
      </c>
      <c r="F93" s="119">
        <f t="shared" si="10"/>
        <v>13.499999999999982</v>
      </c>
      <c r="G93" s="164">
        <f t="shared" si="8"/>
        <v>0.2249999999999997</v>
      </c>
      <c r="H93" s="120">
        <f t="shared" ca="1" si="9"/>
        <v>31.979666300742014</v>
      </c>
      <c r="I93" s="67">
        <f t="shared" ca="1" si="11"/>
        <v>31.990991336839677</v>
      </c>
      <c r="J93" s="67">
        <f t="shared" ca="1" si="12"/>
        <v>99.964599296163044</v>
      </c>
      <c r="K93" s="67">
        <f t="shared" ca="1" si="13"/>
        <v>0.99964599296163048</v>
      </c>
      <c r="L93" s="120"/>
    </row>
    <row r="94" spans="1:12" x14ac:dyDescent="0.2">
      <c r="A94" s="163">
        <v>2</v>
      </c>
      <c r="B94" s="163">
        <v>1</v>
      </c>
      <c r="C94" s="163">
        <v>1</v>
      </c>
      <c r="D94" s="163">
        <v>32</v>
      </c>
      <c r="E94" s="117">
        <f t="shared" ca="1" si="7"/>
        <v>1</v>
      </c>
      <c r="F94" s="119">
        <f t="shared" si="10"/>
        <v>13.666666666666648</v>
      </c>
      <c r="G94" s="164">
        <f t="shared" si="8"/>
        <v>0.22777777777777747</v>
      </c>
      <c r="H94" s="120">
        <f t="shared" ca="1" si="9"/>
        <v>32.148476123793507</v>
      </c>
      <c r="I94" s="67">
        <f t="shared" ca="1" si="11"/>
        <v>31.990991336839677</v>
      </c>
      <c r="J94" s="67">
        <f t="shared" ca="1" si="12"/>
        <v>100.49227854584323</v>
      </c>
      <c r="K94" s="67">
        <f t="shared" ca="1" si="13"/>
        <v>1.0049227854584324</v>
      </c>
      <c r="L94" s="120"/>
    </row>
    <row r="95" spans="1:12" x14ac:dyDescent="0.2">
      <c r="A95" s="163">
        <v>2</v>
      </c>
      <c r="B95" s="163">
        <v>1</v>
      </c>
      <c r="C95" s="163">
        <v>1</v>
      </c>
      <c r="D95" s="163">
        <v>32</v>
      </c>
      <c r="E95" s="117">
        <f t="shared" ca="1" si="7"/>
        <v>1</v>
      </c>
      <c r="F95" s="119">
        <f t="shared" si="10"/>
        <v>13.833333333333314</v>
      </c>
      <c r="G95" s="164">
        <f t="shared" si="8"/>
        <v>0.23055555555555524</v>
      </c>
      <c r="H95" s="120">
        <f t="shared" ca="1" si="9"/>
        <v>32.300586452946419</v>
      </c>
      <c r="I95" s="67">
        <f t="shared" ca="1" si="11"/>
        <v>31.990991336839677</v>
      </c>
      <c r="J95" s="67">
        <f t="shared" ca="1" si="12"/>
        <v>100.96775718153575</v>
      </c>
      <c r="K95" s="67">
        <f t="shared" ca="1" si="13"/>
        <v>1.0096775718153574</v>
      </c>
      <c r="L95" s="120"/>
    </row>
    <row r="96" spans="1:12" x14ac:dyDescent="0.2">
      <c r="A96" s="163">
        <v>2</v>
      </c>
      <c r="B96" s="163">
        <v>1</v>
      </c>
      <c r="C96" s="163">
        <v>1</v>
      </c>
      <c r="D96" s="163">
        <v>32</v>
      </c>
      <c r="E96" s="117">
        <f t="shared" ca="1" si="7"/>
        <v>1</v>
      </c>
      <c r="F96" s="119">
        <f t="shared" si="10"/>
        <v>13.99999999999998</v>
      </c>
      <c r="G96" s="164">
        <f t="shared" si="8"/>
        <v>0.233333333333333</v>
      </c>
      <c r="H96" s="120">
        <f t="shared" ca="1" si="9"/>
        <v>32.437649283869185</v>
      </c>
      <c r="I96" s="67">
        <f t="shared" ca="1" si="11"/>
        <v>31.990991336839677</v>
      </c>
      <c r="J96" s="67">
        <f t="shared" ca="1" si="12"/>
        <v>101.39619914346059</v>
      </c>
      <c r="K96" s="67">
        <f t="shared" ca="1" si="13"/>
        <v>1.0139619914346059</v>
      </c>
      <c r="L96" s="120"/>
    </row>
    <row r="97" spans="1:12" x14ac:dyDescent="0.2">
      <c r="A97" s="163">
        <v>2</v>
      </c>
      <c r="B97" s="163">
        <v>1</v>
      </c>
      <c r="C97" s="163">
        <v>1</v>
      </c>
      <c r="D97" s="163">
        <v>32</v>
      </c>
      <c r="E97" s="117">
        <f t="shared" ca="1" si="7"/>
        <v>1</v>
      </c>
      <c r="F97" s="119">
        <f t="shared" si="10"/>
        <v>14.166666666666647</v>
      </c>
      <c r="G97" s="164">
        <f t="shared" si="8"/>
        <v>0.23611111111111077</v>
      </c>
      <c r="H97" s="120">
        <f t="shared" ca="1" si="9"/>
        <v>32.561153188733371</v>
      </c>
      <c r="I97" s="67">
        <f t="shared" ca="1" si="11"/>
        <v>31.990991336839677</v>
      </c>
      <c r="J97" s="67">
        <f t="shared" ca="1" si="12"/>
        <v>101.78225752959744</v>
      </c>
      <c r="K97" s="67">
        <f t="shared" ca="1" si="13"/>
        <v>1.0178225752959744</v>
      </c>
      <c r="L97" s="120"/>
    </row>
    <row r="98" spans="1:12" x14ac:dyDescent="0.2">
      <c r="A98" s="163">
        <v>2</v>
      </c>
      <c r="B98" s="163">
        <v>1</v>
      </c>
      <c r="C98" s="163">
        <v>1</v>
      </c>
      <c r="D98" s="163">
        <v>32</v>
      </c>
      <c r="E98" s="117">
        <f t="shared" ca="1" si="7"/>
        <v>1</v>
      </c>
      <c r="F98" s="119">
        <f t="shared" si="10"/>
        <v>14.333333333333313</v>
      </c>
      <c r="G98" s="164">
        <f t="shared" si="8"/>
        <v>0.23888888888888854</v>
      </c>
      <c r="H98" s="120">
        <f t="shared" ca="1" si="9"/>
        <v>32.672439482865862</v>
      </c>
      <c r="I98" s="67">
        <f t="shared" ca="1" si="11"/>
        <v>31.990991336839677</v>
      </c>
      <c r="J98" s="67">
        <f t="shared" ca="1" si="12"/>
        <v>102.13012513070032</v>
      </c>
      <c r="K98" s="67">
        <f t="shared" ca="1" si="13"/>
        <v>1.0213012513070032</v>
      </c>
      <c r="L98" s="120"/>
    </row>
    <row r="99" spans="1:12" x14ac:dyDescent="0.2">
      <c r="A99" s="163">
        <v>2</v>
      </c>
      <c r="B99" s="163">
        <v>1</v>
      </c>
      <c r="C99" s="163">
        <v>1</v>
      </c>
      <c r="D99" s="163">
        <v>32</v>
      </c>
      <c r="E99" s="117">
        <f t="shared" ca="1" si="7"/>
        <v>1</v>
      </c>
      <c r="F99" s="119">
        <f t="shared" si="10"/>
        <v>14.499999999999979</v>
      </c>
      <c r="G99" s="164">
        <f t="shared" si="8"/>
        <v>0.24166666666666631</v>
      </c>
      <c r="H99" s="120">
        <f t="shared" ca="1" si="9"/>
        <v>32.772716792116626</v>
      </c>
      <c r="I99" s="67">
        <f t="shared" ca="1" si="11"/>
        <v>31.990991336839677</v>
      </c>
      <c r="J99" s="67">
        <f t="shared" ca="1" si="12"/>
        <v>102.4435799661411</v>
      </c>
      <c r="K99" s="67">
        <f t="shared" ca="1" si="13"/>
        <v>1.0244357996614111</v>
      </c>
      <c r="L99" s="120"/>
    </row>
    <row r="100" spans="1:12" x14ac:dyDescent="0.2">
      <c r="A100" s="163">
        <v>2</v>
      </c>
      <c r="B100" s="163">
        <v>1</v>
      </c>
      <c r="C100" s="163">
        <v>1</v>
      </c>
      <c r="D100" s="163">
        <v>32</v>
      </c>
      <c r="E100" s="117">
        <f t="shared" ca="1" si="7"/>
        <v>1</v>
      </c>
      <c r="F100" s="119">
        <f t="shared" si="10"/>
        <v>14.666666666666645</v>
      </c>
      <c r="G100" s="164">
        <f t="shared" si="8"/>
        <v>0.24444444444444408</v>
      </c>
      <c r="H100" s="120">
        <f t="shared" ca="1" si="9"/>
        <v>32.863074179151205</v>
      </c>
      <c r="I100" s="67">
        <f t="shared" ca="1" si="11"/>
        <v>31.990991336839677</v>
      </c>
      <c r="J100" s="67">
        <f t="shared" ca="1" si="12"/>
        <v>102.72602631512476</v>
      </c>
      <c r="K100" s="67">
        <f t="shared" ca="1" si="13"/>
        <v>1.0272602631512475</v>
      </c>
      <c r="L100" s="120"/>
    </row>
    <row r="101" spans="1:12" x14ac:dyDescent="0.2">
      <c r="A101" s="163">
        <v>2</v>
      </c>
      <c r="B101" s="163">
        <v>1</v>
      </c>
      <c r="C101" s="163">
        <v>1</v>
      </c>
      <c r="D101" s="163">
        <v>32</v>
      </c>
      <c r="E101" s="117">
        <f t="shared" ca="1" si="7"/>
        <v>1</v>
      </c>
      <c r="F101" s="119">
        <f t="shared" si="10"/>
        <v>14.833333333333311</v>
      </c>
      <c r="G101" s="164">
        <f t="shared" si="8"/>
        <v>0.24722222222222184</v>
      </c>
      <c r="H101" s="120">
        <f t="shared" ca="1" si="9"/>
        <v>32.94449297122609</v>
      </c>
      <c r="I101" s="67">
        <f t="shared" ca="1" si="11"/>
        <v>31.990991336839677</v>
      </c>
      <c r="J101" s="67">
        <f t="shared" ca="1" si="12"/>
        <v>102.98053168889578</v>
      </c>
      <c r="K101" s="67">
        <f t="shared" ca="1" si="13"/>
        <v>1.0298053168889578</v>
      </c>
      <c r="L101" s="120"/>
    </row>
    <row r="102" spans="1:12" x14ac:dyDescent="0.2">
      <c r="A102" s="163">
        <v>2</v>
      </c>
      <c r="B102" s="163">
        <v>2</v>
      </c>
      <c r="C102" s="163">
        <v>1</v>
      </c>
      <c r="D102" s="163">
        <v>32</v>
      </c>
      <c r="E102" s="117">
        <f t="shared" ca="1" si="7"/>
        <v>2</v>
      </c>
      <c r="F102" s="119">
        <f t="shared" si="10"/>
        <v>14.999999999999977</v>
      </c>
      <c r="G102" s="164">
        <f t="shared" si="8"/>
        <v>0.24999999999999961</v>
      </c>
      <c r="H102" s="120">
        <f t="shared" ca="1" si="9"/>
        <v>36.35025234882346</v>
      </c>
      <c r="I102" s="67">
        <f t="shared" ca="1" si="11"/>
        <v>63.981982673679354</v>
      </c>
      <c r="J102" s="67">
        <f t="shared" ca="1" si="12"/>
        <v>56.8132634060699</v>
      </c>
      <c r="K102" s="67">
        <f t="shared" ca="1" si="13"/>
        <v>1.1362652681213981</v>
      </c>
      <c r="L102" s="120"/>
    </row>
    <row r="103" spans="1:12" x14ac:dyDescent="0.2">
      <c r="A103" s="163">
        <v>2</v>
      </c>
      <c r="B103" s="163">
        <v>2</v>
      </c>
      <c r="C103" s="163">
        <v>1</v>
      </c>
      <c r="D103" s="163">
        <v>32</v>
      </c>
      <c r="E103" s="117">
        <f t="shared" ca="1" si="7"/>
        <v>2</v>
      </c>
      <c r="F103" s="119">
        <f t="shared" si="10"/>
        <v>15.166666666666643</v>
      </c>
      <c r="G103" s="164">
        <f t="shared" si="8"/>
        <v>0.25277777777777738</v>
      </c>
      <c r="H103" s="120">
        <f t="shared" ca="1" si="9"/>
        <v>39.419097340053291</v>
      </c>
      <c r="I103" s="67">
        <f t="shared" ca="1" si="11"/>
        <v>63.981982673679354</v>
      </c>
      <c r="J103" s="67">
        <f t="shared" ca="1" si="12"/>
        <v>61.609683996662632</v>
      </c>
      <c r="K103" s="67">
        <f t="shared" ca="1" si="13"/>
        <v>1.2321936799332527</v>
      </c>
      <c r="L103" s="120"/>
    </row>
    <row r="104" spans="1:12" x14ac:dyDescent="0.2">
      <c r="A104" s="163">
        <v>2</v>
      </c>
      <c r="B104" s="163">
        <v>2</v>
      </c>
      <c r="C104" s="163">
        <v>1</v>
      </c>
      <c r="D104" s="163">
        <v>32</v>
      </c>
      <c r="E104" s="117">
        <f t="shared" ca="1" si="7"/>
        <v>2</v>
      </c>
      <c r="F104" s="119">
        <f t="shared" si="10"/>
        <v>15.333333333333309</v>
      </c>
      <c r="G104" s="164">
        <f t="shared" si="8"/>
        <v>0.25555555555555515</v>
      </c>
      <c r="H104" s="120">
        <f t="shared" ca="1" si="9"/>
        <v>42.184357164967963</v>
      </c>
      <c r="I104" s="67">
        <f t="shared" ca="1" si="11"/>
        <v>63.981982673679354</v>
      </c>
      <c r="J104" s="67">
        <f t="shared" ca="1" si="12"/>
        <v>65.931619187414753</v>
      </c>
      <c r="K104" s="67">
        <f t="shared" ca="1" si="13"/>
        <v>1.3186323837482952</v>
      </c>
      <c r="L104" s="120"/>
    </row>
    <row r="105" spans="1:12" x14ac:dyDescent="0.2">
      <c r="A105" s="163">
        <v>2</v>
      </c>
      <c r="B105" s="163">
        <v>2</v>
      </c>
      <c r="C105" s="163">
        <v>1</v>
      </c>
      <c r="D105" s="163">
        <v>32</v>
      </c>
      <c r="E105" s="117">
        <f t="shared" ca="1" si="7"/>
        <v>2</v>
      </c>
      <c r="F105" s="119">
        <f t="shared" si="10"/>
        <v>15.499999999999975</v>
      </c>
      <c r="G105" s="164">
        <f t="shared" si="8"/>
        <v>0.25833333333333292</v>
      </c>
      <c r="H105" s="120">
        <f t="shared" ca="1" si="9"/>
        <v>44.676063954049788</v>
      </c>
      <c r="I105" s="67">
        <f t="shared" ca="1" si="11"/>
        <v>63.981982673679354</v>
      </c>
      <c r="J105" s="67">
        <f t="shared" ca="1" si="12"/>
        <v>69.826007396342291</v>
      </c>
      <c r="K105" s="67">
        <f t="shared" ca="1" si="13"/>
        <v>1.3965201479268459</v>
      </c>
      <c r="L105" s="120"/>
    </row>
    <row r="106" spans="1:12" x14ac:dyDescent="0.2">
      <c r="A106" s="163">
        <v>2</v>
      </c>
      <c r="B106" s="163">
        <v>2</v>
      </c>
      <c r="C106" s="163">
        <v>1</v>
      </c>
      <c r="D106" s="163">
        <v>32</v>
      </c>
      <c r="E106" s="117">
        <f t="shared" ca="1" si="7"/>
        <v>2</v>
      </c>
      <c r="F106" s="119">
        <f t="shared" si="10"/>
        <v>15.666666666666641</v>
      </c>
      <c r="G106" s="164">
        <f t="shared" si="8"/>
        <v>0.26111111111111068</v>
      </c>
      <c r="H106" s="120">
        <f t="shared" ca="1" si="9"/>
        <v>46.921278912448152</v>
      </c>
      <c r="I106" s="67">
        <f t="shared" ca="1" si="11"/>
        <v>63.981982673679354</v>
      </c>
      <c r="J106" s="67">
        <f t="shared" ca="1" si="12"/>
        <v>73.335143663421405</v>
      </c>
      <c r="K106" s="67">
        <f t="shared" ca="1" si="13"/>
        <v>1.4667028732684282</v>
      </c>
      <c r="L106" s="120"/>
    </row>
    <row r="107" spans="1:12" x14ac:dyDescent="0.2">
      <c r="A107" s="163">
        <v>2</v>
      </c>
      <c r="B107" s="163">
        <v>2</v>
      </c>
      <c r="C107" s="163">
        <v>1</v>
      </c>
      <c r="D107" s="163">
        <v>32</v>
      </c>
      <c r="E107" s="117">
        <f t="shared" ca="1" si="7"/>
        <v>2</v>
      </c>
      <c r="F107" s="119">
        <f t="shared" si="10"/>
        <v>15.833333333333307</v>
      </c>
      <c r="G107" s="164">
        <f t="shared" si="8"/>
        <v>0.26388888888888845</v>
      </c>
      <c r="H107" s="120">
        <f t="shared" ca="1" si="9"/>
        <v>48.944386218453978</v>
      </c>
      <c r="I107" s="67">
        <f t="shared" ca="1" si="11"/>
        <v>63.981982673679354</v>
      </c>
      <c r="J107" s="67">
        <f t="shared" ca="1" si="12"/>
        <v>76.497138996270138</v>
      </c>
      <c r="K107" s="67">
        <f t="shared" ca="1" si="13"/>
        <v>1.5299427799254028</v>
      </c>
      <c r="L107" s="120"/>
    </row>
    <row r="108" spans="1:12" x14ac:dyDescent="0.2">
      <c r="A108" s="163">
        <v>2</v>
      </c>
      <c r="B108" s="163">
        <v>2</v>
      </c>
      <c r="C108" s="163">
        <v>1</v>
      </c>
      <c r="D108" s="163">
        <v>32</v>
      </c>
      <c r="E108" s="117">
        <f t="shared" ca="1" si="7"/>
        <v>2</v>
      </c>
      <c r="F108" s="119">
        <f t="shared" si="10"/>
        <v>15.999999999999973</v>
      </c>
      <c r="G108" s="164">
        <f t="shared" si="8"/>
        <v>0.26666666666666622</v>
      </c>
      <c r="H108" s="120">
        <f t="shared" ca="1" si="9"/>
        <v>50.76735784809869</v>
      </c>
      <c r="I108" s="67">
        <f t="shared" ca="1" si="11"/>
        <v>63.981982673679354</v>
      </c>
      <c r="J108" s="67">
        <f t="shared" ca="1" si="12"/>
        <v>79.34633427510704</v>
      </c>
      <c r="K108" s="67">
        <f t="shared" ca="1" si="13"/>
        <v>1.5869266855021409</v>
      </c>
      <c r="L108" s="120"/>
    </row>
    <row r="109" spans="1:12" x14ac:dyDescent="0.2">
      <c r="A109" s="163">
        <v>4</v>
      </c>
      <c r="B109" s="163">
        <v>2</v>
      </c>
      <c r="C109" s="163">
        <v>1</v>
      </c>
      <c r="D109" s="163">
        <v>32</v>
      </c>
      <c r="E109" s="117">
        <f t="shared" ca="1" si="7"/>
        <v>2</v>
      </c>
      <c r="F109" s="119">
        <f t="shared" si="10"/>
        <v>16.166666666666639</v>
      </c>
      <c r="G109" s="164">
        <f t="shared" si="8"/>
        <v>0.26944444444444399</v>
      </c>
      <c r="H109" s="120">
        <f t="shared" ca="1" si="9"/>
        <v>52.409992202007714</v>
      </c>
      <c r="I109" s="67">
        <f t="shared" ca="1" si="11"/>
        <v>63.981982673679354</v>
      </c>
      <c r="J109" s="67">
        <f t="shared" ca="1" si="12"/>
        <v>81.913673212205609</v>
      </c>
      <c r="K109" s="67">
        <f t="shared" ca="1" si="13"/>
        <v>1.6382734642441121</v>
      </c>
      <c r="L109" s="120"/>
    </row>
    <row r="110" spans="1:12" x14ac:dyDescent="0.2">
      <c r="A110" s="163">
        <v>4</v>
      </c>
      <c r="B110" s="163">
        <v>2</v>
      </c>
      <c r="C110" s="163">
        <v>1</v>
      </c>
      <c r="D110" s="163">
        <v>32</v>
      </c>
      <c r="E110" s="117">
        <f t="shared" ca="1" si="7"/>
        <v>2</v>
      </c>
      <c r="F110" s="119">
        <f t="shared" si="10"/>
        <v>16.333333333333304</v>
      </c>
      <c r="G110" s="164">
        <f t="shared" si="8"/>
        <v>0.27222222222222175</v>
      </c>
      <c r="H110" s="120">
        <f t="shared" ca="1" si="9"/>
        <v>53.890129126117714</v>
      </c>
      <c r="I110" s="67">
        <f t="shared" ca="1" si="11"/>
        <v>63.981982673679354</v>
      </c>
      <c r="J110" s="67">
        <f t="shared" ca="1" si="12"/>
        <v>84.227038416374072</v>
      </c>
      <c r="K110" s="67">
        <f t="shared" ca="1" si="13"/>
        <v>1.6845407683274813</v>
      </c>
      <c r="L110" s="120"/>
    </row>
    <row r="111" spans="1:12" x14ac:dyDescent="0.2">
      <c r="A111" s="163">
        <v>4</v>
      </c>
      <c r="B111" s="163">
        <v>2</v>
      </c>
      <c r="C111" s="163">
        <v>1</v>
      </c>
      <c r="D111" s="163">
        <v>32</v>
      </c>
      <c r="E111" s="117">
        <f t="shared" ca="1" si="7"/>
        <v>2</v>
      </c>
      <c r="F111" s="119">
        <f t="shared" si="10"/>
        <v>16.499999999999972</v>
      </c>
      <c r="G111" s="164">
        <f t="shared" si="8"/>
        <v>0.27499999999999952</v>
      </c>
      <c r="H111" s="120">
        <f t="shared" ca="1" si="9"/>
        <v>55.223843661492118</v>
      </c>
      <c r="I111" s="67">
        <f t="shared" ca="1" si="11"/>
        <v>63.981982673679354</v>
      </c>
      <c r="J111" s="67">
        <f t="shared" ca="1" si="12"/>
        <v>86.311554212292137</v>
      </c>
      <c r="K111" s="67">
        <f t="shared" ca="1" si="13"/>
        <v>1.7262310842458428</v>
      </c>
      <c r="L111" s="120"/>
    </row>
    <row r="112" spans="1:12" x14ac:dyDescent="0.2">
      <c r="A112" s="163">
        <v>4</v>
      </c>
      <c r="B112" s="163">
        <v>2</v>
      </c>
      <c r="C112" s="163">
        <v>1</v>
      </c>
      <c r="D112" s="163">
        <v>32</v>
      </c>
      <c r="E112" s="117">
        <f t="shared" ca="1" si="7"/>
        <v>2</v>
      </c>
      <c r="F112" s="119">
        <f t="shared" si="10"/>
        <v>16.666666666666636</v>
      </c>
      <c r="G112" s="164">
        <f t="shared" si="8"/>
        <v>0.27777777777777729</v>
      </c>
      <c r="H112" s="120">
        <f t="shared" ca="1" si="9"/>
        <v>56.425620627456631</v>
      </c>
      <c r="I112" s="67">
        <f t="shared" ca="1" si="11"/>
        <v>63.981982673679354</v>
      </c>
      <c r="J112" s="67">
        <f t="shared" ca="1" si="12"/>
        <v>88.189859503476711</v>
      </c>
      <c r="K112" s="67">
        <f t="shared" ca="1" si="13"/>
        <v>1.7637971900695342</v>
      </c>
      <c r="L112" s="120"/>
    </row>
    <row r="113" spans="1:12" x14ac:dyDescent="0.2">
      <c r="A113" s="163">
        <v>4</v>
      </c>
      <c r="B113" s="163">
        <v>2</v>
      </c>
      <c r="C113" s="163">
        <v>1</v>
      </c>
      <c r="D113" s="163">
        <v>32</v>
      </c>
      <c r="E113" s="117">
        <f t="shared" ca="1" si="7"/>
        <v>2</v>
      </c>
      <c r="F113" s="119">
        <f t="shared" si="10"/>
        <v>16.833333333333304</v>
      </c>
      <c r="G113" s="164">
        <f t="shared" si="8"/>
        <v>0.28055555555555506</v>
      </c>
      <c r="H113" s="120">
        <f t="shared" ca="1" si="9"/>
        <v>57.508511934116513</v>
      </c>
      <c r="I113" s="67">
        <f t="shared" ca="1" si="11"/>
        <v>63.981982673679354</v>
      </c>
      <c r="J113" s="67">
        <f t="shared" ca="1" si="12"/>
        <v>89.882353642307692</v>
      </c>
      <c r="K113" s="67">
        <f t="shared" ca="1" si="13"/>
        <v>1.7976470728461538</v>
      </c>
      <c r="L113" s="120"/>
    </row>
    <row r="114" spans="1:12" x14ac:dyDescent="0.2">
      <c r="A114" s="163">
        <v>4</v>
      </c>
      <c r="B114" s="163">
        <v>2</v>
      </c>
      <c r="C114" s="163">
        <v>1</v>
      </c>
      <c r="D114" s="163">
        <v>32</v>
      </c>
      <c r="E114" s="117">
        <f t="shared" ca="1" si="7"/>
        <v>2</v>
      </c>
      <c r="F114" s="119">
        <f t="shared" si="10"/>
        <v>16.999999999999968</v>
      </c>
      <c r="G114" s="164">
        <f t="shared" si="8"/>
        <v>0.28333333333333283</v>
      </c>
      <c r="H114" s="120">
        <f t="shared" ca="1" si="9"/>
        <v>58.484278332749732</v>
      </c>
      <c r="I114" s="67">
        <f t="shared" ca="1" si="11"/>
        <v>63.981982673679354</v>
      </c>
      <c r="J114" s="67">
        <f t="shared" ca="1" si="12"/>
        <v>91.407417977387496</v>
      </c>
      <c r="K114" s="67">
        <f t="shared" ca="1" si="13"/>
        <v>1.8281483595477499</v>
      </c>
      <c r="L114" s="120"/>
    </row>
    <row r="115" spans="1:12" x14ac:dyDescent="0.2">
      <c r="A115" s="163">
        <v>4</v>
      </c>
      <c r="B115" s="163">
        <v>2</v>
      </c>
      <c r="C115" s="163">
        <v>1</v>
      </c>
      <c r="D115" s="163">
        <v>32</v>
      </c>
      <c r="E115" s="117">
        <f t="shared" ca="1" si="7"/>
        <v>2</v>
      </c>
      <c r="F115" s="119">
        <f t="shared" si="10"/>
        <v>17.166666666666636</v>
      </c>
      <c r="G115" s="164">
        <f t="shared" si="8"/>
        <v>0.28611111111111059</v>
      </c>
      <c r="H115" s="120">
        <f t="shared" ca="1" si="9"/>
        <v>59.363517143557445</v>
      </c>
      <c r="I115" s="67">
        <f t="shared" ca="1" si="11"/>
        <v>63.981982673679354</v>
      </c>
      <c r="J115" s="67">
        <f t="shared" ca="1" si="12"/>
        <v>92.781615484351292</v>
      </c>
      <c r="K115" s="67">
        <f t="shared" ca="1" si="13"/>
        <v>1.8556323096870257</v>
      </c>
      <c r="L115" s="120"/>
    </row>
    <row r="116" spans="1:12" x14ac:dyDescent="0.2">
      <c r="A116" s="163">
        <v>4</v>
      </c>
      <c r="B116" s="163">
        <v>2</v>
      </c>
      <c r="C116" s="163">
        <v>1</v>
      </c>
      <c r="D116" s="163">
        <v>32</v>
      </c>
      <c r="E116" s="117">
        <f t="shared" ca="1" si="7"/>
        <v>2</v>
      </c>
      <c r="F116" s="119">
        <f t="shared" si="10"/>
        <v>17.3333333333333</v>
      </c>
      <c r="G116" s="164">
        <f t="shared" si="8"/>
        <v>0.28888888888888836</v>
      </c>
      <c r="H116" s="120">
        <f t="shared" ca="1" si="9"/>
        <v>60.155777347960267</v>
      </c>
      <c r="I116" s="67">
        <f t="shared" ca="1" si="11"/>
        <v>63.981982673679354</v>
      </c>
      <c r="J116" s="67">
        <f t="shared" ca="1" si="12"/>
        <v>94.019870648220632</v>
      </c>
      <c r="K116" s="67">
        <f t="shared" ca="1" si="13"/>
        <v>1.8803974129644125</v>
      </c>
      <c r="L116" s="120"/>
    </row>
    <row r="117" spans="1:12" x14ac:dyDescent="0.2">
      <c r="A117" s="163">
        <v>4</v>
      </c>
      <c r="B117" s="163">
        <v>2</v>
      </c>
      <c r="C117" s="163">
        <v>1</v>
      </c>
      <c r="D117" s="163">
        <v>32</v>
      </c>
      <c r="E117" s="117">
        <f t="shared" ca="1" si="7"/>
        <v>2</v>
      </c>
      <c r="F117" s="119">
        <f t="shared" si="10"/>
        <v>17.499999999999968</v>
      </c>
      <c r="G117" s="164">
        <f t="shared" si="8"/>
        <v>0.29166666666666613</v>
      </c>
      <c r="H117" s="120">
        <f t="shared" ca="1" si="9"/>
        <v>60.86966329540131</v>
      </c>
      <c r="I117" s="67">
        <f t="shared" ca="1" si="11"/>
        <v>63.981982673679354</v>
      </c>
      <c r="J117" s="67">
        <f t="shared" ca="1" si="12"/>
        <v>95.135631550914141</v>
      </c>
      <c r="K117" s="67">
        <f t="shared" ca="1" si="13"/>
        <v>1.9027126310182829</v>
      </c>
      <c r="L117" s="120"/>
    </row>
    <row r="118" spans="1:12" x14ac:dyDescent="0.2">
      <c r="A118" s="163">
        <v>4</v>
      </c>
      <c r="B118" s="163">
        <v>2</v>
      </c>
      <c r="C118" s="163">
        <v>1</v>
      </c>
      <c r="D118" s="163">
        <v>32</v>
      </c>
      <c r="E118" s="117">
        <f t="shared" ca="1" si="7"/>
        <v>2</v>
      </c>
      <c r="F118" s="119">
        <f t="shared" si="10"/>
        <v>17.666666666666632</v>
      </c>
      <c r="G118" s="164">
        <f t="shared" si="8"/>
        <v>0.2944444444444439</v>
      </c>
      <c r="H118" s="120">
        <f t="shared" ca="1" si="9"/>
        <v>61.51292815096469</v>
      </c>
      <c r="I118" s="67">
        <f t="shared" ca="1" si="11"/>
        <v>63.981982673679354</v>
      </c>
      <c r="J118" s="67">
        <f t="shared" ca="1" si="12"/>
        <v>96.141015924268359</v>
      </c>
      <c r="K118" s="67">
        <f t="shared" ca="1" si="13"/>
        <v>1.9228203184853672</v>
      </c>
      <c r="L118" s="120"/>
    </row>
    <row r="119" spans="1:12" x14ac:dyDescent="0.2">
      <c r="A119" s="163">
        <v>4</v>
      </c>
      <c r="B119" s="163">
        <v>2</v>
      </c>
      <c r="C119" s="163">
        <v>1</v>
      </c>
      <c r="D119" s="163">
        <v>32</v>
      </c>
      <c r="E119" s="117">
        <f t="shared" ca="1" si="7"/>
        <v>2</v>
      </c>
      <c r="F119" s="119">
        <f t="shared" si="10"/>
        <v>17.8333333333333</v>
      </c>
      <c r="G119" s="164">
        <f t="shared" si="8"/>
        <v>0.29722222222222167</v>
      </c>
      <c r="H119" s="120">
        <f t="shared" ca="1" si="9"/>
        <v>62.092558098698255</v>
      </c>
      <c r="I119" s="67">
        <f t="shared" ca="1" si="11"/>
        <v>63.981982673679354</v>
      </c>
      <c r="J119" s="67">
        <f t="shared" ca="1" si="12"/>
        <v>97.046942754779053</v>
      </c>
      <c r="K119" s="67">
        <f t="shared" ca="1" si="13"/>
        <v>1.9409388550955811</v>
      </c>
      <c r="L119" s="120"/>
    </row>
    <row r="120" spans="1:12" x14ac:dyDescent="0.2">
      <c r="A120" s="163">
        <v>4</v>
      </c>
      <c r="B120" s="163">
        <v>2</v>
      </c>
      <c r="C120" s="163">
        <v>1</v>
      </c>
      <c r="D120" s="163">
        <v>32</v>
      </c>
      <c r="E120" s="117">
        <f t="shared" ca="1" si="7"/>
        <v>2</v>
      </c>
      <c r="F120" s="119">
        <f t="shared" si="10"/>
        <v>17.999999999999964</v>
      </c>
      <c r="G120" s="164">
        <f t="shared" si="8"/>
        <v>0.29999999999999943</v>
      </c>
      <c r="H120" s="120">
        <f t="shared" ca="1" si="9"/>
        <v>62.614848215131502</v>
      </c>
      <c r="I120" s="67">
        <f t="shared" ca="1" si="11"/>
        <v>63.981982673679354</v>
      </c>
      <c r="J120" s="67">
        <f t="shared" ca="1" si="12"/>
        <v>97.86325086935723</v>
      </c>
      <c r="K120" s="67">
        <f t="shared" ca="1" si="13"/>
        <v>1.9572650173871446</v>
      </c>
      <c r="L120" s="120"/>
    </row>
    <row r="121" spans="1:12" x14ac:dyDescent="0.2">
      <c r="A121" s="163">
        <v>4</v>
      </c>
      <c r="B121" s="163">
        <v>2</v>
      </c>
      <c r="C121" s="163">
        <v>1</v>
      </c>
      <c r="D121" s="163">
        <v>32</v>
      </c>
      <c r="E121" s="117">
        <f t="shared" ca="1" si="7"/>
        <v>2</v>
      </c>
      <c r="F121" s="119">
        <f t="shared" si="10"/>
        <v>18.166666666666632</v>
      </c>
      <c r="G121" s="164">
        <f t="shared" si="8"/>
        <v>0.3027777777777772</v>
      </c>
      <c r="H121" s="120">
        <f t="shared" ca="1" si="9"/>
        <v>63.08547083701378</v>
      </c>
      <c r="I121" s="67">
        <f t="shared" ca="1" si="11"/>
        <v>63.981982673679354</v>
      </c>
      <c r="J121" s="67">
        <f t="shared" ca="1" si="12"/>
        <v>98.598805790001904</v>
      </c>
      <c r="K121" s="67">
        <f t="shared" ca="1" si="13"/>
        <v>1.9719761158000382</v>
      </c>
      <c r="L121" s="120"/>
    </row>
    <row r="122" spans="1:12" x14ac:dyDescent="0.2">
      <c r="A122" s="163">
        <v>4</v>
      </c>
      <c r="B122" s="163">
        <v>2</v>
      </c>
      <c r="C122" s="163">
        <v>1</v>
      </c>
      <c r="D122" s="163">
        <v>32</v>
      </c>
      <c r="E122" s="117">
        <f t="shared" ca="1" si="7"/>
        <v>2</v>
      </c>
      <c r="F122" s="119">
        <f t="shared" si="10"/>
        <v>18.333333333333297</v>
      </c>
      <c r="G122" s="164">
        <f t="shared" si="8"/>
        <v>0.30555555555555497</v>
      </c>
      <c r="H122" s="120">
        <f t="shared" ca="1" si="9"/>
        <v>63.509537165781182</v>
      </c>
      <c r="I122" s="67">
        <f t="shared" ca="1" si="11"/>
        <v>63.981982673679354</v>
      </c>
      <c r="J122" s="67">
        <f t="shared" ca="1" si="12"/>
        <v>99.261596017885637</v>
      </c>
      <c r="K122" s="67">
        <f t="shared" ca="1" si="13"/>
        <v>1.9852319203577127</v>
      </c>
      <c r="L122" s="120"/>
    </row>
    <row r="123" spans="1:12" x14ac:dyDescent="0.2">
      <c r="A123" s="163">
        <v>4</v>
      </c>
      <c r="B123" s="163">
        <v>2</v>
      </c>
      <c r="C123" s="163">
        <v>1</v>
      </c>
      <c r="D123" s="163">
        <v>32</v>
      </c>
      <c r="E123" s="117">
        <f t="shared" ca="1" si="7"/>
        <v>2</v>
      </c>
      <c r="F123" s="119">
        <f t="shared" si="10"/>
        <v>18.499999999999964</v>
      </c>
      <c r="G123" s="164">
        <f t="shared" si="8"/>
        <v>0.30833333333333274</v>
      </c>
      <c r="H123" s="120">
        <f t="shared" ca="1" si="9"/>
        <v>63.891652777808112</v>
      </c>
      <c r="I123" s="67">
        <f t="shared" ca="1" si="11"/>
        <v>63.981982673679354</v>
      </c>
      <c r="J123" s="67">
        <f t="shared" ca="1" si="12"/>
        <v>99.85881979254701</v>
      </c>
      <c r="K123" s="67">
        <f t="shared" ca="1" si="13"/>
        <v>1.9971763958509401</v>
      </c>
      <c r="L123" s="120"/>
    </row>
    <row r="124" spans="1:12" x14ac:dyDescent="0.2">
      <c r="A124" s="163">
        <v>4</v>
      </c>
      <c r="B124" s="163">
        <v>2</v>
      </c>
      <c r="C124" s="163">
        <v>1</v>
      </c>
      <c r="D124" s="163">
        <v>32</v>
      </c>
      <c r="E124" s="117">
        <f t="shared" ca="1" si="7"/>
        <v>2</v>
      </c>
      <c r="F124" s="119">
        <f t="shared" si="10"/>
        <v>18.666666666666629</v>
      </c>
      <c r="G124" s="164">
        <f t="shared" si="8"/>
        <v>0.31111111111111051</v>
      </c>
      <c r="H124" s="120">
        <f t="shared" ca="1" si="9"/>
        <v>64.235967643313032</v>
      </c>
      <c r="I124" s="67">
        <f t="shared" ca="1" si="11"/>
        <v>63.981982673679354</v>
      </c>
      <c r="J124" s="67">
        <f t="shared" ca="1" si="12"/>
        <v>100.39696326843925</v>
      </c>
      <c r="K124" s="67">
        <f t="shared" ca="1" si="13"/>
        <v>2.0079392653687851</v>
      </c>
      <c r="L124" s="120"/>
    </row>
    <row r="125" spans="1:12" x14ac:dyDescent="0.2">
      <c r="A125" s="163">
        <v>4</v>
      </c>
      <c r="B125" s="163">
        <v>2</v>
      </c>
      <c r="C125" s="163">
        <v>1</v>
      </c>
      <c r="D125" s="163">
        <v>32</v>
      </c>
      <c r="E125" s="117">
        <f t="shared" ca="1" si="7"/>
        <v>2</v>
      </c>
      <c r="F125" s="119">
        <f t="shared" si="10"/>
        <v>18.833333333333297</v>
      </c>
      <c r="G125" s="164">
        <f t="shared" si="8"/>
        <v>0.31388888888888827</v>
      </c>
      <c r="H125" s="120">
        <f t="shared" ca="1" si="9"/>
        <v>64.546221197149293</v>
      </c>
      <c r="I125" s="67">
        <f t="shared" ca="1" si="11"/>
        <v>63.981982673679354</v>
      </c>
      <c r="J125" s="67">
        <f t="shared" ca="1" si="12"/>
        <v>100.88187095787211</v>
      </c>
      <c r="K125" s="67">
        <f t="shared" ca="1" si="13"/>
        <v>2.0176374191574422</v>
      </c>
      <c r="L125" s="120"/>
    </row>
    <row r="126" spans="1:12" x14ac:dyDescent="0.2">
      <c r="A126" s="163">
        <v>4</v>
      </c>
      <c r="B126" s="163">
        <v>2</v>
      </c>
      <c r="C126" s="163">
        <v>1</v>
      </c>
      <c r="D126" s="163">
        <v>32</v>
      </c>
      <c r="E126" s="117">
        <f t="shared" ca="1" si="7"/>
        <v>2</v>
      </c>
      <c r="F126" s="119">
        <f t="shared" si="10"/>
        <v>18.999999999999961</v>
      </c>
      <c r="G126" s="164">
        <f t="shared" si="8"/>
        <v>0.31666666666666604</v>
      </c>
      <c r="H126" s="120">
        <f t="shared" ca="1" si="9"/>
        <v>64.825782950972709</v>
      </c>
      <c r="I126" s="67">
        <f t="shared" ca="1" si="11"/>
        <v>63.981982673679354</v>
      </c>
      <c r="J126" s="67">
        <f t="shared" ca="1" si="12"/>
        <v>101.31880920539287</v>
      </c>
      <c r="K126" s="67">
        <f t="shared" ca="1" si="13"/>
        <v>2.0263761841078574</v>
      </c>
      <c r="L126" s="120"/>
    </row>
    <row r="127" spans="1:12" x14ac:dyDescent="0.2">
      <c r="A127" s="163">
        <v>8</v>
      </c>
      <c r="B127" s="163">
        <v>2</v>
      </c>
      <c r="C127" s="163">
        <v>1</v>
      </c>
      <c r="D127" s="163">
        <v>32</v>
      </c>
      <c r="E127" s="117">
        <f t="shared" ca="1" si="7"/>
        <v>2</v>
      </c>
      <c r="F127" s="119">
        <f t="shared" si="10"/>
        <v>19.166666666666629</v>
      </c>
      <c r="G127" s="164">
        <f t="shared" si="8"/>
        <v>0.31944444444444381</v>
      </c>
      <c r="H127" s="120">
        <f t="shared" ca="1" si="9"/>
        <v>65.077689087854765</v>
      </c>
      <c r="I127" s="67">
        <f t="shared" ca="1" si="11"/>
        <v>63.981982673679354</v>
      </c>
      <c r="J127" s="67">
        <f t="shared" ca="1" si="12"/>
        <v>101.7125233829713</v>
      </c>
      <c r="K127" s="67">
        <f t="shared" ca="1" si="13"/>
        <v>2.034250467659426</v>
      </c>
      <c r="L127" s="120"/>
    </row>
    <row r="128" spans="1:12" x14ac:dyDescent="0.2">
      <c r="A128" s="163">
        <v>8</v>
      </c>
      <c r="B128" s="163">
        <v>2</v>
      </c>
      <c r="C128" s="163">
        <v>1</v>
      </c>
      <c r="D128" s="163">
        <v>32</v>
      </c>
      <c r="E128" s="117">
        <f t="shared" ca="1" si="7"/>
        <v>2</v>
      </c>
      <c r="F128" s="119">
        <f t="shared" si="10"/>
        <v>19.333333333333293</v>
      </c>
      <c r="G128" s="164">
        <f t="shared" si="8"/>
        <v>0.32222222222222158</v>
      </c>
      <c r="H128" s="120">
        <f t="shared" ca="1" si="9"/>
        <v>65.304675436777615</v>
      </c>
      <c r="I128" s="67">
        <f t="shared" ca="1" si="11"/>
        <v>63.981982673679354</v>
      </c>
      <c r="J128" s="67">
        <f t="shared" ca="1" si="12"/>
        <v>102.06728942715679</v>
      </c>
      <c r="K128" s="67">
        <f t="shared" ca="1" si="13"/>
        <v>2.0413457885431359</v>
      </c>
      <c r="L128" s="120"/>
    </row>
    <row r="129" spans="1:12" x14ac:dyDescent="0.2">
      <c r="A129" s="163">
        <v>8</v>
      </c>
      <c r="B129" s="163">
        <v>2</v>
      </c>
      <c r="C129" s="163">
        <v>1</v>
      </c>
      <c r="D129" s="163">
        <v>32</v>
      </c>
      <c r="E129" s="117">
        <f t="shared" ca="1" si="7"/>
        <v>2</v>
      </c>
      <c r="F129" s="119">
        <f t="shared" si="10"/>
        <v>19.499999999999961</v>
      </c>
      <c r="G129" s="164">
        <f t="shared" si="8"/>
        <v>0.32499999999999934</v>
      </c>
      <c r="H129" s="120">
        <f t="shared" ca="1" si="9"/>
        <v>65.509207185130563</v>
      </c>
      <c r="I129" s="67">
        <f t="shared" ca="1" si="11"/>
        <v>63.981982673679354</v>
      </c>
      <c r="J129" s="67">
        <f t="shared" ca="1" si="12"/>
        <v>102.38696027792756</v>
      </c>
      <c r="K129" s="67">
        <f t="shared" ca="1" si="13"/>
        <v>2.047739205558551</v>
      </c>
      <c r="L129" s="120"/>
    </row>
    <row r="130" spans="1:12" x14ac:dyDescent="0.2">
      <c r="A130" s="163">
        <v>8</v>
      </c>
      <c r="B130" s="163">
        <v>2</v>
      </c>
      <c r="C130" s="163">
        <v>1</v>
      </c>
      <c r="D130" s="163">
        <v>32</v>
      </c>
      <c r="E130" s="117">
        <f t="shared" ca="1" si="7"/>
        <v>2</v>
      </c>
      <c r="F130" s="119">
        <f t="shared" si="10"/>
        <v>19.666666666666625</v>
      </c>
      <c r="G130" s="164">
        <f t="shared" si="8"/>
        <v>0.32777777777777711</v>
      </c>
      <c r="H130" s="120">
        <f t="shared" ca="1" si="9"/>
        <v>65.693505651901049</v>
      </c>
      <c r="I130" s="67">
        <f t="shared" ca="1" si="11"/>
        <v>63.981982673679354</v>
      </c>
      <c r="J130" s="67">
        <f t="shared" ca="1" si="12"/>
        <v>102.6750077235818</v>
      </c>
      <c r="K130" s="67">
        <f t="shared" ca="1" si="13"/>
        <v>2.053500154471636</v>
      </c>
      <c r="L130" s="120"/>
    </row>
    <row r="131" spans="1:12" x14ac:dyDescent="0.2">
      <c r="A131" s="163">
        <v>8</v>
      </c>
      <c r="B131" s="163">
        <v>2</v>
      </c>
      <c r="C131" s="163">
        <v>1</v>
      </c>
      <c r="D131" s="163">
        <v>32</v>
      </c>
      <c r="E131" s="117">
        <f t="shared" ca="1" si="7"/>
        <v>2</v>
      </c>
      <c r="F131" s="119">
        <f t="shared" si="10"/>
        <v>19.833333333333293</v>
      </c>
      <c r="G131" s="164">
        <f t="shared" si="8"/>
        <v>0.33055555555555488</v>
      </c>
      <c r="H131" s="120">
        <f t="shared" ca="1" si="9"/>
        <v>65.859572412330536</v>
      </c>
      <c r="I131" s="67">
        <f t="shared" ca="1" si="11"/>
        <v>63.981982673679354</v>
      </c>
      <c r="J131" s="67">
        <f t="shared" ca="1" si="12"/>
        <v>102.93456010612746</v>
      </c>
      <c r="K131" s="67">
        <f t="shared" ca="1" si="13"/>
        <v>2.0586912021225494</v>
      </c>
      <c r="L131" s="120"/>
    </row>
    <row r="132" spans="1:12" x14ac:dyDescent="0.2">
      <c r="A132" s="163">
        <v>8</v>
      </c>
      <c r="B132" s="163">
        <v>4</v>
      </c>
      <c r="C132" s="163">
        <v>1</v>
      </c>
      <c r="D132" s="163">
        <v>32</v>
      </c>
      <c r="E132" s="117">
        <f t="shared" ca="1" si="7"/>
        <v>4</v>
      </c>
      <c r="F132" s="119">
        <f t="shared" si="10"/>
        <v>19.999999999999957</v>
      </c>
      <c r="G132" s="164">
        <f t="shared" si="8"/>
        <v>0.33333333333333265</v>
      </c>
      <c r="H132" s="120">
        <f t="shared" ca="1" si="9"/>
        <v>72.674000897882934</v>
      </c>
      <c r="I132" s="67">
        <f t="shared" ca="1" si="11"/>
        <v>127.96396534735871</v>
      </c>
      <c r="J132" s="67">
        <f t="shared" ca="1" si="12"/>
        <v>56.79255148166834</v>
      </c>
      <c r="K132" s="67">
        <f t="shared" ca="1" si="13"/>
        <v>2.2717020592667336</v>
      </c>
      <c r="L132" s="120"/>
    </row>
    <row r="133" spans="1:12" x14ac:dyDescent="0.2">
      <c r="A133" s="163">
        <v>8</v>
      </c>
      <c r="B133" s="163">
        <v>4</v>
      </c>
      <c r="C133" s="163">
        <v>2</v>
      </c>
      <c r="D133" s="163">
        <v>32</v>
      </c>
      <c r="E133" s="117">
        <f t="shared" ca="1" si="7"/>
        <v>4</v>
      </c>
      <c r="F133" s="119">
        <f t="shared" si="10"/>
        <v>20.166666666666625</v>
      </c>
      <c r="G133" s="164">
        <f t="shared" si="8"/>
        <v>0.33611111111111042</v>
      </c>
      <c r="H133" s="120">
        <f t="shared" ca="1" si="9"/>
        <v>78.814312765932229</v>
      </c>
      <c r="I133" s="67">
        <f t="shared" ca="1" si="11"/>
        <v>127.96396534735871</v>
      </c>
      <c r="J133" s="67">
        <f t="shared" ca="1" si="12"/>
        <v>61.5910209971928</v>
      </c>
      <c r="K133" s="67">
        <f t="shared" ca="1" si="13"/>
        <v>2.4636408398877121</v>
      </c>
      <c r="L133" s="120"/>
    </row>
    <row r="134" spans="1:12" x14ac:dyDescent="0.2">
      <c r="A134" s="163">
        <v>8</v>
      </c>
      <c r="B134" s="163">
        <v>4</v>
      </c>
      <c r="C134" s="163">
        <v>2</v>
      </c>
      <c r="D134" s="163">
        <v>32</v>
      </c>
      <c r="E134" s="117">
        <f t="shared" ca="1" si="7"/>
        <v>4</v>
      </c>
      <c r="F134" s="119">
        <f t="shared" si="10"/>
        <v>20.33333333333329</v>
      </c>
      <c r="G134" s="164">
        <f t="shared" si="8"/>
        <v>0.33888888888888818</v>
      </c>
      <c r="H134" s="120">
        <f t="shared" ca="1" si="9"/>
        <v>84.347194931596434</v>
      </c>
      <c r="I134" s="67">
        <f t="shared" ca="1" si="11"/>
        <v>127.96396534735871</v>
      </c>
      <c r="J134" s="67">
        <f t="shared" ca="1" si="12"/>
        <v>65.914802423194402</v>
      </c>
      <c r="K134" s="67">
        <f t="shared" ca="1" si="13"/>
        <v>2.6365920969277763</v>
      </c>
      <c r="L134" s="120"/>
    </row>
    <row r="135" spans="1:12" x14ac:dyDescent="0.2">
      <c r="A135" s="163">
        <v>8</v>
      </c>
      <c r="B135" s="163">
        <v>4</v>
      </c>
      <c r="C135" s="163">
        <v>2</v>
      </c>
      <c r="D135" s="163">
        <v>32</v>
      </c>
      <c r="E135" s="117">
        <f t="shared" ca="1" si="7"/>
        <v>4</v>
      </c>
      <c r="F135" s="119">
        <f t="shared" si="10"/>
        <v>20.499999999999957</v>
      </c>
      <c r="G135" s="164">
        <f t="shared" si="8"/>
        <v>0.34166666666666595</v>
      </c>
      <c r="H135" s="120">
        <f t="shared" ca="1" si="9"/>
        <v>89.332737313965751</v>
      </c>
      <c r="I135" s="67">
        <f t="shared" ca="1" si="11"/>
        <v>127.96396534735871</v>
      </c>
      <c r="J135" s="67">
        <f t="shared" ca="1" si="12"/>
        <v>69.810854228744532</v>
      </c>
      <c r="K135" s="67">
        <f t="shared" ca="1" si="13"/>
        <v>2.7924341691497814</v>
      </c>
      <c r="L135" s="120"/>
    </row>
    <row r="136" spans="1:12" x14ac:dyDescent="0.2">
      <c r="A136" s="163">
        <v>8</v>
      </c>
      <c r="B136" s="163">
        <v>4</v>
      </c>
      <c r="C136" s="163">
        <v>2</v>
      </c>
      <c r="D136" s="163">
        <v>32</v>
      </c>
      <c r="E136" s="117">
        <f t="shared" ca="1" si="7"/>
        <v>4</v>
      </c>
      <c r="F136" s="119">
        <f t="shared" si="10"/>
        <v>20.666666666666622</v>
      </c>
      <c r="G136" s="164">
        <f t="shared" si="8"/>
        <v>0.34444444444444372</v>
      </c>
      <c r="H136" s="120">
        <f t="shared" ca="1" si="9"/>
        <v>93.825085443237171</v>
      </c>
      <c r="I136" s="67">
        <f t="shared" ca="1" si="11"/>
        <v>127.96396534735871</v>
      </c>
      <c r="J136" s="67">
        <f t="shared" ca="1" si="12"/>
        <v>73.321489521326257</v>
      </c>
      <c r="K136" s="67">
        <f t="shared" ca="1" si="13"/>
        <v>2.9328595808530502</v>
      </c>
      <c r="L136" s="120"/>
    </row>
    <row r="137" spans="1:12" x14ac:dyDescent="0.2">
      <c r="A137" s="163">
        <v>8</v>
      </c>
      <c r="B137" s="163">
        <v>4</v>
      </c>
      <c r="C137" s="163">
        <v>2</v>
      </c>
      <c r="D137" s="163">
        <v>32</v>
      </c>
      <c r="E137" s="117">
        <f t="shared" ca="1" si="7"/>
        <v>4</v>
      </c>
      <c r="F137" s="119">
        <f t="shared" si="10"/>
        <v>20.83333333333329</v>
      </c>
      <c r="G137" s="164">
        <f t="shared" si="8"/>
        <v>0.34722222222222149</v>
      </c>
      <c r="H137" s="120">
        <f t="shared" ca="1" si="9"/>
        <v>97.873028508757244</v>
      </c>
      <c r="I137" s="67">
        <f t="shared" ca="1" si="11"/>
        <v>127.96396534735871</v>
      </c>
      <c r="J137" s="67">
        <f t="shared" ca="1" si="12"/>
        <v>76.484835588738207</v>
      </c>
      <c r="K137" s="67">
        <f t="shared" ca="1" si="13"/>
        <v>3.0593934235495284</v>
      </c>
      <c r="L137" s="120"/>
    </row>
    <row r="138" spans="1:12" x14ac:dyDescent="0.2">
      <c r="A138" s="163">
        <v>8</v>
      </c>
      <c r="B138" s="163">
        <v>4</v>
      </c>
      <c r="C138" s="163">
        <v>2</v>
      </c>
      <c r="D138" s="163">
        <v>32</v>
      </c>
      <c r="E138" s="117">
        <f t="shared" ca="1" si="7"/>
        <v>4</v>
      </c>
      <c r="F138" s="119">
        <f t="shared" si="10"/>
        <v>20.999999999999954</v>
      </c>
      <c r="G138" s="164">
        <f t="shared" si="8"/>
        <v>0.34999999999999926</v>
      </c>
      <c r="H138" s="120">
        <f t="shared" ca="1" si="9"/>
        <v>101.52052923447451</v>
      </c>
      <c r="I138" s="67">
        <f t="shared" ca="1" si="11"/>
        <v>127.96396534735871</v>
      </c>
      <c r="J138" s="67">
        <f t="shared" ca="1" si="12"/>
        <v>79.335247980864466</v>
      </c>
      <c r="K138" s="67">
        <f t="shared" ca="1" si="13"/>
        <v>3.1734099192345786</v>
      </c>
      <c r="L138" s="120"/>
    </row>
    <row r="139" spans="1:12" x14ac:dyDescent="0.2">
      <c r="A139" s="163">
        <v>8</v>
      </c>
      <c r="B139" s="163">
        <v>4</v>
      </c>
      <c r="C139" s="163">
        <v>2</v>
      </c>
      <c r="D139" s="163">
        <v>32</v>
      </c>
      <c r="E139" s="117">
        <f t="shared" ref="E139:E202" ca="1" si="14">OFFSET($A139,0,$E$7-1)</f>
        <v>4</v>
      </c>
      <c r="F139" s="119">
        <f t="shared" si="10"/>
        <v>21.166666666666622</v>
      </c>
      <c r="G139" s="164">
        <f t="shared" si="8"/>
        <v>0.35277777777777702</v>
      </c>
      <c r="H139" s="120">
        <f t="shared" ca="1" si="9"/>
        <v>104.80720133651869</v>
      </c>
      <c r="I139" s="67">
        <f t="shared" ca="1" si="11"/>
        <v>127.96396534735871</v>
      </c>
      <c r="J139" s="67">
        <f t="shared" ca="1" si="12"/>
        <v>81.903683628448917</v>
      </c>
      <c r="K139" s="67">
        <f t="shared" ca="1" si="13"/>
        <v>3.2761473451379568</v>
      </c>
      <c r="L139" s="120"/>
    </row>
    <row r="140" spans="1:12" x14ac:dyDescent="0.2">
      <c r="A140" s="163">
        <v>8</v>
      </c>
      <c r="B140" s="163">
        <v>4</v>
      </c>
      <c r="C140" s="163">
        <v>2</v>
      </c>
      <c r="D140" s="163">
        <v>32</v>
      </c>
      <c r="E140" s="117">
        <f t="shared" ca="1" si="14"/>
        <v>4</v>
      </c>
      <c r="F140" s="119">
        <f t="shared" si="10"/>
        <v>21.333333333333286</v>
      </c>
      <c r="G140" s="164">
        <f t="shared" si="8"/>
        <v>0.35555555555555479</v>
      </c>
      <c r="H140" s="120">
        <f t="shared" ca="1" si="9"/>
        <v>107.76873974833936</v>
      </c>
      <c r="I140" s="67">
        <f t="shared" ca="1" si="11"/>
        <v>127.96396534735871</v>
      </c>
      <c r="J140" s="67">
        <f t="shared" ca="1" si="12"/>
        <v>84.218037051134402</v>
      </c>
      <c r="K140" s="67">
        <f t="shared" ca="1" si="13"/>
        <v>3.3687214820453759</v>
      </c>
      <c r="L140" s="120"/>
    </row>
    <row r="141" spans="1:12" x14ac:dyDescent="0.2">
      <c r="A141" s="163">
        <v>8</v>
      </c>
      <c r="B141" s="163">
        <v>4</v>
      </c>
      <c r="C141" s="163">
        <v>2</v>
      </c>
      <c r="D141" s="163">
        <v>32</v>
      </c>
      <c r="E141" s="117">
        <f t="shared" ca="1" si="14"/>
        <v>4</v>
      </c>
      <c r="F141" s="119">
        <f t="shared" si="10"/>
        <v>21.499999999999954</v>
      </c>
      <c r="G141" s="164">
        <f t="shared" ref="G141:G204" si="15">Tsamp+G140</f>
        <v>0.35833333333333256</v>
      </c>
      <c r="H141" s="120">
        <f t="shared" ref="H141:H204" ca="1" si="16">Tsamp*$E141*H$3/H$6+H$9*H140</f>
        <v>110.43730828586833</v>
      </c>
      <c r="I141" s="67">
        <f t="shared" ca="1" si="11"/>
        <v>127.96396534735871</v>
      </c>
      <c r="J141" s="67">
        <f t="shared" ca="1" si="12"/>
        <v>86.303443306157163</v>
      </c>
      <c r="K141" s="67">
        <f t="shared" ca="1" si="13"/>
        <v>3.4521377322462867</v>
      </c>
      <c r="L141" s="120"/>
    </row>
    <row r="142" spans="1:12" x14ac:dyDescent="0.2">
      <c r="A142" s="163">
        <v>8</v>
      </c>
      <c r="B142" s="163">
        <v>4</v>
      </c>
      <c r="C142" s="163">
        <v>2</v>
      </c>
      <c r="D142" s="163">
        <v>32</v>
      </c>
      <c r="E142" s="117">
        <f t="shared" ca="1" si="14"/>
        <v>4</v>
      </c>
      <c r="F142" s="119">
        <f t="shared" ref="F142:F205" si="17">G142*60</f>
        <v>21.666666666666618</v>
      </c>
      <c r="G142" s="164">
        <f t="shared" si="15"/>
        <v>0.36111111111111033</v>
      </c>
      <c r="H142" s="120">
        <f t="shared" ca="1" si="16"/>
        <v>112.84188896294675</v>
      </c>
      <c r="I142" s="67">
        <f t="shared" ref="I142:I205" ca="1" si="18">$E142*$H$3/$H$7</f>
        <v>127.96396534735871</v>
      </c>
      <c r="J142" s="67">
        <f t="shared" ref="J142:J205" ca="1" si="19">H142/I142*100</f>
        <v>88.182550967873638</v>
      </c>
      <c r="K142" s="67">
        <f t="shared" ref="K142:K205" ca="1" si="20">($J142/100)*$E142</f>
        <v>3.5273020387149456</v>
      </c>
      <c r="L142" s="120"/>
    </row>
    <row r="143" spans="1:12" x14ac:dyDescent="0.2">
      <c r="A143" s="163">
        <v>8</v>
      </c>
      <c r="B143" s="163">
        <v>4</v>
      </c>
      <c r="C143" s="163">
        <v>2</v>
      </c>
      <c r="D143" s="163">
        <v>32</v>
      </c>
      <c r="E143" s="117">
        <f t="shared" ca="1" si="14"/>
        <v>4</v>
      </c>
      <c r="F143" s="119">
        <f t="shared" si="17"/>
        <v>21.833333333333286</v>
      </c>
      <c r="G143" s="164">
        <f t="shared" si="15"/>
        <v>0.3638888888888881</v>
      </c>
      <c r="H143" s="120">
        <f t="shared" ca="1" si="16"/>
        <v>115.00859675076057</v>
      </c>
      <c r="I143" s="67">
        <f t="shared" ca="1" si="18"/>
        <v>127.96396534735871</v>
      </c>
      <c r="J143" s="67">
        <f t="shared" ca="1" si="19"/>
        <v>89.875768102816494</v>
      </c>
      <c r="K143" s="67">
        <f t="shared" ca="1" si="20"/>
        <v>3.5950307241126596</v>
      </c>
      <c r="L143" s="120"/>
    </row>
    <row r="144" spans="1:12" x14ac:dyDescent="0.2">
      <c r="A144" s="163">
        <v>8</v>
      </c>
      <c r="B144" s="163">
        <v>4</v>
      </c>
      <c r="C144" s="163">
        <v>2</v>
      </c>
      <c r="D144" s="163">
        <v>32</v>
      </c>
      <c r="E144" s="117">
        <f t="shared" ca="1" si="14"/>
        <v>4</v>
      </c>
      <c r="F144" s="119">
        <f t="shared" si="17"/>
        <v>21.99999999999995</v>
      </c>
      <c r="G144" s="164">
        <f t="shared" si="15"/>
        <v>0.36666666666666586</v>
      </c>
      <c r="H144" s="120">
        <f t="shared" ca="1" si="16"/>
        <v>116.96096319973205</v>
      </c>
      <c r="I144" s="67">
        <f t="shared" ca="1" si="18"/>
        <v>127.96396534735871</v>
      </c>
      <c r="J144" s="67">
        <f t="shared" ca="1" si="19"/>
        <v>91.401483911694228</v>
      </c>
      <c r="K144" s="67">
        <f t="shared" ca="1" si="20"/>
        <v>3.656059356467769</v>
      </c>
      <c r="L144" s="120"/>
    </row>
    <row r="145" spans="1:12" x14ac:dyDescent="0.2">
      <c r="A145" s="163">
        <v>16</v>
      </c>
      <c r="B145" s="163">
        <v>4</v>
      </c>
      <c r="C145" s="163">
        <v>2</v>
      </c>
      <c r="D145" s="163">
        <v>32</v>
      </c>
      <c r="E145" s="117">
        <f t="shared" ca="1" si="14"/>
        <v>4</v>
      </c>
      <c r="F145" s="119">
        <f t="shared" si="17"/>
        <v>22.166666666666618</v>
      </c>
      <c r="G145" s="164">
        <f t="shared" si="15"/>
        <v>0.36944444444444363</v>
      </c>
      <c r="H145" s="120">
        <f t="shared" ca="1" si="16"/>
        <v>118.72019200414573</v>
      </c>
      <c r="I145" s="67">
        <f t="shared" ca="1" si="18"/>
        <v>127.96396534735871</v>
      </c>
      <c r="J145" s="67">
        <f t="shared" ca="1" si="19"/>
        <v>92.776268445479388</v>
      </c>
      <c r="K145" s="67">
        <f t="shared" ca="1" si="20"/>
        <v>3.7110507378191757</v>
      </c>
      <c r="L145" s="120"/>
    </row>
    <row r="146" spans="1:12" x14ac:dyDescent="0.2">
      <c r="A146" s="163">
        <v>16</v>
      </c>
      <c r="B146" s="163">
        <v>4</v>
      </c>
      <c r="C146" s="163">
        <v>2</v>
      </c>
      <c r="D146" s="163">
        <v>32</v>
      </c>
      <c r="E146" s="117">
        <f t="shared" ca="1" si="14"/>
        <v>4</v>
      </c>
      <c r="F146" s="119">
        <f t="shared" si="17"/>
        <v>22.333333333333282</v>
      </c>
      <c r="G146" s="164">
        <f t="shared" si="15"/>
        <v>0.3722222222222214</v>
      </c>
      <c r="H146" s="120">
        <f t="shared" ca="1" si="16"/>
        <v>120.30538928507073</v>
      </c>
      <c r="I146" s="67">
        <f t="shared" ca="1" si="18"/>
        <v>127.96396534735871</v>
      </c>
      <c r="J146" s="67">
        <f t="shared" ca="1" si="19"/>
        <v>94.015052564603835</v>
      </c>
      <c r="K146" s="67">
        <f t="shared" ca="1" si="20"/>
        <v>3.7606021025841532</v>
      </c>
      <c r="L146" s="120"/>
    </row>
    <row r="147" spans="1:12" x14ac:dyDescent="0.2">
      <c r="A147" s="163">
        <v>16</v>
      </c>
      <c r="B147" s="163">
        <v>4</v>
      </c>
      <c r="C147" s="163">
        <v>2</v>
      </c>
      <c r="D147" s="163">
        <v>32</v>
      </c>
      <c r="E147" s="117">
        <f t="shared" ca="1" si="14"/>
        <v>4</v>
      </c>
      <c r="F147" s="119">
        <f t="shared" si="17"/>
        <v>22.49999999999995</v>
      </c>
      <c r="G147" s="164">
        <f t="shared" si="15"/>
        <v>0.37499999999999917</v>
      </c>
      <c r="H147" s="120">
        <f t="shared" ca="1" si="16"/>
        <v>121.73377109256933</v>
      </c>
      <c r="I147" s="67">
        <f t="shared" ca="1" si="18"/>
        <v>127.96396534735871</v>
      </c>
      <c r="J147" s="67">
        <f t="shared" ca="1" si="19"/>
        <v>95.131290095709758</v>
      </c>
      <c r="K147" s="67">
        <f t="shared" ca="1" si="20"/>
        <v>3.8052516038283901</v>
      </c>
      <c r="L147" s="120"/>
    </row>
    <row r="148" spans="1:12" x14ac:dyDescent="0.2">
      <c r="A148" s="163">
        <v>16</v>
      </c>
      <c r="B148" s="163">
        <v>4</v>
      </c>
      <c r="C148" s="163">
        <v>2</v>
      </c>
      <c r="D148" s="163">
        <v>32</v>
      </c>
      <c r="E148" s="117">
        <f t="shared" ca="1" si="14"/>
        <v>4</v>
      </c>
      <c r="F148" s="119">
        <f t="shared" si="17"/>
        <v>22.666666666666615</v>
      </c>
      <c r="G148" s="164">
        <f t="shared" si="15"/>
        <v>0.37777777777777694</v>
      </c>
      <c r="H148" s="120">
        <f t="shared" ca="1" si="16"/>
        <v>123.02085038077149</v>
      </c>
      <c r="I148" s="67">
        <f t="shared" ca="1" si="18"/>
        <v>127.96396534735871</v>
      </c>
      <c r="J148" s="67">
        <f t="shared" ca="1" si="19"/>
        <v>96.137103947061107</v>
      </c>
      <c r="K148" s="67">
        <f t="shared" ca="1" si="20"/>
        <v>3.8454841578824444</v>
      </c>
      <c r="L148" s="120"/>
    </row>
    <row r="149" spans="1:12" x14ac:dyDescent="0.2">
      <c r="A149" s="163">
        <v>16</v>
      </c>
      <c r="B149" s="163">
        <v>4</v>
      </c>
      <c r="C149" s="163">
        <v>2</v>
      </c>
      <c r="D149" s="163">
        <v>32</v>
      </c>
      <c r="E149" s="117">
        <f t="shared" ca="1" si="14"/>
        <v>4</v>
      </c>
      <c r="F149" s="119">
        <f t="shared" si="17"/>
        <v>22.833333333333282</v>
      </c>
      <c r="G149" s="164">
        <f t="shared" si="15"/>
        <v>0.3805555555555547</v>
      </c>
      <c r="H149" s="120">
        <f t="shared" ca="1" si="16"/>
        <v>124.18060548645994</v>
      </c>
      <c r="I149" s="67">
        <f t="shared" ca="1" si="18"/>
        <v>127.96396534735871</v>
      </c>
      <c r="J149" s="67">
        <f t="shared" ca="1" si="19"/>
        <v>97.043417769503449</v>
      </c>
      <c r="K149" s="67">
        <f t="shared" ca="1" si="20"/>
        <v>3.8817367107801379</v>
      </c>
      <c r="L149" s="120"/>
    </row>
    <row r="150" spans="1:12" x14ac:dyDescent="0.2">
      <c r="A150" s="163">
        <v>16</v>
      </c>
      <c r="B150" s="163">
        <v>4</v>
      </c>
      <c r="C150" s="163">
        <v>2</v>
      </c>
      <c r="D150" s="163">
        <v>32</v>
      </c>
      <c r="E150" s="117">
        <f t="shared" ca="1" si="14"/>
        <v>4</v>
      </c>
      <c r="F150" s="119">
        <f t="shared" si="17"/>
        <v>22.999999999999947</v>
      </c>
      <c r="G150" s="164">
        <f t="shared" si="15"/>
        <v>0.38333333333333247</v>
      </c>
      <c r="H150" s="120">
        <f t="shared" ca="1" si="16"/>
        <v>125.22563194092896</v>
      </c>
      <c r="I150" s="67">
        <f t="shared" ca="1" si="18"/>
        <v>127.96396534735871</v>
      </c>
      <c r="J150" s="67">
        <f t="shared" ca="1" si="19"/>
        <v>97.860074592877353</v>
      </c>
      <c r="K150" s="67">
        <f t="shared" ca="1" si="20"/>
        <v>3.9144029837150942</v>
      </c>
      <c r="L150" s="120"/>
    </row>
    <row r="151" spans="1:12" x14ac:dyDescent="0.2">
      <c r="A151" s="163">
        <v>16</v>
      </c>
      <c r="B151" s="163">
        <v>4</v>
      </c>
      <c r="C151" s="163">
        <v>2</v>
      </c>
      <c r="D151" s="163">
        <v>32</v>
      </c>
      <c r="E151" s="117">
        <f t="shared" ca="1" si="14"/>
        <v>4</v>
      </c>
      <c r="F151" s="119">
        <f t="shared" si="17"/>
        <v>23.166666666666615</v>
      </c>
      <c r="G151" s="164">
        <f t="shared" si="15"/>
        <v>0.38611111111111024</v>
      </c>
      <c r="H151" s="120">
        <f t="shared" ca="1" si="16"/>
        <v>126.16727926387118</v>
      </c>
      <c r="I151" s="67">
        <f t="shared" ca="1" si="18"/>
        <v>127.96396534735871</v>
      </c>
      <c r="J151" s="67">
        <f t="shared" ca="1" si="19"/>
        <v>98.595943726337012</v>
      </c>
      <c r="K151" s="67">
        <f t="shared" ca="1" si="20"/>
        <v>3.9438377490534804</v>
      </c>
      <c r="L151" s="120"/>
    </row>
    <row r="152" spans="1:12" x14ac:dyDescent="0.2">
      <c r="A152" s="163">
        <v>16</v>
      </c>
      <c r="B152" s="163">
        <v>4</v>
      </c>
      <c r="C152" s="163">
        <v>2</v>
      </c>
      <c r="D152" s="163">
        <v>32</v>
      </c>
      <c r="E152" s="117">
        <f t="shared" ca="1" si="14"/>
        <v>4</v>
      </c>
      <c r="F152" s="119">
        <f t="shared" si="17"/>
        <v>23.333333333333279</v>
      </c>
      <c r="G152" s="164">
        <f t="shared" si="15"/>
        <v>0.38888888888888801</v>
      </c>
      <c r="H152" s="120">
        <f t="shared" ca="1" si="16"/>
        <v>127.01577422494351</v>
      </c>
      <c r="I152" s="67">
        <f t="shared" ca="1" si="18"/>
        <v>127.96396534735871</v>
      </c>
      <c r="J152" s="67">
        <f t="shared" ca="1" si="19"/>
        <v>99.259017083566206</v>
      </c>
      <c r="K152" s="67">
        <f t="shared" ca="1" si="20"/>
        <v>3.9703606833426481</v>
      </c>
      <c r="L152" s="120"/>
    </row>
    <row r="153" spans="1:12" x14ac:dyDescent="0.2">
      <c r="A153" s="163">
        <v>16</v>
      </c>
      <c r="B153" s="163">
        <v>4</v>
      </c>
      <c r="C153" s="163">
        <v>2</v>
      </c>
      <c r="D153" s="163">
        <v>32</v>
      </c>
      <c r="E153" s="117">
        <f t="shared" ca="1" si="14"/>
        <v>4</v>
      </c>
      <c r="F153" s="119">
        <f t="shared" si="17"/>
        <v>23.499999999999947</v>
      </c>
      <c r="G153" s="164">
        <f t="shared" si="15"/>
        <v>0.39166666666666577</v>
      </c>
      <c r="H153" s="120">
        <f t="shared" ca="1" si="16"/>
        <v>127.78033191169574</v>
      </c>
      <c r="I153" s="67">
        <f t="shared" ca="1" si="18"/>
        <v>127.96396534735871</v>
      </c>
      <c r="J153" s="67">
        <f t="shared" ca="1" si="19"/>
        <v>99.856495979032459</v>
      </c>
      <c r="K153" s="67">
        <f t="shared" ca="1" si="20"/>
        <v>3.9942598391612982</v>
      </c>
      <c r="L153" s="120"/>
    </row>
    <row r="154" spans="1:12" x14ac:dyDescent="0.2">
      <c r="A154" s="163">
        <v>16</v>
      </c>
      <c r="B154" s="163">
        <v>4</v>
      </c>
      <c r="C154" s="163">
        <v>2</v>
      </c>
      <c r="D154" s="163">
        <v>32</v>
      </c>
      <c r="E154" s="117">
        <f t="shared" ca="1" si="14"/>
        <v>4</v>
      </c>
      <c r="F154" s="119">
        <f t="shared" si="17"/>
        <v>23.666666666666611</v>
      </c>
      <c r="G154" s="164">
        <f t="shared" si="15"/>
        <v>0.39444444444444354</v>
      </c>
      <c r="H154" s="120">
        <f t="shared" ca="1" si="16"/>
        <v>128.46925581011604</v>
      </c>
      <c r="I154" s="67">
        <f t="shared" ca="1" si="18"/>
        <v>127.96396534735871</v>
      </c>
      <c r="J154" s="67">
        <f t="shared" ca="1" si="19"/>
        <v>100.39486933793096</v>
      </c>
      <c r="K154" s="67">
        <f t="shared" ca="1" si="20"/>
        <v>4.0157947735172383</v>
      </c>
      <c r="L154" s="120"/>
    </row>
    <row r="155" spans="1:12" x14ac:dyDescent="0.2">
      <c r="A155" s="163">
        <v>16</v>
      </c>
      <c r="B155" s="163">
        <v>4</v>
      </c>
      <c r="C155" s="163">
        <v>2</v>
      </c>
      <c r="D155" s="163">
        <v>32</v>
      </c>
      <c r="E155" s="117">
        <f t="shared" ca="1" si="14"/>
        <v>4</v>
      </c>
      <c r="F155" s="119">
        <f t="shared" si="17"/>
        <v>23.833333333333279</v>
      </c>
      <c r="G155" s="164">
        <f t="shared" si="15"/>
        <v>0.39722222222222131</v>
      </c>
      <c r="H155" s="120">
        <f t="shared" ca="1" si="16"/>
        <v>129.09002798471903</v>
      </c>
      <c r="I155" s="67">
        <f t="shared" ca="1" si="18"/>
        <v>127.96396534735871</v>
      </c>
      <c r="J155" s="67">
        <f t="shared" ca="1" si="19"/>
        <v>100.87998416921798</v>
      </c>
      <c r="K155" s="67">
        <f t="shared" ca="1" si="20"/>
        <v>4.0351993667687189</v>
      </c>
      <c r="L155" s="120"/>
    </row>
    <row r="156" spans="1:12" x14ac:dyDescent="0.2">
      <c r="A156" s="163">
        <v>16</v>
      </c>
      <c r="B156" s="163">
        <v>4</v>
      </c>
      <c r="C156" s="163">
        <v>2</v>
      </c>
      <c r="D156" s="163">
        <v>32</v>
      </c>
      <c r="E156" s="117">
        <f t="shared" ca="1" si="14"/>
        <v>4</v>
      </c>
      <c r="F156" s="119">
        <f t="shared" si="17"/>
        <v>23.999999999999943</v>
      </c>
      <c r="G156" s="164">
        <f t="shared" si="15"/>
        <v>0.39999999999999908</v>
      </c>
      <c r="H156" s="120">
        <f t="shared" ca="1" si="16"/>
        <v>129.64939033757827</v>
      </c>
      <c r="I156" s="67">
        <f t="shared" ca="1" si="18"/>
        <v>127.96396534735871</v>
      </c>
      <c r="J156" s="67">
        <f t="shared" ca="1" si="19"/>
        <v>101.31710906710687</v>
      </c>
      <c r="K156" s="67">
        <f t="shared" ca="1" si="20"/>
        <v>4.0526843626842748</v>
      </c>
      <c r="L156" s="120"/>
    </row>
    <row r="157" spans="1:12" x14ac:dyDescent="0.2">
      <c r="A157" s="163">
        <v>16</v>
      </c>
      <c r="B157" s="163">
        <v>4</v>
      </c>
      <c r="C157" s="163">
        <v>2</v>
      </c>
      <c r="D157" s="163">
        <v>32</v>
      </c>
      <c r="E157" s="117">
        <f t="shared" ca="1" si="14"/>
        <v>4</v>
      </c>
      <c r="F157" s="119">
        <f t="shared" si="17"/>
        <v>24.166666666666611</v>
      </c>
      <c r="G157" s="164">
        <f t="shared" si="15"/>
        <v>0.40277777777777685</v>
      </c>
      <c r="H157" s="120">
        <f t="shared" ca="1" si="16"/>
        <v>130.1534178288174</v>
      </c>
      <c r="I157" s="67">
        <f t="shared" ca="1" si="18"/>
        <v>127.96396534735871</v>
      </c>
      <c r="J157" s="67">
        <f t="shared" ca="1" si="19"/>
        <v>101.71099143068551</v>
      </c>
      <c r="K157" s="67">
        <f t="shared" ca="1" si="20"/>
        <v>4.0684396572274206</v>
      </c>
      <c r="L157" s="120"/>
    </row>
    <row r="158" spans="1:12" x14ac:dyDescent="0.2">
      <c r="A158" s="163">
        <v>16</v>
      </c>
      <c r="B158" s="163">
        <v>4</v>
      </c>
      <c r="C158" s="163">
        <v>2</v>
      </c>
      <c r="D158" s="163">
        <v>32</v>
      </c>
      <c r="E158" s="117">
        <f t="shared" ca="1" si="14"/>
        <v>4</v>
      </c>
      <c r="F158" s="119">
        <f t="shared" si="17"/>
        <v>24.333333333333275</v>
      </c>
      <c r="G158" s="164">
        <f t="shared" si="15"/>
        <v>0.40555555555555461</v>
      </c>
      <c r="H158" s="120">
        <f t="shared" ca="1" si="16"/>
        <v>130.60758445377215</v>
      </c>
      <c r="I158" s="67">
        <f t="shared" ca="1" si="18"/>
        <v>127.96396534735871</v>
      </c>
      <c r="J158" s="67">
        <f t="shared" ca="1" si="19"/>
        <v>102.06590902308889</v>
      </c>
      <c r="K158" s="67">
        <f t="shared" ca="1" si="20"/>
        <v>4.0826363609235559</v>
      </c>
      <c r="L158" s="120"/>
    </row>
    <row r="159" spans="1:12" x14ac:dyDescent="0.2">
      <c r="A159" s="163">
        <v>16</v>
      </c>
      <c r="B159" s="163">
        <v>4</v>
      </c>
      <c r="C159" s="163">
        <v>2</v>
      </c>
      <c r="D159" s="163">
        <v>32</v>
      </c>
      <c r="E159" s="117">
        <f t="shared" ca="1" si="14"/>
        <v>4</v>
      </c>
      <c r="F159" s="119">
        <f t="shared" si="17"/>
        <v>24.499999999999943</v>
      </c>
      <c r="G159" s="164">
        <f t="shared" si="15"/>
        <v>0.40833333333333238</v>
      </c>
      <c r="H159" s="120">
        <f t="shared" ca="1" si="16"/>
        <v>131.01682269336834</v>
      </c>
      <c r="I159" s="67">
        <f t="shared" ca="1" si="18"/>
        <v>127.96396534735871</v>
      </c>
      <c r="J159" s="67">
        <f t="shared" ca="1" si="19"/>
        <v>102.38571643018615</v>
      </c>
      <c r="K159" s="67">
        <f t="shared" ca="1" si="20"/>
        <v>4.0954286572074459</v>
      </c>
      <c r="L159" s="120"/>
    </row>
    <row r="160" spans="1:12" x14ac:dyDescent="0.2">
      <c r="A160" s="163">
        <v>16</v>
      </c>
      <c r="B160" s="163">
        <v>4</v>
      </c>
      <c r="C160" s="163">
        <v>2</v>
      </c>
      <c r="D160" s="163">
        <v>32</v>
      </c>
      <c r="E160" s="117">
        <f t="shared" ca="1" si="14"/>
        <v>4</v>
      </c>
      <c r="F160" s="119">
        <f t="shared" si="17"/>
        <v>24.666666666666607</v>
      </c>
      <c r="G160" s="164">
        <f t="shared" si="15"/>
        <v>0.41111111111111015</v>
      </c>
      <c r="H160" s="120">
        <f t="shared" ca="1" si="16"/>
        <v>131.38557708337765</v>
      </c>
      <c r="I160" s="67">
        <f t="shared" ca="1" si="18"/>
        <v>127.96396534735871</v>
      </c>
      <c r="J160" s="67">
        <f t="shared" ca="1" si="19"/>
        <v>102.67388692334671</v>
      </c>
      <c r="K160" s="67">
        <f t="shared" ca="1" si="20"/>
        <v>4.1069554769338685</v>
      </c>
      <c r="L160" s="120"/>
    </row>
    <row r="161" spans="1:12" x14ac:dyDescent="0.2">
      <c r="A161" s="163">
        <v>16</v>
      </c>
      <c r="B161" s="163">
        <v>4</v>
      </c>
      <c r="C161" s="163">
        <v>2</v>
      </c>
      <c r="D161" s="163">
        <v>32</v>
      </c>
      <c r="E161" s="117">
        <f t="shared" ca="1" si="14"/>
        <v>4</v>
      </c>
      <c r="F161" s="119">
        <f t="shared" si="17"/>
        <v>24.833333333333275</v>
      </c>
      <c r="G161" s="164">
        <f t="shared" si="15"/>
        <v>0.41388888888888792</v>
      </c>
      <c r="H161" s="120">
        <f t="shared" ca="1" si="16"/>
        <v>131.71785248434048</v>
      </c>
      <c r="I161" s="67">
        <f t="shared" ca="1" si="18"/>
        <v>127.96396534735871</v>
      </c>
      <c r="J161" s="67">
        <f t="shared" ca="1" si="19"/>
        <v>102.93355018093713</v>
      </c>
      <c r="K161" s="67">
        <f t="shared" ca="1" si="20"/>
        <v>4.1173420072374851</v>
      </c>
      <c r="L161" s="120"/>
    </row>
    <row r="162" spans="1:12" x14ac:dyDescent="0.2">
      <c r="A162" s="163">
        <v>16</v>
      </c>
      <c r="B162" s="163">
        <v>4</v>
      </c>
      <c r="C162" s="163">
        <v>2</v>
      </c>
      <c r="D162" s="163">
        <v>32</v>
      </c>
      <c r="E162" s="117">
        <f t="shared" ca="1" si="14"/>
        <v>4</v>
      </c>
      <c r="F162" s="119">
        <f t="shared" si="17"/>
        <v>24.99999999999994</v>
      </c>
      <c r="G162" s="164">
        <f t="shared" si="15"/>
        <v>0.41666666666666569</v>
      </c>
      <c r="H162" s="120">
        <f t="shared" ca="1" si="16"/>
        <v>132.01725757639167</v>
      </c>
      <c r="I162" s="67">
        <f t="shared" ca="1" si="18"/>
        <v>127.96396534735871</v>
      </c>
      <c r="J162" s="67">
        <f t="shared" ca="1" si="19"/>
        <v>103.16752627822237</v>
      </c>
      <c r="K162" s="67">
        <f t="shared" ca="1" si="20"/>
        <v>4.1267010511288946</v>
      </c>
      <c r="L162" s="120"/>
    </row>
    <row r="163" spans="1:12" x14ac:dyDescent="0.2">
      <c r="A163" s="163">
        <v>32</v>
      </c>
      <c r="B163" s="163">
        <v>4</v>
      </c>
      <c r="C163" s="163">
        <v>2</v>
      </c>
      <c r="D163" s="163">
        <v>32</v>
      </c>
      <c r="E163" s="117">
        <f t="shared" ca="1" si="14"/>
        <v>4</v>
      </c>
      <c r="F163" s="119">
        <f t="shared" si="17"/>
        <v>25.166666666666607</v>
      </c>
      <c r="G163" s="164">
        <f t="shared" si="15"/>
        <v>0.41944444444444345</v>
      </c>
      <c r="H163" s="120">
        <f t="shared" ca="1" si="16"/>
        <v>132.28704405136517</v>
      </c>
      <c r="I163" s="67">
        <f t="shared" ca="1" si="18"/>
        <v>127.96396534735871</v>
      </c>
      <c r="J163" s="67">
        <f t="shared" ca="1" si="19"/>
        <v>103.37835631481991</v>
      </c>
      <c r="K163" s="67">
        <f t="shared" ca="1" si="20"/>
        <v>4.1351342525927963</v>
      </c>
      <c r="L163" s="120"/>
    </row>
    <row r="164" spans="1:12" x14ac:dyDescent="0.2">
      <c r="A164" s="163">
        <v>32</v>
      </c>
      <c r="B164" s="163">
        <v>8</v>
      </c>
      <c r="C164" s="163">
        <v>2</v>
      </c>
      <c r="D164" s="163">
        <v>32</v>
      </c>
      <c r="E164" s="117">
        <f t="shared" ca="1" si="14"/>
        <v>8</v>
      </c>
      <c r="F164" s="119">
        <f t="shared" si="17"/>
        <v>25.333333333333272</v>
      </c>
      <c r="G164" s="164">
        <f t="shared" si="15"/>
        <v>0.42222222222222122</v>
      </c>
      <c r="H164" s="120">
        <f t="shared" ca="1" si="16"/>
        <v>145.8597216515073</v>
      </c>
      <c r="I164" s="67">
        <f t="shared" ca="1" si="18"/>
        <v>255.92793069471742</v>
      </c>
      <c r="J164" s="67">
        <f t="shared" ca="1" si="19"/>
        <v>56.992498339501473</v>
      </c>
      <c r="K164" s="67">
        <f t="shared" ca="1" si="20"/>
        <v>4.5593998671601179</v>
      </c>
      <c r="L164" s="120"/>
    </row>
    <row r="165" spans="1:12" x14ac:dyDescent="0.2">
      <c r="A165" s="163">
        <v>32</v>
      </c>
      <c r="B165" s="163">
        <v>8</v>
      </c>
      <c r="C165" s="163">
        <v>2</v>
      </c>
      <c r="D165" s="163">
        <v>32</v>
      </c>
      <c r="E165" s="117">
        <f t="shared" ca="1" si="14"/>
        <v>8</v>
      </c>
      <c r="F165" s="119">
        <f t="shared" si="17"/>
        <v>25.49999999999994</v>
      </c>
      <c r="G165" s="164">
        <f t="shared" si="15"/>
        <v>0.42499999999999899</v>
      </c>
      <c r="H165" s="120">
        <f t="shared" ca="1" si="16"/>
        <v>158.08972355497636</v>
      </c>
      <c r="I165" s="67">
        <f t="shared" ca="1" si="18"/>
        <v>255.92793069471742</v>
      </c>
      <c r="J165" s="67">
        <f t="shared" ca="1" si="19"/>
        <v>61.771188133253432</v>
      </c>
      <c r="K165" s="67">
        <f t="shared" ca="1" si="20"/>
        <v>4.9416950506602744</v>
      </c>
      <c r="L165" s="120"/>
    </row>
    <row r="166" spans="1:12" x14ac:dyDescent="0.2">
      <c r="A166" s="163">
        <v>32</v>
      </c>
      <c r="B166" s="163">
        <v>8</v>
      </c>
      <c r="C166" s="163">
        <v>2</v>
      </c>
      <c r="D166" s="163">
        <v>32</v>
      </c>
      <c r="E166" s="117">
        <f t="shared" ca="1" si="14"/>
        <v>8</v>
      </c>
      <c r="F166" s="119">
        <f t="shared" si="17"/>
        <v>25.666666666666604</v>
      </c>
      <c r="G166" s="164">
        <f t="shared" si="15"/>
        <v>0.42777777777777676</v>
      </c>
      <c r="H166" s="120">
        <f t="shared" ca="1" si="16"/>
        <v>169.10987381311631</v>
      </c>
      <c r="I166" s="67">
        <f t="shared" ca="1" si="18"/>
        <v>255.92793069471742</v>
      </c>
      <c r="J166" s="67">
        <f t="shared" ca="1" si="19"/>
        <v>66.077146544367722</v>
      </c>
      <c r="K166" s="67">
        <f t="shared" ca="1" si="20"/>
        <v>5.2861717235494181</v>
      </c>
      <c r="L166" s="120"/>
    </row>
    <row r="167" spans="1:12" x14ac:dyDescent="0.2">
      <c r="A167" s="163">
        <v>32</v>
      </c>
      <c r="B167" s="163">
        <v>8</v>
      </c>
      <c r="C167" s="163">
        <v>2</v>
      </c>
      <c r="D167" s="163">
        <v>32</v>
      </c>
      <c r="E167" s="117">
        <f t="shared" ca="1" si="14"/>
        <v>8</v>
      </c>
      <c r="F167" s="119">
        <f t="shared" si="17"/>
        <v>25.833333333333272</v>
      </c>
      <c r="G167" s="164">
        <f t="shared" si="15"/>
        <v>0.43055555555555453</v>
      </c>
      <c r="H167" s="120">
        <f t="shared" ca="1" si="16"/>
        <v>179.03985687203428</v>
      </c>
      <c r="I167" s="67">
        <f t="shared" ca="1" si="18"/>
        <v>255.92793069471742</v>
      </c>
      <c r="J167" s="67">
        <f t="shared" ca="1" si="19"/>
        <v>69.957138474894037</v>
      </c>
      <c r="K167" s="67">
        <f t="shared" ca="1" si="20"/>
        <v>5.5965710779915234</v>
      </c>
      <c r="L167" s="120"/>
    </row>
    <row r="168" spans="1:12" x14ac:dyDescent="0.2">
      <c r="A168" s="163">
        <v>32</v>
      </c>
      <c r="B168" s="163">
        <v>8</v>
      </c>
      <c r="C168" s="163">
        <v>2</v>
      </c>
      <c r="D168" s="163">
        <v>32</v>
      </c>
      <c r="E168" s="117">
        <f t="shared" ca="1" si="14"/>
        <v>8</v>
      </c>
      <c r="F168" s="119">
        <f t="shared" si="17"/>
        <v>25.999999999999936</v>
      </c>
      <c r="G168" s="164">
        <f t="shared" si="15"/>
        <v>0.43333333333333229</v>
      </c>
      <c r="H168" s="120">
        <f t="shared" ca="1" si="16"/>
        <v>187.98751740665941</v>
      </c>
      <c r="I168" s="67">
        <f t="shared" ca="1" si="18"/>
        <v>255.92793069471742</v>
      </c>
      <c r="J168" s="67">
        <f t="shared" ca="1" si="19"/>
        <v>73.453302613890756</v>
      </c>
      <c r="K168" s="67">
        <f t="shared" ca="1" si="20"/>
        <v>5.8762642091112607</v>
      </c>
      <c r="L168" s="120"/>
    </row>
    <row r="169" spans="1:12" x14ac:dyDescent="0.2">
      <c r="A169" s="163">
        <v>32</v>
      </c>
      <c r="B169" s="163">
        <v>8</v>
      </c>
      <c r="C169" s="163">
        <v>2</v>
      </c>
      <c r="D169" s="163">
        <v>32</v>
      </c>
      <c r="E169" s="117">
        <f t="shared" ca="1" si="14"/>
        <v>8</v>
      </c>
      <c r="F169" s="119">
        <f t="shared" si="17"/>
        <v>26.166666666666604</v>
      </c>
      <c r="G169" s="164">
        <f t="shared" si="15"/>
        <v>0.43611111111111006</v>
      </c>
      <c r="H169" s="120">
        <f t="shared" ca="1" si="16"/>
        <v>196.05003156885496</v>
      </c>
      <c r="I169" s="67">
        <f t="shared" ca="1" si="18"/>
        <v>255.92793069471742</v>
      </c>
      <c r="J169" s="67">
        <f t="shared" ca="1" si="19"/>
        <v>76.603609085056235</v>
      </c>
      <c r="K169" s="67">
        <f t="shared" ca="1" si="20"/>
        <v>6.1282887268044988</v>
      </c>
      <c r="L169" s="120"/>
    </row>
    <row r="170" spans="1:12" x14ac:dyDescent="0.2">
      <c r="A170" s="163">
        <v>32</v>
      </c>
      <c r="B170" s="163">
        <v>8</v>
      </c>
      <c r="C170" s="163">
        <v>2</v>
      </c>
      <c r="D170" s="163">
        <v>32</v>
      </c>
      <c r="E170" s="117">
        <f t="shared" ca="1" si="14"/>
        <v>8</v>
      </c>
      <c r="F170" s="119">
        <f t="shared" si="17"/>
        <v>26.333333333333268</v>
      </c>
      <c r="G170" s="164">
        <f t="shared" si="15"/>
        <v>0.43888888888888783</v>
      </c>
      <c r="H170" s="120">
        <f t="shared" ca="1" si="16"/>
        <v>203.31496236993473</v>
      </c>
      <c r="I170" s="67">
        <f t="shared" ca="1" si="18"/>
        <v>255.92793069471742</v>
      </c>
      <c r="J170" s="67">
        <f t="shared" ca="1" si="19"/>
        <v>79.442271821616117</v>
      </c>
      <c r="K170" s="67">
        <f t="shared" ca="1" si="20"/>
        <v>6.3553817457292894</v>
      </c>
      <c r="L170" s="120"/>
    </row>
    <row r="171" spans="1:12" x14ac:dyDescent="0.2">
      <c r="A171" s="163">
        <v>32</v>
      </c>
      <c r="B171" s="163">
        <v>8</v>
      </c>
      <c r="C171" s="163">
        <v>2</v>
      </c>
      <c r="D171" s="163">
        <v>32</v>
      </c>
      <c r="E171" s="117">
        <f t="shared" ca="1" si="14"/>
        <v>8</v>
      </c>
      <c r="F171" s="119">
        <f t="shared" si="17"/>
        <v>26.499999999999936</v>
      </c>
      <c r="G171" s="164">
        <f t="shared" si="15"/>
        <v>0.4416666666666656</v>
      </c>
      <c r="H171" s="120">
        <f t="shared" ca="1" si="16"/>
        <v>209.86121065957553</v>
      </c>
      <c r="I171" s="67">
        <f t="shared" ca="1" si="18"/>
        <v>255.92793069471742</v>
      </c>
      <c r="J171" s="67">
        <f t="shared" ca="1" si="19"/>
        <v>82.000120147068913</v>
      </c>
      <c r="K171" s="67">
        <f t="shared" ca="1" si="20"/>
        <v>6.5600096117655129</v>
      </c>
      <c r="L171" s="120"/>
    </row>
    <row r="172" spans="1:12" x14ac:dyDescent="0.2">
      <c r="A172" s="163">
        <v>32</v>
      </c>
      <c r="B172" s="163">
        <v>8</v>
      </c>
      <c r="C172" s="163">
        <v>2</v>
      </c>
      <c r="D172" s="163">
        <v>32</v>
      </c>
      <c r="E172" s="117">
        <f t="shared" ca="1" si="14"/>
        <v>8</v>
      </c>
      <c r="F172" s="119">
        <f t="shared" si="17"/>
        <v>26.6666666666666</v>
      </c>
      <c r="G172" s="164">
        <f t="shared" si="15"/>
        <v>0.44444444444444337</v>
      </c>
      <c r="H172" s="120">
        <f t="shared" ca="1" si="16"/>
        <v>215.75987202924145</v>
      </c>
      <c r="I172" s="67">
        <f t="shared" ca="1" si="18"/>
        <v>255.92793069471742</v>
      </c>
      <c r="J172" s="67">
        <f t="shared" ca="1" si="19"/>
        <v>84.304933597345311</v>
      </c>
      <c r="K172" s="67">
        <f t="shared" ca="1" si="20"/>
        <v>6.7443946877876249</v>
      </c>
      <c r="L172" s="120"/>
    </row>
    <row r="173" spans="1:12" x14ac:dyDescent="0.2">
      <c r="A173" s="163">
        <v>32</v>
      </c>
      <c r="B173" s="163">
        <v>8</v>
      </c>
      <c r="C173" s="163">
        <v>2</v>
      </c>
      <c r="D173" s="163">
        <v>32</v>
      </c>
      <c r="E173" s="117">
        <f t="shared" ca="1" si="14"/>
        <v>8</v>
      </c>
      <c r="F173" s="119">
        <f t="shared" si="17"/>
        <v>26.833333333333268</v>
      </c>
      <c r="G173" s="164">
        <f t="shared" si="15"/>
        <v>0.44722222222222113</v>
      </c>
      <c r="H173" s="120">
        <f t="shared" ca="1" si="16"/>
        <v>221.07500894652725</v>
      </c>
      <c r="I173" s="67">
        <f t="shared" ca="1" si="18"/>
        <v>255.92793069471742</v>
      </c>
      <c r="J173" s="67">
        <f t="shared" ca="1" si="19"/>
        <v>86.381743620720968</v>
      </c>
      <c r="K173" s="67">
        <f t="shared" ca="1" si="20"/>
        <v>6.9105394896576771</v>
      </c>
      <c r="L173" s="120"/>
    </row>
    <row r="174" spans="1:12" x14ac:dyDescent="0.2">
      <c r="A174" s="163">
        <v>32</v>
      </c>
      <c r="B174" s="163">
        <v>8</v>
      </c>
      <c r="C174" s="163">
        <v>2</v>
      </c>
      <c r="D174" s="163">
        <v>32</v>
      </c>
      <c r="E174" s="117">
        <f t="shared" ca="1" si="14"/>
        <v>8</v>
      </c>
      <c r="F174" s="119">
        <f t="shared" si="17"/>
        <v>26.999999999999932</v>
      </c>
      <c r="G174" s="164">
        <f t="shared" si="15"/>
        <v>0.4499999999999989</v>
      </c>
      <c r="H174" s="120">
        <f t="shared" ca="1" si="16"/>
        <v>225.8643465061937</v>
      </c>
      <c r="I174" s="67">
        <f t="shared" ca="1" si="18"/>
        <v>255.92793069471742</v>
      </c>
      <c r="J174" s="67">
        <f t="shared" ca="1" si="19"/>
        <v>88.253105432097229</v>
      </c>
      <c r="K174" s="67">
        <f t="shared" ca="1" si="20"/>
        <v>7.0602484345677787</v>
      </c>
      <c r="L174" s="120"/>
    </row>
    <row r="175" spans="1:12" x14ac:dyDescent="0.2">
      <c r="A175" s="163">
        <v>32</v>
      </c>
      <c r="B175" s="163">
        <v>8</v>
      </c>
      <c r="C175" s="163">
        <v>2</v>
      </c>
      <c r="D175" s="163">
        <v>32</v>
      </c>
      <c r="E175" s="117">
        <f t="shared" ca="1" si="14"/>
        <v>8</v>
      </c>
      <c r="F175" s="119">
        <f t="shared" si="17"/>
        <v>27.1666666666666</v>
      </c>
      <c r="G175" s="164">
        <f t="shared" si="15"/>
        <v>0.45277777777777667</v>
      </c>
      <c r="H175" s="120">
        <f t="shared" ca="1" si="16"/>
        <v>230.17989935410509</v>
      </c>
      <c r="I175" s="67">
        <f t="shared" ca="1" si="18"/>
        <v>255.92793069471742</v>
      </c>
      <c r="J175" s="67">
        <f t="shared" ca="1" si="19"/>
        <v>89.939342974125879</v>
      </c>
      <c r="K175" s="67">
        <f t="shared" ca="1" si="20"/>
        <v>7.1951474379300704</v>
      </c>
      <c r="L175" s="120"/>
    </row>
    <row r="176" spans="1:12" x14ac:dyDescent="0.2">
      <c r="A176" s="163">
        <v>32</v>
      </c>
      <c r="B176" s="163">
        <v>8</v>
      </c>
      <c r="C176" s="163">
        <v>2</v>
      </c>
      <c r="D176" s="163">
        <v>32</v>
      </c>
      <c r="E176" s="117">
        <f t="shared" ca="1" si="14"/>
        <v>8</v>
      </c>
      <c r="F176" s="119">
        <f t="shared" si="17"/>
        <v>27.333333333333265</v>
      </c>
      <c r="G176" s="164">
        <f t="shared" si="15"/>
        <v>0.45555555555555444</v>
      </c>
      <c r="H176" s="120">
        <f t="shared" ca="1" si="16"/>
        <v>234.06853659278266</v>
      </c>
      <c r="I176" s="67">
        <f t="shared" ca="1" si="18"/>
        <v>255.92793069471742</v>
      </c>
      <c r="J176" s="67">
        <f t="shared" ca="1" si="19"/>
        <v>91.45876964558056</v>
      </c>
      <c r="K176" s="67">
        <f t="shared" ca="1" si="20"/>
        <v>7.316701571646445</v>
      </c>
      <c r="L176" s="120"/>
    </row>
    <row r="177" spans="1:12" x14ac:dyDescent="0.2">
      <c r="A177" s="163">
        <v>32</v>
      </c>
      <c r="B177" s="163">
        <v>8</v>
      </c>
      <c r="C177" s="163">
        <v>2</v>
      </c>
      <c r="D177" s="163">
        <v>32</v>
      </c>
      <c r="E177" s="117">
        <f t="shared" ca="1" si="14"/>
        <v>8</v>
      </c>
      <c r="F177" s="119">
        <f t="shared" si="17"/>
        <v>27.499999999999932</v>
      </c>
      <c r="G177" s="164">
        <f t="shared" si="15"/>
        <v>0.4583333333333322</v>
      </c>
      <c r="H177" s="120">
        <f t="shared" ca="1" si="16"/>
        <v>237.5724908037358</v>
      </c>
      <c r="I177" s="67">
        <f t="shared" ca="1" si="18"/>
        <v>255.92793069471742</v>
      </c>
      <c r="J177" s="67">
        <f t="shared" ca="1" si="19"/>
        <v>92.827887194197331</v>
      </c>
      <c r="K177" s="67">
        <f t="shared" ca="1" si="20"/>
        <v>7.4262309755357867</v>
      </c>
      <c r="L177" s="120"/>
    </row>
    <row r="178" spans="1:12" x14ac:dyDescent="0.2">
      <c r="A178" s="163">
        <v>32</v>
      </c>
      <c r="B178" s="163">
        <v>8</v>
      </c>
      <c r="C178" s="163">
        <v>2</v>
      </c>
      <c r="D178" s="163">
        <v>32</v>
      </c>
      <c r="E178" s="117">
        <f t="shared" ca="1" si="14"/>
        <v>8</v>
      </c>
      <c r="F178" s="119">
        <f t="shared" si="17"/>
        <v>27.666666666666597</v>
      </c>
      <c r="G178" s="164">
        <f t="shared" si="15"/>
        <v>0.46111111111110997</v>
      </c>
      <c r="H178" s="120">
        <f t="shared" ca="1" si="16"/>
        <v>240.72981671481296</v>
      </c>
      <c r="I178" s="67">
        <f t="shared" ca="1" si="18"/>
        <v>255.92793069471742</v>
      </c>
      <c r="J178" s="67">
        <f t="shared" ca="1" si="19"/>
        <v>94.061564934062062</v>
      </c>
      <c r="K178" s="67">
        <f t="shared" ca="1" si="20"/>
        <v>7.5249251947249647</v>
      </c>
      <c r="L178" s="120"/>
    </row>
    <row r="179" spans="1:12" x14ac:dyDescent="0.2">
      <c r="A179" s="163">
        <v>32</v>
      </c>
      <c r="B179" s="163">
        <v>8</v>
      </c>
      <c r="C179" s="163">
        <v>2</v>
      </c>
      <c r="D179" s="163">
        <v>32</v>
      </c>
      <c r="E179" s="117">
        <f t="shared" ca="1" si="14"/>
        <v>8</v>
      </c>
      <c r="F179" s="119">
        <f t="shared" si="17"/>
        <v>27.833333333333265</v>
      </c>
      <c r="G179" s="164">
        <f t="shared" si="15"/>
        <v>0.46388888888888774</v>
      </c>
      <c r="H179" s="120">
        <f t="shared" ca="1" si="16"/>
        <v>243.57480449393339</v>
      </c>
      <c r="I179" s="67">
        <f t="shared" ca="1" si="18"/>
        <v>255.92793069471742</v>
      </c>
      <c r="J179" s="67">
        <f t="shared" ca="1" si="19"/>
        <v>95.173201233936666</v>
      </c>
      <c r="K179" s="67">
        <f t="shared" ca="1" si="20"/>
        <v>7.6138560987149333</v>
      </c>
      <c r="L179" s="120"/>
    </row>
    <row r="180" spans="1:12" x14ac:dyDescent="0.2">
      <c r="A180" s="163">
        <v>32</v>
      </c>
      <c r="B180" s="163">
        <v>8</v>
      </c>
      <c r="C180" s="163">
        <v>2</v>
      </c>
      <c r="D180" s="163">
        <v>32</v>
      </c>
      <c r="E180" s="117">
        <f t="shared" ca="1" si="14"/>
        <v>8</v>
      </c>
      <c r="F180" s="119">
        <f t="shared" si="17"/>
        <v>27.999999999999929</v>
      </c>
      <c r="G180" s="164">
        <f t="shared" si="15"/>
        <v>0.46666666666666551</v>
      </c>
      <c r="H180" s="120">
        <f t="shared" ca="1" si="16"/>
        <v>246.1383521577801</v>
      </c>
      <c r="I180" s="67">
        <f t="shared" ca="1" si="18"/>
        <v>255.92793069471742</v>
      </c>
      <c r="J180" s="67">
        <f t="shared" ca="1" si="19"/>
        <v>96.17486903036982</v>
      </c>
      <c r="K180" s="67">
        <f t="shared" ca="1" si="20"/>
        <v>7.693989522429586</v>
      </c>
      <c r="L180" s="120"/>
    </row>
    <row r="181" spans="1:12" x14ac:dyDescent="0.2">
      <c r="A181" s="163">
        <v>16</v>
      </c>
      <c r="B181" s="163">
        <v>8</v>
      </c>
      <c r="C181" s="163">
        <v>2</v>
      </c>
      <c r="D181" s="163">
        <v>32</v>
      </c>
      <c r="E181" s="117">
        <f t="shared" ca="1" si="14"/>
        <v>8</v>
      </c>
      <c r="F181" s="119">
        <f t="shared" si="17"/>
        <v>28.166666666666597</v>
      </c>
      <c r="G181" s="164">
        <f t="shared" si="15"/>
        <v>0.46944444444444328</v>
      </c>
      <c r="H181" s="120">
        <f t="shared" ca="1" si="16"/>
        <v>248.44830114000234</v>
      </c>
      <c r="I181" s="67">
        <f t="shared" ca="1" si="18"/>
        <v>255.92793069471742</v>
      </c>
      <c r="J181" s="67">
        <f t="shared" ca="1" si="19"/>
        <v>97.077446945938419</v>
      </c>
      <c r="K181" s="67">
        <f t="shared" ca="1" si="20"/>
        <v>7.7661957556750734</v>
      </c>
      <c r="L181" s="120"/>
    </row>
    <row r="182" spans="1:12" x14ac:dyDescent="0.2">
      <c r="A182" s="163">
        <v>16</v>
      </c>
      <c r="B182" s="163">
        <v>8</v>
      </c>
      <c r="C182" s="163">
        <v>2</v>
      </c>
      <c r="D182" s="163">
        <v>32</v>
      </c>
      <c r="E182" s="117">
        <f t="shared" ca="1" si="14"/>
        <v>8</v>
      </c>
      <c r="F182" s="119">
        <f t="shared" si="17"/>
        <v>28.333333333333261</v>
      </c>
      <c r="G182" s="164">
        <f t="shared" si="15"/>
        <v>0.47222222222222104</v>
      </c>
      <c r="H182" s="120">
        <f t="shared" ca="1" si="16"/>
        <v>250.52973866336905</v>
      </c>
      <c r="I182" s="67">
        <f t="shared" ca="1" si="18"/>
        <v>255.92793069471742</v>
      </c>
      <c r="J182" s="67">
        <f t="shared" ca="1" si="19"/>
        <v>97.890737436631099</v>
      </c>
      <c r="K182" s="67">
        <f t="shared" ca="1" si="20"/>
        <v>7.8312589949304883</v>
      </c>
      <c r="L182" s="120"/>
    </row>
    <row r="183" spans="1:12" x14ac:dyDescent="0.2">
      <c r="A183" s="163">
        <v>16</v>
      </c>
      <c r="B183" s="163">
        <v>8</v>
      </c>
      <c r="C183" s="163">
        <v>2</v>
      </c>
      <c r="D183" s="163">
        <v>32</v>
      </c>
      <c r="E183" s="117">
        <f t="shared" ca="1" si="14"/>
        <v>8</v>
      </c>
      <c r="F183" s="119">
        <f t="shared" si="17"/>
        <v>28.499999999999929</v>
      </c>
      <c r="G183" s="164">
        <f t="shared" si="15"/>
        <v>0.47499999999999881</v>
      </c>
      <c r="H183" s="120">
        <f t="shared" ca="1" si="16"/>
        <v>252.40527019978896</v>
      </c>
      <c r="I183" s="67">
        <f t="shared" ca="1" si="18"/>
        <v>255.92793069471742</v>
      </c>
      <c r="J183" s="67">
        <f t="shared" ca="1" si="19"/>
        <v>98.623573251514131</v>
      </c>
      <c r="K183" s="67">
        <f t="shared" ca="1" si="20"/>
        <v>7.8898858601211304</v>
      </c>
      <c r="L183" s="120"/>
    </row>
    <row r="184" spans="1:12" x14ac:dyDescent="0.2">
      <c r="A184" s="163">
        <v>16</v>
      </c>
      <c r="B184" s="163">
        <v>8</v>
      </c>
      <c r="C184" s="163">
        <v>2</v>
      </c>
      <c r="D184" s="163">
        <v>32</v>
      </c>
      <c r="E184" s="117">
        <f t="shared" ca="1" si="14"/>
        <v>8</v>
      </c>
      <c r="F184" s="119">
        <f t="shared" si="17"/>
        <v>28.666666666666593</v>
      </c>
      <c r="G184" s="164">
        <f t="shared" si="15"/>
        <v>0.47777777777777658</v>
      </c>
      <c r="H184" s="120">
        <f t="shared" ca="1" si="16"/>
        <v>254.09526497725213</v>
      </c>
      <c r="I184" s="67">
        <f t="shared" ca="1" si="18"/>
        <v>255.92793069471742</v>
      </c>
      <c r="J184" s="67">
        <f t="shared" ca="1" si="19"/>
        <v>99.283913360886203</v>
      </c>
      <c r="K184" s="67">
        <f t="shared" ca="1" si="20"/>
        <v>7.942713068870896</v>
      </c>
      <c r="L184" s="120"/>
    </row>
    <row r="185" spans="1:12" x14ac:dyDescent="0.2">
      <c r="A185" s="163">
        <v>16</v>
      </c>
      <c r="B185" s="163">
        <v>8</v>
      </c>
      <c r="C185" s="163">
        <v>2</v>
      </c>
      <c r="D185" s="163">
        <v>32</v>
      </c>
      <c r="E185" s="117">
        <f t="shared" ca="1" si="14"/>
        <v>8</v>
      </c>
      <c r="F185" s="119">
        <f t="shared" si="17"/>
        <v>28.833333333333261</v>
      </c>
      <c r="G185" s="164">
        <f t="shared" si="15"/>
        <v>0.48055555555555435</v>
      </c>
      <c r="H185" s="120">
        <f t="shared" ca="1" si="16"/>
        <v>255.61807720002321</v>
      </c>
      <c r="I185" s="67">
        <f t="shared" ca="1" si="18"/>
        <v>255.92793069471742</v>
      </c>
      <c r="J185" s="67">
        <f t="shared" ca="1" si="19"/>
        <v>99.878929394750656</v>
      </c>
      <c r="K185" s="67">
        <f t="shared" ca="1" si="20"/>
        <v>7.9903143515800528</v>
      </c>
      <c r="L185" s="120"/>
    </row>
    <row r="186" spans="1:12" x14ac:dyDescent="0.2">
      <c r="A186" s="163">
        <v>16</v>
      </c>
      <c r="B186" s="163">
        <v>8</v>
      </c>
      <c r="C186" s="163">
        <v>2</v>
      </c>
      <c r="D186" s="163">
        <v>32</v>
      </c>
      <c r="E186" s="117">
        <f t="shared" ca="1" si="14"/>
        <v>8</v>
      </c>
      <c r="F186" s="119">
        <f t="shared" si="17"/>
        <v>28.999999999999925</v>
      </c>
      <c r="G186" s="164">
        <f t="shared" si="15"/>
        <v>0.48333333333333212</v>
      </c>
      <c r="H186" s="120">
        <f t="shared" ca="1" si="16"/>
        <v>256.99024538465034</v>
      </c>
      <c r="I186" s="67">
        <f t="shared" ca="1" si="18"/>
        <v>255.92793069471742</v>
      </c>
      <c r="J186" s="67">
        <f t="shared" ca="1" si="19"/>
        <v>100.41508353037094</v>
      </c>
      <c r="K186" s="67">
        <f t="shared" ca="1" si="20"/>
        <v>8.0332066824296753</v>
      </c>
      <c r="L186" s="120"/>
    </row>
    <row r="187" spans="1:12" x14ac:dyDescent="0.2">
      <c r="A187" s="163">
        <v>16</v>
      </c>
      <c r="B187" s="163">
        <v>8</v>
      </c>
      <c r="C187" s="163">
        <v>2</v>
      </c>
      <c r="D187" s="163">
        <v>32</v>
      </c>
      <c r="E187" s="117">
        <f t="shared" ca="1" si="14"/>
        <v>8</v>
      </c>
      <c r="F187" s="119">
        <f t="shared" si="17"/>
        <v>29.166666666666593</v>
      </c>
      <c r="G187" s="164">
        <f t="shared" si="15"/>
        <v>0.48611111111110988</v>
      </c>
      <c r="H187" s="120">
        <f t="shared" ca="1" si="16"/>
        <v>258.22667197668062</v>
      </c>
      <c r="I187" s="67">
        <f t="shared" ca="1" si="18"/>
        <v>255.92793069471742</v>
      </c>
      <c r="J187" s="67">
        <f t="shared" ca="1" si="19"/>
        <v>100.89819867480789</v>
      </c>
      <c r="K187" s="67">
        <f t="shared" ca="1" si="20"/>
        <v>8.0718558939846314</v>
      </c>
      <c r="L187" s="120"/>
    </row>
    <row r="188" spans="1:12" x14ac:dyDescent="0.2">
      <c r="A188" s="163">
        <v>16</v>
      </c>
      <c r="B188" s="163">
        <v>8</v>
      </c>
      <c r="C188" s="163">
        <v>2</v>
      </c>
      <c r="D188" s="163">
        <v>32</v>
      </c>
      <c r="E188" s="117">
        <f t="shared" ca="1" si="14"/>
        <v>8</v>
      </c>
      <c r="F188" s="119">
        <f t="shared" si="17"/>
        <v>29.333333333333258</v>
      </c>
      <c r="G188" s="164">
        <f t="shared" si="15"/>
        <v>0.48888888888888765</v>
      </c>
      <c r="H188" s="120">
        <f t="shared" ca="1" si="16"/>
        <v>259.34078519881092</v>
      </c>
      <c r="I188" s="67">
        <f t="shared" ca="1" si="18"/>
        <v>255.92793069471742</v>
      </c>
      <c r="J188" s="67">
        <f t="shared" ca="1" si="19"/>
        <v>101.33352170465697</v>
      </c>
      <c r="K188" s="67">
        <f t="shared" ca="1" si="20"/>
        <v>8.1066817363725576</v>
      </c>
      <c r="L188" s="120"/>
    </row>
    <row r="189" spans="1:12" x14ac:dyDescent="0.2">
      <c r="A189" s="163">
        <v>16</v>
      </c>
      <c r="B189" s="163">
        <v>8</v>
      </c>
      <c r="C189" s="163">
        <v>2</v>
      </c>
      <c r="D189" s="163">
        <v>32</v>
      </c>
      <c r="E189" s="117">
        <f t="shared" ca="1" si="14"/>
        <v>8</v>
      </c>
      <c r="F189" s="119">
        <f t="shared" si="17"/>
        <v>29.499999999999925</v>
      </c>
      <c r="G189" s="164">
        <f t="shared" si="15"/>
        <v>0.49166666666666542</v>
      </c>
      <c r="H189" s="120">
        <f t="shared" ca="1" si="16"/>
        <v>260.34468488822745</v>
      </c>
      <c r="I189" s="67">
        <f t="shared" ca="1" si="18"/>
        <v>255.92793069471742</v>
      </c>
      <c r="J189" s="67">
        <f t="shared" ca="1" si="19"/>
        <v>101.72578044980114</v>
      </c>
      <c r="K189" s="67">
        <f t="shared" ca="1" si="20"/>
        <v>8.1380624359840912</v>
      </c>
      <c r="L189" s="120"/>
    </row>
    <row r="190" spans="1:12" x14ac:dyDescent="0.2">
      <c r="A190" s="163">
        <v>16</v>
      </c>
      <c r="B190" s="163">
        <v>8</v>
      </c>
      <c r="C190" s="163">
        <v>2</v>
      </c>
      <c r="D190" s="163">
        <v>32</v>
      </c>
      <c r="E190" s="117">
        <f t="shared" ca="1" si="14"/>
        <v>8</v>
      </c>
      <c r="F190" s="119">
        <f t="shared" si="17"/>
        <v>29.66666666666659</v>
      </c>
      <c r="G190" s="164">
        <f t="shared" si="15"/>
        <v>0.49444444444444319</v>
      </c>
      <c r="H190" s="120">
        <f t="shared" ca="1" si="16"/>
        <v>261.24927390700202</v>
      </c>
      <c r="I190" s="67">
        <f t="shared" ca="1" si="18"/>
        <v>255.92793069471742</v>
      </c>
      <c r="J190" s="67">
        <f t="shared" ca="1" si="19"/>
        <v>102.07923504005201</v>
      </c>
      <c r="K190" s="67">
        <f t="shared" ca="1" si="20"/>
        <v>8.1663388032041606</v>
      </c>
      <c r="L190" s="120"/>
    </row>
    <row r="191" spans="1:12" x14ac:dyDescent="0.2">
      <c r="A191" s="163">
        <v>16</v>
      </c>
      <c r="B191" s="163">
        <v>8</v>
      </c>
      <c r="C191" s="163">
        <v>2</v>
      </c>
      <c r="D191" s="163">
        <v>32</v>
      </c>
      <c r="E191" s="117">
        <f t="shared" ca="1" si="14"/>
        <v>8</v>
      </c>
      <c r="F191" s="119">
        <f t="shared" si="17"/>
        <v>29.833333333333258</v>
      </c>
      <c r="G191" s="164">
        <f t="shared" si="15"/>
        <v>0.49722222222222096</v>
      </c>
      <c r="H191" s="120">
        <f t="shared" ca="1" si="16"/>
        <v>262.06437655272867</v>
      </c>
      <c r="I191" s="67">
        <f t="shared" ca="1" si="18"/>
        <v>255.92793069471742</v>
      </c>
      <c r="J191" s="67">
        <f t="shared" ca="1" si="19"/>
        <v>102.39772417233002</v>
      </c>
      <c r="K191" s="67">
        <f t="shared" ca="1" si="20"/>
        <v>8.1918179337864014</v>
      </c>
      <c r="L191" s="120"/>
    </row>
    <row r="192" spans="1:12" x14ac:dyDescent="0.2">
      <c r="A192" s="163">
        <v>16</v>
      </c>
      <c r="B192" s="163">
        <v>8</v>
      </c>
      <c r="C192" s="163">
        <v>2</v>
      </c>
      <c r="D192" s="163">
        <v>32</v>
      </c>
      <c r="E192" s="117">
        <f t="shared" ca="1" si="14"/>
        <v>8</v>
      </c>
      <c r="F192" s="119">
        <f t="shared" si="17"/>
        <v>29.999999999999922</v>
      </c>
      <c r="G192" s="164">
        <f t="shared" si="15"/>
        <v>0.49999999999999872</v>
      </c>
      <c r="H192" s="120">
        <f t="shared" ca="1" si="16"/>
        <v>262.79884525540052</v>
      </c>
      <c r="I192" s="67">
        <f t="shared" ca="1" si="18"/>
        <v>255.92793069471742</v>
      </c>
      <c r="J192" s="67">
        <f t="shared" ca="1" si="19"/>
        <v>102.6847068008685</v>
      </c>
      <c r="K192" s="67">
        <f t="shared" ca="1" si="20"/>
        <v>8.2147765440694798</v>
      </c>
      <c r="L192" s="120"/>
    </row>
    <row r="193" spans="1:12" x14ac:dyDescent="0.2">
      <c r="A193" s="163">
        <v>16</v>
      </c>
      <c r="B193" s="163">
        <v>16</v>
      </c>
      <c r="C193" s="163">
        <v>4</v>
      </c>
      <c r="D193" s="163">
        <v>32</v>
      </c>
      <c r="E193" s="117">
        <f t="shared" ca="1" si="14"/>
        <v>16</v>
      </c>
      <c r="F193" s="119">
        <f t="shared" si="17"/>
        <v>30.166666666666593</v>
      </c>
      <c r="G193" s="164">
        <f t="shared" si="15"/>
        <v>0.50277777777777655</v>
      </c>
      <c r="H193" s="120">
        <f t="shared" ca="1" si="16"/>
        <v>290.11981616667589</v>
      </c>
      <c r="I193" s="67">
        <f t="shared" ca="1" si="18"/>
        <v>511.85586138943484</v>
      </c>
      <c r="J193" s="67">
        <f t="shared" ca="1" si="19"/>
        <v>56.67998318494282</v>
      </c>
      <c r="K193" s="67">
        <f t="shared" ca="1" si="20"/>
        <v>9.0687973095908507</v>
      </c>
      <c r="L193" s="120"/>
    </row>
    <row r="194" spans="1:12" x14ac:dyDescent="0.2">
      <c r="A194" s="163">
        <v>16</v>
      </c>
      <c r="B194" s="163">
        <v>16</v>
      </c>
      <c r="C194" s="163">
        <v>4</v>
      </c>
      <c r="D194" s="163">
        <v>32</v>
      </c>
      <c r="E194" s="117">
        <f t="shared" ca="1" si="14"/>
        <v>16</v>
      </c>
      <c r="F194" s="119">
        <f t="shared" si="17"/>
        <v>30.333333333333258</v>
      </c>
      <c r="G194" s="164">
        <f t="shared" si="15"/>
        <v>0.50555555555555431</v>
      </c>
      <c r="H194" s="120">
        <f t="shared" ca="1" si="16"/>
        <v>314.73806291896165</v>
      </c>
      <c r="I194" s="67">
        <f t="shared" ca="1" si="18"/>
        <v>511.85586138943484</v>
      </c>
      <c r="J194" s="67">
        <f t="shared" ca="1" si="19"/>
        <v>61.489588507319993</v>
      </c>
      <c r="K194" s="67">
        <f t="shared" ca="1" si="20"/>
        <v>9.8383341611711987</v>
      </c>
      <c r="L194" s="120"/>
    </row>
    <row r="195" spans="1:12" x14ac:dyDescent="0.2">
      <c r="A195" s="163">
        <v>16</v>
      </c>
      <c r="B195" s="163">
        <v>16</v>
      </c>
      <c r="C195" s="163">
        <v>4</v>
      </c>
      <c r="D195" s="163">
        <v>32</v>
      </c>
      <c r="E195" s="117">
        <f t="shared" ca="1" si="14"/>
        <v>16</v>
      </c>
      <c r="F195" s="119">
        <f t="shared" si="17"/>
        <v>30.499999999999925</v>
      </c>
      <c r="G195" s="164">
        <f t="shared" si="15"/>
        <v>0.50833333333333208</v>
      </c>
      <c r="H195" s="120">
        <f t="shared" ca="1" si="16"/>
        <v>336.92095221395033</v>
      </c>
      <c r="I195" s="67">
        <f t="shared" ca="1" si="18"/>
        <v>511.85586138943484</v>
      </c>
      <c r="J195" s="67">
        <f t="shared" ca="1" si="19"/>
        <v>65.823404131658663</v>
      </c>
      <c r="K195" s="67">
        <f t="shared" ca="1" si="20"/>
        <v>10.531744661065385</v>
      </c>
      <c r="L195" s="120"/>
    </row>
    <row r="196" spans="1:12" x14ac:dyDescent="0.2">
      <c r="A196" s="163">
        <v>16</v>
      </c>
      <c r="B196" s="163">
        <v>16</v>
      </c>
      <c r="C196" s="163">
        <v>4</v>
      </c>
      <c r="D196" s="163">
        <v>32</v>
      </c>
      <c r="E196" s="117">
        <f t="shared" ca="1" si="14"/>
        <v>16</v>
      </c>
      <c r="F196" s="119">
        <f t="shared" si="17"/>
        <v>30.66666666666659</v>
      </c>
      <c r="G196" s="164">
        <f t="shared" si="15"/>
        <v>0.51111111111110985</v>
      </c>
      <c r="H196" s="120">
        <f t="shared" ca="1" si="16"/>
        <v>356.90940153063599</v>
      </c>
      <c r="I196" s="67">
        <f t="shared" ca="1" si="18"/>
        <v>511.85586138943484</v>
      </c>
      <c r="J196" s="67">
        <f t="shared" ca="1" si="19"/>
        <v>69.728497503536232</v>
      </c>
      <c r="K196" s="67">
        <f t="shared" ca="1" si="20"/>
        <v>11.156559600565798</v>
      </c>
      <c r="L196" s="120"/>
    </row>
    <row r="197" spans="1:12" x14ac:dyDescent="0.2">
      <c r="A197" s="163">
        <v>16</v>
      </c>
      <c r="B197" s="163">
        <v>16</v>
      </c>
      <c r="C197" s="163">
        <v>4</v>
      </c>
      <c r="D197" s="163">
        <v>32</v>
      </c>
      <c r="E197" s="117">
        <f t="shared" ca="1" si="14"/>
        <v>16</v>
      </c>
      <c r="F197" s="119">
        <f t="shared" si="17"/>
        <v>30.833333333333258</v>
      </c>
      <c r="G197" s="164">
        <f t="shared" si="15"/>
        <v>0.51388888888888762</v>
      </c>
      <c r="H197" s="120">
        <f t="shared" ca="1" si="16"/>
        <v>374.92049561187315</v>
      </c>
      <c r="I197" s="67">
        <f t="shared" ca="1" si="18"/>
        <v>511.85586138943484</v>
      </c>
      <c r="J197" s="67">
        <f t="shared" ca="1" si="19"/>
        <v>73.247279926452322</v>
      </c>
      <c r="K197" s="67">
        <f t="shared" ca="1" si="20"/>
        <v>11.719564788232372</v>
      </c>
      <c r="L197" s="120"/>
    </row>
    <row r="198" spans="1:12" x14ac:dyDescent="0.2">
      <c r="A198" s="163">
        <v>16</v>
      </c>
      <c r="B198" s="163">
        <v>16</v>
      </c>
      <c r="C198" s="163">
        <v>4</v>
      </c>
      <c r="D198" s="163">
        <v>32</v>
      </c>
      <c r="E198" s="117">
        <f t="shared" ca="1" si="14"/>
        <v>16</v>
      </c>
      <c r="F198" s="119">
        <f t="shared" si="17"/>
        <v>30.999999999999922</v>
      </c>
      <c r="G198" s="164">
        <f t="shared" si="15"/>
        <v>0.51666666666666539</v>
      </c>
      <c r="H198" s="120">
        <f t="shared" ca="1" si="16"/>
        <v>391.14984411528002</v>
      </c>
      <c r="I198" s="67">
        <f t="shared" ca="1" si="18"/>
        <v>511.85586138943484</v>
      </c>
      <c r="J198" s="67">
        <f t="shared" ca="1" si="19"/>
        <v>76.417967170191659</v>
      </c>
      <c r="K198" s="67">
        <f t="shared" ca="1" si="20"/>
        <v>12.226874747230665</v>
      </c>
      <c r="L198" s="120"/>
    </row>
    <row r="199" spans="1:12" x14ac:dyDescent="0.2">
      <c r="A199" s="163">
        <v>8</v>
      </c>
      <c r="B199" s="163">
        <v>16</v>
      </c>
      <c r="C199" s="163">
        <v>4</v>
      </c>
      <c r="D199" s="163">
        <v>32</v>
      </c>
      <c r="E199" s="117">
        <f t="shared" ca="1" si="14"/>
        <v>16</v>
      </c>
      <c r="F199" s="119">
        <f t="shared" si="17"/>
        <v>31.16666666666659</v>
      </c>
      <c r="G199" s="164">
        <f t="shared" si="15"/>
        <v>0.51944444444444315</v>
      </c>
      <c r="H199" s="120">
        <f t="shared" ca="1" si="16"/>
        <v>405.77370603377506</v>
      </c>
      <c r="I199" s="67">
        <f t="shared" ca="1" si="18"/>
        <v>511.85586138943484</v>
      </c>
      <c r="J199" s="67">
        <f t="shared" ca="1" si="19"/>
        <v>79.274994513553224</v>
      </c>
      <c r="K199" s="67">
        <f t="shared" ca="1" si="20"/>
        <v>12.683999122168515</v>
      </c>
      <c r="L199" s="120"/>
    </row>
    <row r="200" spans="1:12" x14ac:dyDescent="0.2">
      <c r="A200" s="163">
        <v>8</v>
      </c>
      <c r="B200" s="163">
        <v>16</v>
      </c>
      <c r="C200" s="163">
        <v>4</v>
      </c>
      <c r="D200" s="163">
        <v>32</v>
      </c>
      <c r="E200" s="117">
        <f t="shared" ca="1" si="14"/>
        <v>16</v>
      </c>
      <c r="F200" s="119">
        <f t="shared" si="17"/>
        <v>31.333333333333254</v>
      </c>
      <c r="G200" s="164">
        <f t="shared" si="15"/>
        <v>0.52222222222222092</v>
      </c>
      <c r="H200" s="120">
        <f t="shared" ca="1" si="16"/>
        <v>418.95090395803652</v>
      </c>
      <c r="I200" s="67">
        <f t="shared" ca="1" si="18"/>
        <v>511.85586138943484</v>
      </c>
      <c r="J200" s="67">
        <f t="shared" ca="1" si="19"/>
        <v>81.849390729021366</v>
      </c>
      <c r="K200" s="67">
        <f t="shared" ca="1" si="20"/>
        <v>13.095902516643418</v>
      </c>
      <c r="L200" s="120"/>
    </row>
    <row r="201" spans="1:12" x14ac:dyDescent="0.2">
      <c r="A201" s="163">
        <v>8</v>
      </c>
      <c r="B201" s="163">
        <v>16</v>
      </c>
      <c r="C201" s="163">
        <v>4</v>
      </c>
      <c r="D201" s="163">
        <v>32</v>
      </c>
      <c r="E201" s="117">
        <f t="shared" ca="1" si="14"/>
        <v>16</v>
      </c>
      <c r="F201" s="119">
        <f t="shared" si="17"/>
        <v>31.499999999999922</v>
      </c>
      <c r="G201" s="164">
        <f t="shared" si="15"/>
        <v>0.52499999999999869</v>
      </c>
      <c r="H201" s="120">
        <f t="shared" ca="1" si="16"/>
        <v>430.82454897075081</v>
      </c>
      <c r="I201" s="67">
        <f t="shared" ca="1" si="18"/>
        <v>511.85586138943484</v>
      </c>
      <c r="J201" s="67">
        <f t="shared" ca="1" si="19"/>
        <v>84.16911507104281</v>
      </c>
      <c r="K201" s="67">
        <f t="shared" ca="1" si="20"/>
        <v>13.46705841136685</v>
      </c>
      <c r="L201" s="120"/>
    </row>
    <row r="202" spans="1:12" x14ac:dyDescent="0.2">
      <c r="A202" s="163">
        <v>8</v>
      </c>
      <c r="B202" s="163">
        <v>16</v>
      </c>
      <c r="C202" s="163">
        <v>4</v>
      </c>
      <c r="D202" s="163">
        <v>32</v>
      </c>
      <c r="E202" s="117">
        <f t="shared" ca="1" si="14"/>
        <v>16</v>
      </c>
      <c r="F202" s="119">
        <f t="shared" si="17"/>
        <v>31.666666666666586</v>
      </c>
      <c r="G202" s="164">
        <f t="shared" si="15"/>
        <v>0.52777777777777646</v>
      </c>
      <c r="H202" s="120">
        <f t="shared" ca="1" si="16"/>
        <v>441.52359490587941</v>
      </c>
      <c r="I202" s="67">
        <f t="shared" ca="1" si="18"/>
        <v>511.85586138943484</v>
      </c>
      <c r="J202" s="67">
        <f t="shared" ca="1" si="19"/>
        <v>86.25936092777404</v>
      </c>
      <c r="K202" s="67">
        <f t="shared" ca="1" si="20"/>
        <v>13.801497748443847</v>
      </c>
      <c r="L202" s="120"/>
    </row>
    <row r="203" spans="1:12" x14ac:dyDescent="0.2">
      <c r="A203" s="163">
        <v>8</v>
      </c>
      <c r="B203" s="163">
        <v>16</v>
      </c>
      <c r="C203" s="163">
        <v>4</v>
      </c>
      <c r="D203" s="163">
        <v>32</v>
      </c>
      <c r="E203" s="117">
        <f t="shared" ref="E203:E266" ca="1" si="21">OFFSET($A203,0,$E$7-1)</f>
        <v>16</v>
      </c>
      <c r="F203" s="119">
        <f t="shared" si="17"/>
        <v>31.833333333333254</v>
      </c>
      <c r="G203" s="164">
        <f t="shared" si="15"/>
        <v>0.53055555555555423</v>
      </c>
      <c r="H203" s="120">
        <f t="shared" ca="1" si="16"/>
        <v>451.16423885299236</v>
      </c>
      <c r="I203" s="67">
        <f t="shared" ca="1" si="18"/>
        <v>511.85586138943484</v>
      </c>
      <c r="J203" s="67">
        <f t="shared" ca="1" si="19"/>
        <v>88.142829434111619</v>
      </c>
      <c r="K203" s="67">
        <f t="shared" ca="1" si="20"/>
        <v>14.102852709457858</v>
      </c>
      <c r="L203" s="120"/>
    </row>
    <row r="204" spans="1:12" x14ac:dyDescent="0.2">
      <c r="A204" s="163">
        <v>8</v>
      </c>
      <c r="B204" s="163">
        <v>16</v>
      </c>
      <c r="C204" s="163">
        <v>4</v>
      </c>
      <c r="D204" s="163">
        <v>32</v>
      </c>
      <c r="E204" s="117">
        <f t="shared" ca="1" si="21"/>
        <v>16</v>
      </c>
      <c r="F204" s="119">
        <f t="shared" si="17"/>
        <v>31.999999999999918</v>
      </c>
      <c r="G204" s="164">
        <f t="shared" si="15"/>
        <v>0.53333333333333199</v>
      </c>
      <c r="H204" s="120">
        <f t="shared" ca="1" si="16"/>
        <v>459.85118311685846</v>
      </c>
      <c r="I204" s="67">
        <f t="shared" ca="1" si="18"/>
        <v>511.85586138943484</v>
      </c>
      <c r="J204" s="67">
        <f t="shared" ca="1" si="19"/>
        <v>89.839976017582472</v>
      </c>
      <c r="K204" s="67">
        <f t="shared" ca="1" si="20"/>
        <v>14.374396162813195</v>
      </c>
      <c r="L204" s="120"/>
    </row>
    <row r="205" spans="1:12" x14ac:dyDescent="0.2">
      <c r="A205" s="163">
        <v>8</v>
      </c>
      <c r="B205" s="163">
        <v>16</v>
      </c>
      <c r="C205" s="163">
        <v>4</v>
      </c>
      <c r="D205" s="163">
        <v>32</v>
      </c>
      <c r="E205" s="117">
        <f t="shared" ca="1" si="21"/>
        <v>16</v>
      </c>
      <c r="F205" s="119">
        <f t="shared" si="17"/>
        <v>32.166666666666586</v>
      </c>
      <c r="G205" s="164">
        <f t="shared" ref="G205:G268" si="22">Tsamp+G204</f>
        <v>0.53611111111110976</v>
      </c>
      <c r="H205" s="120">
        <f t="shared" ref="H205:H268" ca="1" si="23">Tsamp*$E205*H$3/H$6+H$9*H204</f>
        <v>467.67877233781655</v>
      </c>
      <c r="I205" s="67">
        <f t="shared" ca="1" si="18"/>
        <v>511.85586138943484</v>
      </c>
      <c r="J205" s="67">
        <f t="shared" ca="1" si="19"/>
        <v>91.369232554708006</v>
      </c>
      <c r="K205" s="67">
        <f t="shared" ca="1" si="20"/>
        <v>14.61907720875328</v>
      </c>
      <c r="L205" s="120"/>
    </row>
    <row r="206" spans="1:12" x14ac:dyDescent="0.2">
      <c r="A206" s="163">
        <v>8</v>
      </c>
      <c r="B206" s="163">
        <v>16</v>
      </c>
      <c r="C206" s="163">
        <v>4</v>
      </c>
      <c r="D206" s="163">
        <v>32</v>
      </c>
      <c r="E206" s="117">
        <f t="shared" ca="1" si="21"/>
        <v>16</v>
      </c>
      <c r="F206" s="119">
        <f t="shared" ref="F206:F269" si="24">G206*60</f>
        <v>32.33333333333325</v>
      </c>
      <c r="G206" s="164">
        <f t="shared" si="22"/>
        <v>0.53888888888888753</v>
      </c>
      <c r="H206" s="120">
        <f t="shared" ca="1" si="23"/>
        <v>474.7320181226342</v>
      </c>
      <c r="I206" s="67">
        <f t="shared" ref="I206:I269" ca="1" si="25">$E206*$H$3/$H$7</f>
        <v>511.85586138943484</v>
      </c>
      <c r="J206" s="67">
        <f t="shared" ref="J206:J269" ca="1" si="26">H206/I206*100</f>
        <v>92.74720755057335</v>
      </c>
      <c r="K206" s="67">
        <f t="shared" ref="K206:K269" ca="1" si="27">($J206/100)*$E206</f>
        <v>14.839553208091736</v>
      </c>
      <c r="L206" s="120"/>
    </row>
    <row r="207" spans="1:12" x14ac:dyDescent="0.2">
      <c r="A207" s="163">
        <v>8</v>
      </c>
      <c r="B207" s="163">
        <v>16</v>
      </c>
      <c r="C207" s="163">
        <v>4</v>
      </c>
      <c r="D207" s="163">
        <v>32</v>
      </c>
      <c r="E207" s="117">
        <f t="shared" ca="1" si="21"/>
        <v>16</v>
      </c>
      <c r="F207" s="119">
        <f t="shared" si="24"/>
        <v>32.499999999999915</v>
      </c>
      <c r="G207" s="164">
        <f t="shared" si="22"/>
        <v>0.5416666666666653</v>
      </c>
      <c r="H207" s="120">
        <f t="shared" ca="1" si="23"/>
        <v>481.08752231386705</v>
      </c>
      <c r="I207" s="67">
        <f t="shared" ca="1" si="25"/>
        <v>511.85586138943484</v>
      </c>
      <c r="J207" s="67">
        <f t="shared" ca="1" si="26"/>
        <v>93.988866515654038</v>
      </c>
      <c r="K207" s="67">
        <f t="shared" ca="1" si="27"/>
        <v>15.038218642504646</v>
      </c>
      <c r="L207" s="120"/>
    </row>
    <row r="208" spans="1:12" x14ac:dyDescent="0.2">
      <c r="A208" s="163">
        <v>8</v>
      </c>
      <c r="B208" s="163">
        <v>16</v>
      </c>
      <c r="C208" s="163">
        <v>4</v>
      </c>
      <c r="D208" s="163">
        <v>32</v>
      </c>
      <c r="E208" s="117">
        <f t="shared" ca="1" si="21"/>
        <v>16</v>
      </c>
      <c r="F208" s="119">
        <f t="shared" si="24"/>
        <v>32.666666666666586</v>
      </c>
      <c r="G208" s="164">
        <f t="shared" si="22"/>
        <v>0.54444444444444307</v>
      </c>
      <c r="H208" s="120">
        <f t="shared" ca="1" si="23"/>
        <v>486.81430892489425</v>
      </c>
      <c r="I208" s="67">
        <f t="shared" ca="1" si="25"/>
        <v>511.85586138943484</v>
      </c>
      <c r="J208" s="67">
        <f t="shared" ca="1" si="26"/>
        <v>95.107694498883887</v>
      </c>
      <c r="K208" s="67">
        <f t="shared" ca="1" si="27"/>
        <v>15.217231119821422</v>
      </c>
      <c r="L208" s="120"/>
    </row>
    <row r="209" spans="1:12" x14ac:dyDescent="0.2">
      <c r="A209" s="163">
        <v>8</v>
      </c>
      <c r="B209" s="163">
        <v>16</v>
      </c>
      <c r="C209" s="163">
        <v>4</v>
      </c>
      <c r="D209" s="163">
        <v>32</v>
      </c>
      <c r="E209" s="117">
        <f t="shared" ca="1" si="21"/>
        <v>16</v>
      </c>
      <c r="F209" s="119">
        <f t="shared" si="24"/>
        <v>32.83333333333325</v>
      </c>
      <c r="G209" s="164">
        <f t="shared" si="22"/>
        <v>0.54722222222222083</v>
      </c>
      <c r="H209" s="120">
        <f t="shared" ca="1" si="23"/>
        <v>491.97457377586886</v>
      </c>
      <c r="I209" s="67">
        <f t="shared" ca="1" si="25"/>
        <v>511.85586138943484</v>
      </c>
      <c r="J209" s="67">
        <f t="shared" ca="1" si="26"/>
        <v>96.11584254215667</v>
      </c>
      <c r="K209" s="67">
        <f t="shared" ca="1" si="27"/>
        <v>15.378534806745067</v>
      </c>
      <c r="L209" s="120"/>
    </row>
    <row r="210" spans="1:12" x14ac:dyDescent="0.2">
      <c r="A210" s="163">
        <v>8</v>
      </c>
      <c r="B210" s="163">
        <v>16</v>
      </c>
      <c r="C210" s="163">
        <v>4</v>
      </c>
      <c r="D210" s="163">
        <v>32</v>
      </c>
      <c r="E210" s="117">
        <f t="shared" ca="1" si="21"/>
        <v>16</v>
      </c>
      <c r="F210" s="119">
        <f t="shared" si="24"/>
        <v>32.999999999999915</v>
      </c>
      <c r="G210" s="164">
        <f t="shared" si="22"/>
        <v>0.5499999999999986</v>
      </c>
      <c r="H210" s="120">
        <f t="shared" ca="1" si="23"/>
        <v>496.62435997201067</v>
      </c>
      <c r="I210" s="67">
        <f t="shared" ca="1" si="25"/>
        <v>511.85586138943484</v>
      </c>
      <c r="J210" s="67">
        <f t="shared" ca="1" si="26"/>
        <v>97.024259646831396</v>
      </c>
      <c r="K210" s="67">
        <f t="shared" ca="1" si="27"/>
        <v>15.523881543493024</v>
      </c>
      <c r="L210" s="120"/>
    </row>
    <row r="211" spans="1:12" x14ac:dyDescent="0.2">
      <c r="A211" s="163">
        <v>8</v>
      </c>
      <c r="B211" s="163">
        <v>16</v>
      </c>
      <c r="C211" s="163">
        <v>4</v>
      </c>
      <c r="D211" s="163">
        <v>32</v>
      </c>
      <c r="E211" s="117">
        <f t="shared" ca="1" si="21"/>
        <v>16</v>
      </c>
      <c r="F211" s="119">
        <f t="shared" si="24"/>
        <v>33.166666666666579</v>
      </c>
      <c r="G211" s="164">
        <f t="shared" si="22"/>
        <v>0.55277777777777637</v>
      </c>
      <c r="H211" s="120">
        <f t="shared" ca="1" si="23"/>
        <v>500.81416656028057</v>
      </c>
      <c r="I211" s="67">
        <f t="shared" ca="1" si="25"/>
        <v>511.85586138943484</v>
      </c>
      <c r="J211" s="67">
        <f t="shared" ca="1" si="26"/>
        <v>97.842811685465207</v>
      </c>
      <c r="K211" s="67">
        <f t="shared" ca="1" si="27"/>
        <v>15.654849869674432</v>
      </c>
      <c r="L211" s="120"/>
    </row>
    <row r="212" spans="1:12" x14ac:dyDescent="0.2">
      <c r="A212" s="163">
        <v>8</v>
      </c>
      <c r="B212" s="163">
        <v>16</v>
      </c>
      <c r="C212" s="163">
        <v>4</v>
      </c>
      <c r="D212" s="163">
        <v>32</v>
      </c>
      <c r="E212" s="117">
        <f t="shared" ca="1" si="21"/>
        <v>16</v>
      </c>
      <c r="F212" s="119">
        <f t="shared" si="24"/>
        <v>33.33333333333325</v>
      </c>
      <c r="G212" s="164">
        <f t="shared" si="22"/>
        <v>0.55555555555555414</v>
      </c>
      <c r="H212" s="120">
        <f t="shared" ca="1" si="23"/>
        <v>504.58949697475759</v>
      </c>
      <c r="I212" s="67">
        <f t="shared" ca="1" si="25"/>
        <v>511.85586138943484</v>
      </c>
      <c r="J212" s="67">
        <f t="shared" ca="1" si="26"/>
        <v>98.580388550215545</v>
      </c>
      <c r="K212" s="67">
        <f t="shared" ca="1" si="27"/>
        <v>15.772862168034488</v>
      </c>
      <c r="L212" s="120"/>
    </row>
    <row r="213" spans="1:12" x14ac:dyDescent="0.2">
      <c r="A213" s="163">
        <v>8</v>
      </c>
      <c r="B213" s="163">
        <v>16</v>
      </c>
      <c r="C213" s="163">
        <v>4</v>
      </c>
      <c r="D213" s="163">
        <v>32</v>
      </c>
      <c r="E213" s="117">
        <f t="shared" ca="1" si="21"/>
        <v>16</v>
      </c>
      <c r="F213" s="119">
        <f t="shared" si="24"/>
        <v>33.499999999999915</v>
      </c>
      <c r="G213" s="164">
        <f t="shared" si="22"/>
        <v>0.5583333333333319</v>
      </c>
      <c r="H213" s="120">
        <f t="shared" ca="1" si="23"/>
        <v>507.99135322711533</v>
      </c>
      <c r="I213" s="67">
        <f t="shared" ca="1" si="25"/>
        <v>511.85586138943484</v>
      </c>
      <c r="J213" s="67">
        <f t="shared" ca="1" si="26"/>
        <v>99.245000701598059</v>
      </c>
      <c r="K213" s="67">
        <f t="shared" ca="1" si="27"/>
        <v>15.87920011225569</v>
      </c>
      <c r="L213" s="120"/>
    </row>
    <row r="214" spans="1:12" x14ac:dyDescent="0.2">
      <c r="A214" s="163">
        <v>8</v>
      </c>
      <c r="B214" s="163">
        <v>16</v>
      </c>
      <c r="C214" s="163">
        <v>4</v>
      </c>
      <c r="D214" s="163">
        <v>32</v>
      </c>
      <c r="E214" s="117">
        <f t="shared" ca="1" si="21"/>
        <v>16</v>
      </c>
      <c r="F214" s="119">
        <f t="shared" si="24"/>
        <v>33.666666666666579</v>
      </c>
      <c r="G214" s="164">
        <f t="shared" si="22"/>
        <v>0.56111111111110967</v>
      </c>
      <c r="H214" s="120">
        <f t="shared" ca="1" si="23"/>
        <v>511.05668120935718</v>
      </c>
      <c r="I214" s="67">
        <f t="shared" ca="1" si="25"/>
        <v>511.85586138943484</v>
      </c>
      <c r="J214" s="67">
        <f t="shared" ca="1" si="26"/>
        <v>99.843866166168681</v>
      </c>
      <c r="K214" s="67">
        <f t="shared" ca="1" si="27"/>
        <v>15.975018586586989</v>
      </c>
      <c r="L214" s="120"/>
    </row>
    <row r="215" spans="1:12" x14ac:dyDescent="0.2">
      <c r="A215" s="163">
        <v>4</v>
      </c>
      <c r="B215" s="163">
        <v>16</v>
      </c>
      <c r="C215" s="163">
        <v>4</v>
      </c>
      <c r="D215" s="163">
        <v>32</v>
      </c>
      <c r="E215" s="117">
        <f t="shared" ca="1" si="21"/>
        <v>16</v>
      </c>
      <c r="F215" s="119">
        <f t="shared" si="24"/>
        <v>33.833333333333243</v>
      </c>
      <c r="G215" s="164">
        <f t="shared" si="22"/>
        <v>0.56388888888888744</v>
      </c>
      <c r="H215" s="120">
        <f t="shared" ca="1" si="23"/>
        <v>513.81877194502624</v>
      </c>
      <c r="I215" s="67">
        <f t="shared" ca="1" si="25"/>
        <v>511.85586138943484</v>
      </c>
      <c r="J215" s="67">
        <f t="shared" ca="1" si="26"/>
        <v>100.38348892796951</v>
      </c>
      <c r="K215" s="67">
        <f t="shared" ca="1" si="27"/>
        <v>16.061358228475122</v>
      </c>
      <c r="L215" s="120"/>
    </row>
    <row r="216" spans="1:12" x14ac:dyDescent="0.2">
      <c r="A216" s="163">
        <v>4</v>
      </c>
      <c r="B216" s="163">
        <v>16</v>
      </c>
      <c r="C216" s="163">
        <v>4</v>
      </c>
      <c r="D216" s="163">
        <v>32</v>
      </c>
      <c r="E216" s="117">
        <f t="shared" ca="1" si="21"/>
        <v>16</v>
      </c>
      <c r="F216" s="119">
        <f t="shared" si="24"/>
        <v>33.999999999999915</v>
      </c>
      <c r="G216" s="164">
        <f t="shared" si="22"/>
        <v>0.56666666666666521</v>
      </c>
      <c r="H216" s="120">
        <f t="shared" ca="1" si="23"/>
        <v>516.30762314668107</v>
      </c>
      <c r="I216" s="67">
        <f t="shared" ca="1" si="25"/>
        <v>511.85586138943484</v>
      </c>
      <c r="J216" s="67">
        <f t="shared" ca="1" si="26"/>
        <v>100.8697295651088</v>
      </c>
      <c r="K216" s="67">
        <f t="shared" ca="1" si="27"/>
        <v>16.139156730417408</v>
      </c>
      <c r="L216" s="120"/>
    </row>
    <row r="217" spans="1:12" x14ac:dyDescent="0.2">
      <c r="A217" s="163">
        <v>4</v>
      </c>
      <c r="B217" s="163">
        <v>16</v>
      </c>
      <c r="C217" s="163">
        <v>4</v>
      </c>
      <c r="D217" s="163">
        <v>32</v>
      </c>
      <c r="E217" s="117">
        <f t="shared" ca="1" si="21"/>
        <v>16</v>
      </c>
      <c r="F217" s="119">
        <f t="shared" si="24"/>
        <v>34.166666666666579</v>
      </c>
      <c r="G217" s="164">
        <f t="shared" si="22"/>
        <v>0.56944444444444298</v>
      </c>
      <c r="H217" s="120">
        <f t="shared" ca="1" si="23"/>
        <v>518.55026500633676</v>
      </c>
      <c r="I217" s="67">
        <f t="shared" ca="1" si="25"/>
        <v>511.85586138943484</v>
      </c>
      <c r="J217" s="67">
        <f t="shared" ca="1" si="26"/>
        <v>101.30786889862509</v>
      </c>
      <c r="K217" s="67">
        <f t="shared" ca="1" si="27"/>
        <v>16.209259023780014</v>
      </c>
      <c r="L217" s="120"/>
    </row>
    <row r="218" spans="1:12" x14ac:dyDescent="0.2">
      <c r="A218" s="163">
        <v>4</v>
      </c>
      <c r="B218" s="163">
        <v>16</v>
      </c>
      <c r="C218" s="163">
        <v>4</v>
      </c>
      <c r="D218" s="163">
        <v>32</v>
      </c>
      <c r="E218" s="117">
        <f t="shared" ca="1" si="21"/>
        <v>16</v>
      </c>
      <c r="F218" s="119">
        <f t="shared" si="24"/>
        <v>34.333333333333243</v>
      </c>
      <c r="G218" s="164">
        <f t="shared" si="22"/>
        <v>0.57222222222222074</v>
      </c>
      <c r="H218" s="120">
        <f t="shared" ca="1" si="23"/>
        <v>520.57105375712092</v>
      </c>
      <c r="I218" s="67">
        <f t="shared" ca="1" si="25"/>
        <v>511.85586138943484</v>
      </c>
      <c r="J218" s="67">
        <f t="shared" ca="1" si="26"/>
        <v>101.70266534489389</v>
      </c>
      <c r="K218" s="67">
        <f t="shared" ca="1" si="27"/>
        <v>16.272426455183023</v>
      </c>
      <c r="L218" s="120"/>
    </row>
    <row r="219" spans="1:12" x14ac:dyDescent="0.2">
      <c r="A219" s="163">
        <v>4</v>
      </c>
      <c r="B219" s="163">
        <v>16</v>
      </c>
      <c r="C219" s="163">
        <v>4</v>
      </c>
      <c r="D219" s="163">
        <v>32</v>
      </c>
      <c r="E219" s="117">
        <f t="shared" ca="1" si="21"/>
        <v>16</v>
      </c>
      <c r="F219" s="119">
        <f t="shared" si="24"/>
        <v>34.499999999999908</v>
      </c>
      <c r="G219" s="164">
        <f t="shared" si="22"/>
        <v>0.57499999999999851</v>
      </c>
      <c r="H219" s="120">
        <f t="shared" ca="1" si="23"/>
        <v>522.39193619437424</v>
      </c>
      <c r="I219" s="67">
        <f t="shared" ca="1" si="25"/>
        <v>511.85586138943484</v>
      </c>
      <c r="J219" s="67">
        <f t="shared" ca="1" si="26"/>
        <v>102.058406594454</v>
      </c>
      <c r="K219" s="67">
        <f t="shared" ca="1" si="27"/>
        <v>16.32934505511264</v>
      </c>
      <c r="L219" s="120"/>
    </row>
    <row r="220" spans="1:12" x14ac:dyDescent="0.2">
      <c r="A220" s="163">
        <v>4</v>
      </c>
      <c r="B220" s="163">
        <v>16</v>
      </c>
      <c r="C220" s="163">
        <v>4</v>
      </c>
      <c r="D220" s="163">
        <v>32</v>
      </c>
      <c r="E220" s="117">
        <f t="shared" ca="1" si="21"/>
        <v>16</v>
      </c>
      <c r="F220" s="119">
        <f t="shared" si="24"/>
        <v>34.666666666666579</v>
      </c>
      <c r="G220" s="164">
        <f t="shared" si="22"/>
        <v>0.57777777777777628</v>
      </c>
      <c r="H220" s="120">
        <f t="shared" ca="1" si="23"/>
        <v>524.03268802902824</v>
      </c>
      <c r="I220" s="67">
        <f t="shared" ca="1" si="25"/>
        <v>511.85586138943484</v>
      </c>
      <c r="J220" s="67">
        <f t="shared" ca="1" si="26"/>
        <v>102.37895617851076</v>
      </c>
      <c r="K220" s="67">
        <f t="shared" ca="1" si="27"/>
        <v>16.380632988561722</v>
      </c>
      <c r="L220" s="120"/>
    </row>
    <row r="221" spans="1:12" x14ac:dyDescent="0.2">
      <c r="A221" s="163">
        <v>4</v>
      </c>
      <c r="B221" s="163">
        <v>16</v>
      </c>
      <c r="C221" s="163">
        <v>4</v>
      </c>
      <c r="D221" s="163">
        <v>32</v>
      </c>
      <c r="E221" s="117">
        <f t="shared" ca="1" si="21"/>
        <v>16</v>
      </c>
      <c r="F221" s="119">
        <f t="shared" si="24"/>
        <v>34.833333333333243</v>
      </c>
      <c r="G221" s="164">
        <f t="shared" si="22"/>
        <v>0.58055555555555405</v>
      </c>
      <c r="H221" s="120">
        <f t="shared" ca="1" si="23"/>
        <v>525.51112866190147</v>
      </c>
      <c r="I221" s="67">
        <f t="shared" ca="1" si="25"/>
        <v>511.85586138943484</v>
      </c>
      <c r="J221" s="67">
        <f t="shared" ca="1" si="26"/>
        <v>102.66779542885361</v>
      </c>
      <c r="K221" s="67">
        <f t="shared" ca="1" si="27"/>
        <v>16.426847268616577</v>
      </c>
      <c r="L221" s="120"/>
    </row>
    <row r="222" spans="1:12" x14ac:dyDescent="0.2">
      <c r="A222" s="163">
        <v>4</v>
      </c>
      <c r="B222" s="163">
        <v>16</v>
      </c>
      <c r="C222" s="163">
        <v>4</v>
      </c>
      <c r="D222" s="163">
        <v>32</v>
      </c>
      <c r="E222" s="117">
        <f t="shared" ca="1" si="21"/>
        <v>16</v>
      </c>
      <c r="F222" s="119">
        <f t="shared" si="24"/>
        <v>34.999999999999908</v>
      </c>
      <c r="G222" s="164">
        <f t="shared" si="22"/>
        <v>0.58333333333333182</v>
      </c>
      <c r="H222" s="120">
        <f t="shared" ca="1" si="23"/>
        <v>526.84331471147038</v>
      </c>
      <c r="I222" s="67">
        <f t="shared" ca="1" si="25"/>
        <v>511.85586138943484</v>
      </c>
      <c r="J222" s="67">
        <f t="shared" ca="1" si="26"/>
        <v>102.92806128689276</v>
      </c>
      <c r="K222" s="67">
        <f t="shared" ca="1" si="27"/>
        <v>16.468489805902841</v>
      </c>
      <c r="L222" s="120"/>
    </row>
    <row r="223" spans="1:12" x14ac:dyDescent="0.2">
      <c r="A223" s="163">
        <v>4</v>
      </c>
      <c r="B223" s="165">
        <v>32</v>
      </c>
      <c r="C223" s="163">
        <v>4</v>
      </c>
      <c r="D223" s="163">
        <v>32</v>
      </c>
      <c r="E223" s="117">
        <f t="shared" ca="1" si="21"/>
        <v>32</v>
      </c>
      <c r="F223" s="119">
        <f t="shared" si="24"/>
        <v>35.166666666666572</v>
      </c>
      <c r="G223" s="164">
        <f t="shared" si="22"/>
        <v>0.58611111111110958</v>
      </c>
      <c r="H223" s="120">
        <f t="shared" ca="1" si="23"/>
        <v>581.36203329165892</v>
      </c>
      <c r="I223" s="67">
        <f t="shared" ca="1" si="25"/>
        <v>1023.7117227788697</v>
      </c>
      <c r="J223" s="67">
        <f t="shared" ca="1" si="26"/>
        <v>56.789623519553857</v>
      </c>
      <c r="K223" s="67">
        <f t="shared" ca="1" si="27"/>
        <v>18.172679526257234</v>
      </c>
      <c r="L223" s="120"/>
    </row>
    <row r="224" spans="1:12" x14ac:dyDescent="0.2">
      <c r="A224" s="163">
        <v>4</v>
      </c>
      <c r="B224" s="165">
        <v>32</v>
      </c>
      <c r="C224" s="163">
        <v>4</v>
      </c>
      <c r="D224" s="163">
        <v>32</v>
      </c>
      <c r="E224" s="117">
        <f t="shared" ca="1" si="21"/>
        <v>32</v>
      </c>
      <c r="F224" s="119">
        <f t="shared" si="24"/>
        <v>35.333333333333243</v>
      </c>
      <c r="G224" s="164">
        <f t="shared" si="22"/>
        <v>0.58888888888888735</v>
      </c>
      <c r="H224" s="120">
        <f t="shared" ca="1" si="23"/>
        <v>630.48749340009158</v>
      </c>
      <c r="I224" s="67">
        <f t="shared" ca="1" si="25"/>
        <v>1023.7117227788697</v>
      </c>
      <c r="J224" s="67">
        <f t="shared" ca="1" si="26"/>
        <v>61.588382683420939</v>
      </c>
      <c r="K224" s="67">
        <f t="shared" ca="1" si="27"/>
        <v>19.708282458694701</v>
      </c>
      <c r="L224" s="120"/>
    </row>
    <row r="225" spans="1:12" x14ac:dyDescent="0.2">
      <c r="A225" s="163">
        <v>4</v>
      </c>
      <c r="B225" s="165">
        <v>32</v>
      </c>
      <c r="C225" s="163">
        <v>4</v>
      </c>
      <c r="D225" s="163">
        <v>32</v>
      </c>
      <c r="E225" s="117">
        <f t="shared" ca="1" si="21"/>
        <v>32</v>
      </c>
      <c r="F225" s="119">
        <f t="shared" si="24"/>
        <v>35.499999999999908</v>
      </c>
      <c r="G225" s="164">
        <f t="shared" si="22"/>
        <v>0.59166666666666512</v>
      </c>
      <c r="H225" s="120">
        <f t="shared" ca="1" si="23"/>
        <v>674.75322256090453</v>
      </c>
      <c r="I225" s="67">
        <f t="shared" ca="1" si="25"/>
        <v>1023.7117227788697</v>
      </c>
      <c r="J225" s="67">
        <f t="shared" ca="1" si="26"/>
        <v>65.912425104333479</v>
      </c>
      <c r="K225" s="67">
        <f t="shared" ca="1" si="27"/>
        <v>21.091976033386715</v>
      </c>
      <c r="L225" s="120"/>
    </row>
    <row r="226" spans="1:12" x14ac:dyDescent="0.2">
      <c r="A226" s="163">
        <v>4</v>
      </c>
      <c r="B226" s="165">
        <v>32</v>
      </c>
      <c r="C226" s="163">
        <v>4</v>
      </c>
      <c r="D226" s="163">
        <v>32</v>
      </c>
      <c r="E226" s="117">
        <f t="shared" ca="1" si="21"/>
        <v>32</v>
      </c>
      <c r="F226" s="119">
        <f t="shared" si="24"/>
        <v>35.666666666666572</v>
      </c>
      <c r="G226" s="164">
        <f t="shared" si="22"/>
        <v>0.59444444444444289</v>
      </c>
      <c r="H226" s="120">
        <f t="shared" ca="1" si="23"/>
        <v>714.63996914431414</v>
      </c>
      <c r="I226" s="67">
        <f t="shared" ca="1" si="25"/>
        <v>1023.7117227788697</v>
      </c>
      <c r="J226" s="67">
        <f t="shared" ca="1" si="26"/>
        <v>69.808712085900609</v>
      </c>
      <c r="K226" s="67">
        <f t="shared" ca="1" si="27"/>
        <v>22.338787867488193</v>
      </c>
      <c r="L226" s="120"/>
    </row>
    <row r="227" spans="1:12" x14ac:dyDescent="0.2">
      <c r="A227" s="163">
        <v>4</v>
      </c>
      <c r="B227" s="165">
        <v>32</v>
      </c>
      <c r="C227" s="163">
        <v>4</v>
      </c>
      <c r="D227" s="163">
        <v>32</v>
      </c>
      <c r="E227" s="117">
        <f t="shared" ca="1" si="21"/>
        <v>32</v>
      </c>
      <c r="F227" s="119">
        <f t="shared" si="24"/>
        <v>35.833333333333236</v>
      </c>
      <c r="G227" s="164">
        <f t="shared" si="22"/>
        <v>0.59722222222222066</v>
      </c>
      <c r="H227" s="120">
        <f t="shared" ca="1" si="23"/>
        <v>750.58092353883831</v>
      </c>
      <c r="I227" s="67">
        <f t="shared" ca="1" si="25"/>
        <v>1023.7117227788697</v>
      </c>
      <c r="J227" s="67">
        <f t="shared" ca="1" si="26"/>
        <v>73.319559289736688</v>
      </c>
      <c r="K227" s="67">
        <f t="shared" ca="1" si="27"/>
        <v>23.462258972715741</v>
      </c>
      <c r="L227" s="120"/>
    </row>
    <row r="228" spans="1:12" x14ac:dyDescent="0.2">
      <c r="A228" s="163">
        <v>4</v>
      </c>
      <c r="B228" s="165">
        <v>32</v>
      </c>
      <c r="C228" s="163">
        <v>4</v>
      </c>
      <c r="D228" s="163">
        <v>32</v>
      </c>
      <c r="E228" s="117">
        <f t="shared" ca="1" si="21"/>
        <v>32</v>
      </c>
      <c r="F228" s="119">
        <f t="shared" si="24"/>
        <v>35.999999999999908</v>
      </c>
      <c r="G228" s="164">
        <f t="shared" si="22"/>
        <v>0.59999999999999842</v>
      </c>
      <c r="H228" s="120">
        <f t="shared" ca="1" si="23"/>
        <v>782.96642281960817</v>
      </c>
      <c r="I228" s="67">
        <f t="shared" ca="1" si="25"/>
        <v>1023.7117227788697</v>
      </c>
      <c r="J228" s="67">
        <f t="shared" ca="1" si="26"/>
        <v>76.483096305104581</v>
      </c>
      <c r="K228" s="67">
        <f t="shared" ca="1" si="27"/>
        <v>24.474590817633466</v>
      </c>
      <c r="L228" s="120"/>
    </row>
    <row r="229" spans="1:12" x14ac:dyDescent="0.2">
      <c r="A229" s="163">
        <v>4</v>
      </c>
      <c r="B229" s="165">
        <v>32</v>
      </c>
      <c r="C229" s="163">
        <v>4</v>
      </c>
      <c r="D229" s="163">
        <v>32</v>
      </c>
      <c r="E229" s="117">
        <f t="shared" ca="1" si="21"/>
        <v>32</v>
      </c>
      <c r="F229" s="119">
        <f t="shared" si="24"/>
        <v>36.166666666666572</v>
      </c>
      <c r="G229" s="164">
        <f t="shared" si="22"/>
        <v>0.60277777777777619</v>
      </c>
      <c r="H229" s="120">
        <f t="shared" ca="1" si="23"/>
        <v>812.14819000786474</v>
      </c>
      <c r="I229" s="67">
        <f t="shared" ca="1" si="25"/>
        <v>1023.7117227788697</v>
      </c>
      <c r="J229" s="67">
        <f t="shared" ca="1" si="26"/>
        <v>79.333680755680433</v>
      </c>
      <c r="K229" s="67">
        <f t="shared" ca="1" si="27"/>
        <v>25.386777841817739</v>
      </c>
      <c r="L229" s="120"/>
    </row>
    <row r="230" spans="1:12" x14ac:dyDescent="0.2">
      <c r="A230" s="163">
        <v>4</v>
      </c>
      <c r="B230" s="165">
        <v>32</v>
      </c>
      <c r="C230" s="163">
        <v>4</v>
      </c>
      <c r="D230" s="163">
        <v>32</v>
      </c>
      <c r="E230" s="117">
        <f t="shared" ca="1" si="21"/>
        <v>32</v>
      </c>
      <c r="F230" s="119">
        <f t="shared" si="24"/>
        <v>36.333333333333236</v>
      </c>
      <c r="G230" s="164">
        <f t="shared" si="22"/>
        <v>0.60555555555555396</v>
      </c>
      <c r="H230" s="120">
        <f t="shared" ca="1" si="23"/>
        <v>838.44315396215711</v>
      </c>
      <c r="I230" s="67">
        <f t="shared" ca="1" si="25"/>
        <v>1023.7117227788697</v>
      </c>
      <c r="J230" s="67">
        <f t="shared" ca="1" si="26"/>
        <v>81.902271440850527</v>
      </c>
      <c r="K230" s="67">
        <f t="shared" ca="1" si="27"/>
        <v>26.208726861072169</v>
      </c>
      <c r="L230" s="120"/>
    </row>
    <row r="231" spans="1:12" x14ac:dyDescent="0.2">
      <c r="A231" s="163">
        <v>4</v>
      </c>
      <c r="B231" s="165">
        <v>32</v>
      </c>
      <c r="C231" s="163">
        <v>4</v>
      </c>
      <c r="D231" s="163">
        <v>32</v>
      </c>
      <c r="E231" s="117">
        <f t="shared" ca="1" si="21"/>
        <v>32</v>
      </c>
      <c r="F231" s="119">
        <f t="shared" si="24"/>
        <v>36.499999999999901</v>
      </c>
      <c r="G231" s="164">
        <f t="shared" si="22"/>
        <v>0.60833333333333173</v>
      </c>
      <c r="H231" s="120">
        <f t="shared" ca="1" si="23"/>
        <v>862.13689138720861</v>
      </c>
      <c r="I231" s="67">
        <f t="shared" ca="1" si="25"/>
        <v>1023.7117227788697</v>
      </c>
      <c r="J231" s="67">
        <f t="shared" ca="1" si="26"/>
        <v>84.216764564044894</v>
      </c>
      <c r="K231" s="67">
        <f t="shared" ca="1" si="27"/>
        <v>26.949364660494368</v>
      </c>
      <c r="L231" s="120"/>
    </row>
    <row r="232" spans="1:12" x14ac:dyDescent="0.2">
      <c r="A232" s="163">
        <v>4</v>
      </c>
      <c r="B232" s="165">
        <v>32</v>
      </c>
      <c r="C232" s="163">
        <v>4</v>
      </c>
      <c r="D232" s="163">
        <v>32</v>
      </c>
      <c r="E232" s="117">
        <f t="shared" ca="1" si="21"/>
        <v>32</v>
      </c>
      <c r="F232" s="119">
        <f t="shared" si="24"/>
        <v>36.666666666666572</v>
      </c>
      <c r="G232" s="164">
        <f t="shared" si="22"/>
        <v>0.6111111111111095</v>
      </c>
      <c r="H232" s="120">
        <f t="shared" ca="1" si="23"/>
        <v>883.48672834241938</v>
      </c>
      <c r="I232" s="67">
        <f t="shared" ca="1" si="25"/>
        <v>1023.7117227788697</v>
      </c>
      <c r="J232" s="67">
        <f t="shared" ca="1" si="26"/>
        <v>86.302296699718454</v>
      </c>
      <c r="K232" s="67">
        <f t="shared" ca="1" si="27"/>
        <v>27.616734943909904</v>
      </c>
      <c r="L232" s="120"/>
    </row>
    <row r="233" spans="1:12" x14ac:dyDescent="0.2">
      <c r="A233" s="163">
        <v>2</v>
      </c>
      <c r="B233" s="165">
        <v>32</v>
      </c>
      <c r="C233" s="163">
        <v>4</v>
      </c>
      <c r="D233" s="163">
        <v>32</v>
      </c>
      <c r="E233" s="117">
        <f t="shared" ca="1" si="21"/>
        <v>32</v>
      </c>
      <c r="F233" s="119">
        <f t="shared" si="24"/>
        <v>36.833333333333236</v>
      </c>
      <c r="G233" s="164">
        <f t="shared" si="22"/>
        <v>0.61388888888888726</v>
      </c>
      <c r="H233" s="120">
        <f t="shared" ca="1" si="23"/>
        <v>902.72453493396824</v>
      </c>
      <c r="I233" s="67">
        <f t="shared" ca="1" si="25"/>
        <v>1023.7117227788697</v>
      </c>
      <c r="J233" s="67">
        <f t="shared" ca="1" si="26"/>
        <v>88.181517789355652</v>
      </c>
      <c r="K233" s="67">
        <f t="shared" ca="1" si="27"/>
        <v>28.21808569259381</v>
      </c>
      <c r="L233" s="120"/>
    </row>
    <row r="234" spans="1:12" x14ac:dyDescent="0.2">
      <c r="A234" s="163">
        <v>2</v>
      </c>
      <c r="B234" s="165">
        <v>32</v>
      </c>
      <c r="C234" s="163">
        <v>4</v>
      </c>
      <c r="D234" s="163">
        <v>32</v>
      </c>
      <c r="E234" s="117">
        <f t="shared" ca="1" si="21"/>
        <v>32</v>
      </c>
      <c r="F234" s="119">
        <f t="shared" si="24"/>
        <v>36.999999999999901</v>
      </c>
      <c r="G234" s="164">
        <f t="shared" si="22"/>
        <v>0.61666666666666503</v>
      </c>
      <c r="H234" s="120">
        <f t="shared" ca="1" si="23"/>
        <v>920.05924354229387</v>
      </c>
      <c r="I234" s="67">
        <f t="shared" ca="1" si="25"/>
        <v>1023.7117227788697</v>
      </c>
      <c r="J234" s="67">
        <f t="shared" ca="1" si="26"/>
        <v>89.874837131374193</v>
      </c>
      <c r="K234" s="67">
        <f t="shared" ca="1" si="27"/>
        <v>28.759947882039743</v>
      </c>
      <c r="L234" s="120"/>
    </row>
    <row r="235" spans="1:12" x14ac:dyDescent="0.2">
      <c r="A235" s="163">
        <v>2</v>
      </c>
      <c r="B235" s="165">
        <v>32</v>
      </c>
      <c r="C235" s="163">
        <v>4</v>
      </c>
      <c r="D235" s="163">
        <v>32</v>
      </c>
      <c r="E235" s="117">
        <f t="shared" ca="1" si="21"/>
        <v>32</v>
      </c>
      <c r="F235" s="119">
        <f t="shared" si="24"/>
        <v>37.166666666666565</v>
      </c>
      <c r="G235" s="164">
        <f t="shared" si="22"/>
        <v>0.6194444444444428</v>
      </c>
      <c r="H235" s="120">
        <f t="shared" ca="1" si="23"/>
        <v>935.67911793418864</v>
      </c>
      <c r="I235" s="67">
        <f t="shared" ca="1" si="25"/>
        <v>1023.7117227788697</v>
      </c>
      <c r="J235" s="67">
        <f t="shared" ca="1" si="26"/>
        <v>91.40064503650342</v>
      </c>
      <c r="K235" s="67">
        <f t="shared" ca="1" si="27"/>
        <v>29.248206411681096</v>
      </c>
      <c r="L235" s="120"/>
    </row>
    <row r="236" spans="1:12" x14ac:dyDescent="0.2">
      <c r="A236" s="163">
        <v>2</v>
      </c>
      <c r="B236" s="165">
        <v>32</v>
      </c>
      <c r="C236" s="163">
        <v>4</v>
      </c>
      <c r="D236" s="163">
        <v>32</v>
      </c>
      <c r="E236" s="117">
        <f t="shared" ca="1" si="21"/>
        <v>32</v>
      </c>
      <c r="F236" s="119">
        <f t="shared" si="24"/>
        <v>37.333333333333236</v>
      </c>
      <c r="G236" s="164">
        <f t="shared" si="22"/>
        <v>0.62222222222222057</v>
      </c>
      <c r="H236" s="120">
        <f t="shared" ca="1" si="23"/>
        <v>949.75379790321847</v>
      </c>
      <c r="I236" s="67">
        <f t="shared" ca="1" si="25"/>
        <v>1023.7117227788697</v>
      </c>
      <c r="J236" s="67">
        <f t="shared" ca="1" si="26"/>
        <v>92.775512555928145</v>
      </c>
      <c r="K236" s="67">
        <f t="shared" ca="1" si="27"/>
        <v>29.688164017897005</v>
      </c>
      <c r="L236" s="120"/>
    </row>
    <row r="237" spans="1:12" x14ac:dyDescent="0.2">
      <c r="A237" s="163">
        <v>2</v>
      </c>
      <c r="B237" s="165">
        <v>32</v>
      </c>
      <c r="C237" s="163">
        <v>4</v>
      </c>
      <c r="D237" s="163">
        <v>32</v>
      </c>
      <c r="E237" s="117">
        <f t="shared" ca="1" si="21"/>
        <v>32</v>
      </c>
      <c r="F237" s="119">
        <f t="shared" si="24"/>
        <v>37.499999999999901</v>
      </c>
      <c r="G237" s="164">
        <f t="shared" si="22"/>
        <v>0.62499999999999833</v>
      </c>
      <c r="H237" s="120">
        <f t="shared" ca="1" si="23"/>
        <v>962.43614164430539</v>
      </c>
      <c r="I237" s="67">
        <f t="shared" ca="1" si="25"/>
        <v>1023.7117227788697</v>
      </c>
      <c r="J237" s="67">
        <f t="shared" ca="1" si="26"/>
        <v>94.014371451346534</v>
      </c>
      <c r="K237" s="67">
        <f t="shared" ca="1" si="27"/>
        <v>30.084598864430891</v>
      </c>
      <c r="L237" s="120"/>
    </row>
    <row r="238" spans="1:12" x14ac:dyDescent="0.2">
      <c r="A238" s="163">
        <v>2</v>
      </c>
      <c r="B238" s="165">
        <v>32</v>
      </c>
      <c r="C238" s="163">
        <v>4</v>
      </c>
      <c r="D238" s="163">
        <v>32</v>
      </c>
      <c r="E238" s="117">
        <f t="shared" ca="1" si="21"/>
        <v>32</v>
      </c>
      <c r="F238" s="119">
        <f t="shared" si="24"/>
        <v>37.666666666666565</v>
      </c>
      <c r="G238" s="164">
        <f t="shared" si="22"/>
        <v>0.6277777777777761</v>
      </c>
      <c r="H238" s="120">
        <f t="shared" ca="1" si="23"/>
        <v>973.863885871599</v>
      </c>
      <c r="I238" s="67">
        <f t="shared" ca="1" si="25"/>
        <v>1023.7117227788697</v>
      </c>
      <c r="J238" s="67">
        <f t="shared" ca="1" si="26"/>
        <v>95.130676361509416</v>
      </c>
      <c r="K238" s="67">
        <f t="shared" ca="1" si="27"/>
        <v>30.441816435683013</v>
      </c>
      <c r="L238" s="120"/>
    </row>
    <row r="239" spans="1:12" x14ac:dyDescent="0.2">
      <c r="A239" s="163">
        <v>2</v>
      </c>
      <c r="B239" s="165">
        <v>32</v>
      </c>
      <c r="C239" s="163">
        <v>4</v>
      </c>
      <c r="D239" s="163">
        <v>32</v>
      </c>
      <c r="E239" s="117">
        <f t="shared" ca="1" si="21"/>
        <v>32</v>
      </c>
      <c r="F239" s="119">
        <f t="shared" si="24"/>
        <v>37.833333333333229</v>
      </c>
      <c r="G239" s="164">
        <f t="shared" si="22"/>
        <v>0.63055555555555387</v>
      </c>
      <c r="H239" s="120">
        <f t="shared" ca="1" si="23"/>
        <v>984.16114170936351</v>
      </c>
      <c r="I239" s="67">
        <f t="shared" ca="1" si="25"/>
        <v>1023.7117227788697</v>
      </c>
      <c r="J239" s="67">
        <f t="shared" ca="1" si="26"/>
        <v>96.136550926451648</v>
      </c>
      <c r="K239" s="67">
        <f t="shared" ca="1" si="27"/>
        <v>30.763696296464527</v>
      </c>
      <c r="L239" s="120"/>
    </row>
    <row r="240" spans="1:12" x14ac:dyDescent="0.2">
      <c r="A240" s="163">
        <v>2</v>
      </c>
      <c r="B240" s="165">
        <v>32</v>
      </c>
      <c r="C240" s="163">
        <v>4</v>
      </c>
      <c r="D240" s="163">
        <v>32</v>
      </c>
      <c r="E240" s="117">
        <f t="shared" ca="1" si="21"/>
        <v>32</v>
      </c>
      <c r="F240" s="119">
        <f t="shared" si="24"/>
        <v>37.999999999999901</v>
      </c>
      <c r="G240" s="164">
        <f t="shared" si="22"/>
        <v>0.63333333333333164</v>
      </c>
      <c r="H240" s="120">
        <f t="shared" ca="1" si="23"/>
        <v>993.43974260201628</v>
      </c>
      <c r="I240" s="67">
        <f t="shared" ca="1" si="25"/>
        <v>1023.7117227788697</v>
      </c>
      <c r="J240" s="67">
        <f t="shared" ca="1" si="26"/>
        <v>97.042919456399318</v>
      </c>
      <c r="K240" s="67">
        <f t="shared" ca="1" si="27"/>
        <v>31.05373422604778</v>
      </c>
      <c r="L240" s="120"/>
    </row>
    <row r="241" spans="1:12" x14ac:dyDescent="0.2">
      <c r="A241" s="163">
        <v>2</v>
      </c>
      <c r="B241" s="165">
        <v>32</v>
      </c>
      <c r="C241" s="163">
        <v>4</v>
      </c>
      <c r="D241" s="163">
        <v>32</v>
      </c>
      <c r="E241" s="117">
        <f t="shared" ca="1" si="21"/>
        <v>32</v>
      </c>
      <c r="F241" s="119">
        <f t="shared" si="24"/>
        <v>38.166666666666565</v>
      </c>
      <c r="G241" s="164">
        <f t="shared" si="22"/>
        <v>0.63611111111110941</v>
      </c>
      <c r="H241" s="120">
        <f t="shared" ca="1" si="23"/>
        <v>1001.800458882309</v>
      </c>
      <c r="I241" s="67">
        <f t="shared" ca="1" si="25"/>
        <v>1023.7117227788697</v>
      </c>
      <c r="J241" s="67">
        <f t="shared" ca="1" si="26"/>
        <v>97.859625575344353</v>
      </c>
      <c r="K241" s="67">
        <f t="shared" ca="1" si="27"/>
        <v>31.315080184110194</v>
      </c>
      <c r="L241" s="120"/>
    </row>
    <row r="242" spans="1:12" x14ac:dyDescent="0.2">
      <c r="A242" s="163">
        <v>2</v>
      </c>
      <c r="B242" s="165">
        <v>32</v>
      </c>
      <c r="C242" s="163">
        <v>4</v>
      </c>
      <c r="D242" s="163">
        <v>32</v>
      </c>
      <c r="E242" s="117">
        <f t="shared" ca="1" si="21"/>
        <v>32</v>
      </c>
      <c r="F242" s="119">
        <f t="shared" si="24"/>
        <v>38.333333333333229</v>
      </c>
      <c r="G242" s="164">
        <f t="shared" si="22"/>
        <v>0.63888888888888717</v>
      </c>
      <c r="H242" s="120">
        <f t="shared" ca="1" si="23"/>
        <v>1009.3340921884796</v>
      </c>
      <c r="I242" s="67">
        <f t="shared" ca="1" si="25"/>
        <v>1023.7117227788697</v>
      </c>
      <c r="J242" s="67">
        <f t="shared" ca="1" si="26"/>
        <v>98.595539127815996</v>
      </c>
      <c r="K242" s="67">
        <f t="shared" ca="1" si="27"/>
        <v>31.55057252090112</v>
      </c>
      <c r="L242" s="120"/>
    </row>
    <row r="243" spans="1:12" x14ac:dyDescent="0.2">
      <c r="A243" s="163">
        <v>2</v>
      </c>
      <c r="B243" s="165">
        <v>32</v>
      </c>
      <c r="C243" s="163">
        <v>4</v>
      </c>
      <c r="D243" s="163">
        <v>32</v>
      </c>
      <c r="E243" s="117">
        <f t="shared" ca="1" si="21"/>
        <v>32</v>
      </c>
      <c r="F243" s="119">
        <f t="shared" si="24"/>
        <v>38.499999999999893</v>
      </c>
      <c r="G243" s="164">
        <f t="shared" si="22"/>
        <v>0.64166666666666494</v>
      </c>
      <c r="H243" s="120">
        <f t="shared" ca="1" si="23"/>
        <v>1016.1224616163028</v>
      </c>
      <c r="I243" s="67">
        <f t="shared" ca="1" si="25"/>
        <v>1023.7117227788697</v>
      </c>
      <c r="J243" s="67">
        <f t="shared" ca="1" si="26"/>
        <v>99.258652509911101</v>
      </c>
      <c r="K243" s="67">
        <f t="shared" ca="1" si="27"/>
        <v>31.762768803171554</v>
      </c>
      <c r="L243" s="120"/>
    </row>
    <row r="244" spans="1:12" x14ac:dyDescent="0.2">
      <c r="A244" s="163">
        <v>2</v>
      </c>
      <c r="B244" s="165">
        <v>32</v>
      </c>
      <c r="C244" s="163">
        <v>4</v>
      </c>
      <c r="D244" s="163">
        <v>32</v>
      </c>
      <c r="E244" s="117">
        <f t="shared" ca="1" si="21"/>
        <v>32</v>
      </c>
      <c r="F244" s="119">
        <f t="shared" si="24"/>
        <v>38.666666666666565</v>
      </c>
      <c r="G244" s="164">
        <f t="shared" si="22"/>
        <v>0.64444444444444271</v>
      </c>
      <c r="H244" s="120">
        <f t="shared" ca="1" si="23"/>
        <v>1022.2392923161536</v>
      </c>
      <c r="I244" s="67">
        <f t="shared" ca="1" si="25"/>
        <v>1023.7117227788697</v>
      </c>
      <c r="J244" s="67">
        <f t="shared" ca="1" si="26"/>
        <v>99.856167470787653</v>
      </c>
      <c r="K244" s="67">
        <f t="shared" ca="1" si="27"/>
        <v>31.953973590652048</v>
      </c>
      <c r="L244" s="120"/>
    </row>
    <row r="245" spans="1:12" x14ac:dyDescent="0.2">
      <c r="A245" s="163">
        <v>2</v>
      </c>
      <c r="B245" s="165">
        <v>32</v>
      </c>
      <c r="C245" s="163">
        <v>4</v>
      </c>
      <c r="D245" s="163">
        <v>32</v>
      </c>
      <c r="E245" s="117">
        <f t="shared" ca="1" si="21"/>
        <v>32</v>
      </c>
      <c r="F245" s="119">
        <f t="shared" si="24"/>
        <v>38.833333333333229</v>
      </c>
      <c r="G245" s="164">
        <f t="shared" si="22"/>
        <v>0.64722222222222048</v>
      </c>
      <c r="H245" s="120">
        <f t="shared" ca="1" si="23"/>
        <v>1027.751016185701</v>
      </c>
      <c r="I245" s="67">
        <f t="shared" ca="1" si="25"/>
        <v>1023.7117227788697</v>
      </c>
      <c r="J245" s="67">
        <f t="shared" ca="1" si="26"/>
        <v>100.39457332732955</v>
      </c>
      <c r="K245" s="67">
        <f t="shared" ca="1" si="27"/>
        <v>32.126263464745456</v>
      </c>
      <c r="L245" s="120"/>
    </row>
    <row r="246" spans="1:12" x14ac:dyDescent="0.2">
      <c r="A246" s="163">
        <v>2</v>
      </c>
      <c r="B246" s="165">
        <v>32</v>
      </c>
      <c r="C246" s="163">
        <v>4</v>
      </c>
      <c r="D246" s="163">
        <v>32</v>
      </c>
      <c r="E246" s="117">
        <f t="shared" ca="1" si="21"/>
        <v>32</v>
      </c>
      <c r="F246" s="119">
        <f t="shared" si="24"/>
        <v>38.999999999999893</v>
      </c>
      <c r="G246" s="164">
        <f t="shared" si="22"/>
        <v>0.64999999999999825</v>
      </c>
      <c r="H246" s="120">
        <f t="shared" ca="1" si="23"/>
        <v>1032.7174933541601</v>
      </c>
      <c r="I246" s="67">
        <f t="shared" ca="1" si="25"/>
        <v>1023.7117227788697</v>
      </c>
      <c r="J246" s="67">
        <f t="shared" ca="1" si="26"/>
        <v>100.87971744143402</v>
      </c>
      <c r="K246" s="67">
        <f t="shared" ca="1" si="27"/>
        <v>32.281509581258888</v>
      </c>
      <c r="L246" s="120"/>
    </row>
    <row r="247" spans="1:12" x14ac:dyDescent="0.2">
      <c r="A247" s="163">
        <v>2</v>
      </c>
      <c r="B247" s="165">
        <v>32</v>
      </c>
      <c r="C247" s="163">
        <v>4</v>
      </c>
      <c r="D247" s="163">
        <v>32</v>
      </c>
      <c r="E247" s="117">
        <f t="shared" ca="1" si="21"/>
        <v>32</v>
      </c>
      <c r="F247" s="119">
        <f t="shared" si="24"/>
        <v>39.166666666666558</v>
      </c>
      <c r="G247" s="164">
        <f t="shared" si="22"/>
        <v>0.65277777777777601</v>
      </c>
      <c r="H247" s="120">
        <f t="shared" ca="1" si="23"/>
        <v>1037.1926622937915</v>
      </c>
      <c r="I247" s="67">
        <f t="shared" ca="1" si="25"/>
        <v>1023.7117227788697</v>
      </c>
      <c r="J247" s="67">
        <f t="shared" ca="1" si="26"/>
        <v>101.31686872534074</v>
      </c>
      <c r="K247" s="67">
        <f t="shared" ca="1" si="27"/>
        <v>32.421397992109036</v>
      </c>
      <c r="L247" s="120"/>
    </row>
    <row r="248" spans="1:12" x14ac:dyDescent="0.2">
      <c r="A248" s="163">
        <v>2</v>
      </c>
      <c r="B248" s="165">
        <v>32</v>
      </c>
      <c r="C248" s="163">
        <v>4</v>
      </c>
      <c r="D248" s="163">
        <v>32</v>
      </c>
      <c r="E248" s="117">
        <f t="shared" ca="1" si="21"/>
        <v>32</v>
      </c>
      <c r="F248" s="119">
        <f t="shared" si="24"/>
        <v>39.333333333333229</v>
      </c>
      <c r="G248" s="164">
        <f t="shared" si="22"/>
        <v>0.65555555555555378</v>
      </c>
      <c r="H248" s="120">
        <f t="shared" ca="1" si="23"/>
        <v>1041.2251256191905</v>
      </c>
      <c r="I248" s="67">
        <f t="shared" ca="1" si="25"/>
        <v>1023.7117227788697</v>
      </c>
      <c r="J248" s="67">
        <f t="shared" ca="1" si="26"/>
        <v>101.7107748647032</v>
      </c>
      <c r="K248" s="67">
        <f t="shared" ca="1" si="27"/>
        <v>32.547447956705021</v>
      </c>
      <c r="L248" s="120"/>
    </row>
    <row r="249" spans="1:12" x14ac:dyDescent="0.2">
      <c r="A249" s="163">
        <v>2</v>
      </c>
      <c r="B249" s="165">
        <v>32</v>
      </c>
      <c r="C249" s="163">
        <v>4</v>
      </c>
      <c r="D249" s="163">
        <v>32</v>
      </c>
      <c r="E249" s="117">
        <f t="shared" ca="1" si="21"/>
        <v>32</v>
      </c>
      <c r="F249" s="119">
        <f t="shared" si="24"/>
        <v>39.499999999999893</v>
      </c>
      <c r="G249" s="164">
        <f t="shared" si="22"/>
        <v>0.65833333333333155</v>
      </c>
      <c r="H249" s="120">
        <f t="shared" ca="1" si="23"/>
        <v>1044.8586779364418</v>
      </c>
      <c r="I249" s="67">
        <f t="shared" ca="1" si="25"/>
        <v>1023.7117227788697</v>
      </c>
      <c r="J249" s="67">
        <f t="shared" ca="1" si="26"/>
        <v>102.06571388087349</v>
      </c>
      <c r="K249" s="67">
        <f t="shared" ca="1" si="27"/>
        <v>32.661028441879516</v>
      </c>
      <c r="L249" s="120"/>
    </row>
    <row r="250" spans="1:12" x14ac:dyDescent="0.2">
      <c r="A250" s="163">
        <v>2</v>
      </c>
      <c r="B250" s="165">
        <v>32</v>
      </c>
      <c r="C250" s="163">
        <v>4</v>
      </c>
      <c r="D250" s="163">
        <v>32</v>
      </c>
      <c r="E250" s="117">
        <f t="shared" ca="1" si="21"/>
        <v>32</v>
      </c>
      <c r="F250" s="119">
        <f t="shared" si="24"/>
        <v>39.666666666666558</v>
      </c>
      <c r="G250" s="164">
        <f t="shared" si="22"/>
        <v>0.66111111111110932</v>
      </c>
      <c r="H250" s="120">
        <f t="shared" ca="1" si="23"/>
        <v>1048.1327814748529</v>
      </c>
      <c r="I250" s="67">
        <f t="shared" ca="1" si="25"/>
        <v>1023.7117227788697</v>
      </c>
      <c r="J250" s="67">
        <f t="shared" ca="1" si="26"/>
        <v>102.38554059239374</v>
      </c>
      <c r="K250" s="67">
        <f t="shared" ca="1" si="27"/>
        <v>32.763372989565994</v>
      </c>
      <c r="L250" s="120"/>
    </row>
    <row r="251" spans="1:12" x14ac:dyDescent="0.2">
      <c r="A251" s="163">
        <v>1</v>
      </c>
      <c r="B251" s="165">
        <v>32</v>
      </c>
      <c r="C251" s="163">
        <v>4</v>
      </c>
      <c r="D251" s="163">
        <v>32</v>
      </c>
      <c r="E251" s="117">
        <f t="shared" ca="1" si="21"/>
        <v>32</v>
      </c>
      <c r="F251" s="119">
        <f t="shared" si="24"/>
        <v>39.833333333333222</v>
      </c>
      <c r="G251" s="164">
        <f t="shared" si="22"/>
        <v>0.66388888888888709</v>
      </c>
      <c r="H251" s="120">
        <f t="shared" ca="1" si="23"/>
        <v>1051.0829946668691</v>
      </c>
      <c r="I251" s="67">
        <f t="shared" ca="1" si="25"/>
        <v>1023.7117227788697</v>
      </c>
      <c r="J251" s="67">
        <f t="shared" ca="1" si="26"/>
        <v>102.67372848028936</v>
      </c>
      <c r="K251" s="67">
        <f t="shared" ca="1" si="27"/>
        <v>32.855593113692592</v>
      </c>
      <c r="L251" s="120"/>
    </row>
    <row r="252" spans="1:12" x14ac:dyDescent="0.2">
      <c r="A252" s="163">
        <v>1</v>
      </c>
      <c r="B252" s="165">
        <v>32</v>
      </c>
      <c r="C252" s="163">
        <v>4</v>
      </c>
      <c r="D252" s="163">
        <v>32</v>
      </c>
      <c r="E252" s="117">
        <f t="shared" ca="1" si="21"/>
        <v>32</v>
      </c>
      <c r="F252" s="119">
        <f t="shared" si="24"/>
        <v>39.999999999999893</v>
      </c>
      <c r="G252" s="164">
        <f t="shared" si="22"/>
        <v>0.66666666666666485</v>
      </c>
      <c r="H252" s="120">
        <f t="shared" ca="1" si="23"/>
        <v>1053.7413583307655</v>
      </c>
      <c r="I252" s="67">
        <f t="shared" ca="1" si="25"/>
        <v>1023.7117227788697</v>
      </c>
      <c r="J252" s="67">
        <f t="shared" ca="1" si="26"/>
        <v>102.9334074118425</v>
      </c>
      <c r="K252" s="67">
        <f t="shared" ca="1" si="27"/>
        <v>32.938690371789598</v>
      </c>
      <c r="L252" s="120"/>
    </row>
    <row r="253" spans="1:12" x14ac:dyDescent="0.2">
      <c r="A253" s="163">
        <v>1</v>
      </c>
      <c r="B253" s="163">
        <v>16</v>
      </c>
      <c r="C253" s="163">
        <v>8</v>
      </c>
      <c r="D253" s="163">
        <v>32</v>
      </c>
      <c r="E253" s="117">
        <f t="shared" ca="1" si="21"/>
        <v>16</v>
      </c>
      <c r="F253" s="119">
        <f t="shared" si="24"/>
        <v>40.166666666666558</v>
      </c>
      <c r="G253" s="164">
        <f t="shared" si="22"/>
        <v>0.66944444444444262</v>
      </c>
      <c r="H253" s="120">
        <f t="shared" ca="1" si="23"/>
        <v>1002.8184247555237</v>
      </c>
      <c r="I253" s="67">
        <f t="shared" ca="1" si="25"/>
        <v>511.85586138943484</v>
      </c>
      <c r="J253" s="67">
        <f t="shared" ca="1" si="26"/>
        <v>195.91812859842398</v>
      </c>
      <c r="K253" s="67">
        <f t="shared" ca="1" si="27"/>
        <v>31.346900575747835</v>
      </c>
      <c r="L253" s="120"/>
    </row>
    <row r="254" spans="1:12" x14ac:dyDescent="0.2">
      <c r="A254" s="163">
        <v>1</v>
      </c>
      <c r="B254" s="163">
        <v>16</v>
      </c>
      <c r="C254" s="163">
        <v>8</v>
      </c>
      <c r="D254" s="163">
        <v>32</v>
      </c>
      <c r="E254" s="117">
        <f t="shared" ca="1" si="21"/>
        <v>16</v>
      </c>
      <c r="F254" s="119">
        <f t="shared" si="24"/>
        <v>40.333333333333222</v>
      </c>
      <c r="G254" s="164">
        <f t="shared" si="22"/>
        <v>0.67222222222222039</v>
      </c>
      <c r="H254" s="120">
        <f t="shared" ca="1" si="23"/>
        <v>956.93303700057436</v>
      </c>
      <c r="I254" s="67">
        <f t="shared" ca="1" si="25"/>
        <v>511.85586138943484</v>
      </c>
      <c r="J254" s="67">
        <f t="shared" ca="1" si="26"/>
        <v>186.95361510620893</v>
      </c>
      <c r="K254" s="67">
        <f t="shared" ca="1" si="27"/>
        <v>29.91257841699343</v>
      </c>
      <c r="L254" s="120"/>
    </row>
    <row r="255" spans="1:12" x14ac:dyDescent="0.2">
      <c r="A255" s="163">
        <v>1</v>
      </c>
      <c r="B255" s="163">
        <v>16</v>
      </c>
      <c r="C255" s="163">
        <v>8</v>
      </c>
      <c r="D255" s="163">
        <v>32</v>
      </c>
      <c r="E255" s="117">
        <f t="shared" ca="1" si="21"/>
        <v>16</v>
      </c>
      <c r="F255" s="119">
        <f t="shared" si="24"/>
        <v>40.499999999999886</v>
      </c>
      <c r="G255" s="164">
        <f t="shared" si="22"/>
        <v>0.67499999999999816</v>
      </c>
      <c r="H255" s="120">
        <f t="shared" ca="1" si="23"/>
        <v>915.586856378221</v>
      </c>
      <c r="I255" s="67">
        <f t="shared" ca="1" si="25"/>
        <v>511.85586138943484</v>
      </c>
      <c r="J255" s="67">
        <f t="shared" ca="1" si="26"/>
        <v>178.87591516347138</v>
      </c>
      <c r="K255" s="67">
        <f t="shared" ca="1" si="27"/>
        <v>28.620146426155419</v>
      </c>
      <c r="L255" s="120"/>
    </row>
    <row r="256" spans="1:12" x14ac:dyDescent="0.2">
      <c r="A256" s="163">
        <v>1</v>
      </c>
      <c r="B256" s="163">
        <v>16</v>
      </c>
      <c r="C256" s="163">
        <v>8</v>
      </c>
      <c r="D256" s="163">
        <v>32</v>
      </c>
      <c r="E256" s="117">
        <f t="shared" ca="1" si="21"/>
        <v>16</v>
      </c>
      <c r="F256" s="119">
        <f t="shared" si="24"/>
        <v>40.666666666666558</v>
      </c>
      <c r="G256" s="164">
        <f t="shared" si="22"/>
        <v>0.67777777777777592</v>
      </c>
      <c r="H256" s="120">
        <f t="shared" ca="1" si="23"/>
        <v>878.33084230276233</v>
      </c>
      <c r="I256" s="67">
        <f t="shared" ca="1" si="25"/>
        <v>511.85586138943484</v>
      </c>
      <c r="J256" s="67">
        <f t="shared" ca="1" si="26"/>
        <v>171.59730083358423</v>
      </c>
      <c r="K256" s="67">
        <f t="shared" ca="1" si="27"/>
        <v>27.455568133373475</v>
      </c>
      <c r="L256" s="120"/>
    </row>
    <row r="257" spans="1:12" x14ac:dyDescent="0.2">
      <c r="A257" s="163">
        <v>1</v>
      </c>
      <c r="B257" s="163">
        <v>16</v>
      </c>
      <c r="C257" s="163">
        <v>8</v>
      </c>
      <c r="D257" s="163">
        <v>32</v>
      </c>
      <c r="E257" s="117">
        <f t="shared" ca="1" si="21"/>
        <v>16</v>
      </c>
      <c r="F257" s="119">
        <f t="shared" si="24"/>
        <v>40.833333333333222</v>
      </c>
      <c r="G257" s="164">
        <f t="shared" si="22"/>
        <v>0.68055555555555369</v>
      </c>
      <c r="H257" s="120">
        <f t="shared" ca="1" si="23"/>
        <v>844.76037548096451</v>
      </c>
      <c r="I257" s="67">
        <f t="shared" ca="1" si="25"/>
        <v>511.85586138943484</v>
      </c>
      <c r="J257" s="67">
        <f t="shared" ca="1" si="26"/>
        <v>165.03872265677666</v>
      </c>
      <c r="K257" s="67">
        <f t="shared" ca="1" si="27"/>
        <v>26.406195625084266</v>
      </c>
      <c r="L257" s="120"/>
    </row>
    <row r="258" spans="1:12" x14ac:dyDescent="0.2">
      <c r="A258" s="163">
        <v>1</v>
      </c>
      <c r="B258" s="163">
        <v>16</v>
      </c>
      <c r="C258" s="163">
        <v>8</v>
      </c>
      <c r="D258" s="163">
        <v>32</v>
      </c>
      <c r="E258" s="117">
        <f t="shared" ca="1" si="21"/>
        <v>16</v>
      </c>
      <c r="F258" s="119">
        <f t="shared" si="24"/>
        <v>40.999999999999886</v>
      </c>
      <c r="G258" s="164">
        <f t="shared" si="22"/>
        <v>0.68333333333333146</v>
      </c>
      <c r="H258" s="120">
        <f t="shared" ca="1" si="23"/>
        <v>814.51086354040001</v>
      </c>
      <c r="I258" s="67">
        <f t="shared" ca="1" si="25"/>
        <v>511.85586138943484</v>
      </c>
      <c r="J258" s="67">
        <f t="shared" ca="1" si="26"/>
        <v>159.12895113272845</v>
      </c>
      <c r="K258" s="67">
        <f t="shared" ca="1" si="27"/>
        <v>25.460632181236551</v>
      </c>
      <c r="L258" s="120"/>
    </row>
    <row r="259" spans="1:12" x14ac:dyDescent="0.2">
      <c r="A259" s="163">
        <v>1</v>
      </c>
      <c r="B259" s="163">
        <v>16</v>
      </c>
      <c r="C259" s="163">
        <v>8</v>
      </c>
      <c r="D259" s="163">
        <v>32</v>
      </c>
      <c r="E259" s="117">
        <f t="shared" ca="1" si="21"/>
        <v>16</v>
      </c>
      <c r="F259" s="119">
        <f t="shared" si="24"/>
        <v>41.166666666666551</v>
      </c>
      <c r="G259" s="164">
        <f t="shared" si="22"/>
        <v>0.68611111111110923</v>
      </c>
      <c r="H259" s="120">
        <f t="shared" ca="1" si="23"/>
        <v>787.25378137053838</v>
      </c>
      <c r="I259" s="67">
        <f t="shared" ca="1" si="25"/>
        <v>511.85586138943484</v>
      </c>
      <c r="J259" s="67">
        <f t="shared" ca="1" si="26"/>
        <v>153.80380313190801</v>
      </c>
      <c r="K259" s="67">
        <f t="shared" ca="1" si="27"/>
        <v>24.60860850110528</v>
      </c>
      <c r="L259" s="120"/>
    </row>
    <row r="260" spans="1:12" x14ac:dyDescent="0.2">
      <c r="A260" s="163">
        <v>1</v>
      </c>
      <c r="B260" s="163">
        <v>16</v>
      </c>
      <c r="C260" s="163">
        <v>8</v>
      </c>
      <c r="D260" s="163">
        <v>32</v>
      </c>
      <c r="E260" s="117">
        <f t="shared" ca="1" si="21"/>
        <v>16</v>
      </c>
      <c r="F260" s="119">
        <f t="shared" si="24"/>
        <v>41.333333333333222</v>
      </c>
      <c r="G260" s="164">
        <f t="shared" si="22"/>
        <v>0.688888888888887</v>
      </c>
      <c r="H260" s="120">
        <f t="shared" ca="1" si="23"/>
        <v>762.69310317267639</v>
      </c>
      <c r="I260" s="67">
        <f t="shared" ca="1" si="25"/>
        <v>511.85586138943484</v>
      </c>
      <c r="J260" s="67">
        <f t="shared" ca="1" si="26"/>
        <v>149.00544483408723</v>
      </c>
      <c r="K260" s="67">
        <f t="shared" ca="1" si="27"/>
        <v>23.840871173453955</v>
      </c>
      <c r="L260" s="120"/>
    </row>
    <row r="261" spans="1:12" x14ac:dyDescent="0.2">
      <c r="A261" s="163">
        <v>1</v>
      </c>
      <c r="B261" s="163">
        <v>16</v>
      </c>
      <c r="C261" s="163">
        <v>8</v>
      </c>
      <c r="D261" s="163">
        <v>32</v>
      </c>
      <c r="E261" s="117">
        <f t="shared" ca="1" si="21"/>
        <v>16</v>
      </c>
      <c r="F261" s="119">
        <f t="shared" si="24"/>
        <v>41.499999999999886</v>
      </c>
      <c r="G261" s="164">
        <f t="shared" si="22"/>
        <v>0.69166666666666476</v>
      </c>
      <c r="H261" s="120">
        <f t="shared" ca="1" si="23"/>
        <v>740.56208746895129</v>
      </c>
      <c r="I261" s="67">
        <f t="shared" ca="1" si="25"/>
        <v>511.85586138943484</v>
      </c>
      <c r="J261" s="67">
        <f t="shared" ca="1" si="26"/>
        <v>144.68176362358975</v>
      </c>
      <c r="K261" s="67">
        <f t="shared" ca="1" si="27"/>
        <v>23.149082179774361</v>
      </c>
      <c r="L261" s="120"/>
    </row>
    <row r="262" spans="1:12" x14ac:dyDescent="0.2">
      <c r="A262" s="163">
        <v>1</v>
      </c>
      <c r="B262" s="163">
        <v>16</v>
      </c>
      <c r="C262" s="163">
        <v>8</v>
      </c>
      <c r="D262" s="163">
        <v>32</v>
      </c>
      <c r="E262" s="117">
        <f t="shared" ca="1" si="21"/>
        <v>16</v>
      </c>
      <c r="F262" s="119">
        <f t="shared" si="24"/>
        <v>41.666666666666551</v>
      </c>
      <c r="G262" s="164">
        <f t="shared" si="22"/>
        <v>0.69444444444444253</v>
      </c>
      <c r="H262" s="120">
        <f t="shared" ca="1" si="23"/>
        <v>720.62038015399776</v>
      </c>
      <c r="I262" s="67">
        <f t="shared" ca="1" si="25"/>
        <v>511.85586138943484</v>
      </c>
      <c r="J262" s="67">
        <f t="shared" ca="1" si="26"/>
        <v>140.78580211973556</v>
      </c>
      <c r="K262" s="67">
        <f t="shared" ca="1" si="27"/>
        <v>22.525728339157691</v>
      </c>
      <c r="L262" s="120"/>
    </row>
    <row r="263" spans="1:12" x14ac:dyDescent="0.2">
      <c r="A263" s="163">
        <v>1</v>
      </c>
      <c r="B263" s="163">
        <v>16</v>
      </c>
      <c r="C263" s="163">
        <v>8</v>
      </c>
      <c r="D263" s="163">
        <v>32</v>
      </c>
      <c r="E263" s="117">
        <f t="shared" ca="1" si="21"/>
        <v>16</v>
      </c>
      <c r="F263" s="119">
        <f t="shared" si="24"/>
        <v>41.833333333333215</v>
      </c>
      <c r="G263" s="164">
        <f t="shared" si="22"/>
        <v>0.6972222222222203</v>
      </c>
      <c r="H263" s="120">
        <f t="shared" ca="1" si="23"/>
        <v>702.65140412691289</v>
      </c>
      <c r="I263" s="67">
        <f t="shared" ca="1" si="25"/>
        <v>511.85586138943484</v>
      </c>
      <c r="J263" s="67">
        <f t="shared" ca="1" si="26"/>
        <v>137.27524819576408</v>
      </c>
      <c r="K263" s="67">
        <f t="shared" ca="1" si="27"/>
        <v>21.964039711322254</v>
      </c>
      <c r="L263" s="120"/>
    </row>
    <row r="264" spans="1:12" x14ac:dyDescent="0.2">
      <c r="A264" s="163">
        <v>1</v>
      </c>
      <c r="B264" s="163">
        <v>16</v>
      </c>
      <c r="C264" s="163">
        <v>8</v>
      </c>
      <c r="D264" s="163">
        <v>32</v>
      </c>
      <c r="E264" s="117">
        <f t="shared" ca="1" si="21"/>
        <v>16</v>
      </c>
      <c r="F264" s="119">
        <f t="shared" si="24"/>
        <v>41.999999999999886</v>
      </c>
      <c r="G264" s="164">
        <f t="shared" si="22"/>
        <v>0.69999999999999807</v>
      </c>
      <c r="H264" s="120">
        <f t="shared" ca="1" si="23"/>
        <v>686.46000715360412</v>
      </c>
      <c r="I264" s="67">
        <f t="shared" ca="1" si="25"/>
        <v>511.85586138943484</v>
      </c>
      <c r="J264" s="67">
        <f t="shared" ca="1" si="26"/>
        <v>134.11197544758119</v>
      </c>
      <c r="K264" s="67">
        <f t="shared" ca="1" si="27"/>
        <v>21.457916071612988</v>
      </c>
      <c r="L264" s="120"/>
    </row>
    <row r="265" spans="1:12" x14ac:dyDescent="0.2">
      <c r="A265" s="163">
        <v>1</v>
      </c>
      <c r="B265" s="163">
        <v>16</v>
      </c>
      <c r="C265" s="163">
        <v>8</v>
      </c>
      <c r="D265" s="163">
        <v>32</v>
      </c>
      <c r="E265" s="117">
        <f t="shared" ca="1" si="21"/>
        <v>16</v>
      </c>
      <c r="F265" s="119">
        <f t="shared" si="24"/>
        <v>42.166666666666551</v>
      </c>
      <c r="G265" s="164">
        <f t="shared" si="22"/>
        <v>0.70277777777777584</v>
      </c>
      <c r="H265" s="120">
        <f t="shared" ca="1" si="23"/>
        <v>671.87034241410447</v>
      </c>
      <c r="I265" s="67">
        <f t="shared" ca="1" si="25"/>
        <v>511.85586138943484</v>
      </c>
      <c r="J265" s="67">
        <f t="shared" ca="1" si="26"/>
        <v>131.26162912158702</v>
      </c>
      <c r="K265" s="67">
        <f t="shared" ca="1" si="27"/>
        <v>21.001860659453925</v>
      </c>
      <c r="L265" s="120"/>
    </row>
    <row r="266" spans="1:12" x14ac:dyDescent="0.2">
      <c r="A266" s="163">
        <v>1</v>
      </c>
      <c r="B266" s="163">
        <v>16</v>
      </c>
      <c r="C266" s="163">
        <v>8</v>
      </c>
      <c r="D266" s="163">
        <v>32</v>
      </c>
      <c r="E266" s="117">
        <f t="shared" ca="1" si="21"/>
        <v>16</v>
      </c>
      <c r="F266" s="119">
        <f t="shared" si="24"/>
        <v>42.333333333333215</v>
      </c>
      <c r="G266" s="164">
        <f t="shared" si="22"/>
        <v>0.7055555555555536</v>
      </c>
      <c r="H266" s="120">
        <f t="shared" ca="1" si="23"/>
        <v>658.72395871652168</v>
      </c>
      <c r="I266" s="67">
        <f t="shared" ca="1" si="25"/>
        <v>511.85586138943484</v>
      </c>
      <c r="J266" s="67">
        <f t="shared" ca="1" si="26"/>
        <v>128.69325300454952</v>
      </c>
      <c r="K266" s="67">
        <f t="shared" ca="1" si="27"/>
        <v>20.590920480727924</v>
      </c>
      <c r="L266" s="120"/>
    </row>
    <row r="267" spans="1:12" x14ac:dyDescent="0.2">
      <c r="A267" s="163">
        <v>1</v>
      </c>
      <c r="B267" s="163">
        <v>16</v>
      </c>
      <c r="C267" s="163">
        <v>8</v>
      </c>
      <c r="D267" s="163">
        <v>32</v>
      </c>
      <c r="E267" s="117">
        <f t="shared" ref="E267:E330" ca="1" si="28">OFFSET($A267,0,$E$7-1)</f>
        <v>16</v>
      </c>
      <c r="F267" s="119">
        <f t="shared" si="24"/>
        <v>42.499999999999879</v>
      </c>
      <c r="G267" s="164">
        <f t="shared" si="22"/>
        <v>0.70833333333333137</v>
      </c>
      <c r="H267" s="120">
        <f t="shared" ca="1" si="23"/>
        <v>646.87807963636965</v>
      </c>
      <c r="I267" s="67">
        <f t="shared" ca="1" si="25"/>
        <v>511.85586138943484</v>
      </c>
      <c r="J267" s="67">
        <f t="shared" ca="1" si="26"/>
        <v>126.37895322335793</v>
      </c>
      <c r="K267" s="67">
        <f t="shared" ca="1" si="27"/>
        <v>20.220632515737268</v>
      </c>
      <c r="L267" s="120"/>
    </row>
    <row r="268" spans="1:12" x14ac:dyDescent="0.2">
      <c r="A268" s="163">
        <v>1</v>
      </c>
      <c r="B268" s="163">
        <v>16</v>
      </c>
      <c r="C268" s="163">
        <v>8</v>
      </c>
      <c r="D268" s="163">
        <v>32</v>
      </c>
      <c r="E268" s="117">
        <f t="shared" ca="1" si="28"/>
        <v>16</v>
      </c>
      <c r="F268" s="119">
        <f t="shared" si="24"/>
        <v>42.666666666666551</v>
      </c>
      <c r="G268" s="164">
        <f t="shared" si="22"/>
        <v>0.71111111111110914</v>
      </c>
      <c r="H268" s="120">
        <f t="shared" ca="1" si="23"/>
        <v>636.20405289185999</v>
      </c>
      <c r="I268" s="67">
        <f t="shared" ca="1" si="25"/>
        <v>511.85586138943484</v>
      </c>
      <c r="J268" s="67">
        <f t="shared" ca="1" si="26"/>
        <v>124.29359530334993</v>
      </c>
      <c r="K268" s="67">
        <f t="shared" ca="1" si="27"/>
        <v>19.88697524853599</v>
      </c>
      <c r="L268" s="120"/>
    </row>
    <row r="269" spans="1:12" x14ac:dyDescent="0.2">
      <c r="A269" s="163">
        <v>0.5</v>
      </c>
      <c r="B269" s="163">
        <v>16</v>
      </c>
      <c r="C269" s="163">
        <v>8</v>
      </c>
      <c r="D269" s="163">
        <v>32</v>
      </c>
      <c r="E269" s="117">
        <f t="shared" ca="1" si="28"/>
        <v>16</v>
      </c>
      <c r="F269" s="119">
        <f t="shared" si="24"/>
        <v>42.833333333333215</v>
      </c>
      <c r="G269" s="164">
        <f t="shared" ref="G269:G332" si="29">Tsamp+G268</f>
        <v>0.71388888888888691</v>
      </c>
      <c r="H269" s="120">
        <f t="shared" ref="H269:H332" ca="1" si="30">Tsamp*$E269*H$3/H$6+H$9*H268</f>
        <v>626.58595311457907</v>
      </c>
      <c r="I269" s="67">
        <f t="shared" ca="1" si="25"/>
        <v>511.85586138943484</v>
      </c>
      <c r="J269" s="67">
        <f t="shared" ca="1" si="26"/>
        <v>122.41453119511203</v>
      </c>
      <c r="K269" s="67">
        <f t="shared" ca="1" si="27"/>
        <v>19.586324991217925</v>
      </c>
      <c r="L269" s="120"/>
    </row>
    <row r="270" spans="1:12" x14ac:dyDescent="0.2">
      <c r="A270" s="163">
        <v>0.5</v>
      </c>
      <c r="B270" s="163">
        <v>16</v>
      </c>
      <c r="C270" s="163">
        <v>8</v>
      </c>
      <c r="D270" s="163">
        <v>32</v>
      </c>
      <c r="E270" s="117">
        <f t="shared" ca="1" si="28"/>
        <v>16</v>
      </c>
      <c r="F270" s="119">
        <f t="shared" ref="F270:F333" si="31">G270*60</f>
        <v>42.999999999999879</v>
      </c>
      <c r="G270" s="164">
        <f t="shared" si="29"/>
        <v>0.71666666666666468</v>
      </c>
      <c r="H270" s="120">
        <f t="shared" ca="1" si="30"/>
        <v>617.91932284092775</v>
      </c>
      <c r="I270" s="67">
        <f t="shared" ref="I270:I333" ca="1" si="32">$E270*$H$3/$H$7</f>
        <v>511.85586138943484</v>
      </c>
      <c r="J270" s="67">
        <f t="shared" ref="J270:J333" ca="1" si="33">H270/I270*100</f>
        <v>120.72135330512445</v>
      </c>
      <c r="K270" s="67">
        <f t="shared" ref="K270:K333" ca="1" si="34">($J270/100)*$E270</f>
        <v>19.315416528819913</v>
      </c>
      <c r="L270" s="120"/>
    </row>
    <row r="271" spans="1:12" x14ac:dyDescent="0.2">
      <c r="A271" s="163">
        <v>0.5</v>
      </c>
      <c r="B271" s="163">
        <v>16</v>
      </c>
      <c r="C271" s="163">
        <v>8</v>
      </c>
      <c r="D271" s="163">
        <v>32</v>
      </c>
      <c r="E271" s="117">
        <f t="shared" ca="1" si="28"/>
        <v>16</v>
      </c>
      <c r="F271" s="119">
        <f t="shared" si="31"/>
        <v>43.166666666666544</v>
      </c>
      <c r="G271" s="164">
        <f t="shared" si="29"/>
        <v>0.71944444444444244</v>
      </c>
      <c r="H271" s="120">
        <f t="shared" ca="1" si="30"/>
        <v>610.11003805084999</v>
      </c>
      <c r="I271" s="67">
        <f t="shared" ca="1" si="32"/>
        <v>511.85586138943484</v>
      </c>
      <c r="J271" s="67">
        <f t="shared" ca="1" si="33"/>
        <v>119.19567285889894</v>
      </c>
      <c r="K271" s="67">
        <f t="shared" ca="1" si="34"/>
        <v>19.07130765742383</v>
      </c>
      <c r="L271" s="120"/>
    </row>
    <row r="272" spans="1:12" x14ac:dyDescent="0.2">
      <c r="A272" s="163">
        <v>0.5</v>
      </c>
      <c r="B272" s="163">
        <v>16</v>
      </c>
      <c r="C272" s="163">
        <v>8</v>
      </c>
      <c r="D272" s="163">
        <v>32</v>
      </c>
      <c r="E272" s="117">
        <f t="shared" ca="1" si="28"/>
        <v>16</v>
      </c>
      <c r="F272" s="119">
        <f t="shared" si="31"/>
        <v>43.333333333333215</v>
      </c>
      <c r="G272" s="164">
        <f t="shared" si="29"/>
        <v>0.72222222222222021</v>
      </c>
      <c r="H272" s="120">
        <f t="shared" ca="1" si="30"/>
        <v>603.07328593302304</v>
      </c>
      <c r="I272" s="67">
        <f t="shared" ca="1" si="32"/>
        <v>511.85586138943484</v>
      </c>
      <c r="J272" s="67">
        <f t="shared" ca="1" si="33"/>
        <v>117.8209201895194</v>
      </c>
      <c r="K272" s="67">
        <f t="shared" ca="1" si="34"/>
        <v>18.851347230323103</v>
      </c>
      <c r="L272" s="120"/>
    </row>
    <row r="273" spans="1:12" x14ac:dyDescent="0.2">
      <c r="A273" s="163">
        <v>0.5</v>
      </c>
      <c r="B273" s="163">
        <v>16</v>
      </c>
      <c r="C273" s="163">
        <v>8</v>
      </c>
      <c r="D273" s="163">
        <v>32</v>
      </c>
      <c r="E273" s="117">
        <f t="shared" ca="1" si="28"/>
        <v>16</v>
      </c>
      <c r="F273" s="119">
        <f t="shared" si="31"/>
        <v>43.499999999999879</v>
      </c>
      <c r="G273" s="164">
        <f t="shared" si="29"/>
        <v>0.72499999999999798</v>
      </c>
      <c r="H273" s="120">
        <f t="shared" ca="1" si="30"/>
        <v>596.73264377451767</v>
      </c>
      <c r="I273" s="67">
        <f t="shared" ca="1" si="32"/>
        <v>511.85586138943484</v>
      </c>
      <c r="J273" s="67">
        <f t="shared" ca="1" si="33"/>
        <v>116.58216478261761</v>
      </c>
      <c r="K273" s="67">
        <f t="shared" ca="1" si="34"/>
        <v>18.653146365218817</v>
      </c>
      <c r="L273" s="120"/>
    </row>
    <row r="274" spans="1:12" x14ac:dyDescent="0.2">
      <c r="A274" s="163">
        <v>0.5</v>
      </c>
      <c r="B274" s="163">
        <v>16</v>
      </c>
      <c r="C274" s="163">
        <v>8</v>
      </c>
      <c r="D274" s="163">
        <v>32</v>
      </c>
      <c r="E274" s="117">
        <f t="shared" ca="1" si="28"/>
        <v>16</v>
      </c>
      <c r="F274" s="119">
        <f t="shared" si="31"/>
        <v>43.666666666666544</v>
      </c>
      <c r="G274" s="164">
        <f t="shared" si="29"/>
        <v>0.72777777777777575</v>
      </c>
      <c r="H274" s="120">
        <f t="shared" ca="1" si="30"/>
        <v>591.01924897120148</v>
      </c>
      <c r="I274" s="67">
        <f t="shared" ca="1" si="32"/>
        <v>511.85586138943484</v>
      </c>
      <c r="J274" s="67">
        <f t="shared" ca="1" si="33"/>
        <v>115.46595312338073</v>
      </c>
      <c r="K274" s="67">
        <f t="shared" ca="1" si="34"/>
        <v>18.474552499740916</v>
      </c>
      <c r="L274" s="120"/>
    </row>
    <row r="275" spans="1:12" x14ac:dyDescent="0.2">
      <c r="A275" s="163">
        <v>0.5</v>
      </c>
      <c r="B275" s="163">
        <v>16</v>
      </c>
      <c r="C275" s="163">
        <v>8</v>
      </c>
      <c r="D275" s="163">
        <v>32</v>
      </c>
      <c r="E275" s="117">
        <f t="shared" ca="1" si="28"/>
        <v>16</v>
      </c>
      <c r="F275" s="119">
        <f t="shared" si="31"/>
        <v>43.833333333333208</v>
      </c>
      <c r="G275" s="164">
        <f t="shared" si="29"/>
        <v>0.73055555555555352</v>
      </c>
      <c r="H275" s="120">
        <f t="shared" ca="1" si="30"/>
        <v>585.87105114477595</v>
      </c>
      <c r="I275" s="67">
        <f t="shared" ca="1" si="32"/>
        <v>511.85586138943484</v>
      </c>
      <c r="J275" s="67">
        <f t="shared" ca="1" si="33"/>
        <v>114.46016258452654</v>
      </c>
      <c r="K275" s="67">
        <f t="shared" ca="1" si="34"/>
        <v>18.313626013524246</v>
      </c>
      <c r="L275" s="120"/>
    </row>
    <row r="276" spans="1:12" x14ac:dyDescent="0.2">
      <c r="A276" s="163">
        <v>0.5</v>
      </c>
      <c r="B276" s="163">
        <v>16</v>
      </c>
      <c r="C276" s="163">
        <v>8</v>
      </c>
      <c r="D276" s="163">
        <v>32</v>
      </c>
      <c r="E276" s="117">
        <f t="shared" ca="1" si="28"/>
        <v>16</v>
      </c>
      <c r="F276" s="119">
        <f t="shared" si="31"/>
        <v>43.999999999999879</v>
      </c>
      <c r="G276" s="164">
        <f t="shared" si="29"/>
        <v>0.73333333333333128</v>
      </c>
      <c r="H276" s="120">
        <f t="shared" ca="1" si="30"/>
        <v>581.23213824405536</v>
      </c>
      <c r="I276" s="67">
        <f t="shared" ca="1" si="32"/>
        <v>511.85586138943484</v>
      </c>
      <c r="J276" s="67">
        <f t="shared" ca="1" si="33"/>
        <v>113.553869768395</v>
      </c>
      <c r="K276" s="67">
        <f t="shared" ca="1" si="34"/>
        <v>18.168619162943202</v>
      </c>
      <c r="L276" s="120"/>
    </row>
    <row r="277" spans="1:12" x14ac:dyDescent="0.2">
      <c r="A277" s="163">
        <v>0.5</v>
      </c>
      <c r="B277" s="163">
        <v>16</v>
      </c>
      <c r="C277" s="163">
        <v>8</v>
      </c>
      <c r="D277" s="163">
        <v>32</v>
      </c>
      <c r="E277" s="117">
        <f t="shared" ca="1" si="28"/>
        <v>16</v>
      </c>
      <c r="F277" s="119">
        <f t="shared" si="31"/>
        <v>44.166666666666544</v>
      </c>
      <c r="G277" s="164">
        <f t="shared" si="29"/>
        <v>0.73611111111110905</v>
      </c>
      <c r="H277" s="120">
        <f t="shared" ca="1" si="30"/>
        <v>577.05212931160679</v>
      </c>
      <c r="I277" s="67">
        <f t="shared" ca="1" si="32"/>
        <v>511.85586138943484</v>
      </c>
      <c r="J277" s="67">
        <f t="shared" ca="1" si="33"/>
        <v>112.73723187328488</v>
      </c>
      <c r="K277" s="67">
        <f t="shared" ca="1" si="34"/>
        <v>18.037957099725581</v>
      </c>
      <c r="L277" s="120"/>
    </row>
    <row r="278" spans="1:12" x14ac:dyDescent="0.2">
      <c r="A278" s="163">
        <v>0.5</v>
      </c>
      <c r="B278" s="163">
        <v>16</v>
      </c>
      <c r="C278" s="163">
        <v>8</v>
      </c>
      <c r="D278" s="163">
        <v>32</v>
      </c>
      <c r="E278" s="117">
        <f t="shared" ca="1" si="28"/>
        <v>16</v>
      </c>
      <c r="F278" s="119">
        <f t="shared" si="31"/>
        <v>44.333333333333208</v>
      </c>
      <c r="G278" s="164">
        <f t="shared" si="29"/>
        <v>0.73888888888888682</v>
      </c>
      <c r="H278" s="120">
        <f t="shared" ca="1" si="30"/>
        <v>573.28562732088471</v>
      </c>
      <c r="I278" s="67">
        <f t="shared" ca="1" si="32"/>
        <v>511.85586138943484</v>
      </c>
      <c r="J278" s="67">
        <f t="shared" ca="1" si="33"/>
        <v>112.00137979561249</v>
      </c>
      <c r="K278" s="67">
        <f t="shared" ca="1" si="34"/>
        <v>17.920220767297998</v>
      </c>
      <c r="L278" s="120"/>
    </row>
    <row r="279" spans="1:12" x14ac:dyDescent="0.2">
      <c r="A279" s="163">
        <v>0.5</v>
      </c>
      <c r="B279" s="163">
        <v>16</v>
      </c>
      <c r="C279" s="163">
        <v>8</v>
      </c>
      <c r="D279" s="163">
        <v>32</v>
      </c>
      <c r="E279" s="117">
        <f t="shared" ca="1" si="28"/>
        <v>16</v>
      </c>
      <c r="F279" s="119">
        <f t="shared" si="31"/>
        <v>44.499999999999872</v>
      </c>
      <c r="G279" s="164">
        <f t="shared" si="29"/>
        <v>0.74166666666666459</v>
      </c>
      <c r="H279" s="120">
        <f t="shared" ca="1" si="30"/>
        <v>569.89172614139534</v>
      </c>
      <c r="I279" s="67">
        <f t="shared" ca="1" si="32"/>
        <v>511.85586138943484</v>
      </c>
      <c r="J279" s="67">
        <f t="shared" ca="1" si="33"/>
        <v>111.3383218069286</v>
      </c>
      <c r="K279" s="67">
        <f t="shared" ca="1" si="34"/>
        <v>17.814131489108576</v>
      </c>
      <c r="L279" s="120"/>
    </row>
    <row r="280" spans="1:12" x14ac:dyDescent="0.2">
      <c r="A280" s="163">
        <v>0.5</v>
      </c>
      <c r="B280" s="163">
        <v>16</v>
      </c>
      <c r="C280" s="163">
        <v>8</v>
      </c>
      <c r="D280" s="163">
        <v>32</v>
      </c>
      <c r="E280" s="117">
        <f t="shared" ca="1" si="28"/>
        <v>16</v>
      </c>
      <c r="F280" s="119">
        <f t="shared" si="31"/>
        <v>44.666666666666544</v>
      </c>
      <c r="G280" s="164">
        <f t="shared" si="29"/>
        <v>0.74444444444444235</v>
      </c>
      <c r="H280" s="120">
        <f t="shared" ca="1" si="30"/>
        <v>566.83356627727937</v>
      </c>
      <c r="I280" s="67">
        <f t="shared" ca="1" si="32"/>
        <v>511.85586138943484</v>
      </c>
      <c r="J280" s="67">
        <f t="shared" ca="1" si="33"/>
        <v>110.74085675967594</v>
      </c>
      <c r="K280" s="67">
        <f t="shared" ca="1" si="34"/>
        <v>17.718537081548149</v>
      </c>
      <c r="L280" s="120"/>
    </row>
    <row r="281" spans="1:12" x14ac:dyDescent="0.2">
      <c r="A281" s="163">
        <v>0.5</v>
      </c>
      <c r="B281" s="163">
        <v>16</v>
      </c>
      <c r="C281" s="163">
        <v>8</v>
      </c>
      <c r="D281" s="163">
        <v>32</v>
      </c>
      <c r="E281" s="117">
        <f t="shared" ca="1" si="28"/>
        <v>16</v>
      </c>
      <c r="F281" s="119">
        <f t="shared" si="31"/>
        <v>44.833333333333208</v>
      </c>
      <c r="G281" s="164">
        <f t="shared" si="29"/>
        <v>0.74722222222222012</v>
      </c>
      <c r="H281" s="120">
        <f t="shared" ca="1" si="30"/>
        <v>564.07793455440844</v>
      </c>
      <c r="I281" s="67">
        <f t="shared" ca="1" si="32"/>
        <v>511.85586138943484</v>
      </c>
      <c r="J281" s="67">
        <f t="shared" ca="1" si="33"/>
        <v>110.20249587905795</v>
      </c>
      <c r="K281" s="67">
        <f t="shared" ca="1" si="34"/>
        <v>17.632399340649272</v>
      </c>
      <c r="L281" s="120"/>
    </row>
    <row r="282" spans="1:12" x14ac:dyDescent="0.2">
      <c r="A282" s="163">
        <v>0.5</v>
      </c>
      <c r="B282" s="163">
        <v>16</v>
      </c>
      <c r="C282" s="163">
        <v>8</v>
      </c>
      <c r="D282" s="163">
        <v>32</v>
      </c>
      <c r="E282" s="117">
        <f t="shared" ca="1" si="28"/>
        <v>16</v>
      </c>
      <c r="F282" s="119">
        <f t="shared" si="31"/>
        <v>44.999999999999872</v>
      </c>
      <c r="G282" s="164">
        <f t="shared" si="29"/>
        <v>0.74999999999999789</v>
      </c>
      <c r="H282" s="120">
        <f t="shared" ca="1" si="30"/>
        <v>561.59490340839363</v>
      </c>
      <c r="I282" s="67">
        <f t="shared" ca="1" si="32"/>
        <v>511.85586138943484</v>
      </c>
      <c r="J282" s="67">
        <f t="shared" ca="1" si="33"/>
        <v>109.71739229163889</v>
      </c>
      <c r="K282" s="67">
        <f t="shared" ca="1" si="34"/>
        <v>17.554782766662221</v>
      </c>
      <c r="L282" s="120"/>
    </row>
    <row r="283" spans="1:12" x14ac:dyDescent="0.2">
      <c r="A283" s="163">
        <v>0.5</v>
      </c>
      <c r="B283" s="163">
        <v>8</v>
      </c>
      <c r="C283" s="163">
        <v>8</v>
      </c>
      <c r="D283" s="163">
        <v>32</v>
      </c>
      <c r="E283" s="117">
        <f t="shared" ca="1" si="28"/>
        <v>8</v>
      </c>
      <c r="F283" s="119">
        <f t="shared" si="31"/>
        <v>45.166666666666536</v>
      </c>
      <c r="G283" s="164">
        <f t="shared" si="29"/>
        <v>0.75277777777777566</v>
      </c>
      <c r="H283" s="120">
        <f t="shared" ca="1" si="30"/>
        <v>532.69834640862268</v>
      </c>
      <c r="I283" s="67">
        <f t="shared" ca="1" si="32"/>
        <v>255.92793069471742</v>
      </c>
      <c r="J283" s="67">
        <f t="shared" ca="1" si="33"/>
        <v>208.1438883839723</v>
      </c>
      <c r="K283" s="67">
        <f t="shared" ca="1" si="34"/>
        <v>16.651511070717785</v>
      </c>
      <c r="L283" s="120"/>
    </row>
    <row r="284" spans="1:12" x14ac:dyDescent="0.2">
      <c r="A284" s="163">
        <v>0.5</v>
      </c>
      <c r="B284" s="163">
        <v>8</v>
      </c>
      <c r="C284" s="163">
        <v>8</v>
      </c>
      <c r="D284" s="163">
        <v>32</v>
      </c>
      <c r="E284" s="117">
        <f t="shared" ca="1" si="28"/>
        <v>8</v>
      </c>
      <c r="F284" s="119">
        <f t="shared" si="31"/>
        <v>45.333333333333208</v>
      </c>
      <c r="G284" s="164">
        <f t="shared" si="29"/>
        <v>0.75555555555555343</v>
      </c>
      <c r="H284" s="120">
        <f t="shared" ca="1" si="30"/>
        <v>506.66037825507271</v>
      </c>
      <c r="I284" s="67">
        <f t="shared" ca="1" si="32"/>
        <v>255.92793069471742</v>
      </c>
      <c r="J284" s="67">
        <f t="shared" ca="1" si="33"/>
        <v>197.96994289749503</v>
      </c>
      <c r="K284" s="67">
        <f t="shared" ca="1" si="34"/>
        <v>15.837595431799603</v>
      </c>
      <c r="L284" s="120"/>
    </row>
    <row r="285" spans="1:12" x14ac:dyDescent="0.2">
      <c r="A285" s="163">
        <v>0.5</v>
      </c>
      <c r="B285" s="163">
        <v>8</v>
      </c>
      <c r="C285" s="163">
        <v>8</v>
      </c>
      <c r="D285" s="163">
        <v>32</v>
      </c>
      <c r="E285" s="117">
        <f t="shared" ca="1" si="28"/>
        <v>8</v>
      </c>
      <c r="F285" s="119">
        <f t="shared" si="31"/>
        <v>45.499999999999872</v>
      </c>
      <c r="G285" s="164">
        <f t="shared" si="29"/>
        <v>0.75833333333333119</v>
      </c>
      <c r="H285" s="120">
        <f t="shared" ca="1" si="30"/>
        <v>483.19821334834512</v>
      </c>
      <c r="I285" s="67">
        <f t="shared" ca="1" si="32"/>
        <v>255.92793069471742</v>
      </c>
      <c r="J285" s="67">
        <f t="shared" ca="1" si="33"/>
        <v>188.80245389266486</v>
      </c>
      <c r="K285" s="67">
        <f t="shared" ca="1" si="34"/>
        <v>15.104196311413189</v>
      </c>
      <c r="L285" s="120"/>
    </row>
    <row r="286" spans="1:12" x14ac:dyDescent="0.2">
      <c r="A286" s="163">
        <v>0.5</v>
      </c>
      <c r="B286" s="163">
        <v>8</v>
      </c>
      <c r="C286" s="163">
        <v>8</v>
      </c>
      <c r="D286" s="163">
        <v>32</v>
      </c>
      <c r="E286" s="117">
        <f t="shared" ca="1" si="28"/>
        <v>8</v>
      </c>
      <c r="F286" s="119">
        <f t="shared" si="31"/>
        <v>45.666666666666536</v>
      </c>
      <c r="G286" s="164">
        <f t="shared" si="29"/>
        <v>0.76111111111110896</v>
      </c>
      <c r="H286" s="120">
        <f t="shared" ca="1" si="30"/>
        <v>462.05704062456516</v>
      </c>
      <c r="I286" s="67">
        <f t="shared" ca="1" si="32"/>
        <v>255.92793069471742</v>
      </c>
      <c r="J286" s="67">
        <f t="shared" ca="1" si="33"/>
        <v>180.54185776843872</v>
      </c>
      <c r="K286" s="67">
        <f t="shared" ca="1" si="34"/>
        <v>14.443348621475097</v>
      </c>
      <c r="L286" s="120"/>
    </row>
    <row r="287" spans="1:12" x14ac:dyDescent="0.2">
      <c r="A287" s="163">
        <v>0.5</v>
      </c>
      <c r="B287" s="163">
        <v>8</v>
      </c>
      <c r="C287" s="163">
        <v>8</v>
      </c>
      <c r="D287" s="163">
        <v>32</v>
      </c>
      <c r="E287" s="117">
        <f t="shared" ca="1" si="28"/>
        <v>8</v>
      </c>
      <c r="F287" s="119">
        <f t="shared" si="31"/>
        <v>45.833333333333201</v>
      </c>
      <c r="G287" s="164">
        <f t="shared" si="29"/>
        <v>0.76388888888888673</v>
      </c>
      <c r="H287" s="120">
        <f t="shared" ca="1" si="30"/>
        <v>443.00725617741307</v>
      </c>
      <c r="I287" s="67">
        <f t="shared" ca="1" si="32"/>
        <v>255.92793069471742</v>
      </c>
      <c r="J287" s="67">
        <f t="shared" ca="1" si="33"/>
        <v>173.09844024248079</v>
      </c>
      <c r="K287" s="67">
        <f t="shared" ca="1" si="34"/>
        <v>13.847875219398464</v>
      </c>
      <c r="L287" s="120"/>
    </row>
    <row r="288" spans="1:12" x14ac:dyDescent="0.2">
      <c r="A288" s="163">
        <v>0.5</v>
      </c>
      <c r="B288" s="163">
        <v>8</v>
      </c>
      <c r="C288" s="163">
        <v>8</v>
      </c>
      <c r="D288" s="163">
        <v>32</v>
      </c>
      <c r="E288" s="117">
        <f t="shared" ca="1" si="28"/>
        <v>8</v>
      </c>
      <c r="F288" s="119">
        <f t="shared" si="31"/>
        <v>45.999999999999872</v>
      </c>
      <c r="G288" s="164">
        <f t="shared" si="29"/>
        <v>0.7666666666666645</v>
      </c>
      <c r="H288" s="120">
        <f t="shared" ca="1" si="30"/>
        <v>425.84196964272775</v>
      </c>
      <c r="I288" s="67">
        <f t="shared" ca="1" si="32"/>
        <v>255.92793069471742</v>
      </c>
      <c r="J288" s="67">
        <f t="shared" ca="1" si="33"/>
        <v>166.39136200835054</v>
      </c>
      <c r="K288" s="67">
        <f t="shared" ca="1" si="34"/>
        <v>13.311308960668043</v>
      </c>
      <c r="L288" s="120"/>
    </row>
    <row r="289" spans="1:12" x14ac:dyDescent="0.2">
      <c r="A289" s="163">
        <v>0.5</v>
      </c>
      <c r="B289" s="163">
        <v>8</v>
      </c>
      <c r="C289" s="163">
        <v>8</v>
      </c>
      <c r="D289" s="163">
        <v>32</v>
      </c>
      <c r="E289" s="117">
        <f t="shared" ca="1" si="28"/>
        <v>8</v>
      </c>
      <c r="F289" s="119">
        <f t="shared" si="31"/>
        <v>46.166666666666536</v>
      </c>
      <c r="G289" s="164">
        <f t="shared" si="29"/>
        <v>0.76944444444444227</v>
      </c>
      <c r="H289" s="120">
        <f t="shared" ca="1" si="30"/>
        <v>410.37475726374993</v>
      </c>
      <c r="I289" s="67">
        <f t="shared" ca="1" si="32"/>
        <v>255.92793069471742</v>
      </c>
      <c r="J289" s="67">
        <f t="shared" ca="1" si="33"/>
        <v>160.34778077945066</v>
      </c>
      <c r="K289" s="67">
        <f t="shared" ca="1" si="34"/>
        <v>12.827822462356053</v>
      </c>
      <c r="L289" s="120"/>
    </row>
    <row r="290" spans="1:12" x14ac:dyDescent="0.2">
      <c r="A290" s="163">
        <v>0.5</v>
      </c>
      <c r="B290" s="163">
        <v>8</v>
      </c>
      <c r="C290" s="163">
        <v>8</v>
      </c>
      <c r="D290" s="163">
        <v>32</v>
      </c>
      <c r="E290" s="117">
        <f t="shared" ca="1" si="28"/>
        <v>8</v>
      </c>
      <c r="F290" s="119">
        <f t="shared" si="31"/>
        <v>46.333333333333201</v>
      </c>
      <c r="G290" s="164">
        <f t="shared" si="29"/>
        <v>0.77222222222222003</v>
      </c>
      <c r="H290" s="120">
        <f t="shared" ca="1" si="30"/>
        <v>396.43763723414884</v>
      </c>
      <c r="I290" s="67">
        <f t="shared" ca="1" si="32"/>
        <v>255.92793069471742</v>
      </c>
      <c r="J290" s="67">
        <f t="shared" ca="1" si="33"/>
        <v>154.9020601846845</v>
      </c>
      <c r="K290" s="67">
        <f t="shared" ca="1" si="34"/>
        <v>12.392164814774761</v>
      </c>
      <c r="L290" s="120"/>
    </row>
    <row r="291" spans="1:12" x14ac:dyDescent="0.2">
      <c r="A291" s="163">
        <v>0.5</v>
      </c>
      <c r="B291" s="163">
        <v>8</v>
      </c>
      <c r="C291" s="163">
        <v>8</v>
      </c>
      <c r="D291" s="163">
        <v>32</v>
      </c>
      <c r="E291" s="117">
        <f t="shared" ca="1" si="28"/>
        <v>8</v>
      </c>
      <c r="F291" s="119">
        <f t="shared" si="31"/>
        <v>46.499999999999865</v>
      </c>
      <c r="G291" s="164">
        <f t="shared" si="29"/>
        <v>0.7749999999999978</v>
      </c>
      <c r="H291" s="120">
        <f t="shared" ca="1" si="30"/>
        <v>383.8792453300257</v>
      </c>
      <c r="I291" s="67">
        <f t="shared" ca="1" si="32"/>
        <v>255.92793069471742</v>
      </c>
      <c r="J291" s="67">
        <f t="shared" ca="1" si="33"/>
        <v>149.99505692402698</v>
      </c>
      <c r="K291" s="67">
        <f t="shared" ca="1" si="34"/>
        <v>11.999604553922159</v>
      </c>
      <c r="L291" s="120"/>
    </row>
    <row r="292" spans="1:12" x14ac:dyDescent="0.2">
      <c r="A292" s="163">
        <v>0.5</v>
      </c>
      <c r="B292" s="163">
        <v>8</v>
      </c>
      <c r="C292" s="163">
        <v>8</v>
      </c>
      <c r="D292" s="163">
        <v>32</v>
      </c>
      <c r="E292" s="117">
        <f t="shared" ca="1" si="28"/>
        <v>8</v>
      </c>
      <c r="F292" s="119">
        <f t="shared" si="31"/>
        <v>46.666666666666536</v>
      </c>
      <c r="G292" s="164">
        <f t="shared" si="29"/>
        <v>0.77777777777777557</v>
      </c>
      <c r="H292" s="120">
        <f t="shared" ca="1" si="30"/>
        <v>372.56319101732856</v>
      </c>
      <c r="I292" s="67">
        <f t="shared" ca="1" si="32"/>
        <v>255.92793069471742</v>
      </c>
      <c r="J292" s="67">
        <f t="shared" ca="1" si="33"/>
        <v>145.57347844215528</v>
      </c>
      <c r="K292" s="67">
        <f t="shared" ca="1" si="34"/>
        <v>11.645878275372421</v>
      </c>
      <c r="L292" s="120"/>
    </row>
    <row r="293" spans="1:12" x14ac:dyDescent="0.2">
      <c r="A293" s="163">
        <v>0.5</v>
      </c>
      <c r="B293" s="163">
        <v>8</v>
      </c>
      <c r="C293" s="163">
        <v>8</v>
      </c>
      <c r="D293" s="163">
        <v>32</v>
      </c>
      <c r="E293" s="117">
        <f t="shared" ca="1" si="28"/>
        <v>8</v>
      </c>
      <c r="F293" s="119">
        <f t="shared" si="31"/>
        <v>46.833333333333201</v>
      </c>
      <c r="G293" s="164">
        <f t="shared" si="29"/>
        <v>0.78055555555555334</v>
      </c>
      <c r="H293" s="120">
        <f t="shared" ca="1" si="30"/>
        <v>362.36657618116709</v>
      </c>
      <c r="I293" s="67">
        <f t="shared" ca="1" si="32"/>
        <v>255.92793069471742</v>
      </c>
      <c r="J293" s="67">
        <f t="shared" ca="1" si="33"/>
        <v>141.58930414414775</v>
      </c>
      <c r="K293" s="67">
        <f t="shared" ca="1" si="34"/>
        <v>11.327144331531819</v>
      </c>
      <c r="L293" s="120"/>
    </row>
    <row r="294" spans="1:12" x14ac:dyDescent="0.2">
      <c r="A294" s="163">
        <v>0.5</v>
      </c>
      <c r="B294" s="163">
        <v>8</v>
      </c>
      <c r="C294" s="163">
        <v>8</v>
      </c>
      <c r="D294" s="163">
        <v>32</v>
      </c>
      <c r="E294" s="117">
        <f t="shared" ca="1" si="28"/>
        <v>8</v>
      </c>
      <c r="F294" s="119">
        <f t="shared" si="31"/>
        <v>46.999999999999865</v>
      </c>
      <c r="G294" s="164">
        <f t="shared" si="29"/>
        <v>0.78333333333333111</v>
      </c>
      <c r="H294" s="120">
        <f t="shared" ca="1" si="30"/>
        <v>353.17866038967361</v>
      </c>
      <c r="I294" s="67">
        <f t="shared" ca="1" si="32"/>
        <v>255.92793069471742</v>
      </c>
      <c r="J294" s="67">
        <f t="shared" ca="1" si="33"/>
        <v>137.99926386735854</v>
      </c>
      <c r="K294" s="67">
        <f t="shared" ca="1" si="34"/>
        <v>11.039941109388684</v>
      </c>
      <c r="L294" s="120"/>
    </row>
    <row r="295" spans="1:12" x14ac:dyDescent="0.2">
      <c r="A295" s="163">
        <v>0.5</v>
      </c>
      <c r="B295" s="163">
        <v>8</v>
      </c>
      <c r="C295" s="163">
        <v>8</v>
      </c>
      <c r="D295" s="163">
        <v>32</v>
      </c>
      <c r="E295" s="117">
        <f t="shared" ca="1" si="28"/>
        <v>8</v>
      </c>
      <c r="F295" s="119">
        <f t="shared" si="31"/>
        <v>47.166666666666529</v>
      </c>
      <c r="G295" s="164">
        <f t="shared" si="29"/>
        <v>0.78611111111110887</v>
      </c>
      <c r="H295" s="120">
        <f t="shared" ca="1" si="30"/>
        <v>344.8996581964953</v>
      </c>
      <c r="I295" s="67">
        <f t="shared" ca="1" si="32"/>
        <v>255.92793069471742</v>
      </c>
      <c r="J295" s="67">
        <f t="shared" ca="1" si="33"/>
        <v>134.76436794540703</v>
      </c>
      <c r="K295" s="67">
        <f t="shared" ca="1" si="34"/>
        <v>10.781149435632562</v>
      </c>
      <c r="L295" s="120"/>
    </row>
    <row r="296" spans="1:12" x14ac:dyDescent="0.2">
      <c r="A296" s="163">
        <v>0.5</v>
      </c>
      <c r="B296" s="163">
        <v>8</v>
      </c>
      <c r="C296" s="163">
        <v>8</v>
      </c>
      <c r="D296" s="163">
        <v>32</v>
      </c>
      <c r="E296" s="117">
        <f t="shared" ca="1" si="28"/>
        <v>8</v>
      </c>
      <c r="F296" s="119">
        <f t="shared" si="31"/>
        <v>47.333333333333201</v>
      </c>
      <c r="G296" s="164">
        <f t="shared" si="29"/>
        <v>0.78888888888888664</v>
      </c>
      <c r="H296" s="120">
        <f t="shared" ca="1" si="30"/>
        <v>337.43965542001035</v>
      </c>
      <c r="I296" s="67">
        <f t="shared" ca="1" si="32"/>
        <v>255.92793069471742</v>
      </c>
      <c r="J296" s="67">
        <f t="shared" ca="1" si="33"/>
        <v>131.8494837605372</v>
      </c>
      <c r="K296" s="67">
        <f t="shared" ca="1" si="34"/>
        <v>10.547958700842976</v>
      </c>
      <c r="L296" s="120"/>
    </row>
    <row r="297" spans="1:12" x14ac:dyDescent="0.2">
      <c r="A297" s="163">
        <v>0.5</v>
      </c>
      <c r="B297" s="163">
        <v>8</v>
      </c>
      <c r="C297" s="163">
        <v>8</v>
      </c>
      <c r="D297" s="163">
        <v>32</v>
      </c>
      <c r="E297" s="117">
        <f t="shared" ca="1" si="28"/>
        <v>8</v>
      </c>
      <c r="F297" s="119">
        <f t="shared" si="31"/>
        <v>47.499999999999865</v>
      </c>
      <c r="G297" s="164">
        <f t="shared" si="29"/>
        <v>0.79166666666666441</v>
      </c>
      <c r="H297" s="120">
        <f t="shared" ca="1" si="30"/>
        <v>330.7176326295081</v>
      </c>
      <c r="I297" s="67">
        <f t="shared" ca="1" si="32"/>
        <v>255.92793069471742</v>
      </c>
      <c r="J297" s="67">
        <f t="shared" ca="1" si="33"/>
        <v>129.22295418549032</v>
      </c>
      <c r="K297" s="67">
        <f t="shared" ca="1" si="34"/>
        <v>10.337836334839226</v>
      </c>
      <c r="L297" s="120"/>
    </row>
    <row r="298" spans="1:12" x14ac:dyDescent="0.2">
      <c r="A298" s="163">
        <v>0.5</v>
      </c>
      <c r="B298" s="163">
        <v>8</v>
      </c>
      <c r="C298" s="163">
        <v>8</v>
      </c>
      <c r="D298" s="163">
        <v>32</v>
      </c>
      <c r="E298" s="117">
        <f t="shared" ca="1" si="28"/>
        <v>8</v>
      </c>
      <c r="F298" s="119">
        <f t="shared" si="31"/>
        <v>47.666666666666529</v>
      </c>
      <c r="G298" s="164">
        <f t="shared" si="29"/>
        <v>0.79444444444444218</v>
      </c>
      <c r="H298" s="120">
        <f t="shared" ca="1" si="30"/>
        <v>324.66058523289536</v>
      </c>
      <c r="I298" s="67">
        <f t="shared" ca="1" si="32"/>
        <v>255.92793069471742</v>
      </c>
      <c r="J298" s="67">
        <f t="shared" ca="1" si="33"/>
        <v>126.85625377097485</v>
      </c>
      <c r="K298" s="67">
        <f t="shared" ca="1" si="34"/>
        <v>10.148500301677988</v>
      </c>
      <c r="L298" s="120"/>
    </row>
    <row r="299" spans="1:12" x14ac:dyDescent="0.2">
      <c r="A299" s="163">
        <v>0.5</v>
      </c>
      <c r="B299" s="163">
        <v>8</v>
      </c>
      <c r="C299" s="163">
        <v>8</v>
      </c>
      <c r="D299" s="163">
        <v>32</v>
      </c>
      <c r="E299" s="117">
        <f t="shared" ca="1" si="28"/>
        <v>8</v>
      </c>
      <c r="F299" s="119">
        <f t="shared" si="31"/>
        <v>47.833333333333194</v>
      </c>
      <c r="G299" s="164">
        <f t="shared" si="29"/>
        <v>0.79722222222221995</v>
      </c>
      <c r="H299" s="120">
        <f t="shared" ca="1" si="30"/>
        <v>319.20273060963365</v>
      </c>
      <c r="I299" s="67">
        <f t="shared" ca="1" si="32"/>
        <v>255.92793069471742</v>
      </c>
      <c r="J299" s="74">
        <f t="shared" ca="1" si="33"/>
        <v>124.7236789447547</v>
      </c>
      <c r="K299" s="67">
        <f t="shared" ca="1" si="34"/>
        <v>9.9778943155803752</v>
      </c>
      <c r="L299" s="120"/>
    </row>
    <row r="300" spans="1:12" x14ac:dyDescent="0.2">
      <c r="B300" s="163">
        <v>8</v>
      </c>
      <c r="C300" s="163">
        <v>8</v>
      </c>
      <c r="D300" s="163">
        <v>32</v>
      </c>
      <c r="E300" s="117">
        <f t="shared" ca="1" si="28"/>
        <v>8</v>
      </c>
      <c r="F300" s="119">
        <f t="shared" si="31"/>
        <v>47.999999999999865</v>
      </c>
      <c r="G300" s="164">
        <f t="shared" si="29"/>
        <v>0.79999999999999771</v>
      </c>
      <c r="H300" s="120">
        <f t="shared" ca="1" si="30"/>
        <v>314.28479367796666</v>
      </c>
      <c r="I300" s="67">
        <f t="shared" ca="1" si="32"/>
        <v>255.92793069471742</v>
      </c>
      <c r="J300" s="67">
        <f t="shared" ca="1" si="33"/>
        <v>122.80206885775979</v>
      </c>
      <c r="K300" s="67">
        <f t="shared" ca="1" si="34"/>
        <v>9.8241655086207835</v>
      </c>
      <c r="L300" s="120"/>
    </row>
    <row r="301" spans="1:12" x14ac:dyDescent="0.2">
      <c r="B301" s="163">
        <v>8</v>
      </c>
      <c r="C301" s="163">
        <v>8</v>
      </c>
      <c r="D301" s="163">
        <v>32</v>
      </c>
      <c r="E301" s="117">
        <f t="shared" ca="1" si="28"/>
        <v>8</v>
      </c>
      <c r="F301" s="119">
        <f t="shared" si="31"/>
        <v>48.166666666666529</v>
      </c>
      <c r="G301" s="164">
        <f t="shared" si="29"/>
        <v>0.80277777777777548</v>
      </c>
      <c r="H301" s="120">
        <f t="shared" ca="1" si="30"/>
        <v>309.85336313733421</v>
      </c>
      <c r="I301" s="67">
        <f t="shared" ca="1" si="32"/>
        <v>255.92793069471742</v>
      </c>
      <c r="J301" s="67">
        <f t="shared" ca="1" si="33"/>
        <v>121.0705538454658</v>
      </c>
      <c r="K301" s="67">
        <f t="shared" ca="1" si="34"/>
        <v>9.6856443076372631</v>
      </c>
      <c r="L301" s="120"/>
    </row>
    <row r="302" spans="1:12" x14ac:dyDescent="0.2">
      <c r="B302" s="163">
        <v>8</v>
      </c>
      <c r="C302" s="163">
        <v>8</v>
      </c>
      <c r="D302" s="163">
        <v>32</v>
      </c>
      <c r="E302" s="117">
        <f t="shared" ca="1" si="28"/>
        <v>8</v>
      </c>
      <c r="F302" s="119">
        <f t="shared" si="31"/>
        <v>48.333333333333194</v>
      </c>
      <c r="G302" s="164">
        <f t="shared" si="29"/>
        <v>0.80555555555555325</v>
      </c>
      <c r="H302" s="120">
        <f t="shared" ca="1" si="30"/>
        <v>305.86031139443725</v>
      </c>
      <c r="I302" s="67">
        <f t="shared" ca="1" si="32"/>
        <v>255.92793069471742</v>
      </c>
      <c r="J302" s="67">
        <f t="shared" ca="1" si="33"/>
        <v>119.51032877270495</v>
      </c>
      <c r="K302" s="67">
        <f t="shared" ca="1" si="34"/>
        <v>9.5608263018163964</v>
      </c>
      <c r="L302" s="120"/>
    </row>
    <row r="303" spans="1:12" x14ac:dyDescent="0.2">
      <c r="B303" s="163">
        <v>8</v>
      </c>
      <c r="C303" s="163">
        <v>8</v>
      </c>
      <c r="D303" s="163">
        <v>32</v>
      </c>
      <c r="E303" s="117">
        <f t="shared" ca="1" si="28"/>
        <v>8</v>
      </c>
      <c r="F303" s="119">
        <f t="shared" si="31"/>
        <v>48.499999999999858</v>
      </c>
      <c r="G303" s="164">
        <f t="shared" si="29"/>
        <v>0.80833333333333102</v>
      </c>
      <c r="H303" s="120">
        <f t="shared" ca="1" si="30"/>
        <v>302.26227187305579</v>
      </c>
      <c r="I303" s="67">
        <f t="shared" ca="1" si="32"/>
        <v>255.92793069471742</v>
      </c>
      <c r="J303" s="67">
        <f t="shared" ca="1" si="33"/>
        <v>118.10444880031797</v>
      </c>
      <c r="K303" s="67">
        <f t="shared" ca="1" si="34"/>
        <v>9.448355904025437</v>
      </c>
      <c r="L303" s="120"/>
    </row>
    <row r="304" spans="1:12" x14ac:dyDescent="0.2">
      <c r="B304" s="163">
        <v>8</v>
      </c>
      <c r="C304" s="163">
        <v>8</v>
      </c>
      <c r="D304" s="163">
        <v>32</v>
      </c>
      <c r="E304" s="117">
        <f t="shared" ca="1" si="28"/>
        <v>8</v>
      </c>
      <c r="F304" s="119">
        <f t="shared" si="31"/>
        <v>48.666666666666529</v>
      </c>
      <c r="G304" s="164">
        <f t="shared" si="29"/>
        <v>0.81111111111110878</v>
      </c>
      <c r="H304" s="120">
        <f t="shared" ca="1" si="30"/>
        <v>299.02016803093761</v>
      </c>
      <c r="I304" s="67">
        <f t="shared" ca="1" si="32"/>
        <v>255.92793069471742</v>
      </c>
      <c r="J304" s="67">
        <f t="shared" ca="1" si="33"/>
        <v>116.83764535556793</v>
      </c>
      <c r="K304" s="67">
        <f t="shared" ca="1" si="34"/>
        <v>9.3470116284454345</v>
      </c>
      <c r="L304" s="120"/>
    </row>
    <row r="305" spans="2:12" x14ac:dyDescent="0.2">
      <c r="B305" s="163">
        <v>8</v>
      </c>
      <c r="C305" s="163">
        <v>8</v>
      </c>
      <c r="D305" s="163">
        <v>32</v>
      </c>
      <c r="E305" s="117">
        <f t="shared" ca="1" si="28"/>
        <v>8</v>
      </c>
      <c r="F305" s="119">
        <f t="shared" si="31"/>
        <v>48.833333333333194</v>
      </c>
      <c r="G305" s="164">
        <f t="shared" si="29"/>
        <v>0.81388888888888655</v>
      </c>
      <c r="H305" s="120">
        <f t="shared" ca="1" si="30"/>
        <v>296.09878896864154</v>
      </c>
      <c r="I305" s="67">
        <f t="shared" ca="1" si="32"/>
        <v>255.92793069471742</v>
      </c>
      <c r="J305" s="67">
        <f t="shared" ca="1" si="33"/>
        <v>115.69616030766167</v>
      </c>
      <c r="K305" s="67">
        <f t="shared" ca="1" si="34"/>
        <v>9.2556928246129342</v>
      </c>
      <c r="L305" s="120"/>
    </row>
    <row r="306" spans="2:12" x14ac:dyDescent="0.2">
      <c r="B306" s="163">
        <v>8</v>
      </c>
      <c r="C306" s="163">
        <v>8</v>
      </c>
      <c r="D306" s="163">
        <v>32</v>
      </c>
      <c r="E306" s="117">
        <f t="shared" ca="1" si="28"/>
        <v>8</v>
      </c>
      <c r="F306" s="119">
        <f t="shared" si="31"/>
        <v>48.999999999999858</v>
      </c>
      <c r="G306" s="164">
        <f t="shared" si="29"/>
        <v>0.81666666666666432</v>
      </c>
      <c r="H306" s="120">
        <f t="shared" ca="1" si="30"/>
        <v>293.46640702123119</v>
      </c>
      <c r="I306" s="67">
        <f t="shared" ca="1" si="32"/>
        <v>255.92793069471742</v>
      </c>
      <c r="J306" s="67">
        <f t="shared" ca="1" si="33"/>
        <v>114.6675965474403</v>
      </c>
      <c r="K306" s="67">
        <f t="shared" ca="1" si="34"/>
        <v>9.1734077237952238</v>
      </c>
      <c r="L306" s="120"/>
    </row>
    <row r="307" spans="2:12" x14ac:dyDescent="0.2">
      <c r="B307" s="163">
        <v>8</v>
      </c>
      <c r="C307" s="163">
        <v>8</v>
      </c>
      <c r="D307" s="163">
        <v>32</v>
      </c>
      <c r="E307" s="117">
        <f t="shared" ca="1" si="28"/>
        <v>8</v>
      </c>
      <c r="F307" s="119">
        <f t="shared" si="31"/>
        <v>49.166666666666522</v>
      </c>
      <c r="G307" s="164">
        <f t="shared" si="29"/>
        <v>0.81944444444444209</v>
      </c>
      <c r="H307" s="120">
        <f t="shared" ca="1" si="30"/>
        <v>291.09443317966958</v>
      </c>
      <c r="I307" s="67">
        <f t="shared" ca="1" si="32"/>
        <v>255.92793069471742</v>
      </c>
      <c r="J307" s="67">
        <f t="shared" ca="1" si="33"/>
        <v>113.74078334845773</v>
      </c>
      <c r="K307" s="67">
        <f t="shared" ca="1" si="34"/>
        <v>9.0992626678766175</v>
      </c>
      <c r="L307" s="120"/>
    </row>
    <row r="308" spans="2:12" x14ac:dyDescent="0.2">
      <c r="B308" s="163">
        <v>8</v>
      </c>
      <c r="C308" s="163">
        <v>8</v>
      </c>
      <c r="D308" s="163">
        <v>32</v>
      </c>
      <c r="E308" s="117">
        <f t="shared" ca="1" si="28"/>
        <v>8</v>
      </c>
      <c r="F308" s="119">
        <f t="shared" si="31"/>
        <v>49.333333333333194</v>
      </c>
      <c r="G308" s="164">
        <f t="shared" si="29"/>
        <v>0.82222222222221986</v>
      </c>
      <c r="H308" s="120">
        <f t="shared" ca="1" si="30"/>
        <v>288.95710659961634</v>
      </c>
      <c r="I308" s="67">
        <f t="shared" ca="1" si="32"/>
        <v>255.92793069471742</v>
      </c>
      <c r="J308" s="67">
        <f t="shared" ca="1" si="33"/>
        <v>112.90565504720063</v>
      </c>
      <c r="K308" s="67">
        <f t="shared" ca="1" si="34"/>
        <v>9.0324524037760501</v>
      </c>
      <c r="L308" s="120"/>
    </row>
    <row r="309" spans="2:12" x14ac:dyDescent="0.2">
      <c r="B309" s="163">
        <v>8</v>
      </c>
      <c r="C309" s="163">
        <v>8</v>
      </c>
      <c r="D309" s="163">
        <v>32</v>
      </c>
      <c r="E309" s="117">
        <f t="shared" ca="1" si="28"/>
        <v>8</v>
      </c>
      <c r="F309" s="119">
        <f t="shared" si="31"/>
        <v>49.499999999999858</v>
      </c>
      <c r="G309" s="164">
        <f t="shared" si="29"/>
        <v>0.82499999999999762</v>
      </c>
      <c r="H309" s="120">
        <f t="shared" ca="1" si="30"/>
        <v>287.03121482553394</v>
      </c>
      <c r="I309" s="67">
        <f t="shared" ca="1" si="32"/>
        <v>255.92793069471742</v>
      </c>
      <c r="J309" s="67">
        <f t="shared" ca="1" si="33"/>
        <v>112.15314172485454</v>
      </c>
      <c r="K309" s="67">
        <f t="shared" ca="1" si="34"/>
        <v>8.9722513379883626</v>
      </c>
      <c r="L309" s="120"/>
    </row>
    <row r="310" spans="2:12" x14ac:dyDescent="0.2">
      <c r="B310" s="163">
        <v>8</v>
      </c>
      <c r="C310" s="163">
        <v>8</v>
      </c>
      <c r="D310" s="163">
        <v>32</v>
      </c>
      <c r="E310" s="117">
        <f t="shared" ca="1" si="28"/>
        <v>8</v>
      </c>
      <c r="F310" s="119">
        <f t="shared" si="31"/>
        <v>49.666666666666522</v>
      </c>
      <c r="G310" s="164">
        <f t="shared" si="29"/>
        <v>0.82777777777777539</v>
      </c>
      <c r="H310" s="120">
        <f t="shared" ca="1" si="30"/>
        <v>285.29584169159483</v>
      </c>
      <c r="I310" s="67">
        <f t="shared" ca="1" si="32"/>
        <v>255.92793069471742</v>
      </c>
      <c r="J310" s="67">
        <f t="shared" ca="1" si="33"/>
        <v>111.47507070336485</v>
      </c>
      <c r="K310" s="67">
        <f t="shared" ca="1" si="34"/>
        <v>8.9180056562691874</v>
      </c>
      <c r="L310" s="120"/>
    </row>
    <row r="311" spans="2:12" x14ac:dyDescent="0.2">
      <c r="B311" s="163">
        <v>8</v>
      </c>
      <c r="C311" s="163">
        <v>8</v>
      </c>
      <c r="D311" s="163">
        <v>32</v>
      </c>
      <c r="E311" s="117">
        <f t="shared" ca="1" si="28"/>
        <v>8</v>
      </c>
      <c r="F311" s="119">
        <f t="shared" si="31"/>
        <v>49.833333333333186</v>
      </c>
      <c r="G311" s="164">
        <f t="shared" si="29"/>
        <v>0.83055555555555316</v>
      </c>
      <c r="H311" s="120">
        <f t="shared" ca="1" si="30"/>
        <v>283.73214016146477</v>
      </c>
      <c r="I311" s="67">
        <f t="shared" ca="1" si="32"/>
        <v>255.92793069471742</v>
      </c>
      <c r="J311" s="67">
        <f t="shared" ca="1" si="33"/>
        <v>110.86407778598948</v>
      </c>
      <c r="K311" s="67">
        <f t="shared" ca="1" si="34"/>
        <v>8.8691262228791583</v>
      </c>
      <c r="L311" s="120"/>
    </row>
    <row r="312" spans="2:12" x14ac:dyDescent="0.2">
      <c r="B312" s="163">
        <v>8</v>
      </c>
      <c r="C312" s="163">
        <v>8</v>
      </c>
      <c r="D312" s="163">
        <v>32</v>
      </c>
      <c r="E312" s="117">
        <f t="shared" ca="1" si="28"/>
        <v>8</v>
      </c>
      <c r="F312" s="119">
        <f t="shared" si="31"/>
        <v>49.999999999999858</v>
      </c>
      <c r="G312" s="164">
        <f t="shared" si="29"/>
        <v>0.83333333333333093</v>
      </c>
      <c r="H312" s="120">
        <f t="shared" ca="1" si="30"/>
        <v>282.32312763988631</v>
      </c>
      <c r="I312" s="67">
        <f t="shared" ca="1" si="32"/>
        <v>255.92793069471742</v>
      </c>
      <c r="J312" s="67">
        <f t="shared" ca="1" si="33"/>
        <v>110.31352727837051</v>
      </c>
      <c r="K312" s="67">
        <f t="shared" ca="1" si="34"/>
        <v>8.8250821822696413</v>
      </c>
      <c r="L312" s="120"/>
    </row>
    <row r="313" spans="2:12" x14ac:dyDescent="0.2">
      <c r="B313" s="163">
        <v>4</v>
      </c>
      <c r="C313" s="163">
        <v>16</v>
      </c>
      <c r="D313" s="163">
        <v>32</v>
      </c>
      <c r="E313" s="117">
        <f t="shared" ca="1" si="28"/>
        <v>4</v>
      </c>
      <c r="F313" s="119">
        <f t="shared" si="31"/>
        <v>50.166666666666522</v>
      </c>
      <c r="G313" s="164">
        <f t="shared" si="29"/>
        <v>0.8361111111111087</v>
      </c>
      <c r="H313" s="120">
        <f t="shared" ca="1" si="30"/>
        <v>267.72392180935918</v>
      </c>
      <c r="I313" s="67">
        <f t="shared" ca="1" si="32"/>
        <v>127.96396534735871</v>
      </c>
      <c r="J313" s="67">
        <f t="shared" ca="1" si="33"/>
        <v>209.21821317635906</v>
      </c>
      <c r="K313" s="67">
        <f t="shared" ca="1" si="34"/>
        <v>8.3687285270543619</v>
      </c>
      <c r="L313" s="120"/>
    </row>
    <row r="314" spans="2:12" x14ac:dyDescent="0.2">
      <c r="B314" s="163">
        <v>4</v>
      </c>
      <c r="C314" s="163">
        <v>16</v>
      </c>
      <c r="D314" s="163">
        <v>32</v>
      </c>
      <c r="E314" s="117">
        <f t="shared" ca="1" si="28"/>
        <v>4</v>
      </c>
      <c r="F314" s="119">
        <f t="shared" si="31"/>
        <v>50.333333333333186</v>
      </c>
      <c r="G314" s="164">
        <f t="shared" si="29"/>
        <v>0.83888888888888646</v>
      </c>
      <c r="H314" s="120">
        <f t="shared" ca="1" si="30"/>
        <v>254.56894087217006</v>
      </c>
      <c r="I314" s="67">
        <f t="shared" ca="1" si="32"/>
        <v>127.96396534735871</v>
      </c>
      <c r="J314" s="67">
        <f t="shared" ca="1" si="33"/>
        <v>198.93799022337393</v>
      </c>
      <c r="K314" s="67">
        <f t="shared" ca="1" si="34"/>
        <v>7.9575196089349571</v>
      </c>
      <c r="L314" s="120"/>
    </row>
    <row r="315" spans="2:12" x14ac:dyDescent="0.2">
      <c r="B315" s="163">
        <v>4</v>
      </c>
      <c r="C315" s="163">
        <v>16</v>
      </c>
      <c r="D315" s="163">
        <v>32</v>
      </c>
      <c r="E315" s="117">
        <f t="shared" ca="1" si="28"/>
        <v>4</v>
      </c>
      <c r="F315" s="119">
        <f t="shared" si="31"/>
        <v>50.499999999999851</v>
      </c>
      <c r="G315" s="164">
        <f t="shared" si="29"/>
        <v>0.84166666666666423</v>
      </c>
      <c r="H315" s="120">
        <f t="shared" ca="1" si="30"/>
        <v>242.71531503343081</v>
      </c>
      <c r="I315" s="67">
        <f t="shared" ca="1" si="32"/>
        <v>127.96396534735871</v>
      </c>
      <c r="J315" s="67">
        <f t="shared" ca="1" si="33"/>
        <v>189.67473723917442</v>
      </c>
      <c r="K315" s="67">
        <f t="shared" ca="1" si="34"/>
        <v>7.5869894895669772</v>
      </c>
      <c r="L315" s="120"/>
    </row>
    <row r="316" spans="2:12" x14ac:dyDescent="0.2">
      <c r="B316" s="163">
        <v>4</v>
      </c>
      <c r="C316" s="163">
        <v>16</v>
      </c>
      <c r="D316" s="163">
        <v>32</v>
      </c>
      <c r="E316" s="117">
        <f t="shared" ca="1" si="28"/>
        <v>4</v>
      </c>
      <c r="F316" s="119">
        <f t="shared" si="31"/>
        <v>50.666666666666522</v>
      </c>
      <c r="G316" s="164">
        <f t="shared" si="29"/>
        <v>0.844444444444442</v>
      </c>
      <c r="H316" s="120">
        <f t="shared" ca="1" si="30"/>
        <v>232.0343078776082</v>
      </c>
      <c r="I316" s="67">
        <f t="shared" ca="1" si="32"/>
        <v>127.96396534735871</v>
      </c>
      <c r="J316" s="67">
        <f t="shared" ca="1" si="33"/>
        <v>181.32785057711374</v>
      </c>
      <c r="K316" s="67">
        <f t="shared" ca="1" si="34"/>
        <v>7.2531140230845494</v>
      </c>
      <c r="L316" s="120"/>
    </row>
    <row r="317" spans="2:12" x14ac:dyDescent="0.2">
      <c r="B317" s="163">
        <v>4</v>
      </c>
      <c r="C317" s="163">
        <v>16</v>
      </c>
      <c r="D317" s="163">
        <v>32</v>
      </c>
      <c r="E317" s="117">
        <f t="shared" ca="1" si="28"/>
        <v>4</v>
      </c>
      <c r="F317" s="119">
        <f t="shared" si="31"/>
        <v>50.833333333333186</v>
      </c>
      <c r="G317" s="164">
        <f t="shared" si="29"/>
        <v>0.84722222222221977</v>
      </c>
      <c r="H317" s="120">
        <f t="shared" ca="1" si="30"/>
        <v>222.4099182254655</v>
      </c>
      <c r="I317" s="67">
        <f t="shared" ca="1" si="32"/>
        <v>127.96396534735871</v>
      </c>
      <c r="J317" s="67">
        <f t="shared" ca="1" si="33"/>
        <v>173.80667879565382</v>
      </c>
      <c r="K317" s="67">
        <f t="shared" ca="1" si="34"/>
        <v>6.9522671518261525</v>
      </c>
      <c r="L317" s="120"/>
    </row>
    <row r="318" spans="2:12" x14ac:dyDescent="0.2">
      <c r="B318" s="163">
        <v>4</v>
      </c>
      <c r="C318" s="163">
        <v>16</v>
      </c>
      <c r="D318" s="163">
        <v>32</v>
      </c>
      <c r="E318" s="117">
        <f t="shared" ca="1" si="28"/>
        <v>4</v>
      </c>
      <c r="F318" s="119">
        <f t="shared" si="31"/>
        <v>50.999999999999851</v>
      </c>
      <c r="G318" s="164">
        <f t="shared" si="29"/>
        <v>0.84999999999999754</v>
      </c>
      <c r="H318" s="120">
        <f t="shared" ca="1" si="30"/>
        <v>213.73762030215812</v>
      </c>
      <c r="I318" s="67">
        <f t="shared" ca="1" si="32"/>
        <v>127.96396534735871</v>
      </c>
      <c r="J318" s="67">
        <f t="shared" ca="1" si="33"/>
        <v>167.0295381375268</v>
      </c>
      <c r="K318" s="67">
        <f t="shared" ca="1" si="34"/>
        <v>6.6811815255010716</v>
      </c>
      <c r="L318" s="120"/>
    </row>
    <row r="319" spans="2:12" x14ac:dyDescent="0.2">
      <c r="B319" s="163">
        <v>4</v>
      </c>
      <c r="C319" s="163">
        <v>16</v>
      </c>
      <c r="D319" s="163">
        <v>32</v>
      </c>
      <c r="E319" s="117">
        <f t="shared" ca="1" si="28"/>
        <v>4</v>
      </c>
      <c r="F319" s="119">
        <f t="shared" si="31"/>
        <v>51.166666666666515</v>
      </c>
      <c r="G319" s="164">
        <f t="shared" si="29"/>
        <v>0.8527777777777753</v>
      </c>
      <c r="H319" s="120">
        <f t="shared" ca="1" si="30"/>
        <v>205.92322853406739</v>
      </c>
      <c r="I319" s="67">
        <f t="shared" ca="1" si="32"/>
        <v>127.96396534735871</v>
      </c>
      <c r="J319" s="67">
        <f t="shared" ca="1" si="33"/>
        <v>160.92282540251699</v>
      </c>
      <c r="K319" s="67">
        <f t="shared" ca="1" si="34"/>
        <v>6.4369130161006796</v>
      </c>
      <c r="L319" s="120"/>
    </row>
    <row r="320" spans="2:12" x14ac:dyDescent="0.2">
      <c r="B320" s="163">
        <v>4</v>
      </c>
      <c r="C320" s="163">
        <v>16</v>
      </c>
      <c r="D320" s="163">
        <v>32</v>
      </c>
      <c r="E320" s="117">
        <f t="shared" ca="1" si="28"/>
        <v>4</v>
      </c>
      <c r="F320" s="119">
        <f t="shared" si="31"/>
        <v>51.333333333333186</v>
      </c>
      <c r="G320" s="164">
        <f t="shared" si="29"/>
        <v>0.85555555555555307</v>
      </c>
      <c r="H320" s="120">
        <f t="shared" ca="1" si="30"/>
        <v>198.88187464548744</v>
      </c>
      <c r="I320" s="67">
        <f t="shared" ca="1" si="32"/>
        <v>127.96396534735871</v>
      </c>
      <c r="J320" s="67">
        <f t="shared" ca="1" si="33"/>
        <v>155.42021857920844</v>
      </c>
      <c r="K320" s="67">
        <f t="shared" ca="1" si="34"/>
        <v>6.2168087431683379</v>
      </c>
      <c r="L320" s="120"/>
    </row>
    <row r="321" spans="2:12" x14ac:dyDescent="0.2">
      <c r="B321" s="163">
        <v>4</v>
      </c>
      <c r="C321" s="163">
        <v>16</v>
      </c>
      <c r="D321" s="163">
        <v>32</v>
      </c>
      <c r="E321" s="117">
        <f t="shared" ca="1" si="28"/>
        <v>4</v>
      </c>
      <c r="F321" s="119">
        <f t="shared" si="31"/>
        <v>51.499999999999851</v>
      </c>
      <c r="G321" s="164">
        <f t="shared" si="29"/>
        <v>0.85833333333333084</v>
      </c>
      <c r="H321" s="120">
        <f t="shared" ca="1" si="30"/>
        <v>192.53708594591424</v>
      </c>
      <c r="I321" s="67">
        <f t="shared" ca="1" si="32"/>
        <v>127.96396534735871</v>
      </c>
      <c r="J321" s="67">
        <f t="shared" ca="1" si="33"/>
        <v>150.46195655415298</v>
      </c>
      <c r="K321" s="67">
        <f t="shared" ca="1" si="34"/>
        <v>6.018478262166119</v>
      </c>
      <c r="L321" s="120"/>
    </row>
    <row r="322" spans="2:12" x14ac:dyDescent="0.2">
      <c r="B322" s="163">
        <v>4</v>
      </c>
      <c r="C322" s="163">
        <v>16</v>
      </c>
      <c r="D322" s="163">
        <v>32</v>
      </c>
      <c r="E322" s="117">
        <f t="shared" ca="1" si="28"/>
        <v>4</v>
      </c>
      <c r="F322" s="119">
        <f t="shared" si="31"/>
        <v>51.666666666666515</v>
      </c>
      <c r="G322" s="164">
        <f t="shared" si="29"/>
        <v>0.86111111111110861</v>
      </c>
      <c r="H322" s="120">
        <f t="shared" ca="1" si="30"/>
        <v>186.81995479766709</v>
      </c>
      <c r="I322" s="67">
        <f t="shared" ca="1" si="32"/>
        <v>127.96396534735871</v>
      </c>
      <c r="J322" s="67">
        <f t="shared" ca="1" si="33"/>
        <v>145.99419007573232</v>
      </c>
      <c r="K322" s="67">
        <f t="shared" ca="1" si="34"/>
        <v>5.8397676030292924</v>
      </c>
      <c r="L322" s="120"/>
    </row>
    <row r="323" spans="2:12" x14ac:dyDescent="0.2">
      <c r="B323" s="163">
        <v>4</v>
      </c>
      <c r="C323" s="163">
        <v>16</v>
      </c>
      <c r="D323" s="163">
        <v>32</v>
      </c>
      <c r="E323" s="117">
        <f t="shared" ca="1" si="28"/>
        <v>4</v>
      </c>
      <c r="F323" s="119">
        <f t="shared" si="31"/>
        <v>51.833333333333179</v>
      </c>
      <c r="G323" s="164">
        <f t="shared" si="29"/>
        <v>0.86388888888888637</v>
      </c>
      <c r="H323" s="120">
        <f t="shared" ca="1" si="30"/>
        <v>181.66839024383779</v>
      </c>
      <c r="I323" s="67">
        <f t="shared" ca="1" si="32"/>
        <v>127.96396534735871</v>
      </c>
      <c r="J323" s="67">
        <f t="shared" ca="1" si="33"/>
        <v>141.96839692385132</v>
      </c>
      <c r="K323" s="67">
        <f t="shared" ca="1" si="34"/>
        <v>5.678735876954053</v>
      </c>
      <c r="L323" s="120"/>
    </row>
    <row r="324" spans="2:12" x14ac:dyDescent="0.2">
      <c r="B324" s="163">
        <v>4</v>
      </c>
      <c r="C324" s="163">
        <v>16</v>
      </c>
      <c r="D324" s="163">
        <v>32</v>
      </c>
      <c r="E324" s="117">
        <f t="shared" ca="1" si="28"/>
        <v>4</v>
      </c>
      <c r="F324" s="119">
        <f t="shared" si="31"/>
        <v>51.999999999999851</v>
      </c>
      <c r="G324" s="164">
        <f t="shared" si="29"/>
        <v>0.86666666666666414</v>
      </c>
      <c r="H324" s="120">
        <f t="shared" ca="1" si="30"/>
        <v>177.02644366886599</v>
      </c>
      <c r="I324" s="67">
        <f t="shared" ca="1" si="32"/>
        <v>127.96396534735871</v>
      </c>
      <c r="J324" s="67">
        <f t="shared" ca="1" si="33"/>
        <v>138.34085493390813</v>
      </c>
      <c r="K324" s="67">
        <f t="shared" ca="1" si="34"/>
        <v>5.5336341973563252</v>
      </c>
      <c r="L324" s="120"/>
    </row>
    <row r="325" spans="2:12" x14ac:dyDescent="0.2">
      <c r="B325" s="163">
        <v>4</v>
      </c>
      <c r="C325" s="163">
        <v>16</v>
      </c>
      <c r="D325" s="163">
        <v>32</v>
      </c>
      <c r="E325" s="117">
        <f t="shared" ca="1" si="28"/>
        <v>4</v>
      </c>
      <c r="F325" s="119">
        <f t="shared" si="31"/>
        <v>52.166666666666515</v>
      </c>
      <c r="G325" s="164">
        <f t="shared" si="29"/>
        <v>0.86944444444444191</v>
      </c>
      <c r="H325" s="120">
        <f t="shared" ca="1" si="30"/>
        <v>172.84370116807071</v>
      </c>
      <c r="I325" s="67">
        <f t="shared" ca="1" si="32"/>
        <v>127.96396534735871</v>
      </c>
      <c r="J325" s="67">
        <f t="shared" ca="1" si="33"/>
        <v>135.07216715181167</v>
      </c>
      <c r="K325" s="67">
        <f t="shared" ca="1" si="34"/>
        <v>5.4028866860724669</v>
      </c>
      <c r="L325" s="120"/>
    </row>
    <row r="326" spans="2:12" x14ac:dyDescent="0.2">
      <c r="B326" s="163">
        <v>4</v>
      </c>
      <c r="C326" s="163">
        <v>16</v>
      </c>
      <c r="D326" s="163">
        <v>32</v>
      </c>
      <c r="E326" s="117">
        <f t="shared" ca="1" si="28"/>
        <v>4</v>
      </c>
      <c r="F326" s="119">
        <f t="shared" si="31"/>
        <v>52.333333333333179</v>
      </c>
      <c r="G326" s="164">
        <f t="shared" si="29"/>
        <v>0.87222222222221968</v>
      </c>
      <c r="H326" s="120">
        <f t="shared" ca="1" si="30"/>
        <v>169.07473602696166</v>
      </c>
      <c r="I326" s="67">
        <f t="shared" ca="1" si="32"/>
        <v>127.96396534735871</v>
      </c>
      <c r="J326" s="67">
        <f t="shared" ca="1" si="33"/>
        <v>132.1268339629892</v>
      </c>
      <c r="K326" s="67">
        <f t="shared" ca="1" si="34"/>
        <v>5.2850733585195675</v>
      </c>
      <c r="L326" s="120"/>
    </row>
    <row r="327" spans="2:12" x14ac:dyDescent="0.2">
      <c r="B327" s="163">
        <v>4</v>
      </c>
      <c r="C327" s="163">
        <v>16</v>
      </c>
      <c r="D327" s="163">
        <v>32</v>
      </c>
      <c r="E327" s="117">
        <f t="shared" ca="1" si="28"/>
        <v>4</v>
      </c>
      <c r="F327" s="119">
        <f t="shared" si="31"/>
        <v>52.499999999999844</v>
      </c>
      <c r="G327" s="164">
        <f t="shared" si="29"/>
        <v>0.87499999999999745</v>
      </c>
      <c r="H327" s="120">
        <f t="shared" ca="1" si="30"/>
        <v>165.67861536397697</v>
      </c>
      <c r="I327" s="67">
        <f t="shared" ca="1" si="32"/>
        <v>127.96396534735871</v>
      </c>
      <c r="J327" s="67">
        <f t="shared" ca="1" si="33"/>
        <v>129.47286754848653</v>
      </c>
      <c r="K327" s="67">
        <f t="shared" ca="1" si="34"/>
        <v>5.178914701939461</v>
      </c>
      <c r="L327" s="120"/>
    </row>
    <row r="328" spans="2:12" x14ac:dyDescent="0.2">
      <c r="B328" s="163">
        <v>4</v>
      </c>
      <c r="C328" s="163">
        <v>16</v>
      </c>
      <c r="D328" s="163">
        <v>32</v>
      </c>
      <c r="E328" s="117">
        <f t="shared" ca="1" si="28"/>
        <v>4</v>
      </c>
      <c r="F328" s="119">
        <f t="shared" si="31"/>
        <v>52.666666666666515</v>
      </c>
      <c r="G328" s="164">
        <f t="shared" si="29"/>
        <v>0.87777777777777521</v>
      </c>
      <c r="H328" s="120">
        <f t="shared" ca="1" si="30"/>
        <v>162.61845557853579</v>
      </c>
      <c r="I328" s="67">
        <f t="shared" ca="1" si="32"/>
        <v>127.96396534735871</v>
      </c>
      <c r="J328" s="67">
        <f t="shared" ca="1" si="33"/>
        <v>127.08144448095784</v>
      </c>
      <c r="K328" s="67">
        <f t="shared" ca="1" si="34"/>
        <v>5.0832577792383136</v>
      </c>
      <c r="L328" s="120"/>
    </row>
    <row r="329" spans="2:12" x14ac:dyDescent="0.2">
      <c r="B329" s="163">
        <v>4</v>
      </c>
      <c r="C329" s="163">
        <v>16</v>
      </c>
      <c r="D329" s="163">
        <v>32</v>
      </c>
      <c r="E329" s="117">
        <f t="shared" ca="1" si="28"/>
        <v>4</v>
      </c>
      <c r="F329" s="119">
        <f t="shared" si="31"/>
        <v>52.833333333333179</v>
      </c>
      <c r="G329" s="164">
        <f t="shared" si="29"/>
        <v>0.88055555555555298</v>
      </c>
      <c r="H329" s="120">
        <f t="shared" ca="1" si="30"/>
        <v>159.86102177634532</v>
      </c>
      <c r="I329" s="67">
        <f t="shared" ca="1" si="32"/>
        <v>127.96396534735871</v>
      </c>
      <c r="J329" s="67">
        <f t="shared" ca="1" si="33"/>
        <v>124.92659268756007</v>
      </c>
      <c r="K329" s="67">
        <f t="shared" ca="1" si="34"/>
        <v>4.9970637075024031</v>
      </c>
      <c r="L329" s="120"/>
    </row>
    <row r="330" spans="2:12" x14ac:dyDescent="0.2">
      <c r="B330" s="163">
        <v>4</v>
      </c>
      <c r="C330" s="163">
        <v>16</v>
      </c>
      <c r="D330" s="163">
        <v>32</v>
      </c>
      <c r="E330" s="117">
        <f t="shared" ca="1" si="28"/>
        <v>4</v>
      </c>
      <c r="F330" s="119">
        <f t="shared" si="31"/>
        <v>52.999999999999844</v>
      </c>
      <c r="G330" s="164">
        <f t="shared" si="29"/>
        <v>0.88333333333333075</v>
      </c>
      <c r="H330" s="120">
        <f t="shared" ca="1" si="30"/>
        <v>157.37636682151708</v>
      </c>
      <c r="I330" s="67">
        <f t="shared" ca="1" si="32"/>
        <v>127.96396534735871</v>
      </c>
      <c r="J330" s="67">
        <f t="shared" ca="1" si="33"/>
        <v>122.98490938001045</v>
      </c>
      <c r="K330" s="67">
        <f t="shared" ca="1" si="34"/>
        <v>4.9193963752004182</v>
      </c>
      <c r="L330" s="120"/>
    </row>
    <row r="331" spans="2:12" x14ac:dyDescent="0.2">
      <c r="B331" s="163">
        <v>4</v>
      </c>
      <c r="C331" s="163">
        <v>16</v>
      </c>
      <c r="D331" s="163">
        <v>32</v>
      </c>
      <c r="E331" s="117">
        <f t="shared" ref="E331:E394" ca="1" si="35">OFFSET($A331,0,$E$7-1)</f>
        <v>4</v>
      </c>
      <c r="F331" s="119">
        <f t="shared" si="31"/>
        <v>53.166666666666508</v>
      </c>
      <c r="G331" s="164">
        <f t="shared" si="29"/>
        <v>0.88611111111110852</v>
      </c>
      <c r="H331" s="120">
        <f t="shared" ca="1" si="30"/>
        <v>155.1375060954143</v>
      </c>
      <c r="I331" s="67">
        <f t="shared" ca="1" si="32"/>
        <v>127.96396534735871</v>
      </c>
      <c r="J331" s="67">
        <f t="shared" ca="1" si="33"/>
        <v>121.23530688838291</v>
      </c>
      <c r="K331" s="67">
        <f t="shared" ca="1" si="34"/>
        <v>4.8494122755353164</v>
      </c>
      <c r="L331" s="120"/>
    </row>
    <row r="332" spans="2:12" x14ac:dyDescent="0.2">
      <c r="B332" s="163">
        <v>4</v>
      </c>
      <c r="C332" s="163">
        <v>16</v>
      </c>
      <c r="D332" s="163">
        <v>32</v>
      </c>
      <c r="E332" s="117">
        <f t="shared" ca="1" si="35"/>
        <v>4</v>
      </c>
      <c r="F332" s="119">
        <f t="shared" si="31"/>
        <v>53.333333333333179</v>
      </c>
      <c r="G332" s="164">
        <f t="shared" si="29"/>
        <v>0.88888888888888629</v>
      </c>
      <c r="H332" s="120">
        <f t="shared" ca="1" si="30"/>
        <v>153.120124429946</v>
      </c>
      <c r="I332" s="67">
        <f t="shared" ca="1" si="32"/>
        <v>127.96396534735871</v>
      </c>
      <c r="J332" s="67">
        <f t="shared" ca="1" si="33"/>
        <v>119.65878363826941</v>
      </c>
      <c r="K332" s="67">
        <f t="shared" ca="1" si="34"/>
        <v>4.7863513455307762</v>
      </c>
      <c r="L332" s="120"/>
    </row>
    <row r="333" spans="2:12" x14ac:dyDescent="0.2">
      <c r="B333" s="163">
        <v>4</v>
      </c>
      <c r="C333" s="163">
        <v>16</v>
      </c>
      <c r="D333" s="163">
        <v>32</v>
      </c>
      <c r="E333" s="117">
        <f t="shared" ca="1" si="35"/>
        <v>4</v>
      </c>
      <c r="F333" s="119">
        <f t="shared" si="31"/>
        <v>53.499999999999844</v>
      </c>
      <c r="G333" s="164">
        <f t="shared" ref="G333:G396" si="36">Tsamp+G332</f>
        <v>0.89166666666666405</v>
      </c>
      <c r="H333" s="120">
        <f t="shared" ref="H333:H396" ca="1" si="37">Tsamp*$E333*H$3/H$6+H$9*H332</f>
        <v>151.30231203245395</v>
      </c>
      <c r="I333" s="67">
        <f t="shared" ca="1" si="32"/>
        <v>127.96396534735871</v>
      </c>
      <c r="J333" s="67">
        <f t="shared" ca="1" si="33"/>
        <v>118.23821778400129</v>
      </c>
      <c r="K333" s="67">
        <f t="shared" ca="1" si="34"/>
        <v>4.7295287113600519</v>
      </c>
      <c r="L333" s="120"/>
    </row>
    <row r="334" spans="2:12" x14ac:dyDescent="0.2">
      <c r="B334" s="163">
        <v>4</v>
      </c>
      <c r="C334" s="163">
        <v>16</v>
      </c>
      <c r="D334" s="163">
        <v>32</v>
      </c>
      <c r="E334" s="117">
        <f t="shared" ca="1" si="35"/>
        <v>4</v>
      </c>
      <c r="F334" s="119">
        <f t="shared" ref="F334:F397" si="38">G334*60</f>
        <v>53.666666666666508</v>
      </c>
      <c r="G334" s="164">
        <f t="shared" si="36"/>
        <v>0.89444444444444182</v>
      </c>
      <c r="H334" s="120">
        <f t="shared" ca="1" si="37"/>
        <v>149.66432653420233</v>
      </c>
      <c r="I334" s="67">
        <f t="shared" ref="I334:I397" ca="1" si="39">$E334*$H$3/$H$7</f>
        <v>127.96396534735871</v>
      </c>
      <c r="J334" s="67">
        <f t="shared" ref="J334:J397" ca="1" si="40">H334/I334*100</f>
        <v>116.95818125668262</v>
      </c>
      <c r="K334" s="67">
        <f t="shared" ref="K334:K397" ca="1" si="41">($J334/100)*$E334</f>
        <v>4.678327250267305</v>
      </c>
      <c r="L334" s="120"/>
    </row>
    <row r="335" spans="2:12" x14ac:dyDescent="0.2">
      <c r="B335" s="163">
        <v>4</v>
      </c>
      <c r="C335" s="163">
        <v>16</v>
      </c>
      <c r="D335" s="163">
        <v>32</v>
      </c>
      <c r="E335" s="117">
        <f t="shared" ca="1" si="35"/>
        <v>4</v>
      </c>
      <c r="F335" s="119">
        <f t="shared" si="38"/>
        <v>53.833333333333172</v>
      </c>
      <c r="G335" s="164">
        <f t="shared" si="36"/>
        <v>0.89722222222221959</v>
      </c>
      <c r="H335" s="120">
        <f t="shared" ca="1" si="37"/>
        <v>148.18837857819531</v>
      </c>
      <c r="I335" s="67">
        <f t="shared" ca="1" si="39"/>
        <v>127.96396534735871</v>
      </c>
      <c r="J335" s="67">
        <f t="shared" ca="1" si="40"/>
        <v>115.8047722075018</v>
      </c>
      <c r="K335" s="67">
        <f t="shared" ca="1" si="41"/>
        <v>4.6321908883000722</v>
      </c>
      <c r="L335" s="120"/>
    </row>
    <row r="336" spans="2:12" x14ac:dyDescent="0.2">
      <c r="B336" s="163">
        <v>4</v>
      </c>
      <c r="C336" s="163">
        <v>16</v>
      </c>
      <c r="D336" s="163">
        <v>32</v>
      </c>
      <c r="E336" s="117">
        <f t="shared" ca="1" si="35"/>
        <v>4</v>
      </c>
      <c r="F336" s="119">
        <f t="shared" si="38"/>
        <v>53.999999999999844</v>
      </c>
      <c r="G336" s="164">
        <f t="shared" si="36"/>
        <v>0.89999999999999736</v>
      </c>
      <c r="H336" s="120">
        <f t="shared" ca="1" si="37"/>
        <v>146.85843861769717</v>
      </c>
      <c r="I336" s="67">
        <f t="shared" ca="1" si="39"/>
        <v>127.96396534735871</v>
      </c>
      <c r="J336" s="67">
        <f t="shared" ca="1" si="40"/>
        <v>114.76546402657135</v>
      </c>
      <c r="K336" s="67">
        <f t="shared" ca="1" si="41"/>
        <v>4.590618561062854</v>
      </c>
      <c r="L336" s="120"/>
    </row>
    <row r="337" spans="2:12" x14ac:dyDescent="0.2">
      <c r="B337" s="163">
        <v>4</v>
      </c>
      <c r="C337" s="163">
        <v>16</v>
      </c>
      <c r="D337" s="163">
        <v>32</v>
      </c>
      <c r="E337" s="117">
        <f t="shared" ca="1" si="35"/>
        <v>4</v>
      </c>
      <c r="F337" s="119">
        <f t="shared" si="38"/>
        <v>54.166666666666508</v>
      </c>
      <c r="G337" s="164">
        <f t="shared" si="36"/>
        <v>0.90277777777777513</v>
      </c>
      <c r="H337" s="120">
        <f t="shared" ca="1" si="37"/>
        <v>145.66006282718834</v>
      </c>
      <c r="I337" s="67">
        <f t="shared" ca="1" si="39"/>
        <v>127.96396534735871</v>
      </c>
      <c r="J337" s="67">
        <f t="shared" ca="1" si="40"/>
        <v>113.82896929756241</v>
      </c>
      <c r="K337" s="67">
        <f t="shared" ca="1" si="41"/>
        <v>4.5531587719024964</v>
      </c>
      <c r="L337" s="120"/>
    </row>
    <row r="338" spans="2:12" x14ac:dyDescent="0.2">
      <c r="B338" s="163">
        <v>4</v>
      </c>
      <c r="C338" s="163">
        <v>16</v>
      </c>
      <c r="D338" s="163">
        <v>32</v>
      </c>
      <c r="E338" s="117">
        <f t="shared" ca="1" si="35"/>
        <v>4</v>
      </c>
      <c r="F338" s="119">
        <f t="shared" si="38"/>
        <v>54.333333333333172</v>
      </c>
      <c r="G338" s="164">
        <f t="shared" si="36"/>
        <v>0.90555555555555289</v>
      </c>
      <c r="H338" s="120">
        <f t="shared" ca="1" si="37"/>
        <v>144.58023623506176</v>
      </c>
      <c r="I338" s="67">
        <f t="shared" ca="1" si="39"/>
        <v>127.96396534735871</v>
      </c>
      <c r="J338" s="67">
        <f t="shared" ca="1" si="40"/>
        <v>112.98511721061327</v>
      </c>
      <c r="K338" s="67">
        <f t="shared" ca="1" si="41"/>
        <v>4.5194046884245305</v>
      </c>
      <c r="L338" s="120"/>
    </row>
    <row r="339" spans="2:12" x14ac:dyDescent="0.2">
      <c r="B339" s="163">
        <v>4</v>
      </c>
      <c r="C339" s="163">
        <v>16</v>
      </c>
      <c r="D339" s="163">
        <v>32</v>
      </c>
      <c r="E339" s="117">
        <f t="shared" ca="1" si="35"/>
        <v>4</v>
      </c>
      <c r="F339" s="119">
        <f t="shared" si="38"/>
        <v>54.499999999999837</v>
      </c>
      <c r="G339" s="164">
        <f t="shared" si="36"/>
        <v>0.90833333333333066</v>
      </c>
      <c r="H339" s="120">
        <f t="shared" ca="1" si="37"/>
        <v>143.60723137440064</v>
      </c>
      <c r="I339" s="67">
        <f t="shared" ca="1" si="39"/>
        <v>127.96396534735871</v>
      </c>
      <c r="J339" s="67">
        <f t="shared" ca="1" si="40"/>
        <v>112.2247431021524</v>
      </c>
      <c r="K339" s="67">
        <f t="shared" ca="1" si="41"/>
        <v>4.4889897240860961</v>
      </c>
      <c r="L339" s="120"/>
    </row>
    <row r="340" spans="2:12" x14ac:dyDescent="0.2">
      <c r="B340" s="163">
        <v>4</v>
      </c>
      <c r="C340" s="163">
        <v>16</v>
      </c>
      <c r="D340" s="163">
        <v>32</v>
      </c>
      <c r="E340" s="117">
        <f t="shared" ca="1" si="35"/>
        <v>4</v>
      </c>
      <c r="F340" s="119">
        <f t="shared" si="38"/>
        <v>54.666666666666508</v>
      </c>
      <c r="G340" s="164">
        <f t="shared" si="36"/>
        <v>0.91111111111110843</v>
      </c>
      <c r="H340" s="120">
        <f t="shared" ca="1" si="37"/>
        <v>142.73048091671308</v>
      </c>
      <c r="I340" s="67">
        <f t="shared" ca="1" si="39"/>
        <v>127.96396534735871</v>
      </c>
      <c r="J340" s="67">
        <f t="shared" ca="1" si="40"/>
        <v>111.5395889219833</v>
      </c>
      <c r="K340" s="67">
        <f t="shared" ca="1" si="41"/>
        <v>4.4615835568793321</v>
      </c>
      <c r="L340" s="120"/>
    </row>
    <row r="341" spans="2:12" x14ac:dyDescent="0.2">
      <c r="B341" s="163">
        <v>4</v>
      </c>
      <c r="C341" s="163">
        <v>16</v>
      </c>
      <c r="D341" s="163">
        <v>32</v>
      </c>
      <c r="E341" s="117">
        <f t="shared" ca="1" si="35"/>
        <v>4</v>
      </c>
      <c r="F341" s="119">
        <f t="shared" si="38"/>
        <v>54.833333333333172</v>
      </c>
      <c r="G341" s="164">
        <f t="shared" si="36"/>
        <v>0.9138888888888862</v>
      </c>
      <c r="H341" s="120">
        <f t="shared" ca="1" si="37"/>
        <v>141.94046290536107</v>
      </c>
      <c r="I341" s="67">
        <f t="shared" ca="1" si="39"/>
        <v>127.96396534735871</v>
      </c>
      <c r="J341" s="67">
        <f t="shared" ca="1" si="40"/>
        <v>110.92221354665206</v>
      </c>
      <c r="K341" s="67">
        <f t="shared" ca="1" si="41"/>
        <v>4.4368885418660824</v>
      </c>
      <c r="L341" s="120"/>
    </row>
    <row r="342" spans="2:12" x14ac:dyDescent="0.2">
      <c r="B342" s="163">
        <v>4</v>
      </c>
      <c r="C342" s="163">
        <v>16</v>
      </c>
      <c r="D342" s="163">
        <v>32</v>
      </c>
      <c r="E342" s="117">
        <f t="shared" ca="1" si="35"/>
        <v>4</v>
      </c>
      <c r="F342" s="119">
        <f t="shared" si="38"/>
        <v>54.999999999999837</v>
      </c>
      <c r="G342" s="164">
        <f t="shared" si="36"/>
        <v>0.91666666666666397</v>
      </c>
      <c r="H342" s="120">
        <f t="shared" ca="1" si="37"/>
        <v>141.22859734226034</v>
      </c>
      <c r="I342" s="67">
        <f t="shared" ca="1" si="39"/>
        <v>127.96396534735871</v>
      </c>
      <c r="J342" s="67">
        <f t="shared" ca="1" si="40"/>
        <v>110.36591196505574</v>
      </c>
      <c r="K342" s="67">
        <f t="shared" ca="1" si="41"/>
        <v>4.4146364786022296</v>
      </c>
      <c r="L342" s="120"/>
    </row>
    <row r="343" spans="2:12" x14ac:dyDescent="0.2">
      <c r="B343" s="163">
        <v>4</v>
      </c>
      <c r="C343" s="163">
        <v>16</v>
      </c>
      <c r="D343" s="163">
        <v>32</v>
      </c>
      <c r="E343" s="117">
        <f t="shared" ca="1" si="35"/>
        <v>4</v>
      </c>
      <c r="F343" s="119">
        <f t="shared" si="38"/>
        <v>55.166666666666501</v>
      </c>
      <c r="G343" s="164">
        <f t="shared" si="36"/>
        <v>0.91944444444444173</v>
      </c>
      <c r="H343" s="120">
        <f t="shared" ca="1" si="37"/>
        <v>140.58715300473003</v>
      </c>
      <c r="I343" s="67">
        <f t="shared" ca="1" si="39"/>
        <v>127.96396534735871</v>
      </c>
      <c r="J343" s="67">
        <f t="shared" ca="1" si="40"/>
        <v>109.86464245860591</v>
      </c>
      <c r="K343" s="67">
        <f t="shared" ca="1" si="41"/>
        <v>4.3945856983442368</v>
      </c>
      <c r="L343" s="120"/>
    </row>
    <row r="344" spans="2:12" x14ac:dyDescent="0.2">
      <c r="B344" s="163">
        <v>2</v>
      </c>
      <c r="C344" s="163">
        <v>16</v>
      </c>
      <c r="D344" s="163">
        <v>32</v>
      </c>
      <c r="E344" s="117">
        <f t="shared" ca="1" si="35"/>
        <v>2</v>
      </c>
      <c r="F344" s="119">
        <f t="shared" si="38"/>
        <v>55.333333333333172</v>
      </c>
      <c r="G344" s="164">
        <f t="shared" si="36"/>
        <v>0.9222222222222195</v>
      </c>
      <c r="H344" s="120">
        <f t="shared" ca="1" si="37"/>
        <v>133.34437361863397</v>
      </c>
      <c r="I344" s="67">
        <f t="shared" ca="1" si="39"/>
        <v>63.981982673679354</v>
      </c>
      <c r="J344" s="67">
        <f t="shared" ca="1" si="40"/>
        <v>208.40925530350694</v>
      </c>
      <c r="K344" s="67">
        <f t="shared" ca="1" si="41"/>
        <v>4.1681851060701387</v>
      </c>
      <c r="L344" s="120"/>
    </row>
    <row r="345" spans="2:12" x14ac:dyDescent="0.2">
      <c r="B345" s="163">
        <v>2</v>
      </c>
      <c r="C345" s="163">
        <v>16</v>
      </c>
      <c r="D345" s="163">
        <v>32</v>
      </c>
      <c r="E345" s="117">
        <f t="shared" ca="1" si="35"/>
        <v>2</v>
      </c>
      <c r="F345" s="119">
        <f t="shared" si="38"/>
        <v>55.499999999999837</v>
      </c>
      <c r="G345" s="164">
        <f t="shared" si="36"/>
        <v>0.92499999999999727</v>
      </c>
      <c r="H345" s="120">
        <f t="shared" ca="1" si="37"/>
        <v>126.81808541759146</v>
      </c>
      <c r="I345" s="67">
        <f t="shared" ca="1" si="39"/>
        <v>63.981982673679354</v>
      </c>
      <c r="J345" s="67">
        <f t="shared" ca="1" si="40"/>
        <v>198.2090584225696</v>
      </c>
      <c r="K345" s="67">
        <f t="shared" ca="1" si="41"/>
        <v>3.9641811684513919</v>
      </c>
      <c r="L345" s="120"/>
    </row>
    <row r="346" spans="2:12" x14ac:dyDescent="0.2">
      <c r="B346" s="163">
        <v>2</v>
      </c>
      <c r="C346" s="163">
        <v>16</v>
      </c>
      <c r="D346" s="163">
        <v>32</v>
      </c>
      <c r="E346" s="117">
        <f t="shared" ca="1" si="35"/>
        <v>2</v>
      </c>
      <c r="F346" s="119">
        <f t="shared" si="38"/>
        <v>55.666666666666501</v>
      </c>
      <c r="G346" s="164">
        <f t="shared" si="36"/>
        <v>0.92777777777777504</v>
      </c>
      <c r="H346" s="120">
        <f t="shared" ca="1" si="37"/>
        <v>120.93740958686948</v>
      </c>
      <c r="I346" s="67">
        <f t="shared" ca="1" si="39"/>
        <v>63.981982673679354</v>
      </c>
      <c r="J346" s="67">
        <f t="shared" ca="1" si="40"/>
        <v>189.01791493970103</v>
      </c>
      <c r="K346" s="67">
        <f t="shared" ca="1" si="41"/>
        <v>3.7803582987940207</v>
      </c>
      <c r="L346" s="120"/>
    </row>
    <row r="347" spans="2:12" x14ac:dyDescent="0.2">
      <c r="B347" s="163">
        <v>2</v>
      </c>
      <c r="C347" s="163">
        <v>16</v>
      </c>
      <c r="D347" s="163">
        <v>32</v>
      </c>
      <c r="E347" s="117">
        <f t="shared" ca="1" si="35"/>
        <v>2</v>
      </c>
      <c r="F347" s="119">
        <f t="shared" si="38"/>
        <v>55.833333333333165</v>
      </c>
      <c r="G347" s="164">
        <f t="shared" si="36"/>
        <v>0.9305555555555528</v>
      </c>
      <c r="H347" s="120">
        <f t="shared" ca="1" si="37"/>
        <v>115.63847899098903</v>
      </c>
      <c r="I347" s="67">
        <f t="shared" ca="1" si="39"/>
        <v>63.981982673679354</v>
      </c>
      <c r="J347" s="67">
        <f t="shared" ca="1" si="40"/>
        <v>180.73600435417566</v>
      </c>
      <c r="K347" s="67">
        <f t="shared" ca="1" si="41"/>
        <v>3.6147200870835134</v>
      </c>
      <c r="L347" s="120"/>
    </row>
    <row r="348" spans="2:12" x14ac:dyDescent="0.2">
      <c r="B348" s="163">
        <v>2</v>
      </c>
      <c r="C348" s="163">
        <v>16</v>
      </c>
      <c r="D348" s="163">
        <v>32</v>
      </c>
      <c r="E348" s="117">
        <f t="shared" ca="1" si="35"/>
        <v>2</v>
      </c>
      <c r="F348" s="119">
        <f t="shared" si="38"/>
        <v>55.999999999999837</v>
      </c>
      <c r="G348" s="164">
        <f t="shared" si="36"/>
        <v>0.93333333333333057</v>
      </c>
      <c r="H348" s="120">
        <f t="shared" ca="1" si="37"/>
        <v>110.86374454409628</v>
      </c>
      <c r="I348" s="67">
        <f t="shared" ca="1" si="39"/>
        <v>63.981982673679354</v>
      </c>
      <c r="J348" s="67">
        <f t="shared" ca="1" si="40"/>
        <v>173.27338089774912</v>
      </c>
      <c r="K348" s="67">
        <f t="shared" ca="1" si="41"/>
        <v>3.4654676179549826</v>
      </c>
      <c r="L348" s="120"/>
    </row>
    <row r="349" spans="2:12" x14ac:dyDescent="0.2">
      <c r="B349" s="163">
        <v>2</v>
      </c>
      <c r="C349" s="163">
        <v>16</v>
      </c>
      <c r="D349" s="163">
        <v>32</v>
      </c>
      <c r="E349" s="117">
        <f t="shared" ca="1" si="35"/>
        <v>2</v>
      </c>
      <c r="F349" s="119">
        <f t="shared" si="38"/>
        <v>56.166666666666501</v>
      </c>
      <c r="G349" s="164">
        <f t="shared" si="36"/>
        <v>0.93611111111110834</v>
      </c>
      <c r="H349" s="120">
        <f t="shared" ca="1" si="37"/>
        <v>106.5613501975713</v>
      </c>
      <c r="I349" s="67">
        <f t="shared" ca="1" si="39"/>
        <v>63.981982673679354</v>
      </c>
      <c r="J349" s="67">
        <f t="shared" ca="1" si="40"/>
        <v>166.54899667779139</v>
      </c>
      <c r="K349" s="67">
        <f t="shared" ca="1" si="41"/>
        <v>3.3309799335558279</v>
      </c>
      <c r="L349" s="120"/>
    </row>
    <row r="350" spans="2:12" x14ac:dyDescent="0.2">
      <c r="B350" s="163">
        <v>2</v>
      </c>
      <c r="C350" s="163">
        <v>16</v>
      </c>
      <c r="D350" s="163">
        <v>32</v>
      </c>
      <c r="E350" s="117">
        <f t="shared" ca="1" si="35"/>
        <v>2</v>
      </c>
      <c r="F350" s="119">
        <f t="shared" si="38"/>
        <v>56.333333333333165</v>
      </c>
      <c r="G350" s="164">
        <f t="shared" si="36"/>
        <v>0.93888888888888611</v>
      </c>
      <c r="H350" s="120">
        <f t="shared" ca="1" si="37"/>
        <v>102.68456975692162</v>
      </c>
      <c r="I350" s="67">
        <f t="shared" ca="1" si="39"/>
        <v>63.981982673679354</v>
      </c>
      <c r="J350" s="67">
        <f t="shared" ca="1" si="40"/>
        <v>160.48982145588241</v>
      </c>
      <c r="K350" s="67">
        <f t="shared" ca="1" si="41"/>
        <v>3.209796429117648</v>
      </c>
      <c r="L350" s="120"/>
    </row>
    <row r="351" spans="2:12" x14ac:dyDescent="0.2">
      <c r="B351" s="163">
        <v>2</v>
      </c>
      <c r="C351" s="163">
        <v>16</v>
      </c>
      <c r="D351" s="163">
        <v>32</v>
      </c>
      <c r="E351" s="117">
        <f t="shared" ca="1" si="35"/>
        <v>2</v>
      </c>
      <c r="F351" s="119">
        <f t="shared" si="38"/>
        <v>56.499999999999829</v>
      </c>
      <c r="G351" s="164">
        <f t="shared" si="36"/>
        <v>0.94166666666666388</v>
      </c>
      <c r="H351" s="120">
        <f t="shared" ca="1" si="37"/>
        <v>99.191299411504986</v>
      </c>
      <c r="I351" s="67">
        <f t="shared" ca="1" si="39"/>
        <v>63.981982673679354</v>
      </c>
      <c r="J351" s="67">
        <f t="shared" ca="1" si="40"/>
        <v>155.03004950221697</v>
      </c>
      <c r="K351" s="67">
        <f t="shared" ca="1" si="41"/>
        <v>3.1006009900443394</v>
      </c>
      <c r="L351" s="120"/>
    </row>
    <row r="352" spans="2:12" x14ac:dyDescent="0.2">
      <c r="B352" s="163">
        <v>2</v>
      </c>
      <c r="C352" s="163">
        <v>16</v>
      </c>
      <c r="D352" s="163">
        <v>32</v>
      </c>
      <c r="E352" s="117">
        <f t="shared" ca="1" si="35"/>
        <v>2</v>
      </c>
      <c r="F352" s="119">
        <f t="shared" si="38"/>
        <v>56.666666666666501</v>
      </c>
      <c r="G352" s="164">
        <f t="shared" si="36"/>
        <v>0.94444444444444164</v>
      </c>
      <c r="H352" s="120">
        <f t="shared" ca="1" si="37"/>
        <v>96.043600465695633</v>
      </c>
      <c r="I352" s="67">
        <f t="shared" ca="1" si="39"/>
        <v>63.981982673679354</v>
      </c>
      <c r="J352" s="67">
        <f t="shared" ca="1" si="40"/>
        <v>150.11038491185371</v>
      </c>
      <c r="K352" s="67">
        <f t="shared" ca="1" si="41"/>
        <v>3.0022076982370742</v>
      </c>
      <c r="L352" s="120"/>
    </row>
    <row r="353" spans="2:12" x14ac:dyDescent="0.2">
      <c r="B353" s="163">
        <v>2</v>
      </c>
      <c r="C353" s="163">
        <v>16</v>
      </c>
      <c r="D353" s="163">
        <v>32</v>
      </c>
      <c r="E353" s="117">
        <f t="shared" ca="1" si="35"/>
        <v>2</v>
      </c>
      <c r="F353" s="119">
        <f t="shared" si="38"/>
        <v>56.833333333333165</v>
      </c>
      <c r="G353" s="164">
        <f t="shared" si="36"/>
        <v>0.94722222222221941</v>
      </c>
      <c r="H353" s="120">
        <f t="shared" ca="1" si="37"/>
        <v>93.207287305321685</v>
      </c>
      <c r="I353" s="67">
        <f t="shared" ca="1" si="39"/>
        <v>63.981982673679354</v>
      </c>
      <c r="J353" s="67">
        <f t="shared" ca="1" si="40"/>
        <v>145.67739762097889</v>
      </c>
      <c r="K353" s="67">
        <f t="shared" ca="1" si="41"/>
        <v>2.9135479524195778</v>
      </c>
      <c r="L353" s="120"/>
    </row>
    <row r="354" spans="2:12" x14ac:dyDescent="0.2">
      <c r="B354" s="163">
        <v>2</v>
      </c>
      <c r="C354" s="163">
        <v>16</v>
      </c>
      <c r="D354" s="163">
        <v>32</v>
      </c>
      <c r="E354" s="117">
        <f t="shared" ca="1" si="35"/>
        <v>2</v>
      </c>
      <c r="F354" s="119">
        <f t="shared" si="38"/>
        <v>56.999999999999829</v>
      </c>
      <c r="G354" s="164">
        <f t="shared" si="36"/>
        <v>0.94999999999999718</v>
      </c>
      <c r="H354" s="120">
        <f t="shared" ca="1" si="37"/>
        <v>90.651556124479043</v>
      </c>
      <c r="I354" s="67">
        <f t="shared" ca="1" si="39"/>
        <v>63.981982673679354</v>
      </c>
      <c r="J354" s="67">
        <f t="shared" ca="1" si="40"/>
        <v>141.68294312919269</v>
      </c>
      <c r="K354" s="67">
        <f t="shared" ca="1" si="41"/>
        <v>2.8336588625838539</v>
      </c>
      <c r="L354" s="120"/>
    </row>
    <row r="355" spans="2:12" x14ac:dyDescent="0.2">
      <c r="B355" s="163">
        <v>2</v>
      </c>
      <c r="C355" s="163">
        <v>16</v>
      </c>
      <c r="D355" s="163">
        <v>32</v>
      </c>
      <c r="E355" s="117">
        <f t="shared" ca="1" si="35"/>
        <v>2</v>
      </c>
      <c r="F355" s="119">
        <f t="shared" si="38"/>
        <v>57.166666666666494</v>
      </c>
      <c r="G355" s="164">
        <f t="shared" si="36"/>
        <v>0.95277777777777495</v>
      </c>
      <c r="H355" s="120">
        <f t="shared" ca="1" si="37"/>
        <v>88.348650380506058</v>
      </c>
      <c r="I355" s="67">
        <f t="shared" ca="1" si="39"/>
        <v>63.981982673679354</v>
      </c>
      <c r="J355" s="67">
        <f t="shared" ca="1" si="40"/>
        <v>138.08363962570758</v>
      </c>
      <c r="K355" s="67">
        <f t="shared" ca="1" si="41"/>
        <v>2.7616727925141515</v>
      </c>
      <c r="L355" s="120"/>
    </row>
    <row r="356" spans="2:12" x14ac:dyDescent="0.2">
      <c r="B356" s="163">
        <v>2</v>
      </c>
      <c r="C356" s="163">
        <v>16</v>
      </c>
      <c r="D356" s="163">
        <v>32</v>
      </c>
      <c r="E356" s="117">
        <f t="shared" ca="1" si="35"/>
        <v>2</v>
      </c>
      <c r="F356" s="119">
        <f t="shared" si="38"/>
        <v>57.333333333333165</v>
      </c>
      <c r="G356" s="164">
        <f t="shared" si="36"/>
        <v>0.95555555555555272</v>
      </c>
      <c r="H356" s="120">
        <f t="shared" ca="1" si="37"/>
        <v>86.273559343789429</v>
      </c>
      <c r="I356" s="67">
        <f t="shared" ca="1" si="39"/>
        <v>63.981982673679354</v>
      </c>
      <c r="J356" s="67">
        <f t="shared" ca="1" si="40"/>
        <v>134.84039684078169</v>
      </c>
      <c r="K356" s="67">
        <f t="shared" ca="1" si="41"/>
        <v>2.6968079368156337</v>
      </c>
      <c r="L356" s="120"/>
    </row>
    <row r="357" spans="2:12" x14ac:dyDescent="0.2">
      <c r="B357" s="163">
        <v>2</v>
      </c>
      <c r="C357" s="163">
        <v>16</v>
      </c>
      <c r="D357" s="163">
        <v>32</v>
      </c>
      <c r="E357" s="117">
        <f t="shared" ca="1" si="35"/>
        <v>2</v>
      </c>
      <c r="F357" s="119">
        <f t="shared" si="38"/>
        <v>57.499999999999829</v>
      </c>
      <c r="G357" s="164">
        <f t="shared" si="36"/>
        <v>0.95833333333333048</v>
      </c>
      <c r="H357" s="120">
        <f t="shared" ca="1" si="37"/>
        <v>84.403746468498696</v>
      </c>
      <c r="I357" s="67">
        <f t="shared" ca="1" si="39"/>
        <v>63.981982673679354</v>
      </c>
      <c r="J357" s="67">
        <f t="shared" ca="1" si="40"/>
        <v>131.91799150547482</v>
      </c>
      <c r="K357" s="67">
        <f t="shared" ca="1" si="41"/>
        <v>2.6383598301094962</v>
      </c>
      <c r="L357" s="120"/>
    </row>
    <row r="358" spans="2:12" x14ac:dyDescent="0.2">
      <c r="B358" s="163">
        <v>2</v>
      </c>
      <c r="C358" s="163">
        <v>16</v>
      </c>
      <c r="D358" s="163">
        <v>32</v>
      </c>
      <c r="E358" s="117">
        <f t="shared" ca="1" si="35"/>
        <v>2</v>
      </c>
      <c r="F358" s="119">
        <f t="shared" si="38"/>
        <v>57.666666666666494</v>
      </c>
      <c r="G358" s="164">
        <f t="shared" si="36"/>
        <v>0.96111111111110825</v>
      </c>
      <c r="H358" s="120">
        <f t="shared" ca="1" si="37"/>
        <v>82.718904634217068</v>
      </c>
      <c r="I358" s="67">
        <f t="shared" ca="1" si="39"/>
        <v>63.981982673679354</v>
      </c>
      <c r="J358" s="67">
        <f t="shared" ca="1" si="40"/>
        <v>129.2846848090027</v>
      </c>
      <c r="K358" s="67">
        <f t="shared" ca="1" si="41"/>
        <v>2.5856936961800541</v>
      </c>
      <c r="L358" s="120"/>
    </row>
    <row r="359" spans="2:12" x14ac:dyDescent="0.2">
      <c r="B359" s="163">
        <v>2</v>
      </c>
      <c r="C359" s="163">
        <v>16</v>
      </c>
      <c r="D359" s="163">
        <v>32</v>
      </c>
      <c r="E359" s="117">
        <f t="shared" ca="1" si="35"/>
        <v>2</v>
      </c>
      <c r="F359" s="119">
        <f t="shared" si="38"/>
        <v>57.833333333333158</v>
      </c>
      <c r="G359" s="164">
        <f t="shared" si="36"/>
        <v>0.96388888888888602</v>
      </c>
      <c r="H359" s="120">
        <f t="shared" ca="1" si="37"/>
        <v>81.200735600268089</v>
      </c>
      <c r="I359" s="67">
        <f t="shared" ca="1" si="39"/>
        <v>63.981982673679354</v>
      </c>
      <c r="J359" s="67">
        <f t="shared" ca="1" si="40"/>
        <v>126.91187769908248</v>
      </c>
      <c r="K359" s="67">
        <f t="shared" ca="1" si="41"/>
        <v>2.5382375539816495</v>
      </c>
      <c r="L359" s="120"/>
    </row>
    <row r="360" spans="2:12" x14ac:dyDescent="0.2">
      <c r="B360" s="163">
        <v>2</v>
      </c>
      <c r="C360" s="163">
        <v>16</v>
      </c>
      <c r="D360" s="163">
        <v>32</v>
      </c>
      <c r="E360" s="117">
        <f t="shared" ca="1" si="35"/>
        <v>2</v>
      </c>
      <c r="F360" s="119">
        <f t="shared" si="38"/>
        <v>57.999999999999829</v>
      </c>
      <c r="G360" s="164">
        <f t="shared" si="36"/>
        <v>0.96666666666666379</v>
      </c>
      <c r="H360" s="120">
        <f t="shared" ca="1" si="37"/>
        <v>79.832751277499725</v>
      </c>
      <c r="I360" s="67">
        <f t="shared" ca="1" si="39"/>
        <v>63.981982673679354</v>
      </c>
      <c r="J360" s="67">
        <f t="shared" ca="1" si="40"/>
        <v>124.7738002816549</v>
      </c>
      <c r="K360" s="67">
        <f t="shared" ca="1" si="41"/>
        <v>2.495476005633098</v>
      </c>
      <c r="L360" s="120"/>
    </row>
    <row r="361" spans="2:12" x14ac:dyDescent="0.2">
      <c r="B361" s="163">
        <v>2</v>
      </c>
      <c r="C361" s="163">
        <v>16</v>
      </c>
      <c r="D361" s="163">
        <v>32</v>
      </c>
      <c r="E361" s="117">
        <f t="shared" ca="1" si="35"/>
        <v>2</v>
      </c>
      <c r="F361" s="119">
        <f t="shared" si="38"/>
        <v>58.166666666666494</v>
      </c>
      <c r="G361" s="164">
        <f t="shared" si="36"/>
        <v>0.96944444444444156</v>
      </c>
      <c r="H361" s="120">
        <f t="shared" ca="1" si="37"/>
        <v>78.600094659236163</v>
      </c>
      <c r="I361" s="67">
        <f t="shared" ca="1" si="39"/>
        <v>63.981982673679354</v>
      </c>
      <c r="J361" s="67">
        <f t="shared" ca="1" si="40"/>
        <v>122.84723194670606</v>
      </c>
      <c r="K361" s="67">
        <f t="shared" ca="1" si="41"/>
        <v>2.4569446389341212</v>
      </c>
      <c r="L361" s="120"/>
    </row>
    <row r="362" spans="2:12" x14ac:dyDescent="0.2">
      <c r="B362" s="163">
        <v>2</v>
      </c>
      <c r="C362" s="163">
        <v>16</v>
      </c>
      <c r="D362" s="163">
        <v>32</v>
      </c>
      <c r="E362" s="117">
        <f t="shared" ca="1" si="35"/>
        <v>2</v>
      </c>
      <c r="F362" s="119">
        <f t="shared" si="38"/>
        <v>58.333333333333158</v>
      </c>
      <c r="G362" s="164">
        <f t="shared" si="36"/>
        <v>0.97222222222221932</v>
      </c>
      <c r="H362" s="120">
        <f t="shared" ca="1" si="37"/>
        <v>77.489378466616273</v>
      </c>
      <c r="I362" s="67">
        <f t="shared" ca="1" si="39"/>
        <v>63.981982673679354</v>
      </c>
      <c r="J362" s="67">
        <f t="shared" ca="1" si="40"/>
        <v>121.11124918061273</v>
      </c>
      <c r="K362" s="67">
        <f t="shared" ca="1" si="41"/>
        <v>2.4222249836122547</v>
      </c>
      <c r="L362" s="120"/>
    </row>
    <row r="363" spans="2:12" x14ac:dyDescent="0.2">
      <c r="B363" s="163">
        <v>2</v>
      </c>
      <c r="C363" s="163">
        <v>16</v>
      </c>
      <c r="D363" s="163">
        <v>32</v>
      </c>
      <c r="E363" s="117">
        <f t="shared" ca="1" si="35"/>
        <v>2</v>
      </c>
      <c r="F363" s="119">
        <f t="shared" si="38"/>
        <v>58.499999999999822</v>
      </c>
      <c r="G363" s="164">
        <f t="shared" si="36"/>
        <v>0.97499999999999709</v>
      </c>
      <c r="H363" s="120">
        <f t="shared" ca="1" si="37"/>
        <v>76.488539755924947</v>
      </c>
      <c r="I363" s="67">
        <f t="shared" ca="1" si="39"/>
        <v>63.981982673679354</v>
      </c>
      <c r="J363" s="67">
        <f t="shared" ca="1" si="40"/>
        <v>119.54699832612485</v>
      </c>
      <c r="K363" s="67">
        <f t="shared" ca="1" si="41"/>
        <v>2.3909399665224971</v>
      </c>
      <c r="L363" s="120"/>
    </row>
    <row r="364" spans="2:12" x14ac:dyDescent="0.2">
      <c r="B364" s="163">
        <v>2</v>
      </c>
      <c r="C364" s="163">
        <v>16</v>
      </c>
      <c r="D364" s="163">
        <v>32</v>
      </c>
      <c r="E364" s="117">
        <f t="shared" ca="1" si="35"/>
        <v>2</v>
      </c>
      <c r="F364" s="119">
        <f t="shared" si="38"/>
        <v>58.666666666666494</v>
      </c>
      <c r="G364" s="164">
        <f t="shared" si="36"/>
        <v>0.97777777777777486</v>
      </c>
      <c r="H364" s="120">
        <f t="shared" ca="1" si="37"/>
        <v>75.586708908878805</v>
      </c>
      <c r="I364" s="67">
        <f t="shared" ca="1" si="39"/>
        <v>63.981982673679354</v>
      </c>
      <c r="J364" s="67">
        <f t="shared" ca="1" si="40"/>
        <v>118.13749082204255</v>
      </c>
      <c r="K364" s="67">
        <f t="shared" ca="1" si="41"/>
        <v>2.3627498164408509</v>
      </c>
      <c r="L364" s="120"/>
    </row>
    <row r="365" spans="2:12" x14ac:dyDescent="0.2">
      <c r="B365" s="163">
        <v>2</v>
      </c>
      <c r="C365" s="163">
        <v>16</v>
      </c>
      <c r="D365" s="163">
        <v>32</v>
      </c>
      <c r="E365" s="117">
        <f t="shared" ca="1" si="35"/>
        <v>2</v>
      </c>
      <c r="F365" s="119">
        <f t="shared" si="38"/>
        <v>58.833333333333158</v>
      </c>
      <c r="G365" s="164">
        <f t="shared" si="36"/>
        <v>0.98055555555555263</v>
      </c>
      <c r="H365" s="120">
        <f t="shared" ca="1" si="37"/>
        <v>74.774091583033979</v>
      </c>
      <c r="I365" s="67">
        <f t="shared" ca="1" si="39"/>
        <v>63.981982673679354</v>
      </c>
      <c r="J365" s="67">
        <f t="shared" ca="1" si="40"/>
        <v>116.86741869878665</v>
      </c>
      <c r="K365" s="67">
        <f t="shared" ca="1" si="41"/>
        <v>2.337348373975733</v>
      </c>
      <c r="L365" s="120"/>
    </row>
    <row r="366" spans="2:12" x14ac:dyDescent="0.2">
      <c r="B366" s="163">
        <v>2</v>
      </c>
      <c r="C366" s="163">
        <v>16</v>
      </c>
      <c r="D366" s="163">
        <v>32</v>
      </c>
      <c r="E366" s="117">
        <f t="shared" ca="1" si="35"/>
        <v>2</v>
      </c>
      <c r="F366" s="119">
        <f t="shared" si="38"/>
        <v>58.999999999999822</v>
      </c>
      <c r="G366" s="164">
        <f t="shared" si="36"/>
        <v>0.98333333333333039</v>
      </c>
      <c r="H366" s="120">
        <f t="shared" ca="1" si="37"/>
        <v>74.041862340237401</v>
      </c>
      <c r="I366" s="67">
        <f t="shared" ca="1" si="39"/>
        <v>63.981982673679354</v>
      </c>
      <c r="J366" s="67">
        <f t="shared" ca="1" si="40"/>
        <v>115.72298832605017</v>
      </c>
      <c r="K366" s="67">
        <f t="shared" ca="1" si="41"/>
        <v>2.3144597665210034</v>
      </c>
      <c r="L366" s="120"/>
    </row>
    <row r="367" spans="2:12" x14ac:dyDescent="0.2">
      <c r="B367" s="163">
        <v>2</v>
      </c>
      <c r="C367" s="163">
        <v>16</v>
      </c>
      <c r="D367" s="163">
        <v>32</v>
      </c>
      <c r="E367" s="117">
        <f t="shared" ca="1" si="35"/>
        <v>2</v>
      </c>
      <c r="F367" s="119">
        <f t="shared" si="38"/>
        <v>59.166666666666487</v>
      </c>
      <c r="G367" s="164">
        <f t="shared" si="36"/>
        <v>0.98611111111110816</v>
      </c>
      <c r="H367" s="120">
        <f t="shared" ca="1" si="37"/>
        <v>73.38206879787225</v>
      </c>
      <c r="I367" s="67">
        <f t="shared" ca="1" si="39"/>
        <v>63.981982673679354</v>
      </c>
      <c r="J367" s="67">
        <f t="shared" ca="1" si="40"/>
        <v>114.69177060694598</v>
      </c>
      <c r="K367" s="67">
        <f t="shared" ca="1" si="41"/>
        <v>2.2938354121389195</v>
      </c>
      <c r="L367" s="120"/>
    </row>
    <row r="368" spans="2:12" x14ac:dyDescent="0.2">
      <c r="B368" s="163">
        <v>2</v>
      </c>
      <c r="C368" s="163">
        <v>16</v>
      </c>
      <c r="D368" s="163">
        <v>32</v>
      </c>
      <c r="E368" s="117">
        <f t="shared" ca="1" si="35"/>
        <v>2</v>
      </c>
      <c r="F368" s="119">
        <f t="shared" si="38"/>
        <v>59.333333333333158</v>
      </c>
      <c r="G368" s="164">
        <f t="shared" si="36"/>
        <v>0.98888888888888593</v>
      </c>
      <c r="H368" s="120">
        <f t="shared" ca="1" si="37"/>
        <v>72.787545261931356</v>
      </c>
      <c r="I368" s="67">
        <f t="shared" ca="1" si="39"/>
        <v>63.981982673679354</v>
      </c>
      <c r="J368" s="67">
        <f t="shared" ca="1" si="40"/>
        <v>113.76256599168254</v>
      </c>
      <c r="K368" s="67">
        <f t="shared" ca="1" si="41"/>
        <v>2.2752513198336506</v>
      </c>
      <c r="L368" s="120"/>
    </row>
    <row r="369" spans="2:12" x14ac:dyDescent="0.2">
      <c r="B369" s="163">
        <v>2</v>
      </c>
      <c r="C369" s="163">
        <v>16</v>
      </c>
      <c r="D369" s="163">
        <v>32</v>
      </c>
      <c r="E369" s="117">
        <f t="shared" ca="1" si="35"/>
        <v>2</v>
      </c>
      <c r="F369" s="119">
        <f t="shared" si="38"/>
        <v>59.499999999999822</v>
      </c>
      <c r="G369" s="164">
        <f t="shared" si="36"/>
        <v>0.9916666666666637</v>
      </c>
      <c r="H369" s="120">
        <f t="shared" ca="1" si="37"/>
        <v>72.25183490392962</v>
      </c>
      <c r="I369" s="67">
        <f t="shared" ca="1" si="39"/>
        <v>63.981982673679354</v>
      </c>
      <c r="J369" s="67">
        <f t="shared" ca="1" si="40"/>
        <v>112.9252828447473</v>
      </c>
      <c r="K369" s="67">
        <f t="shared" ca="1" si="41"/>
        <v>2.258505656894946</v>
      </c>
      <c r="L369" s="120"/>
    </row>
    <row r="370" spans="2:12" x14ac:dyDescent="0.2">
      <c r="B370" s="163">
        <v>2</v>
      </c>
      <c r="C370" s="163">
        <v>16</v>
      </c>
      <c r="D370" s="163">
        <v>32</v>
      </c>
      <c r="E370" s="117">
        <f t="shared" ca="1" si="35"/>
        <v>2</v>
      </c>
      <c r="F370" s="119">
        <f t="shared" si="38"/>
        <v>59.666666666666487</v>
      </c>
      <c r="G370" s="164">
        <f t="shared" si="36"/>
        <v>0.99444444444444147</v>
      </c>
      <c r="H370" s="120">
        <f t="shared" ca="1" si="37"/>
        <v>71.769119636457205</v>
      </c>
      <c r="I370" s="67">
        <f t="shared" ca="1" si="39"/>
        <v>63.981982673679354</v>
      </c>
      <c r="J370" s="67">
        <f t="shared" ca="1" si="40"/>
        <v>112.17082784460398</v>
      </c>
      <c r="K370" s="67">
        <f t="shared" ca="1" si="41"/>
        <v>2.2434165568920794</v>
      </c>
      <c r="L370" s="120"/>
    </row>
    <row r="371" spans="2:12" x14ac:dyDescent="0.2">
      <c r="B371" s="163">
        <v>2</v>
      </c>
      <c r="C371" s="163">
        <v>16</v>
      </c>
      <c r="D371" s="163">
        <v>32</v>
      </c>
      <c r="E371" s="117">
        <f t="shared" ca="1" si="35"/>
        <v>2</v>
      </c>
      <c r="F371" s="119">
        <f t="shared" si="38"/>
        <v>59.833333333333151</v>
      </c>
      <c r="G371" s="164">
        <f t="shared" si="36"/>
        <v>0.99722222222221923</v>
      </c>
      <c r="H371" s="120">
        <f t="shared" ca="1" si="37"/>
        <v>71.334156925786232</v>
      </c>
      <c r="I371" s="67">
        <f t="shared" ca="1" si="39"/>
        <v>63.981982673679354</v>
      </c>
      <c r="J371" s="67">
        <f t="shared" ca="1" si="40"/>
        <v>111.49100722558786</v>
      </c>
      <c r="K371" s="67">
        <f t="shared" ca="1" si="41"/>
        <v>2.2298201445117574</v>
      </c>
      <c r="L371" s="120"/>
    </row>
    <row r="372" spans="2:12" x14ac:dyDescent="0.2">
      <c r="B372" s="163">
        <v>2</v>
      </c>
      <c r="C372" s="163">
        <v>16</v>
      </c>
      <c r="D372" s="163">
        <v>32</v>
      </c>
      <c r="E372" s="117">
        <f t="shared" ca="1" si="35"/>
        <v>2</v>
      </c>
      <c r="F372" s="119">
        <f t="shared" si="38"/>
        <v>59.999999999999822</v>
      </c>
      <c r="G372" s="164">
        <f t="shared" si="36"/>
        <v>0.999999999999997</v>
      </c>
      <c r="H372" s="120">
        <f t="shared" ca="1" si="37"/>
        <v>70.942222855283561</v>
      </c>
      <c r="I372" s="67">
        <f t="shared" ca="1" si="39"/>
        <v>63.981982673679354</v>
      </c>
      <c r="J372" s="67">
        <f t="shared" ca="1" si="40"/>
        <v>110.87843778943642</v>
      </c>
      <c r="K372" s="67">
        <f t="shared" ca="1" si="41"/>
        <v>2.2175687557887285</v>
      </c>
      <c r="L372" s="120"/>
    </row>
    <row r="373" spans="2:12" x14ac:dyDescent="0.2">
      <c r="B373" s="163">
        <v>2</v>
      </c>
      <c r="C373" s="163">
        <v>32</v>
      </c>
      <c r="D373" s="163">
        <v>32</v>
      </c>
      <c r="E373" s="117">
        <f t="shared" ca="1" si="35"/>
        <v>2</v>
      </c>
      <c r="F373" s="119">
        <f t="shared" si="38"/>
        <v>60.166666666666494</v>
      </c>
      <c r="G373" s="164">
        <f t="shared" si="36"/>
        <v>1.0027777777777749</v>
      </c>
      <c r="H373" s="120">
        <f t="shared" ca="1" si="37"/>
        <v>70.589060821269598</v>
      </c>
      <c r="I373" s="67">
        <f t="shared" ca="1" si="39"/>
        <v>63.981982673679354</v>
      </c>
      <c r="J373" s="67">
        <f t="shared" ca="1" si="40"/>
        <v>110.32646671999464</v>
      </c>
      <c r="K373" s="67">
        <f t="shared" ca="1" si="41"/>
        <v>2.2065293343998928</v>
      </c>
      <c r="L373" s="120"/>
    </row>
    <row r="374" spans="2:12" x14ac:dyDescent="0.2">
      <c r="B374" s="163">
        <v>1</v>
      </c>
      <c r="C374" s="163">
        <v>32</v>
      </c>
      <c r="D374" s="163">
        <v>32</v>
      </c>
      <c r="E374" s="117">
        <f t="shared" ca="1" si="35"/>
        <v>1</v>
      </c>
      <c r="F374" s="119">
        <f t="shared" si="38"/>
        <v>60.333333333333158</v>
      </c>
      <c r="G374" s="164">
        <f t="shared" si="36"/>
        <v>1.0055555555555526</v>
      </c>
      <c r="H374" s="120">
        <f t="shared" ca="1" si="37"/>
        <v>66.938440373212913</v>
      </c>
      <c r="I374" s="67">
        <f t="shared" ca="1" si="39"/>
        <v>31.990991336839677</v>
      </c>
      <c r="J374" s="67">
        <f t="shared" ca="1" si="40"/>
        <v>209.24153199381794</v>
      </c>
      <c r="K374" s="67">
        <f t="shared" ca="1" si="41"/>
        <v>2.0924153199381794</v>
      </c>
      <c r="L374" s="120"/>
    </row>
    <row r="375" spans="2:12" x14ac:dyDescent="0.2">
      <c r="B375" s="163">
        <v>1</v>
      </c>
      <c r="C375" s="163">
        <v>32</v>
      </c>
      <c r="D375" s="163">
        <v>32</v>
      </c>
      <c r="E375" s="117">
        <f t="shared" ca="1" si="35"/>
        <v>1</v>
      </c>
      <c r="F375" s="119">
        <f t="shared" si="38"/>
        <v>60.499999999999822</v>
      </c>
      <c r="G375" s="164">
        <f t="shared" si="36"/>
        <v>1.0083333333333304</v>
      </c>
      <c r="H375" s="120">
        <f t="shared" ca="1" si="37"/>
        <v>63.648957167031931</v>
      </c>
      <c r="I375" s="67">
        <f t="shared" ca="1" si="39"/>
        <v>31.990991336839677</v>
      </c>
      <c r="J375" s="67">
        <f t="shared" ca="1" si="40"/>
        <v>198.95900222928097</v>
      </c>
      <c r="K375" s="67">
        <f t="shared" ca="1" si="41"/>
        <v>1.9895900222928098</v>
      </c>
      <c r="L375" s="120"/>
    </row>
    <row r="376" spans="2:12" x14ac:dyDescent="0.2">
      <c r="B376" s="163">
        <v>1</v>
      </c>
      <c r="C376" s="163">
        <v>32</v>
      </c>
      <c r="D376" s="163">
        <v>32</v>
      </c>
      <c r="E376" s="117">
        <f t="shared" ca="1" si="35"/>
        <v>1</v>
      </c>
      <c r="F376" s="119">
        <f t="shared" si="38"/>
        <v>60.666666666666494</v>
      </c>
      <c r="G376" s="164">
        <f t="shared" si="36"/>
        <v>1.0111111111111082</v>
      </c>
      <c r="H376" s="120">
        <f t="shared" ca="1" si="37"/>
        <v>60.684885739253993</v>
      </c>
      <c r="I376" s="67">
        <f t="shared" ca="1" si="39"/>
        <v>31.990991336839677</v>
      </c>
      <c r="J376" s="67">
        <f t="shared" ca="1" si="40"/>
        <v>189.69367063461848</v>
      </c>
      <c r="K376" s="67">
        <f t="shared" ca="1" si="41"/>
        <v>1.8969367063461848</v>
      </c>
      <c r="L376" s="120"/>
    </row>
    <row r="377" spans="2:12" x14ac:dyDescent="0.2">
      <c r="B377" s="163">
        <v>1</v>
      </c>
      <c r="C377" s="163">
        <v>32</v>
      </c>
      <c r="D377" s="163">
        <v>32</v>
      </c>
      <c r="E377" s="117">
        <f t="shared" ca="1" si="35"/>
        <v>1</v>
      </c>
      <c r="F377" s="119">
        <f t="shared" si="38"/>
        <v>60.833333333333158</v>
      </c>
      <c r="G377" s="164">
        <f t="shared" si="36"/>
        <v>1.013888888888886</v>
      </c>
      <c r="H377" s="120">
        <f t="shared" ca="1" si="37"/>
        <v>58.014034764103528</v>
      </c>
      <c r="I377" s="67">
        <f t="shared" ca="1" si="39"/>
        <v>31.990991336839677</v>
      </c>
      <c r="J377" s="67">
        <f t="shared" ca="1" si="40"/>
        <v>181.34491098841519</v>
      </c>
      <c r="K377" s="67">
        <f t="shared" ca="1" si="41"/>
        <v>1.8134491098841519</v>
      </c>
      <c r="L377" s="120"/>
    </row>
    <row r="378" spans="2:12" x14ac:dyDescent="0.2">
      <c r="B378" s="163">
        <v>1</v>
      </c>
      <c r="C378" s="163">
        <v>32</v>
      </c>
      <c r="D378" s="163">
        <v>32</v>
      </c>
      <c r="E378" s="117">
        <f t="shared" ca="1" si="35"/>
        <v>1</v>
      </c>
      <c r="F378" s="119">
        <f t="shared" si="38"/>
        <v>60.999999999999822</v>
      </c>
      <c r="G378" s="164">
        <f t="shared" si="36"/>
        <v>1.0166666666666637</v>
      </c>
      <c r="H378" s="120">
        <f t="shared" ca="1" si="37"/>
        <v>55.607397439304009</v>
      </c>
      <c r="I378" s="67">
        <f t="shared" ca="1" si="39"/>
        <v>31.990991336839677</v>
      </c>
      <c r="J378" s="67">
        <f t="shared" ca="1" si="40"/>
        <v>173.8220515075709</v>
      </c>
      <c r="K378" s="67">
        <f t="shared" ca="1" si="41"/>
        <v>1.7382205150757091</v>
      </c>
      <c r="L378" s="120"/>
    </row>
    <row r="379" spans="2:12" x14ac:dyDescent="0.2">
      <c r="B379" s="163">
        <v>1</v>
      </c>
      <c r="C379" s="163">
        <v>32</v>
      </c>
      <c r="D379" s="163">
        <v>32</v>
      </c>
      <c r="E379" s="117">
        <f t="shared" ca="1" si="35"/>
        <v>1</v>
      </c>
      <c r="F379" s="119">
        <f t="shared" si="38"/>
        <v>61.166666666666487</v>
      </c>
      <c r="G379" s="164">
        <f t="shared" si="36"/>
        <v>1.0194444444444415</v>
      </c>
      <c r="H379" s="120">
        <f t="shared" ca="1" si="37"/>
        <v>53.438836457427485</v>
      </c>
      <c r="I379" s="67">
        <f t="shared" ca="1" si="39"/>
        <v>31.990991336839677</v>
      </c>
      <c r="J379" s="67">
        <f t="shared" ca="1" si="40"/>
        <v>167.04339010554276</v>
      </c>
      <c r="K379" s="67">
        <f t="shared" ca="1" si="41"/>
        <v>1.6704339010554277</v>
      </c>
      <c r="L379" s="120"/>
    </row>
    <row r="380" spans="2:12" x14ac:dyDescent="0.2">
      <c r="B380" s="163">
        <v>1</v>
      </c>
      <c r="C380" s="163">
        <v>32</v>
      </c>
      <c r="D380" s="163">
        <v>32</v>
      </c>
      <c r="E380" s="117">
        <f t="shared" ca="1" si="35"/>
        <v>1</v>
      </c>
      <c r="F380" s="119">
        <f t="shared" si="38"/>
        <v>61.333333333333158</v>
      </c>
      <c r="G380" s="164">
        <f t="shared" si="36"/>
        <v>1.0222222222222193</v>
      </c>
      <c r="H380" s="120">
        <f t="shared" ca="1" si="37"/>
        <v>51.484800141420024</v>
      </c>
      <c r="I380" s="67">
        <f t="shared" ca="1" si="39"/>
        <v>31.990991336839677</v>
      </c>
      <c r="J380" s="67">
        <f t="shared" ca="1" si="40"/>
        <v>160.93530706606137</v>
      </c>
      <c r="K380" s="67">
        <f t="shared" ca="1" si="41"/>
        <v>1.6093530706606136</v>
      </c>
      <c r="L380" s="120"/>
    </row>
    <row r="381" spans="2:12" x14ac:dyDescent="0.2">
      <c r="B381" s="163">
        <v>1</v>
      </c>
      <c r="C381" s="163">
        <v>32</v>
      </c>
      <c r="D381" s="163">
        <v>32</v>
      </c>
      <c r="E381" s="117">
        <f t="shared" ca="1" si="35"/>
        <v>1</v>
      </c>
      <c r="F381" s="119">
        <f t="shared" si="38"/>
        <v>61.499999999999822</v>
      </c>
      <c r="G381" s="164">
        <f t="shared" si="36"/>
        <v>1.024999999999997</v>
      </c>
      <c r="H381" s="120">
        <f t="shared" ca="1" si="37"/>
        <v>49.72406666139036</v>
      </c>
      <c r="I381" s="67">
        <f t="shared" ca="1" si="39"/>
        <v>31.990991336839677</v>
      </c>
      <c r="J381" s="67">
        <f t="shared" ca="1" si="40"/>
        <v>155.43146549550627</v>
      </c>
      <c r="K381" s="67">
        <f t="shared" ca="1" si="41"/>
        <v>1.5543146549550628</v>
      </c>
      <c r="L381" s="120"/>
    </row>
    <row r="382" spans="2:12" x14ac:dyDescent="0.2">
      <c r="B382" s="163">
        <v>1</v>
      </c>
      <c r="C382" s="163">
        <v>32</v>
      </c>
      <c r="D382" s="163">
        <v>32</v>
      </c>
      <c r="E382" s="117">
        <f t="shared" ca="1" si="35"/>
        <v>1</v>
      </c>
      <c r="F382" s="119">
        <f t="shared" si="38"/>
        <v>61.666666666666487</v>
      </c>
      <c r="G382" s="164">
        <f t="shared" si="36"/>
        <v>1.0277777777777748</v>
      </c>
      <c r="H382" s="120">
        <f t="shared" ca="1" si="37"/>
        <v>48.137513554725615</v>
      </c>
      <c r="I382" s="67">
        <f t="shared" ca="1" si="39"/>
        <v>31.990991336839677</v>
      </c>
      <c r="J382" s="67">
        <f t="shared" ca="1" si="40"/>
        <v>150.47209087044507</v>
      </c>
      <c r="K382" s="67">
        <f t="shared" ca="1" si="41"/>
        <v>1.5047209087044506</v>
      </c>
      <c r="L382" s="120"/>
    </row>
    <row r="383" spans="2:12" x14ac:dyDescent="0.2">
      <c r="B383" s="163">
        <v>1</v>
      </c>
      <c r="C383" s="163">
        <v>32</v>
      </c>
      <c r="D383" s="163">
        <v>32</v>
      </c>
      <c r="E383" s="117">
        <f t="shared" ca="1" si="35"/>
        <v>1</v>
      </c>
      <c r="F383" s="119">
        <f t="shared" si="38"/>
        <v>61.833333333333151</v>
      </c>
      <c r="G383" s="164">
        <f t="shared" si="36"/>
        <v>1.0305555555555526</v>
      </c>
      <c r="H383" s="120">
        <f t="shared" ca="1" si="37"/>
        <v>46.707910046405239</v>
      </c>
      <c r="I383" s="67">
        <f t="shared" ca="1" si="39"/>
        <v>31.990991336839677</v>
      </c>
      <c r="J383" s="67">
        <f t="shared" ca="1" si="40"/>
        <v>146.0033218558566</v>
      </c>
      <c r="K383" s="67">
        <f t="shared" ca="1" si="41"/>
        <v>1.460033218558566</v>
      </c>
      <c r="L383" s="120"/>
    </row>
    <row r="384" spans="2:12" x14ac:dyDescent="0.2">
      <c r="B384" s="163">
        <v>1</v>
      </c>
      <c r="C384" s="163">
        <v>32</v>
      </c>
      <c r="D384" s="163">
        <v>32</v>
      </c>
      <c r="E384" s="117">
        <f t="shared" ca="1" si="35"/>
        <v>1</v>
      </c>
      <c r="F384" s="119">
        <f t="shared" si="38"/>
        <v>61.999999999999822</v>
      </c>
      <c r="G384" s="164">
        <f t="shared" si="36"/>
        <v>1.0333333333333303</v>
      </c>
      <c r="H384" s="120">
        <f t="shared" ca="1" si="37"/>
        <v>45.419729914005927</v>
      </c>
      <c r="I384" s="67">
        <f t="shared" ca="1" si="39"/>
        <v>31.990991336839677</v>
      </c>
      <c r="J384" s="67">
        <f t="shared" ca="1" si="40"/>
        <v>141.97662534359225</v>
      </c>
      <c r="K384" s="67">
        <f t="shared" ca="1" si="41"/>
        <v>1.4197662534359226</v>
      </c>
      <c r="L384" s="120"/>
    </row>
    <row r="385" spans="2:12" x14ac:dyDescent="0.2">
      <c r="B385" s="163">
        <v>1</v>
      </c>
      <c r="C385" s="163">
        <v>32</v>
      </c>
      <c r="D385" s="163">
        <v>32</v>
      </c>
      <c r="E385" s="117">
        <f t="shared" ca="1" si="35"/>
        <v>1</v>
      </c>
      <c r="F385" s="119">
        <f t="shared" si="38"/>
        <v>62.166666666666487</v>
      </c>
      <c r="G385" s="164">
        <f t="shared" si="36"/>
        <v>1.0361111111111081</v>
      </c>
      <c r="H385" s="120">
        <f t="shared" ca="1" si="37"/>
        <v>44.258982865016151</v>
      </c>
      <c r="I385" s="67">
        <f t="shared" ca="1" si="39"/>
        <v>31.990991336839677</v>
      </c>
      <c r="J385" s="67">
        <f t="shared" ca="1" si="40"/>
        <v>138.34826935809613</v>
      </c>
      <c r="K385" s="67">
        <f t="shared" ca="1" si="41"/>
        <v>1.3834826935809614</v>
      </c>
      <c r="L385" s="120"/>
    </row>
    <row r="386" spans="2:12" x14ac:dyDescent="0.2">
      <c r="B386" s="163">
        <v>1</v>
      </c>
      <c r="C386" s="163">
        <v>32</v>
      </c>
      <c r="D386" s="163">
        <v>32</v>
      </c>
      <c r="E386" s="117">
        <f t="shared" ca="1" si="35"/>
        <v>1</v>
      </c>
      <c r="F386" s="119">
        <f t="shared" si="38"/>
        <v>62.333333333333151</v>
      </c>
      <c r="G386" s="164">
        <f t="shared" si="36"/>
        <v>1.0388888888888859</v>
      </c>
      <c r="H386" s="120">
        <f t="shared" ca="1" si="37"/>
        <v>43.213062595132016</v>
      </c>
      <c r="I386" s="67">
        <f t="shared" ca="1" si="39"/>
        <v>31.990991336839677</v>
      </c>
      <c r="J386" s="67">
        <f t="shared" ca="1" si="40"/>
        <v>135.07884810487073</v>
      </c>
      <c r="K386" s="67">
        <f t="shared" ca="1" si="41"/>
        <v>1.3507884810487072</v>
      </c>
      <c r="L386" s="120"/>
    </row>
    <row r="387" spans="2:12" x14ac:dyDescent="0.2">
      <c r="B387" s="163">
        <v>1</v>
      </c>
      <c r="C387" s="163">
        <v>32</v>
      </c>
      <c r="D387" s="163">
        <v>32</v>
      </c>
      <c r="E387" s="117">
        <f t="shared" ca="1" si="35"/>
        <v>1</v>
      </c>
      <c r="F387" s="119">
        <f t="shared" si="38"/>
        <v>62.499999999999815</v>
      </c>
      <c r="G387" s="164">
        <f t="shared" si="36"/>
        <v>1.0416666666666636</v>
      </c>
      <c r="H387" s="120">
        <f t="shared" ca="1" si="37"/>
        <v>42.270609877370127</v>
      </c>
      <c r="I387" s="67">
        <f t="shared" ca="1" si="39"/>
        <v>31.990991336839677</v>
      </c>
      <c r="J387" s="67">
        <f t="shared" ca="1" si="40"/>
        <v>132.1328540034732</v>
      </c>
      <c r="K387" s="67">
        <f t="shared" ca="1" si="41"/>
        <v>1.3213285400347319</v>
      </c>
      <c r="L387" s="120"/>
    </row>
    <row r="388" spans="2:12" x14ac:dyDescent="0.2">
      <c r="B388" s="163">
        <v>1</v>
      </c>
      <c r="C388" s="163">
        <v>32</v>
      </c>
      <c r="D388" s="163">
        <v>32</v>
      </c>
      <c r="E388" s="117">
        <f t="shared" ca="1" si="35"/>
        <v>1</v>
      </c>
      <c r="F388" s="119">
        <f t="shared" si="38"/>
        <v>62.666666666666487</v>
      </c>
      <c r="G388" s="164">
        <f t="shared" si="36"/>
        <v>1.0444444444444414</v>
      </c>
      <c r="H388" s="120">
        <f t="shared" ca="1" si="37"/>
        <v>41.421389195075513</v>
      </c>
      <c r="I388" s="67">
        <f t="shared" ca="1" si="39"/>
        <v>31.990991336839677</v>
      </c>
      <c r="J388" s="67">
        <f t="shared" ca="1" si="40"/>
        <v>129.4782920571021</v>
      </c>
      <c r="K388" s="67">
        <f t="shared" ca="1" si="41"/>
        <v>1.2947829205710208</v>
      </c>
      <c r="L388" s="120"/>
    </row>
    <row r="389" spans="2:12" x14ac:dyDescent="0.2">
      <c r="B389" s="163">
        <v>1</v>
      </c>
      <c r="C389" s="163">
        <v>32</v>
      </c>
      <c r="D389" s="163">
        <v>32</v>
      </c>
      <c r="E389" s="117">
        <f t="shared" ca="1" si="35"/>
        <v>1</v>
      </c>
      <c r="F389" s="119">
        <f t="shared" si="38"/>
        <v>62.833333333333151</v>
      </c>
      <c r="G389" s="164">
        <f t="shared" si="36"/>
        <v>1.0472222222222192</v>
      </c>
      <c r="H389" s="120">
        <f t="shared" ca="1" si="37"/>
        <v>40.656177578996193</v>
      </c>
      <c r="I389" s="67">
        <f t="shared" ca="1" si="39"/>
        <v>31.990991336839677</v>
      </c>
      <c r="J389" s="67">
        <f t="shared" ca="1" si="40"/>
        <v>127.08633237063209</v>
      </c>
      <c r="K389" s="67">
        <f t="shared" ca="1" si="41"/>
        <v>1.2708633237063209</v>
      </c>
      <c r="L389" s="120"/>
    </row>
    <row r="390" spans="2:12" x14ac:dyDescent="0.2">
      <c r="B390" s="163">
        <v>1</v>
      </c>
      <c r="C390" s="163">
        <v>32</v>
      </c>
      <c r="D390" s="163">
        <v>32</v>
      </c>
      <c r="E390" s="117">
        <f t="shared" ca="1" si="35"/>
        <v>1</v>
      </c>
      <c r="F390" s="119">
        <f t="shared" si="38"/>
        <v>62.999999999999815</v>
      </c>
      <c r="G390" s="164">
        <f t="shared" si="36"/>
        <v>1.0499999999999969</v>
      </c>
      <c r="H390" s="120">
        <f t="shared" ca="1" si="37"/>
        <v>39.966664441138356</v>
      </c>
      <c r="I390" s="67">
        <f t="shared" ca="1" si="39"/>
        <v>31.990991336839677</v>
      </c>
      <c r="J390" s="67">
        <f t="shared" ca="1" si="40"/>
        <v>124.93099704326505</v>
      </c>
      <c r="K390" s="67">
        <f t="shared" ca="1" si="41"/>
        <v>1.2493099704326505</v>
      </c>
      <c r="L390" s="120"/>
    </row>
    <row r="391" spans="2:12" x14ac:dyDescent="0.2">
      <c r="B391" s="163">
        <v>1</v>
      </c>
      <c r="C391" s="163">
        <v>32</v>
      </c>
      <c r="D391" s="163">
        <v>32</v>
      </c>
      <c r="E391" s="117">
        <f t="shared" ca="1" si="35"/>
        <v>1</v>
      </c>
      <c r="F391" s="119">
        <f t="shared" si="38"/>
        <v>63.16666666666648</v>
      </c>
      <c r="G391" s="164">
        <f t="shared" si="36"/>
        <v>1.0527777777777747</v>
      </c>
      <c r="H391" s="120">
        <f t="shared" ca="1" si="37"/>
        <v>39.345361317546889</v>
      </c>
      <c r="I391" s="67">
        <f t="shared" ca="1" si="39"/>
        <v>31.990991336839677</v>
      </c>
      <c r="J391" s="67">
        <f t="shared" ca="1" si="40"/>
        <v>122.98887803529297</v>
      </c>
      <c r="K391" s="67">
        <f t="shared" ca="1" si="41"/>
        <v>1.2298887803529297</v>
      </c>
      <c r="L391" s="120"/>
    </row>
    <row r="392" spans="2:12" x14ac:dyDescent="0.2">
      <c r="B392" s="163">
        <v>1</v>
      </c>
      <c r="C392" s="163">
        <v>32</v>
      </c>
      <c r="D392" s="163">
        <v>32</v>
      </c>
      <c r="E392" s="117">
        <f t="shared" ca="1" si="35"/>
        <v>1</v>
      </c>
      <c r="F392" s="119">
        <f t="shared" si="38"/>
        <v>63.333333333333151</v>
      </c>
      <c r="G392" s="164">
        <f t="shared" si="36"/>
        <v>1.0555555555555525</v>
      </c>
      <c r="H392" s="120">
        <f t="shared" ca="1" si="37"/>
        <v>38.785520539771738</v>
      </c>
      <c r="I392" s="67">
        <f t="shared" ca="1" si="39"/>
        <v>31.990991336839677</v>
      </c>
      <c r="J392" s="67">
        <f t="shared" ca="1" si="40"/>
        <v>121.23888294486119</v>
      </c>
      <c r="K392" s="67">
        <f t="shared" ca="1" si="41"/>
        <v>1.2123888294486118</v>
      </c>
      <c r="L392" s="120"/>
    </row>
    <row r="393" spans="2:12" x14ac:dyDescent="0.2">
      <c r="B393" s="163">
        <v>1</v>
      </c>
      <c r="C393" s="163">
        <v>32</v>
      </c>
      <c r="D393" s="163">
        <v>32</v>
      </c>
      <c r="E393" s="117">
        <f t="shared" ca="1" si="35"/>
        <v>1</v>
      </c>
      <c r="F393" s="119">
        <f t="shared" si="38"/>
        <v>63.499999999999815</v>
      </c>
      <c r="G393" s="164">
        <f t="shared" si="36"/>
        <v>1.0583333333333302</v>
      </c>
      <c r="H393" s="120">
        <f t="shared" ca="1" si="37"/>
        <v>38.281061951750907</v>
      </c>
      <c r="I393" s="67">
        <f t="shared" ca="1" si="39"/>
        <v>31.990991336839677</v>
      </c>
      <c r="J393" s="67">
        <f t="shared" ca="1" si="40"/>
        <v>119.66200593373864</v>
      </c>
      <c r="K393" s="67">
        <f t="shared" ca="1" si="41"/>
        <v>1.1966200593373864</v>
      </c>
      <c r="L393" s="120"/>
    </row>
    <row r="394" spans="2:12" x14ac:dyDescent="0.2">
      <c r="B394" s="163">
        <v>1</v>
      </c>
      <c r="C394" s="163">
        <v>32</v>
      </c>
      <c r="D394" s="163">
        <v>32</v>
      </c>
      <c r="E394" s="117">
        <f t="shared" ca="1" si="35"/>
        <v>1</v>
      </c>
      <c r="F394" s="119">
        <f t="shared" si="38"/>
        <v>63.66666666666648</v>
      </c>
      <c r="G394" s="164">
        <f t="shared" si="36"/>
        <v>1.061111111111108</v>
      </c>
      <c r="H394" s="120">
        <f t="shared" ca="1" si="37"/>
        <v>37.826506876218019</v>
      </c>
      <c r="I394" s="67">
        <f t="shared" ca="1" si="39"/>
        <v>31.990991336839677</v>
      </c>
      <c r="J394" s="67">
        <f t="shared" ca="1" si="40"/>
        <v>118.2411213142319</v>
      </c>
      <c r="K394" s="67">
        <f t="shared" ca="1" si="41"/>
        <v>1.182411213142319</v>
      </c>
      <c r="L394" s="120"/>
    </row>
    <row r="395" spans="2:12" x14ac:dyDescent="0.2">
      <c r="B395" s="163">
        <v>1</v>
      </c>
      <c r="C395" s="163">
        <v>32</v>
      </c>
      <c r="D395" s="163">
        <v>32</v>
      </c>
      <c r="E395" s="117">
        <f t="shared" ref="E395:E458" ca="1" si="42">OFFSET($A395,0,$E$7-1)</f>
        <v>1</v>
      </c>
      <c r="F395" s="119">
        <f t="shared" si="38"/>
        <v>63.833333333333144</v>
      </c>
      <c r="G395" s="164">
        <f t="shared" si="36"/>
        <v>1.0638888888888858</v>
      </c>
      <c r="H395" s="120">
        <f t="shared" ca="1" si="37"/>
        <v>37.416918613476078</v>
      </c>
      <c r="I395" s="67">
        <f t="shared" ca="1" si="39"/>
        <v>31.990991336839677</v>
      </c>
      <c r="J395" s="67">
        <f t="shared" ca="1" si="40"/>
        <v>116.96079755549211</v>
      </c>
      <c r="K395" s="67">
        <f t="shared" ca="1" si="41"/>
        <v>1.1696079755549211</v>
      </c>
      <c r="L395" s="120"/>
    </row>
    <row r="396" spans="2:12" x14ac:dyDescent="0.2">
      <c r="B396" s="163">
        <v>1</v>
      </c>
      <c r="C396" s="163">
        <v>32</v>
      </c>
      <c r="D396" s="163">
        <v>32</v>
      </c>
      <c r="E396" s="117">
        <f t="shared" ca="1" si="42"/>
        <v>1</v>
      </c>
      <c r="F396" s="119">
        <f t="shared" si="38"/>
        <v>63.999999999999815</v>
      </c>
      <c r="G396" s="164">
        <f t="shared" si="36"/>
        <v>1.0666666666666635</v>
      </c>
      <c r="H396" s="120">
        <f t="shared" ca="1" si="37"/>
        <v>37.04784882632368</v>
      </c>
      <c r="I396" s="67">
        <f t="shared" ca="1" si="39"/>
        <v>31.990991336839677</v>
      </c>
      <c r="J396" s="67">
        <f t="shared" ca="1" si="40"/>
        <v>115.80712968922819</v>
      </c>
      <c r="K396" s="67">
        <f t="shared" ca="1" si="41"/>
        <v>1.1580712968922819</v>
      </c>
      <c r="L396" s="120"/>
    </row>
    <row r="397" spans="2:12" x14ac:dyDescent="0.2">
      <c r="B397" s="163">
        <v>1</v>
      </c>
      <c r="C397" s="163">
        <v>32</v>
      </c>
      <c r="D397" s="163">
        <v>32</v>
      </c>
      <c r="E397" s="117">
        <f t="shared" ca="1" si="42"/>
        <v>1</v>
      </c>
      <c r="F397" s="119">
        <f t="shared" si="38"/>
        <v>64.166666666666472</v>
      </c>
      <c r="G397" s="164">
        <f t="shared" ref="G397:G433" si="43">Tsamp+G396</f>
        <v>1.0694444444444413</v>
      </c>
      <c r="H397" s="120">
        <f t="shared" ref="H397:H460" ca="1" si="44">Tsamp*$E397*H$3/H$6+H$9*H396</f>
        <v>36.7152892288468</v>
      </c>
      <c r="I397" s="67">
        <f t="shared" ca="1" si="39"/>
        <v>31.990991336839677</v>
      </c>
      <c r="J397" s="67">
        <f t="shared" ca="1" si="40"/>
        <v>114.76758829466715</v>
      </c>
      <c r="K397" s="67">
        <f t="shared" ca="1" si="41"/>
        <v>1.1476758829466716</v>
      </c>
      <c r="L397" s="120"/>
    </row>
    <row r="398" spans="2:12" x14ac:dyDescent="0.2">
      <c r="B398" s="163">
        <v>1</v>
      </c>
      <c r="C398" s="163">
        <v>32</v>
      </c>
      <c r="D398" s="163">
        <v>32</v>
      </c>
      <c r="E398" s="117">
        <f t="shared" ca="1" si="42"/>
        <v>1</v>
      </c>
      <c r="F398" s="119">
        <f t="shared" ref="F398:F461" si="45">G398*60</f>
        <v>64.333333333333144</v>
      </c>
      <c r="G398" s="164">
        <f t="shared" si="43"/>
        <v>1.0722222222222191</v>
      </c>
      <c r="H398" s="120">
        <f t="shared" ca="1" si="44"/>
        <v>36.415628054391689</v>
      </c>
      <c r="I398" s="67">
        <f t="shared" ref="I398:I461" ca="1" si="46">$E398*$H$3/$H$7</f>
        <v>31.990991336839677</v>
      </c>
      <c r="J398" s="67">
        <f t="shared" ref="J398:J461" ca="1" si="47">H398/I398*100</f>
        <v>113.83088342266143</v>
      </c>
      <c r="K398" s="67">
        <f t="shared" ref="K398:K461" ca="1" si="48">($J398/100)*$E398</f>
        <v>1.1383088342266143</v>
      </c>
      <c r="L398" s="120"/>
    </row>
    <row r="399" spans="2:12" x14ac:dyDescent="0.2">
      <c r="B399" s="163">
        <v>1</v>
      </c>
      <c r="C399" s="163">
        <v>32</v>
      </c>
      <c r="D399" s="163">
        <v>32</v>
      </c>
      <c r="E399" s="117">
        <f t="shared" ca="1" si="42"/>
        <v>1</v>
      </c>
      <c r="F399" s="119">
        <f t="shared" si="45"/>
        <v>64.499999999999815</v>
      </c>
      <c r="G399" s="164">
        <f t="shared" si="43"/>
        <v>1.0749999999999968</v>
      </c>
      <c r="H399" s="120">
        <f t="shared" ca="1" si="44"/>
        <v>36.145610829938988</v>
      </c>
      <c r="I399" s="67">
        <f t="shared" ca="1" si="46"/>
        <v>31.990991336839677</v>
      </c>
      <c r="J399" s="67">
        <f t="shared" ca="1" si="47"/>
        <v>112.98684198108921</v>
      </c>
      <c r="K399" s="67">
        <f t="shared" ca="1" si="48"/>
        <v>1.1298684198108921</v>
      </c>
      <c r="L399" s="120"/>
    </row>
    <row r="400" spans="2:12" x14ac:dyDescent="0.2">
      <c r="B400" s="163">
        <v>1</v>
      </c>
      <c r="C400" s="163">
        <v>32</v>
      </c>
      <c r="D400" s="163">
        <v>32</v>
      </c>
      <c r="E400" s="117">
        <f t="shared" ca="1" si="42"/>
        <v>1</v>
      </c>
      <c r="F400" s="119">
        <f t="shared" si="45"/>
        <v>64.666666666666472</v>
      </c>
      <c r="G400" s="164">
        <f t="shared" si="43"/>
        <v>1.0777777777777746</v>
      </c>
      <c r="H400" s="120">
        <f t="shared" ca="1" si="44"/>
        <v>35.902305030868696</v>
      </c>
      <c r="I400" s="67">
        <f t="shared" ca="1" si="46"/>
        <v>31.990991336839677</v>
      </c>
      <c r="J400" s="67">
        <f t="shared" ca="1" si="47"/>
        <v>112.22629724989137</v>
      </c>
      <c r="K400" s="67">
        <f t="shared" ca="1" si="48"/>
        <v>1.1222629724989137</v>
      </c>
      <c r="L400" s="120"/>
    </row>
    <row r="401" spans="2:12" x14ac:dyDescent="0.2">
      <c r="B401" s="163">
        <v>1</v>
      </c>
      <c r="C401" s="163">
        <v>32</v>
      </c>
      <c r="D401" s="163">
        <v>32</v>
      </c>
      <c r="E401" s="117">
        <f t="shared" ca="1" si="42"/>
        <v>1</v>
      </c>
      <c r="F401" s="119">
        <f t="shared" si="45"/>
        <v>64.833333333333144</v>
      </c>
      <c r="G401" s="164">
        <f t="shared" si="43"/>
        <v>1.0805555555555524</v>
      </c>
      <c r="H401" s="120">
        <f t="shared" ca="1" si="44"/>
        <v>35.683068232248829</v>
      </c>
      <c r="I401" s="67">
        <f t="shared" ca="1" si="46"/>
        <v>31.990991336839677</v>
      </c>
      <c r="J401" s="67">
        <f t="shared" ca="1" si="47"/>
        <v>111.5409893258215</v>
      </c>
      <c r="K401" s="67">
        <f t="shared" ca="1" si="48"/>
        <v>1.115409893258215</v>
      </c>
      <c r="L401" s="120"/>
    </row>
    <row r="402" spans="2:12" x14ac:dyDescent="0.2">
      <c r="B402" s="163">
        <v>1</v>
      </c>
      <c r="C402" s="163">
        <v>32</v>
      </c>
      <c r="D402" s="163">
        <v>32</v>
      </c>
      <c r="E402" s="117">
        <f t="shared" ca="1" si="42"/>
        <v>1</v>
      </c>
      <c r="F402" s="119">
        <f t="shared" si="45"/>
        <v>64.999999999999815</v>
      </c>
      <c r="G402" s="164">
        <f t="shared" si="43"/>
        <v>1.0833333333333302</v>
      </c>
      <c r="H402" s="120">
        <f t="shared" ca="1" si="44"/>
        <v>35.485519410754435</v>
      </c>
      <c r="I402" s="67">
        <f t="shared" ca="1" si="46"/>
        <v>31.990991336839677</v>
      </c>
      <c r="J402" s="67">
        <f t="shared" ca="1" si="47"/>
        <v>110.92347541568861</v>
      </c>
      <c r="K402" s="67">
        <f t="shared" ca="1" si="48"/>
        <v>1.1092347541568861</v>
      </c>
      <c r="L402" s="120"/>
    </row>
    <row r="403" spans="2:12" x14ac:dyDescent="0.2">
      <c r="B403" s="163">
        <v>1</v>
      </c>
      <c r="C403" s="163">
        <v>32</v>
      </c>
      <c r="D403" s="163">
        <v>32</v>
      </c>
      <c r="E403" s="117">
        <f t="shared" ca="1" si="42"/>
        <v>1</v>
      </c>
      <c r="F403" s="119">
        <f t="shared" si="45"/>
        <v>65.166666666666472</v>
      </c>
      <c r="G403" s="164">
        <f t="shared" si="43"/>
        <v>1.0861111111111079</v>
      </c>
      <c r="H403" s="120">
        <f t="shared" ca="1" si="44"/>
        <v>35.30751308554126</v>
      </c>
      <c r="I403" s="67">
        <f t="shared" ca="1" si="46"/>
        <v>31.990991336839677</v>
      </c>
      <c r="J403" s="67">
        <f t="shared" ca="1" si="47"/>
        <v>110.36704900383126</v>
      </c>
      <c r="K403" s="67">
        <f t="shared" ca="1" si="48"/>
        <v>1.1036704900383125</v>
      </c>
      <c r="L403" s="120"/>
    </row>
    <row r="404" spans="2:12" x14ac:dyDescent="0.2">
      <c r="B404" s="163">
        <v>0.5</v>
      </c>
      <c r="C404" s="163">
        <v>32</v>
      </c>
      <c r="D404" s="163">
        <v>32</v>
      </c>
      <c r="E404" s="117">
        <f t="shared" ca="1" si="42"/>
        <v>0.5</v>
      </c>
      <c r="F404" s="119">
        <f t="shared" si="45"/>
        <v>65.333333333333144</v>
      </c>
      <c r="G404" s="164">
        <f t="shared" si="43"/>
        <v>1.0888888888888857</v>
      </c>
      <c r="H404" s="120">
        <f t="shared" ca="1" si="44"/>
        <v>33.480918551770344</v>
      </c>
      <c r="I404" s="67">
        <f t="shared" ca="1" si="46"/>
        <v>15.995495668419839</v>
      </c>
      <c r="J404" s="67">
        <f t="shared" ca="1" si="47"/>
        <v>209.31466736521492</v>
      </c>
      <c r="K404" s="67">
        <f t="shared" ca="1" si="48"/>
        <v>1.0465733368260746</v>
      </c>
      <c r="L404" s="120"/>
    </row>
    <row r="405" spans="2:12" x14ac:dyDescent="0.2">
      <c r="B405" s="163">
        <v>0.5</v>
      </c>
      <c r="C405" s="163">
        <v>32</v>
      </c>
      <c r="D405" s="163">
        <v>32</v>
      </c>
      <c r="E405" s="117">
        <f t="shared" ca="1" si="42"/>
        <v>0.5</v>
      </c>
      <c r="F405" s="119">
        <f t="shared" si="45"/>
        <v>65.499999999999801</v>
      </c>
      <c r="G405" s="164">
        <f t="shared" si="43"/>
        <v>1.0916666666666635</v>
      </c>
      <c r="H405" s="120">
        <f t="shared" ca="1" si="44"/>
        <v>31.835019689142779</v>
      </c>
      <c r="I405" s="67">
        <f t="shared" ca="1" si="46"/>
        <v>15.995495668419839</v>
      </c>
      <c r="J405" s="67">
        <f t="shared" ca="1" si="47"/>
        <v>199.02490269179444</v>
      </c>
      <c r="K405" s="67">
        <f t="shared" ca="1" si="48"/>
        <v>0.99512451345897224</v>
      </c>
      <c r="L405" s="120"/>
    </row>
    <row r="406" spans="2:12" x14ac:dyDescent="0.2">
      <c r="B406" s="163">
        <v>0.5</v>
      </c>
      <c r="C406" s="163">
        <v>32</v>
      </c>
      <c r="D406" s="163">
        <v>32</v>
      </c>
      <c r="E406" s="117">
        <f t="shared" ca="1" si="42"/>
        <v>0.5</v>
      </c>
      <c r="F406" s="119">
        <f t="shared" si="45"/>
        <v>65.666666666666472</v>
      </c>
      <c r="G406" s="164">
        <f t="shared" si="43"/>
        <v>1.0944444444444412</v>
      </c>
      <c r="H406" s="120">
        <f t="shared" ca="1" si="44"/>
        <v>30.351941197494096</v>
      </c>
      <c r="I406" s="67">
        <f t="shared" ca="1" si="46"/>
        <v>15.995495668419839</v>
      </c>
      <c r="J406" s="67">
        <f t="shared" ca="1" si="47"/>
        <v>189.75305190084489</v>
      </c>
      <c r="K406" s="67">
        <f t="shared" ca="1" si="48"/>
        <v>0.94876525950422452</v>
      </c>
      <c r="L406" s="120"/>
    </row>
    <row r="407" spans="2:12" x14ac:dyDescent="0.2">
      <c r="B407" s="163">
        <v>0.5</v>
      </c>
      <c r="C407" s="163">
        <v>32</v>
      </c>
      <c r="D407" s="163">
        <v>32</v>
      </c>
      <c r="E407" s="117">
        <f t="shared" ca="1" si="42"/>
        <v>0.5</v>
      </c>
      <c r="F407" s="119">
        <f t="shared" si="45"/>
        <v>65.833333333333144</v>
      </c>
      <c r="G407" s="164">
        <f t="shared" si="43"/>
        <v>1.097222222222219</v>
      </c>
      <c r="H407" s="120">
        <f t="shared" ca="1" si="44"/>
        <v>29.015576088838788</v>
      </c>
      <c r="I407" s="67">
        <f t="shared" ca="1" si="46"/>
        <v>15.995495668419839</v>
      </c>
      <c r="J407" s="67">
        <f t="shared" ca="1" si="47"/>
        <v>181.39841796915803</v>
      </c>
      <c r="K407" s="67">
        <f t="shared" ca="1" si="48"/>
        <v>0.90699208984579016</v>
      </c>
      <c r="L407" s="120"/>
    </row>
    <row r="408" spans="2:12" x14ac:dyDescent="0.2">
      <c r="B408" s="163">
        <v>0.5</v>
      </c>
      <c r="C408" s="163">
        <v>32</v>
      </c>
      <c r="D408" s="163">
        <v>32</v>
      </c>
      <c r="E408" s="117">
        <f t="shared" ca="1" si="42"/>
        <v>0.5</v>
      </c>
      <c r="F408" s="119">
        <f t="shared" si="45"/>
        <v>65.999999999999801</v>
      </c>
      <c r="G408" s="164">
        <f t="shared" si="43"/>
        <v>1.0999999999999968</v>
      </c>
      <c r="H408" s="120">
        <f t="shared" ca="1" si="44"/>
        <v>27.81141075727496</v>
      </c>
      <c r="I408" s="67">
        <f t="shared" ca="1" si="46"/>
        <v>15.995495668419839</v>
      </c>
      <c r="J408" s="67">
        <f t="shared" ca="1" si="47"/>
        <v>173.87026531590061</v>
      </c>
      <c r="K408" s="67">
        <f t="shared" ca="1" si="48"/>
        <v>0.86935132657950309</v>
      </c>
      <c r="L408" s="120"/>
    </row>
    <row r="409" spans="2:12" x14ac:dyDescent="0.2">
      <c r="B409" s="163">
        <v>0.5</v>
      </c>
      <c r="C409" s="163">
        <v>32</v>
      </c>
      <c r="D409" s="163">
        <v>32</v>
      </c>
      <c r="E409" s="117">
        <f t="shared" ca="1" si="42"/>
        <v>0.5</v>
      </c>
      <c r="F409" s="119">
        <f t="shared" si="45"/>
        <v>66.166666666666472</v>
      </c>
      <c r="G409" s="164">
        <f t="shared" si="43"/>
        <v>1.1027777777777745</v>
      </c>
      <c r="H409" s="120">
        <f t="shared" ca="1" si="44"/>
        <v>26.72636735383017</v>
      </c>
      <c r="I409" s="67">
        <f t="shared" ca="1" si="46"/>
        <v>15.995495668419839</v>
      </c>
      <c r="J409" s="67">
        <f t="shared" ca="1" si="47"/>
        <v>167.08683436798063</v>
      </c>
      <c r="K409" s="67">
        <f t="shared" ca="1" si="48"/>
        <v>0.83543417183990309</v>
      </c>
      <c r="L409" s="120"/>
    </row>
    <row r="410" spans="2:12" x14ac:dyDescent="0.2">
      <c r="B410" s="163">
        <v>0.5</v>
      </c>
      <c r="C410" s="163">
        <v>32</v>
      </c>
      <c r="D410" s="163">
        <v>32</v>
      </c>
      <c r="E410" s="117">
        <f t="shared" ca="1" si="42"/>
        <v>0.5</v>
      </c>
      <c r="F410" s="119">
        <f t="shared" si="45"/>
        <v>66.333333333333144</v>
      </c>
      <c r="G410" s="164">
        <f t="shared" si="43"/>
        <v>1.1055555555555523</v>
      </c>
      <c r="H410" s="120">
        <f t="shared" ca="1" si="44"/>
        <v>25.74866175435897</v>
      </c>
      <c r="I410" s="67">
        <f t="shared" ca="1" si="46"/>
        <v>15.995495668419839</v>
      </c>
      <c r="J410" s="67">
        <f t="shared" ca="1" si="47"/>
        <v>160.97445360943055</v>
      </c>
      <c r="K410" s="67">
        <f t="shared" ca="1" si="48"/>
        <v>0.80487226804715273</v>
      </c>
      <c r="L410" s="120"/>
    </row>
    <row r="411" spans="2:12" x14ac:dyDescent="0.2">
      <c r="B411" s="163">
        <v>0.5</v>
      </c>
      <c r="C411" s="163">
        <v>32</v>
      </c>
      <c r="D411" s="163">
        <v>32</v>
      </c>
      <c r="E411" s="117">
        <f t="shared" ca="1" si="42"/>
        <v>0.5</v>
      </c>
      <c r="F411" s="119">
        <f t="shared" si="45"/>
        <v>66.499999999999801</v>
      </c>
      <c r="G411" s="164">
        <f t="shared" si="43"/>
        <v>1.1083333333333301</v>
      </c>
      <c r="H411" s="120">
        <f t="shared" ca="1" si="44"/>
        <v>24.867675577951161</v>
      </c>
      <c r="I411" s="67">
        <f t="shared" ca="1" si="46"/>
        <v>15.995495668419839</v>
      </c>
      <c r="J411" s="67">
        <f t="shared" ca="1" si="47"/>
        <v>155.4667394712113</v>
      </c>
      <c r="K411" s="67">
        <f t="shared" ca="1" si="48"/>
        <v>0.77733369735605651</v>
      </c>
      <c r="L411" s="120"/>
    </row>
    <row r="412" spans="2:12" x14ac:dyDescent="0.2">
      <c r="B412" s="163">
        <v>0.5</v>
      </c>
      <c r="C412" s="163">
        <v>32</v>
      </c>
      <c r="D412" s="163">
        <v>32</v>
      </c>
      <c r="E412" s="117">
        <f t="shared" ca="1" si="42"/>
        <v>0.5</v>
      </c>
      <c r="F412" s="119">
        <f t="shared" si="45"/>
        <v>66.666666666666472</v>
      </c>
      <c r="G412" s="164">
        <f t="shared" si="43"/>
        <v>1.1111111111111078</v>
      </c>
      <c r="H412" s="120">
        <f t="shared" ca="1" si="44"/>
        <v>24.073840865905499</v>
      </c>
      <c r="I412" s="67">
        <f t="shared" ca="1" si="46"/>
        <v>15.995495668419839</v>
      </c>
      <c r="J412" s="67">
        <f t="shared" ca="1" si="47"/>
        <v>150.50387537183275</v>
      </c>
      <c r="K412" s="67">
        <f t="shared" ca="1" si="48"/>
        <v>0.7525193768591637</v>
      </c>
      <c r="L412" s="120"/>
    </row>
    <row r="413" spans="2:12" x14ac:dyDescent="0.2">
      <c r="B413" s="163">
        <v>0.5</v>
      </c>
      <c r="C413" s="163">
        <v>32</v>
      </c>
      <c r="D413" s="163">
        <v>32</v>
      </c>
      <c r="E413" s="117">
        <f t="shared" ca="1" si="42"/>
        <v>0.5</v>
      </c>
      <c r="F413" s="119">
        <f t="shared" si="45"/>
        <v>66.83333333333313</v>
      </c>
      <c r="G413" s="164">
        <f t="shared" si="43"/>
        <v>1.1138888888888856</v>
      </c>
      <c r="H413" s="120">
        <f t="shared" ca="1" si="44"/>
        <v>23.358536168823722</v>
      </c>
      <c r="I413" s="67">
        <f t="shared" ca="1" si="46"/>
        <v>15.995495668419839</v>
      </c>
      <c r="J413" s="67">
        <f t="shared" ca="1" si="47"/>
        <v>146.03196207880481</v>
      </c>
      <c r="K413" s="67">
        <f t="shared" ca="1" si="48"/>
        <v>0.730159810394024</v>
      </c>
      <c r="L413" s="120"/>
    </row>
    <row r="414" spans="2:12" x14ac:dyDescent="0.2">
      <c r="B414" s="163">
        <v>0.5</v>
      </c>
      <c r="C414" s="163">
        <v>32</v>
      </c>
      <c r="D414" s="163">
        <v>32</v>
      </c>
      <c r="E414" s="117">
        <f t="shared" ca="1" si="42"/>
        <v>0.5</v>
      </c>
      <c r="F414" s="119">
        <f t="shared" si="45"/>
        <v>66.999999999999801</v>
      </c>
      <c r="G414" s="164">
        <f t="shared" si="43"/>
        <v>1.1166666666666634</v>
      </c>
      <c r="H414" s="120">
        <f t="shared" ca="1" si="44"/>
        <v>22.713992913277824</v>
      </c>
      <c r="I414" s="67">
        <f t="shared" ca="1" si="46"/>
        <v>15.995495668419839</v>
      </c>
      <c r="J414" s="67">
        <f t="shared" ca="1" si="47"/>
        <v>142.00243233551319</v>
      </c>
      <c r="K414" s="67">
        <f t="shared" ca="1" si="48"/>
        <v>0.71001216167756598</v>
      </c>
      <c r="L414" s="120"/>
    </row>
    <row r="415" spans="2:12" x14ac:dyDescent="0.2">
      <c r="B415" s="163">
        <v>0.5</v>
      </c>
      <c r="C415" s="163">
        <v>32</v>
      </c>
      <c r="D415" s="163">
        <v>32</v>
      </c>
      <c r="E415" s="117">
        <f t="shared" ca="1" si="42"/>
        <v>0.5</v>
      </c>
      <c r="F415" s="119">
        <f t="shared" si="45"/>
        <v>67.166666666666472</v>
      </c>
      <c r="G415" s="164">
        <f t="shared" si="43"/>
        <v>1.1194444444444411</v>
      </c>
      <c r="H415" s="120">
        <f t="shared" ca="1" si="44"/>
        <v>22.13321103114486</v>
      </c>
      <c r="I415" s="67">
        <f t="shared" ca="1" si="46"/>
        <v>15.995495668419839</v>
      </c>
      <c r="J415" s="67">
        <f t="shared" ca="1" si="47"/>
        <v>138.37152339606962</v>
      </c>
      <c r="K415" s="67">
        <f t="shared" ca="1" si="48"/>
        <v>0.69185761698034809</v>
      </c>
      <c r="L415" s="120"/>
    </row>
    <row r="416" spans="2:12" x14ac:dyDescent="0.2">
      <c r="B416" s="163">
        <v>0.5</v>
      </c>
      <c r="C416" s="163">
        <v>32</v>
      </c>
      <c r="D416" s="163">
        <v>32</v>
      </c>
      <c r="E416" s="117">
        <f t="shared" ca="1" si="42"/>
        <v>0.5</v>
      </c>
      <c r="F416" s="119">
        <f t="shared" si="45"/>
        <v>67.33333333333313</v>
      </c>
      <c r="G416" s="164">
        <f t="shared" si="43"/>
        <v>1.1222222222222189</v>
      </c>
      <c r="H416" s="120">
        <f t="shared" ca="1" si="44"/>
        <v>21.609882935300888</v>
      </c>
      <c r="I416" s="67">
        <f t="shared" ca="1" si="46"/>
        <v>15.995495668419839</v>
      </c>
      <c r="J416" s="67">
        <f t="shared" ca="1" si="47"/>
        <v>135.09980173959613</v>
      </c>
      <c r="K416" s="67">
        <f t="shared" ca="1" si="48"/>
        <v>0.67549900869798063</v>
      </c>
      <c r="L416" s="120"/>
    </row>
    <row r="417" spans="2:12" x14ac:dyDescent="0.2">
      <c r="B417" s="163">
        <v>0.5</v>
      </c>
      <c r="C417" s="163">
        <v>32</v>
      </c>
      <c r="D417" s="163">
        <v>32</v>
      </c>
      <c r="E417" s="117">
        <f t="shared" ca="1" si="42"/>
        <v>0.5</v>
      </c>
      <c r="F417" s="119">
        <f t="shared" si="45"/>
        <v>67.499999999999801</v>
      </c>
      <c r="G417" s="164">
        <f t="shared" si="43"/>
        <v>1.1249999999999967</v>
      </c>
      <c r="H417" s="120">
        <f t="shared" ca="1" si="44"/>
        <v>21.138325016011361</v>
      </c>
      <c r="I417" s="67">
        <f t="shared" ca="1" si="46"/>
        <v>15.995495668419839</v>
      </c>
      <c r="J417" s="67">
        <f t="shared" ca="1" si="47"/>
        <v>132.15173480209864</v>
      </c>
      <c r="K417" s="67">
        <f t="shared" ca="1" si="48"/>
        <v>0.66075867401049326</v>
      </c>
      <c r="L417" s="120"/>
    </row>
    <row r="418" spans="2:12" x14ac:dyDescent="0.2">
      <c r="B418" s="163">
        <v>0.5</v>
      </c>
      <c r="C418" s="163">
        <v>32</v>
      </c>
      <c r="D418" s="163">
        <v>32</v>
      </c>
      <c r="E418" s="117">
        <f t="shared" ca="1" si="42"/>
        <v>0.5</v>
      </c>
      <c r="F418" s="119">
        <f t="shared" si="45"/>
        <v>67.666666666666472</v>
      </c>
      <c r="G418" s="164">
        <f t="shared" si="43"/>
        <v>1.1277777777777744</v>
      </c>
      <c r="H418" s="120">
        <f t="shared" ca="1" si="44"/>
        <v>20.713415914033838</v>
      </c>
      <c r="I418" s="67">
        <f t="shared" ca="1" si="46"/>
        <v>15.995495668419839</v>
      </c>
      <c r="J418" s="67">
        <f t="shared" ca="1" si="47"/>
        <v>129.49530507471968</v>
      </c>
      <c r="K418" s="67">
        <f t="shared" ca="1" si="48"/>
        <v>0.64747652537359845</v>
      </c>
      <c r="L418" s="120"/>
    </row>
    <row r="419" spans="2:12" x14ac:dyDescent="0.2">
      <c r="B419" s="163">
        <v>0.5</v>
      </c>
      <c r="C419" s="163">
        <v>32</v>
      </c>
      <c r="D419" s="163">
        <v>32</v>
      </c>
      <c r="E419" s="117">
        <f t="shared" ca="1" si="42"/>
        <v>0.5</v>
      </c>
      <c r="F419" s="119">
        <f t="shared" si="45"/>
        <v>67.83333333333313</v>
      </c>
      <c r="G419" s="164">
        <f t="shared" si="43"/>
        <v>1.1305555555555522</v>
      </c>
      <c r="H419" s="120">
        <f t="shared" ca="1" si="44"/>
        <v>20.330540900047502</v>
      </c>
      <c r="I419" s="67">
        <f t="shared" ca="1" si="46"/>
        <v>15.995495668419839</v>
      </c>
      <c r="J419" s="67">
        <f t="shared" ca="1" si="47"/>
        <v>127.10166237728045</v>
      </c>
      <c r="K419" s="67">
        <f t="shared" ca="1" si="48"/>
        <v>0.63550831188640222</v>
      </c>
      <c r="L419" s="120"/>
    </row>
    <row r="420" spans="2:12" x14ac:dyDescent="0.2">
      <c r="B420" s="163">
        <v>0.5</v>
      </c>
      <c r="C420" s="163">
        <v>32</v>
      </c>
      <c r="D420" s="163">
        <v>32</v>
      </c>
      <c r="E420" s="117">
        <f t="shared" ca="1" si="42"/>
        <v>0.5</v>
      </c>
      <c r="F420" s="119">
        <f t="shared" si="45"/>
        <v>67.999999999999801</v>
      </c>
      <c r="G420" s="164">
        <f t="shared" si="43"/>
        <v>1.13333333333333</v>
      </c>
      <c r="H420" s="120">
        <f t="shared" ca="1" si="44"/>
        <v>19.985541756341725</v>
      </c>
      <c r="I420" s="67">
        <f t="shared" ca="1" si="46"/>
        <v>15.995495668419839</v>
      </c>
      <c r="J420" s="67">
        <f t="shared" ca="1" si="47"/>
        <v>124.94481053062643</v>
      </c>
      <c r="K420" s="67">
        <f t="shared" ca="1" si="48"/>
        <v>0.62472405265313213</v>
      </c>
      <c r="L420" s="120"/>
    </row>
    <row r="421" spans="2:12" x14ac:dyDescent="0.2">
      <c r="B421" s="163">
        <v>0.5</v>
      </c>
      <c r="C421" s="163">
        <v>32</v>
      </c>
      <c r="D421" s="163">
        <v>32</v>
      </c>
      <c r="E421" s="117">
        <f t="shared" ca="1" si="42"/>
        <v>0.5</v>
      </c>
      <c r="F421" s="119">
        <f t="shared" si="45"/>
        <v>68.166666666666458</v>
      </c>
      <c r="G421" s="164">
        <f t="shared" si="43"/>
        <v>1.1361111111111077</v>
      </c>
      <c r="H421" s="120">
        <f t="shared" ca="1" si="44"/>
        <v>19.674671616453285</v>
      </c>
      <c r="I421" s="67">
        <f t="shared" ca="1" si="46"/>
        <v>15.995495668419839</v>
      </c>
      <c r="J421" s="67">
        <f t="shared" ca="1" si="47"/>
        <v>123.00132502487749</v>
      </c>
      <c r="K421" s="67">
        <f t="shared" ca="1" si="48"/>
        <v>0.61500662512438742</v>
      </c>
      <c r="L421" s="120"/>
    </row>
    <row r="422" spans="2:12" x14ac:dyDescent="0.2">
      <c r="B422" s="163">
        <v>0.5</v>
      </c>
      <c r="C422" s="163">
        <v>32</v>
      </c>
      <c r="D422" s="163">
        <v>32</v>
      </c>
      <c r="E422" s="117">
        <f t="shared" ca="1" si="42"/>
        <v>0.5</v>
      </c>
      <c r="F422" s="119">
        <f t="shared" si="45"/>
        <v>68.33333333333313</v>
      </c>
      <c r="G422" s="164">
        <f t="shared" si="43"/>
        <v>1.1388888888888855</v>
      </c>
      <c r="H422" s="120">
        <f t="shared" ca="1" si="44"/>
        <v>19.394554272287717</v>
      </c>
      <c r="I422" s="67">
        <f t="shared" ca="1" si="46"/>
        <v>15.995495668419839</v>
      </c>
      <c r="J422" s="67">
        <f t="shared" ca="1" si="47"/>
        <v>121.25009861731697</v>
      </c>
      <c r="K422" s="67">
        <f t="shared" ca="1" si="48"/>
        <v>0.60625049308658485</v>
      </c>
      <c r="L422" s="120"/>
    </row>
    <row r="423" spans="2:12" x14ac:dyDescent="0.2">
      <c r="B423" s="163">
        <v>0.5</v>
      </c>
      <c r="C423" s="163">
        <v>32</v>
      </c>
      <c r="D423" s="163">
        <v>32</v>
      </c>
      <c r="E423" s="117">
        <f t="shared" ca="1" si="42"/>
        <v>0.5</v>
      </c>
      <c r="F423" s="119">
        <f t="shared" si="45"/>
        <v>68.499999999999801</v>
      </c>
      <c r="G423" s="164">
        <f t="shared" si="43"/>
        <v>1.1416666666666633</v>
      </c>
      <c r="H423" s="120">
        <f t="shared" ca="1" si="44"/>
        <v>19.142147506779363</v>
      </c>
      <c r="I423" s="67">
        <f t="shared" ca="1" si="46"/>
        <v>15.995495668419839</v>
      </c>
      <c r="J423" s="67">
        <f t="shared" ca="1" si="47"/>
        <v>119.67211209698246</v>
      </c>
      <c r="K423" s="67">
        <f t="shared" ca="1" si="48"/>
        <v>0.59836056048491226</v>
      </c>
      <c r="L423" s="120"/>
    </row>
    <row r="424" spans="2:12" x14ac:dyDescent="0.2">
      <c r="B424" s="163">
        <v>0.5</v>
      </c>
      <c r="C424" s="163">
        <v>32</v>
      </c>
      <c r="D424" s="163">
        <v>32</v>
      </c>
      <c r="E424" s="117">
        <f t="shared" ca="1" si="42"/>
        <v>0.5</v>
      </c>
      <c r="F424" s="119">
        <f t="shared" si="45"/>
        <v>68.666666666666458</v>
      </c>
      <c r="G424" s="164">
        <f t="shared" si="43"/>
        <v>1.144444444444441</v>
      </c>
      <c r="H424" s="120">
        <f t="shared" ca="1" si="44"/>
        <v>18.914710053864152</v>
      </c>
      <c r="I424" s="67">
        <f t="shared" ca="1" si="46"/>
        <v>15.995495668419839</v>
      </c>
      <c r="J424" s="67">
        <f t="shared" ca="1" si="47"/>
        <v>118.25022772634526</v>
      </c>
      <c r="K424" s="67">
        <f t="shared" ca="1" si="48"/>
        <v>0.59125113863172629</v>
      </c>
      <c r="L424" s="120"/>
    </row>
    <row r="425" spans="2:12" x14ac:dyDescent="0.2">
      <c r="B425" s="163">
        <v>0.5</v>
      </c>
      <c r="C425" s="163">
        <v>32</v>
      </c>
      <c r="D425" s="163">
        <v>32</v>
      </c>
      <c r="E425" s="117">
        <f t="shared" ca="1" si="42"/>
        <v>0.5</v>
      </c>
      <c r="F425" s="119">
        <f t="shared" si="45"/>
        <v>68.83333333333313</v>
      </c>
      <c r="G425" s="164">
        <f t="shared" si="43"/>
        <v>1.1472222222222188</v>
      </c>
      <c r="H425" s="120">
        <f t="shared" ca="1" si="44"/>
        <v>18.709771826933597</v>
      </c>
      <c r="I425" s="67">
        <f t="shared" ca="1" si="46"/>
        <v>15.995495668419839</v>
      </c>
      <c r="J425" s="67">
        <f t="shared" ca="1" si="47"/>
        <v>116.96900311674992</v>
      </c>
      <c r="K425" s="67">
        <f t="shared" ca="1" si="48"/>
        <v>0.58484501558374957</v>
      </c>
      <c r="L425" s="120"/>
    </row>
    <row r="426" spans="2:12" x14ac:dyDescent="0.2">
      <c r="B426" s="163">
        <v>0.5</v>
      </c>
      <c r="C426" s="163">
        <v>32</v>
      </c>
      <c r="D426" s="163">
        <v>32</v>
      </c>
      <c r="E426" s="117">
        <f t="shared" ca="1" si="42"/>
        <v>0.5</v>
      </c>
      <c r="F426" s="119">
        <f t="shared" si="45"/>
        <v>68.999999999999801</v>
      </c>
      <c r="G426" s="164">
        <f t="shared" si="43"/>
        <v>1.1499999999999966</v>
      </c>
      <c r="H426" s="120">
        <f t="shared" ca="1" si="44"/>
        <v>18.525107092435814</v>
      </c>
      <c r="I426" s="67">
        <f t="shared" ca="1" si="46"/>
        <v>15.995495668419839</v>
      </c>
      <c r="J426" s="67">
        <f t="shared" ca="1" si="47"/>
        <v>115.81452351620605</v>
      </c>
      <c r="K426" s="67">
        <f t="shared" ca="1" si="48"/>
        <v>0.57907261758103024</v>
      </c>
      <c r="L426" s="120"/>
    </row>
    <row r="427" spans="2:12" x14ac:dyDescent="0.2">
      <c r="B427" s="163">
        <v>0.5</v>
      </c>
      <c r="C427" s="163">
        <v>32</v>
      </c>
      <c r="D427" s="163">
        <v>32</v>
      </c>
      <c r="E427" s="117">
        <f t="shared" ca="1" si="42"/>
        <v>0.5</v>
      </c>
      <c r="F427" s="119">
        <f t="shared" si="45"/>
        <v>69.166666666666458</v>
      </c>
      <c r="G427" s="164">
        <f t="shared" si="43"/>
        <v>1.1527777777777743</v>
      </c>
      <c r="H427" s="120">
        <f t="shared" ca="1" si="44"/>
        <v>18.358710297275231</v>
      </c>
      <c r="I427" s="67">
        <f t="shared" ca="1" si="46"/>
        <v>15.995495668419839</v>
      </c>
      <c r="J427" s="67">
        <f t="shared" ca="1" si="47"/>
        <v>114.77425068809293</v>
      </c>
      <c r="K427" s="67">
        <f t="shared" ca="1" si="48"/>
        <v>0.57387125344046463</v>
      </c>
      <c r="L427" s="120"/>
    </row>
    <row r="428" spans="2:12" x14ac:dyDescent="0.2">
      <c r="B428" s="163">
        <v>0.5</v>
      </c>
      <c r="C428" s="163">
        <v>32</v>
      </c>
      <c r="D428" s="163">
        <v>32</v>
      </c>
      <c r="E428" s="117">
        <f t="shared" ca="1" si="42"/>
        <v>0.5</v>
      </c>
      <c r="F428" s="119">
        <f t="shared" si="45"/>
        <v>69.33333333333313</v>
      </c>
      <c r="G428" s="164">
        <f t="shared" si="43"/>
        <v>1.1555555555555521</v>
      </c>
      <c r="H428" s="120">
        <f t="shared" ca="1" si="44"/>
        <v>18.208774287484225</v>
      </c>
      <c r="I428" s="67">
        <f t="shared" ca="1" si="46"/>
        <v>15.995495668419839</v>
      </c>
      <c r="J428" s="67">
        <f t="shared" ca="1" si="47"/>
        <v>113.8368867395219</v>
      </c>
      <c r="K428" s="67">
        <f t="shared" ca="1" si="48"/>
        <v>0.56918443369760952</v>
      </c>
      <c r="L428" s="120"/>
    </row>
    <row r="429" spans="2:12" x14ac:dyDescent="0.2">
      <c r="B429" s="163">
        <v>0.5</v>
      </c>
      <c r="C429" s="163">
        <v>32</v>
      </c>
      <c r="D429" s="163">
        <v>32</v>
      </c>
      <c r="E429" s="117">
        <f t="shared" ca="1" si="42"/>
        <v>0.5</v>
      </c>
      <c r="F429" s="119">
        <f t="shared" si="45"/>
        <v>69.499999999999787</v>
      </c>
      <c r="G429" s="164">
        <f t="shared" si="43"/>
        <v>1.1583333333333299</v>
      </c>
      <c r="H429" s="120">
        <f t="shared" ca="1" si="44"/>
        <v>18.073670681610366</v>
      </c>
      <c r="I429" s="67">
        <f t="shared" ca="1" si="46"/>
        <v>15.995495668419839</v>
      </c>
      <c r="J429" s="67">
        <f t="shared" ca="1" si="47"/>
        <v>112.99225142046396</v>
      </c>
      <c r="K429" s="67">
        <f t="shared" ca="1" si="48"/>
        <v>0.56496125710231981</v>
      </c>
      <c r="L429" s="120"/>
    </row>
    <row r="430" spans="2:12" x14ac:dyDescent="0.2">
      <c r="B430" s="163">
        <v>0.5</v>
      </c>
      <c r="C430" s="163">
        <v>32</v>
      </c>
      <c r="D430" s="163">
        <v>32</v>
      </c>
      <c r="E430" s="117">
        <f t="shared" ca="1" si="42"/>
        <v>0.5</v>
      </c>
      <c r="F430" s="119">
        <f t="shared" si="45"/>
        <v>69.666666666666458</v>
      </c>
      <c r="G430" s="164">
        <f t="shared" si="43"/>
        <v>1.1611111111111077</v>
      </c>
      <c r="H430" s="120">
        <f t="shared" ca="1" si="44"/>
        <v>17.951932185664251</v>
      </c>
      <c r="I430" s="67">
        <f t="shared" ca="1" si="46"/>
        <v>15.995495668419839</v>
      </c>
      <c r="J430" s="67">
        <f t="shared" ca="1" si="47"/>
        <v>112.23117156104787</v>
      </c>
      <c r="K430" s="67">
        <f t="shared" ca="1" si="48"/>
        <v>0.56115585780523936</v>
      </c>
      <c r="L430" s="120"/>
    </row>
    <row r="431" spans="2:12" x14ac:dyDescent="0.2">
      <c r="B431" s="163">
        <v>0.5</v>
      </c>
      <c r="C431" s="163">
        <v>32</v>
      </c>
      <c r="D431" s="163">
        <v>32</v>
      </c>
      <c r="E431" s="117">
        <f t="shared" ca="1" si="42"/>
        <v>0.5</v>
      </c>
      <c r="F431" s="119">
        <f t="shared" si="45"/>
        <v>69.83333333333313</v>
      </c>
      <c r="G431" s="164">
        <f t="shared" si="43"/>
        <v>1.1638888888888854</v>
      </c>
      <c r="H431" s="120">
        <f t="shared" ca="1" si="44"/>
        <v>17.842236657559255</v>
      </c>
      <c r="I431" s="67">
        <f t="shared" ca="1" si="46"/>
        <v>15.995495668419839</v>
      </c>
      <c r="J431" s="67">
        <f t="shared" ca="1" si="47"/>
        <v>111.54538144626218</v>
      </c>
      <c r="K431" s="67">
        <f t="shared" ca="1" si="48"/>
        <v>0.55772690723131091</v>
      </c>
      <c r="L431" s="120"/>
    </row>
    <row r="432" spans="2:12" x14ac:dyDescent="0.2">
      <c r="B432" s="163">
        <v>0.5</v>
      </c>
      <c r="C432" s="163">
        <v>32</v>
      </c>
      <c r="D432" s="163">
        <v>32</v>
      </c>
      <c r="E432" s="117">
        <f t="shared" ca="1" si="42"/>
        <v>0.5</v>
      </c>
      <c r="F432" s="119">
        <f t="shared" si="45"/>
        <v>69.999999999999787</v>
      </c>
      <c r="G432" s="164">
        <f t="shared" si="43"/>
        <v>1.1666666666666632</v>
      </c>
      <c r="H432" s="120">
        <f t="shared" ca="1" si="44"/>
        <v>17.743392747974891</v>
      </c>
      <c r="I432" s="67">
        <f t="shared" ca="1" si="46"/>
        <v>15.995495668419839</v>
      </c>
      <c r="J432" s="67">
        <f t="shared" ca="1" si="47"/>
        <v>110.92743304607906</v>
      </c>
      <c r="K432" s="67">
        <f t="shared" ca="1" si="48"/>
        <v>0.5546371652303953</v>
      </c>
      <c r="L432" s="120"/>
    </row>
    <row r="433" spans="2:12" x14ac:dyDescent="0.2">
      <c r="B433" s="163">
        <v>0.5</v>
      </c>
      <c r="C433" s="163">
        <v>16</v>
      </c>
      <c r="D433" s="163">
        <v>32</v>
      </c>
      <c r="E433" s="117">
        <f t="shared" ca="1" si="42"/>
        <v>0.5</v>
      </c>
      <c r="F433" s="119">
        <f t="shared" si="45"/>
        <v>70.166666666666458</v>
      </c>
      <c r="G433" s="164">
        <f t="shared" si="43"/>
        <v>1.169444444444441</v>
      </c>
      <c r="H433" s="120">
        <f t="shared" ca="1" si="44"/>
        <v>17.654326961696256</v>
      </c>
      <c r="I433" s="67">
        <f t="shared" ca="1" si="46"/>
        <v>15.995495668419839</v>
      </c>
      <c r="J433" s="67">
        <f t="shared" ca="1" si="47"/>
        <v>110.37061512605374</v>
      </c>
      <c r="K433" s="67">
        <f t="shared" ca="1" si="48"/>
        <v>0.55185307563026864</v>
      </c>
      <c r="L433" s="120"/>
    </row>
    <row r="434" spans="2:12" x14ac:dyDescent="0.2">
      <c r="B434" s="163">
        <v>0.5</v>
      </c>
      <c r="C434" s="163">
        <v>16</v>
      </c>
      <c r="D434" s="163">
        <v>32</v>
      </c>
      <c r="E434" s="117">
        <f t="shared" ca="1" si="42"/>
        <v>0.5</v>
      </c>
      <c r="F434" s="119">
        <f t="shared" si="45"/>
        <v>70.33333333333313</v>
      </c>
      <c r="G434" s="164">
        <f t="shared" ref="G434:G497" si="49">Tsamp+G433</f>
        <v>1.1722222222222187</v>
      </c>
      <c r="H434" s="120">
        <f t="shared" ca="1" si="44"/>
        <v>17.574071998909083</v>
      </c>
      <c r="I434" s="67">
        <f t="shared" ca="1" si="46"/>
        <v>15.995495668419839</v>
      </c>
      <c r="J434" s="67">
        <f t="shared" ca="1" si="47"/>
        <v>109.86888035989939</v>
      </c>
      <c r="K434" s="67">
        <f t="shared" ca="1" si="48"/>
        <v>0.54934440179949695</v>
      </c>
      <c r="L434" s="120"/>
    </row>
    <row r="435" spans="2:12" x14ac:dyDescent="0.2">
      <c r="B435" s="163">
        <v>0.5</v>
      </c>
      <c r="C435" s="163">
        <v>16</v>
      </c>
      <c r="D435" s="163">
        <v>32</v>
      </c>
      <c r="E435" s="117">
        <f t="shared" ca="1" si="42"/>
        <v>0.5</v>
      </c>
      <c r="F435" s="119">
        <f t="shared" si="45"/>
        <v>70.499999999999787</v>
      </c>
      <c r="G435" s="164">
        <f t="shared" si="49"/>
        <v>1.1749999999999965</v>
      </c>
      <c r="H435" s="120">
        <f t="shared" ca="1" si="44"/>
        <v>17.501756249830976</v>
      </c>
      <c r="I435" s="67">
        <f t="shared" ca="1" si="46"/>
        <v>15.995495668419839</v>
      </c>
      <c r="J435" s="67">
        <f t="shared" ca="1" si="47"/>
        <v>109.41677965244286</v>
      </c>
      <c r="K435" s="67">
        <f t="shared" ca="1" si="48"/>
        <v>0.54708389826221426</v>
      </c>
      <c r="L435" s="120"/>
    </row>
    <row r="436" spans="2:12" x14ac:dyDescent="0.2">
      <c r="B436" s="163"/>
      <c r="C436" s="163">
        <v>16</v>
      </c>
      <c r="D436" s="163">
        <v>32</v>
      </c>
      <c r="E436" s="117">
        <f t="shared" ca="1" si="42"/>
        <v>0</v>
      </c>
      <c r="F436" s="119">
        <f t="shared" si="45"/>
        <v>70.666666666666458</v>
      </c>
      <c r="G436" s="164">
        <f t="shared" si="49"/>
        <v>1.1777777777777743</v>
      </c>
      <c r="H436" s="120">
        <f t="shared" ca="1" si="44"/>
        <v>15.770396863124704</v>
      </c>
      <c r="I436" s="67">
        <f t="shared" ca="1" si="46"/>
        <v>0</v>
      </c>
      <c r="J436" s="67" t="e">
        <f t="shared" ca="1" si="47"/>
        <v>#DIV/0!</v>
      </c>
      <c r="K436" s="67" t="e">
        <f t="shared" ca="1" si="48"/>
        <v>#DIV/0!</v>
      </c>
      <c r="L436" s="120"/>
    </row>
    <row r="437" spans="2:12" x14ac:dyDescent="0.2">
      <c r="B437" s="163"/>
      <c r="C437" s="163">
        <v>16</v>
      </c>
      <c r="D437" s="163">
        <v>32</v>
      </c>
      <c r="E437" s="117">
        <f t="shared" ca="1" si="42"/>
        <v>0</v>
      </c>
      <c r="F437" s="119">
        <f t="shared" si="45"/>
        <v>70.833333333333115</v>
      </c>
      <c r="G437" s="164">
        <f t="shared" si="49"/>
        <v>1.180555555555552</v>
      </c>
      <c r="H437" s="120">
        <f t="shared" ca="1" si="44"/>
        <v>14.210312020706802</v>
      </c>
      <c r="I437" s="67">
        <f t="shared" ca="1" si="46"/>
        <v>0</v>
      </c>
      <c r="J437" s="67" t="e">
        <f t="shared" ca="1" si="47"/>
        <v>#DIV/0!</v>
      </c>
      <c r="K437" s="67" t="e">
        <f t="shared" ca="1" si="48"/>
        <v>#DIV/0!</v>
      </c>
      <c r="L437" s="120"/>
    </row>
    <row r="438" spans="2:12" x14ac:dyDescent="0.2">
      <c r="B438" s="163"/>
      <c r="C438" s="163">
        <v>16</v>
      </c>
      <c r="D438" s="163">
        <v>32</v>
      </c>
      <c r="E438" s="117">
        <f t="shared" ca="1" si="42"/>
        <v>0</v>
      </c>
      <c r="F438" s="119">
        <f t="shared" si="45"/>
        <v>70.999999999999787</v>
      </c>
      <c r="G438" s="164">
        <f t="shared" si="49"/>
        <v>1.1833333333333298</v>
      </c>
      <c r="H438" s="120">
        <f t="shared" ca="1" si="44"/>
        <v>12.804558406390907</v>
      </c>
      <c r="I438" s="67">
        <f t="shared" ca="1" si="46"/>
        <v>0</v>
      </c>
      <c r="J438" s="67" t="e">
        <f t="shared" ca="1" si="47"/>
        <v>#DIV/0!</v>
      </c>
      <c r="K438" s="67" t="e">
        <f t="shared" ca="1" si="48"/>
        <v>#DIV/0!</v>
      </c>
      <c r="L438" s="120"/>
    </row>
    <row r="439" spans="2:12" x14ac:dyDescent="0.2">
      <c r="B439" s="163"/>
      <c r="C439" s="163">
        <v>16</v>
      </c>
      <c r="D439" s="163">
        <v>32</v>
      </c>
      <c r="E439" s="117">
        <f t="shared" ca="1" si="42"/>
        <v>0</v>
      </c>
      <c r="F439" s="119">
        <f t="shared" si="45"/>
        <v>71.166666666666458</v>
      </c>
      <c r="G439" s="164">
        <f t="shared" si="49"/>
        <v>1.1861111111111076</v>
      </c>
      <c r="H439" s="120">
        <f t="shared" ca="1" si="44"/>
        <v>11.537868819753125</v>
      </c>
      <c r="I439" s="67">
        <f t="shared" ca="1" si="46"/>
        <v>0</v>
      </c>
      <c r="J439" s="67" t="e">
        <f t="shared" ca="1" si="47"/>
        <v>#DIV/0!</v>
      </c>
      <c r="K439" s="67" t="e">
        <f t="shared" ca="1" si="48"/>
        <v>#DIV/0!</v>
      </c>
      <c r="L439" s="120"/>
    </row>
    <row r="440" spans="2:12" x14ac:dyDescent="0.2">
      <c r="B440" s="163"/>
      <c r="C440" s="163">
        <v>16</v>
      </c>
      <c r="D440" s="163">
        <v>32</v>
      </c>
      <c r="E440" s="117">
        <f t="shared" ca="1" si="42"/>
        <v>0</v>
      </c>
      <c r="F440" s="119">
        <f t="shared" si="45"/>
        <v>71.333333333333115</v>
      </c>
      <c r="G440" s="164">
        <f t="shared" si="49"/>
        <v>1.1888888888888853</v>
      </c>
      <c r="H440" s="120">
        <f t="shared" ca="1" si="44"/>
        <v>10.396486366557429</v>
      </c>
      <c r="I440" s="67">
        <f t="shared" ca="1" si="46"/>
        <v>0</v>
      </c>
      <c r="J440" s="67" t="e">
        <f t="shared" ca="1" si="47"/>
        <v>#DIV/0!</v>
      </c>
      <c r="K440" s="67" t="e">
        <f t="shared" ca="1" si="48"/>
        <v>#DIV/0!</v>
      </c>
      <c r="L440" s="120"/>
    </row>
    <row r="441" spans="2:12" x14ac:dyDescent="0.2">
      <c r="B441" s="163"/>
      <c r="C441" s="163">
        <v>16</v>
      </c>
      <c r="D441" s="163">
        <v>32</v>
      </c>
      <c r="E441" s="117">
        <f t="shared" ca="1" si="42"/>
        <v>0</v>
      </c>
      <c r="F441" s="119">
        <f t="shared" si="45"/>
        <v>71.499999999999787</v>
      </c>
      <c r="G441" s="164">
        <f t="shared" si="49"/>
        <v>1.1916666666666631</v>
      </c>
      <c r="H441" s="120">
        <f t="shared" ca="1" si="44"/>
        <v>9.3680150518756911</v>
      </c>
      <c r="I441" s="67">
        <f t="shared" ca="1" si="46"/>
        <v>0</v>
      </c>
      <c r="J441" s="67" t="e">
        <f t="shared" ca="1" si="47"/>
        <v>#DIV/0!</v>
      </c>
      <c r="K441" s="67" t="e">
        <f t="shared" ca="1" si="48"/>
        <v>#DIV/0!</v>
      </c>
      <c r="L441" s="120"/>
    </row>
    <row r="442" spans="2:12" x14ac:dyDescent="0.2">
      <c r="B442" s="163"/>
      <c r="C442" s="163">
        <v>16</v>
      </c>
      <c r="D442" s="163">
        <v>32</v>
      </c>
      <c r="E442" s="117">
        <f t="shared" ca="1" si="42"/>
        <v>0</v>
      </c>
      <c r="F442" s="119">
        <f t="shared" si="45"/>
        <v>71.666666666666458</v>
      </c>
      <c r="G442" s="164">
        <f t="shared" si="49"/>
        <v>1.1944444444444409</v>
      </c>
      <c r="H442" s="120">
        <f t="shared" ca="1" si="44"/>
        <v>8.441285153267529</v>
      </c>
      <c r="I442" s="67">
        <f t="shared" ca="1" si="46"/>
        <v>0</v>
      </c>
      <c r="J442" s="67" t="e">
        <f t="shared" ca="1" si="47"/>
        <v>#DIV/0!</v>
      </c>
      <c r="K442" s="67" t="e">
        <f t="shared" ca="1" si="48"/>
        <v>#DIV/0!</v>
      </c>
      <c r="L442" s="120"/>
    </row>
    <row r="443" spans="2:12" x14ac:dyDescent="0.2">
      <c r="B443" s="163"/>
      <c r="C443" s="163">
        <v>16</v>
      </c>
      <c r="D443" s="163">
        <v>32</v>
      </c>
      <c r="E443" s="117">
        <f t="shared" ca="1" si="42"/>
        <v>0</v>
      </c>
      <c r="F443" s="119">
        <f t="shared" si="45"/>
        <v>71.833333333333115</v>
      </c>
      <c r="G443" s="164">
        <f t="shared" si="49"/>
        <v>1.1972222222222186</v>
      </c>
      <c r="H443" s="120">
        <f t="shared" ca="1" si="44"/>
        <v>7.6062319119040991</v>
      </c>
      <c r="I443" s="67">
        <f t="shared" ca="1" si="46"/>
        <v>0</v>
      </c>
      <c r="J443" s="67" t="e">
        <f t="shared" ca="1" si="47"/>
        <v>#DIV/0!</v>
      </c>
      <c r="K443" s="67" t="e">
        <f t="shared" ca="1" si="48"/>
        <v>#DIV/0!</v>
      </c>
      <c r="L443" s="120"/>
    </row>
    <row r="444" spans="2:12" x14ac:dyDescent="0.2">
      <c r="B444" s="163"/>
      <c r="C444" s="163">
        <v>16</v>
      </c>
      <c r="D444" s="163">
        <v>32</v>
      </c>
      <c r="E444" s="117">
        <f t="shared" ca="1" si="42"/>
        <v>0</v>
      </c>
      <c r="F444" s="119">
        <f t="shared" si="45"/>
        <v>71.999999999999787</v>
      </c>
      <c r="G444" s="164">
        <f t="shared" si="49"/>
        <v>1.1999999999999964</v>
      </c>
      <c r="H444" s="120">
        <f t="shared" ca="1" si="44"/>
        <v>6.8537862241596406</v>
      </c>
      <c r="I444" s="67">
        <f t="shared" ca="1" si="46"/>
        <v>0</v>
      </c>
      <c r="J444" s="67" t="e">
        <f t="shared" ca="1" si="47"/>
        <v>#DIV/0!</v>
      </c>
      <c r="K444" s="67" t="e">
        <f t="shared" ca="1" si="48"/>
        <v>#DIV/0!</v>
      </c>
      <c r="L444" s="120"/>
    </row>
    <row r="445" spans="2:12" x14ac:dyDescent="0.2">
      <c r="B445" s="163"/>
      <c r="C445" s="163">
        <v>16</v>
      </c>
      <c r="D445" s="163">
        <v>32</v>
      </c>
      <c r="E445" s="117">
        <f t="shared" ca="1" si="42"/>
        <v>0</v>
      </c>
      <c r="F445" s="119">
        <f t="shared" si="45"/>
        <v>72.166666666666444</v>
      </c>
      <c r="G445" s="164">
        <f t="shared" si="49"/>
        <v>1.2027777777777742</v>
      </c>
      <c r="H445" s="120">
        <f t="shared" ca="1" si="44"/>
        <v>6.1757761465257728</v>
      </c>
      <c r="I445" s="67">
        <f t="shared" ca="1" si="46"/>
        <v>0</v>
      </c>
      <c r="J445" s="67" t="e">
        <f t="shared" ca="1" si="47"/>
        <v>#DIV/0!</v>
      </c>
      <c r="K445" s="67" t="e">
        <f t="shared" ca="1" si="48"/>
        <v>#DIV/0!</v>
      </c>
      <c r="L445" s="120"/>
    </row>
    <row r="446" spans="2:12" x14ac:dyDescent="0.2">
      <c r="B446" s="163"/>
      <c r="C446" s="163">
        <v>16</v>
      </c>
      <c r="D446" s="163">
        <v>32</v>
      </c>
      <c r="E446" s="117">
        <f t="shared" ca="1" si="42"/>
        <v>0</v>
      </c>
      <c r="F446" s="119">
        <f t="shared" si="45"/>
        <v>72.333333333333115</v>
      </c>
      <c r="G446" s="164">
        <f t="shared" si="49"/>
        <v>1.2055555555555519</v>
      </c>
      <c r="H446" s="120">
        <f t="shared" ca="1" si="44"/>
        <v>5.5648381441417349</v>
      </c>
      <c r="I446" s="67">
        <f t="shared" ca="1" si="46"/>
        <v>0</v>
      </c>
      <c r="J446" s="67" t="e">
        <f t="shared" ca="1" si="47"/>
        <v>#DIV/0!</v>
      </c>
      <c r="K446" s="67" t="e">
        <f t="shared" ca="1" si="48"/>
        <v>#DIV/0!</v>
      </c>
      <c r="L446" s="120"/>
    </row>
    <row r="447" spans="2:12" x14ac:dyDescent="0.2">
      <c r="B447" s="163"/>
      <c r="C447" s="163">
        <v>16</v>
      </c>
      <c r="D447" s="163">
        <v>32</v>
      </c>
      <c r="E447" s="117">
        <f t="shared" ca="1" si="42"/>
        <v>0</v>
      </c>
      <c r="F447" s="119">
        <f t="shared" si="45"/>
        <v>72.499999999999787</v>
      </c>
      <c r="G447" s="164">
        <f t="shared" si="49"/>
        <v>1.2083333333333297</v>
      </c>
      <c r="H447" s="120">
        <f t="shared" ca="1" si="44"/>
        <v>5.0143371190543844</v>
      </c>
      <c r="I447" s="67">
        <f t="shared" ca="1" si="46"/>
        <v>0</v>
      </c>
      <c r="J447" s="67" t="e">
        <f t="shared" ca="1" si="47"/>
        <v>#DIV/0!</v>
      </c>
      <c r="K447" s="67" t="e">
        <f t="shared" ca="1" si="48"/>
        <v>#DIV/0!</v>
      </c>
      <c r="L447" s="120"/>
    </row>
    <row r="448" spans="2:12" x14ac:dyDescent="0.2">
      <c r="B448" s="163"/>
      <c r="C448" s="163">
        <v>16</v>
      </c>
      <c r="D448" s="163">
        <v>32</v>
      </c>
      <c r="E448" s="117">
        <f t="shared" ca="1" si="42"/>
        <v>0</v>
      </c>
      <c r="F448" s="119">
        <f t="shared" si="45"/>
        <v>72.666666666666444</v>
      </c>
      <c r="G448" s="164">
        <f t="shared" si="49"/>
        <v>1.2111111111111075</v>
      </c>
      <c r="H448" s="120">
        <f t="shared" ca="1" si="44"/>
        <v>4.5182943496741208</v>
      </c>
      <c r="I448" s="67">
        <f t="shared" ca="1" si="46"/>
        <v>0</v>
      </c>
      <c r="J448" s="67" t="e">
        <f t="shared" ca="1" si="47"/>
        <v>#DIV/0!</v>
      </c>
      <c r="K448" s="67" t="e">
        <f t="shared" ca="1" si="48"/>
        <v>#DIV/0!</v>
      </c>
      <c r="L448" s="120"/>
    </row>
    <row r="449" spans="2:12" x14ac:dyDescent="0.2">
      <c r="B449" s="163"/>
      <c r="C449" s="163">
        <v>16</v>
      </c>
      <c r="D449" s="163">
        <v>32</v>
      </c>
      <c r="E449" s="117">
        <f t="shared" ca="1" si="42"/>
        <v>0</v>
      </c>
      <c r="F449" s="119">
        <f t="shared" si="45"/>
        <v>72.833333333333115</v>
      </c>
      <c r="G449" s="164">
        <f t="shared" si="49"/>
        <v>1.2138888888888852</v>
      </c>
      <c r="H449" s="120">
        <f t="shared" ca="1" si="44"/>
        <v>4.0713225588125184</v>
      </c>
      <c r="I449" s="67">
        <f t="shared" ca="1" si="46"/>
        <v>0</v>
      </c>
      <c r="J449" s="67" t="e">
        <f t="shared" ca="1" si="47"/>
        <v>#DIV/0!</v>
      </c>
      <c r="K449" s="67" t="e">
        <f t="shared" ca="1" si="48"/>
        <v>#DIV/0!</v>
      </c>
      <c r="L449" s="120"/>
    </row>
    <row r="450" spans="2:12" x14ac:dyDescent="0.2">
      <c r="B450" s="163"/>
      <c r="C450" s="163">
        <v>16</v>
      </c>
      <c r="D450" s="163">
        <v>32</v>
      </c>
      <c r="E450" s="117">
        <f t="shared" ca="1" si="42"/>
        <v>0</v>
      </c>
      <c r="F450" s="119">
        <f t="shared" si="45"/>
        <v>72.999999999999787</v>
      </c>
      <c r="G450" s="164">
        <f t="shared" si="49"/>
        <v>1.216666666666663</v>
      </c>
      <c r="H450" s="120">
        <f t="shared" ca="1" si="44"/>
        <v>3.6685674051074653</v>
      </c>
      <c r="I450" s="67">
        <f t="shared" ca="1" si="46"/>
        <v>0</v>
      </c>
      <c r="J450" s="67" t="e">
        <f t="shared" ca="1" si="47"/>
        <v>#DIV/0!</v>
      </c>
      <c r="K450" s="67" t="e">
        <f t="shared" ca="1" si="48"/>
        <v>#DIV/0!</v>
      </c>
      <c r="L450" s="120"/>
    </row>
    <row r="451" spans="2:12" x14ac:dyDescent="0.2">
      <c r="B451" s="163"/>
      <c r="C451" s="163">
        <v>16</v>
      </c>
      <c r="D451" s="163">
        <v>32</v>
      </c>
      <c r="E451" s="117">
        <f t="shared" ca="1" si="42"/>
        <v>0</v>
      </c>
      <c r="F451" s="119">
        <f t="shared" si="45"/>
        <v>73.166666666666444</v>
      </c>
      <c r="G451" s="164">
        <f t="shared" si="49"/>
        <v>1.2194444444444408</v>
      </c>
      <c r="H451" s="120">
        <f t="shared" ca="1" si="44"/>
        <v>3.3056547624028898</v>
      </c>
      <c r="I451" s="67">
        <f t="shared" ca="1" si="46"/>
        <v>0</v>
      </c>
      <c r="J451" s="67" t="e">
        <f t="shared" ca="1" si="47"/>
        <v>#DIV/0!</v>
      </c>
      <c r="K451" s="67" t="e">
        <f t="shared" ca="1" si="48"/>
        <v>#DIV/0!</v>
      </c>
      <c r="L451" s="120"/>
    </row>
    <row r="452" spans="2:12" x14ac:dyDescent="0.2">
      <c r="B452" s="163"/>
      <c r="C452" s="163">
        <v>16</v>
      </c>
      <c r="D452" s="163">
        <v>32</v>
      </c>
      <c r="E452" s="117">
        <f t="shared" ca="1" si="42"/>
        <v>0</v>
      </c>
      <c r="F452" s="119">
        <f t="shared" si="45"/>
        <v>73.333333333333115</v>
      </c>
      <c r="G452" s="164">
        <f t="shared" si="49"/>
        <v>1.2222222222222185</v>
      </c>
      <c r="H452" s="120">
        <f t="shared" ca="1" si="44"/>
        <v>2.9786432145102717</v>
      </c>
      <c r="I452" s="67">
        <f t="shared" ca="1" si="46"/>
        <v>0</v>
      </c>
      <c r="J452" s="67" t="e">
        <f t="shared" ca="1" si="47"/>
        <v>#DIV/0!</v>
      </c>
      <c r="K452" s="67" t="e">
        <f t="shared" ca="1" si="48"/>
        <v>#DIV/0!</v>
      </c>
      <c r="L452" s="120"/>
    </row>
    <row r="453" spans="2:12" x14ac:dyDescent="0.2">
      <c r="B453" s="163"/>
      <c r="C453" s="163">
        <v>16</v>
      </c>
      <c r="D453" s="163">
        <v>32</v>
      </c>
      <c r="E453" s="117">
        <f t="shared" ca="1" si="42"/>
        <v>0</v>
      </c>
      <c r="F453" s="119">
        <f t="shared" si="45"/>
        <v>73.499999999999773</v>
      </c>
      <c r="G453" s="164">
        <f t="shared" si="49"/>
        <v>1.2249999999999963</v>
      </c>
      <c r="H453" s="120">
        <f t="shared" ca="1" si="44"/>
        <v>2.6839812494208477</v>
      </c>
      <c r="I453" s="67">
        <f t="shared" ca="1" si="46"/>
        <v>0</v>
      </c>
      <c r="J453" s="67" t="e">
        <f t="shared" ca="1" si="47"/>
        <v>#DIV/0!</v>
      </c>
      <c r="K453" s="67" t="e">
        <f t="shared" ca="1" si="48"/>
        <v>#DIV/0!</v>
      </c>
      <c r="L453" s="120"/>
    </row>
    <row r="454" spans="2:12" x14ac:dyDescent="0.2">
      <c r="B454" s="163"/>
      <c r="C454" s="163">
        <v>16</v>
      </c>
      <c r="D454" s="163">
        <v>32</v>
      </c>
      <c r="E454" s="117">
        <f t="shared" ca="1" si="42"/>
        <v>0</v>
      </c>
      <c r="F454" s="119">
        <f t="shared" si="45"/>
        <v>73.666666666666444</v>
      </c>
      <c r="G454" s="164">
        <f t="shared" si="49"/>
        <v>1.2277777777777741</v>
      </c>
      <c r="H454" s="120">
        <f t="shared" ca="1" si="44"/>
        <v>2.4184686880758517</v>
      </c>
      <c r="I454" s="67">
        <f t="shared" ca="1" si="46"/>
        <v>0</v>
      </c>
      <c r="J454" s="67" t="e">
        <f t="shared" ca="1" si="47"/>
        <v>#DIV/0!</v>
      </c>
      <c r="K454" s="67" t="e">
        <f t="shared" ca="1" si="48"/>
        <v>#DIV/0!</v>
      </c>
      <c r="L454" s="120"/>
    </row>
    <row r="455" spans="2:12" x14ac:dyDescent="0.2">
      <c r="B455" s="163"/>
      <c r="C455" s="163">
        <v>16</v>
      </c>
      <c r="D455" s="163">
        <v>32</v>
      </c>
      <c r="E455" s="117">
        <f t="shared" ca="1" si="42"/>
        <v>0</v>
      </c>
      <c r="F455" s="119">
        <f t="shared" si="45"/>
        <v>73.833333333333115</v>
      </c>
      <c r="G455" s="164">
        <f t="shared" si="49"/>
        <v>1.2305555555555518</v>
      </c>
      <c r="H455" s="120">
        <f t="shared" ca="1" si="44"/>
        <v>2.1792219287915788</v>
      </c>
      <c r="I455" s="67">
        <f t="shared" ca="1" si="46"/>
        <v>0</v>
      </c>
      <c r="J455" s="67" t="e">
        <f t="shared" ca="1" si="47"/>
        <v>#DIV/0!</v>
      </c>
      <c r="K455" s="67" t="e">
        <f t="shared" ca="1" si="48"/>
        <v>#DIV/0!</v>
      </c>
      <c r="L455" s="120"/>
    </row>
    <row r="456" spans="2:12" x14ac:dyDescent="0.2">
      <c r="B456" s="163"/>
      <c r="C456" s="163">
        <v>16</v>
      </c>
      <c r="D456" s="163">
        <v>32</v>
      </c>
      <c r="E456" s="117">
        <f t="shared" ca="1" si="42"/>
        <v>0</v>
      </c>
      <c r="F456" s="119">
        <f t="shared" si="45"/>
        <v>73.999999999999773</v>
      </c>
      <c r="G456" s="164">
        <f t="shared" si="49"/>
        <v>1.2333333333333296</v>
      </c>
      <c r="H456" s="120">
        <f t="shared" ca="1" si="44"/>
        <v>1.9636426298760266</v>
      </c>
      <c r="I456" s="67">
        <f t="shared" ca="1" si="46"/>
        <v>0</v>
      </c>
      <c r="J456" s="67" t="e">
        <f t="shared" ca="1" si="47"/>
        <v>#DIV/0!</v>
      </c>
      <c r="K456" s="67" t="e">
        <f t="shared" ca="1" si="48"/>
        <v>#DIV/0!</v>
      </c>
      <c r="L456" s="120"/>
    </row>
    <row r="457" spans="2:12" x14ac:dyDescent="0.2">
      <c r="B457" s="163"/>
      <c r="C457" s="163">
        <v>16</v>
      </c>
      <c r="D457" s="163">
        <v>32</v>
      </c>
      <c r="E457" s="117">
        <f t="shared" ca="1" si="42"/>
        <v>0</v>
      </c>
      <c r="F457" s="119">
        <f t="shared" si="45"/>
        <v>74.166666666666444</v>
      </c>
      <c r="G457" s="164">
        <f t="shared" si="49"/>
        <v>1.2361111111111074</v>
      </c>
      <c r="H457" s="120">
        <f t="shared" ca="1" si="44"/>
        <v>1.7693894903143736</v>
      </c>
      <c r="I457" s="67">
        <f t="shared" ca="1" si="46"/>
        <v>0</v>
      </c>
      <c r="J457" s="67" t="e">
        <f t="shared" ca="1" si="47"/>
        <v>#DIV/0!</v>
      </c>
      <c r="K457" s="67" t="e">
        <f t="shared" ca="1" si="48"/>
        <v>#DIV/0!</v>
      </c>
      <c r="L457" s="120"/>
    </row>
    <row r="458" spans="2:12" x14ac:dyDescent="0.2">
      <c r="B458" s="163"/>
      <c r="C458" s="163">
        <v>16</v>
      </c>
      <c r="D458" s="163">
        <v>32</v>
      </c>
      <c r="E458" s="117">
        <f t="shared" ca="1" si="42"/>
        <v>0</v>
      </c>
      <c r="F458" s="119">
        <f t="shared" si="45"/>
        <v>74.333333333333115</v>
      </c>
      <c r="G458" s="164">
        <f t="shared" si="49"/>
        <v>1.2388888888888852</v>
      </c>
      <c r="H458" s="120">
        <f t="shared" ca="1" si="44"/>
        <v>1.5943528220471648</v>
      </c>
      <c r="I458" s="67">
        <f t="shared" ca="1" si="46"/>
        <v>0</v>
      </c>
      <c r="J458" s="67" t="e">
        <f t="shared" ca="1" si="47"/>
        <v>#DIV/0!</v>
      </c>
      <c r="K458" s="67" t="e">
        <f t="shared" ca="1" si="48"/>
        <v>#DIV/0!</v>
      </c>
      <c r="L458" s="120"/>
    </row>
    <row r="459" spans="2:12" x14ac:dyDescent="0.2">
      <c r="B459" s="163"/>
      <c r="C459" s="163">
        <v>16</v>
      </c>
      <c r="D459" s="163">
        <v>32</v>
      </c>
      <c r="E459" s="117">
        <f t="shared" ref="E459:E522" ca="1" si="50">OFFSET($A459,0,$E$7-1)</f>
        <v>0</v>
      </c>
      <c r="F459" s="119">
        <f t="shared" si="45"/>
        <v>74.499999999999773</v>
      </c>
      <c r="G459" s="164">
        <f t="shared" si="49"/>
        <v>1.2416666666666629</v>
      </c>
      <c r="H459" s="120">
        <f t="shared" ca="1" si="44"/>
        <v>1.4366316376831869</v>
      </c>
      <c r="I459" s="67">
        <f t="shared" ca="1" si="46"/>
        <v>0</v>
      </c>
      <c r="J459" s="67" t="e">
        <f t="shared" ca="1" si="47"/>
        <v>#DIV/0!</v>
      </c>
      <c r="K459" s="67" t="e">
        <f t="shared" ca="1" si="48"/>
        <v>#DIV/0!</v>
      </c>
      <c r="L459" s="120"/>
    </row>
    <row r="460" spans="2:12" x14ac:dyDescent="0.2">
      <c r="B460" s="163"/>
      <c r="C460" s="163">
        <v>16</v>
      </c>
      <c r="D460" s="163">
        <v>32</v>
      </c>
      <c r="E460" s="117">
        <f t="shared" ca="1" si="50"/>
        <v>0</v>
      </c>
      <c r="F460" s="119">
        <f t="shared" si="45"/>
        <v>74.666666666666444</v>
      </c>
      <c r="G460" s="164">
        <f t="shared" si="49"/>
        <v>1.2444444444444407</v>
      </c>
      <c r="H460" s="120">
        <f t="shared" ca="1" si="44"/>
        <v>1.2945130048079285</v>
      </c>
      <c r="I460" s="67">
        <f t="shared" ca="1" si="46"/>
        <v>0</v>
      </c>
      <c r="J460" s="67" t="e">
        <f t="shared" ca="1" si="47"/>
        <v>#DIV/0!</v>
      </c>
      <c r="K460" s="67" t="e">
        <f t="shared" ca="1" si="48"/>
        <v>#DIV/0!</v>
      </c>
      <c r="L460" s="120"/>
    </row>
    <row r="461" spans="2:12" x14ac:dyDescent="0.2">
      <c r="B461" s="163"/>
      <c r="C461" s="163">
        <v>16</v>
      </c>
      <c r="D461" s="163">
        <v>32</v>
      </c>
      <c r="E461" s="117">
        <f t="shared" ca="1" si="50"/>
        <v>0</v>
      </c>
      <c r="F461" s="119">
        <f t="shared" si="45"/>
        <v>74.833333333333101</v>
      </c>
      <c r="G461" s="164">
        <f t="shared" si="49"/>
        <v>1.2472222222222185</v>
      </c>
      <c r="H461" s="120">
        <f t="shared" ref="H461:H524" ca="1" si="51">Tsamp*$E461*H$3/H$6+H$9*H460</f>
        <v>1.1664534426648898</v>
      </c>
      <c r="I461" s="67">
        <f t="shared" ca="1" si="46"/>
        <v>0</v>
      </c>
      <c r="J461" s="67" t="e">
        <f t="shared" ca="1" si="47"/>
        <v>#DIV/0!</v>
      </c>
      <c r="K461" s="67" t="e">
        <f t="shared" ca="1" si="48"/>
        <v>#DIV/0!</v>
      </c>
      <c r="L461" s="120"/>
    </row>
    <row r="462" spans="2:12" x14ac:dyDescent="0.2">
      <c r="B462" s="163"/>
      <c r="C462" s="163">
        <v>16</v>
      </c>
      <c r="D462" s="163">
        <v>32</v>
      </c>
      <c r="E462" s="117">
        <f t="shared" ca="1" si="50"/>
        <v>0</v>
      </c>
      <c r="F462" s="119">
        <f t="shared" ref="F462:F525" si="52">G462*60</f>
        <v>74.999999999999773</v>
      </c>
      <c r="G462" s="164">
        <f t="shared" si="49"/>
        <v>1.2499999999999962</v>
      </c>
      <c r="H462" s="120">
        <f t="shared" ca="1" si="51"/>
        <v>1.051062159168229</v>
      </c>
      <c r="I462" s="67">
        <f t="shared" ref="I462:I525" ca="1" si="53">$E462*$H$3/$H$7</f>
        <v>0</v>
      </c>
      <c r="J462" s="67" t="e">
        <f t="shared" ref="J462:J525" ca="1" si="54">H462/I462*100</f>
        <v>#DIV/0!</v>
      </c>
      <c r="K462" s="67" t="e">
        <f t="shared" ref="K462:K525" ca="1" si="55">($J462/100)*$E462</f>
        <v>#DIV/0!</v>
      </c>
      <c r="L462" s="120"/>
    </row>
    <row r="463" spans="2:12" x14ac:dyDescent="0.2">
      <c r="B463" s="163"/>
      <c r="C463" s="163">
        <v>16</v>
      </c>
      <c r="D463" s="163">
        <v>32</v>
      </c>
      <c r="E463" s="117">
        <f t="shared" ca="1" si="50"/>
        <v>0</v>
      </c>
      <c r="F463" s="119">
        <f t="shared" si="52"/>
        <v>75.166666666666444</v>
      </c>
      <c r="G463" s="164">
        <f t="shared" si="49"/>
        <v>1.252777777777774</v>
      </c>
      <c r="H463" s="120">
        <f t="shared" ca="1" si="51"/>
        <v>0.94708594619215991</v>
      </c>
      <c r="I463" s="67">
        <f t="shared" ca="1" si="53"/>
        <v>0</v>
      </c>
      <c r="J463" s="67" t="e">
        <f t="shared" ca="1" si="54"/>
        <v>#DIV/0!</v>
      </c>
      <c r="K463" s="67" t="e">
        <f t="shared" ca="1" si="55"/>
        <v>#DIV/0!</v>
      </c>
      <c r="L463" s="120"/>
    </row>
    <row r="464" spans="2:12" x14ac:dyDescent="0.2">
      <c r="B464" s="163"/>
      <c r="C464" s="163">
        <v>16</v>
      </c>
      <c r="D464" s="163">
        <v>32</v>
      </c>
      <c r="E464" s="117">
        <f t="shared" ca="1" si="50"/>
        <v>0</v>
      </c>
      <c r="F464" s="119">
        <f t="shared" si="52"/>
        <v>75.333333333333101</v>
      </c>
      <c r="G464" s="164">
        <f t="shared" si="49"/>
        <v>1.2555555555555518</v>
      </c>
      <c r="H464" s="120">
        <f t="shared" ca="1" si="51"/>
        <v>0.85339556909224901</v>
      </c>
      <c r="I464" s="67">
        <f t="shared" ca="1" si="53"/>
        <v>0</v>
      </c>
      <c r="J464" s="67" t="e">
        <f t="shared" ca="1" si="54"/>
        <v>#DIV/0!</v>
      </c>
      <c r="K464" s="67" t="e">
        <f t="shared" ca="1" si="55"/>
        <v>#DIV/0!</v>
      </c>
      <c r="L464" s="120"/>
    </row>
    <row r="465" spans="2:12" x14ac:dyDescent="0.2">
      <c r="B465" s="163"/>
      <c r="C465" s="163">
        <v>16</v>
      </c>
      <c r="D465" s="163">
        <v>32</v>
      </c>
      <c r="E465" s="117">
        <f t="shared" ca="1" si="50"/>
        <v>0</v>
      </c>
      <c r="F465" s="119">
        <f t="shared" si="52"/>
        <v>75.499999999999773</v>
      </c>
      <c r="G465" s="164">
        <f t="shared" si="49"/>
        <v>1.2583333333333295</v>
      </c>
      <c r="H465" s="120">
        <f t="shared" ca="1" si="51"/>
        <v>0.76897350264187925</v>
      </c>
      <c r="I465" s="67">
        <f t="shared" ca="1" si="53"/>
        <v>0</v>
      </c>
      <c r="J465" s="67" t="e">
        <f t="shared" ca="1" si="54"/>
        <v>#DIV/0!</v>
      </c>
      <c r="K465" s="67" t="e">
        <f t="shared" ca="1" si="55"/>
        <v>#DIV/0!</v>
      </c>
      <c r="L465" s="120"/>
    </row>
    <row r="466" spans="2:12" x14ac:dyDescent="0.2">
      <c r="B466" s="163"/>
      <c r="C466" s="163">
        <v>16</v>
      </c>
      <c r="D466" s="163">
        <v>32</v>
      </c>
      <c r="E466" s="117">
        <f t="shared" ca="1" si="50"/>
        <v>0</v>
      </c>
      <c r="F466" s="119">
        <f t="shared" si="52"/>
        <v>75.666666666666444</v>
      </c>
      <c r="G466" s="164">
        <f t="shared" si="49"/>
        <v>1.2611111111111073</v>
      </c>
      <c r="H466" s="120">
        <f t="shared" ca="1" si="51"/>
        <v>0.69290288018990243</v>
      </c>
      <c r="I466" s="67">
        <f t="shared" ca="1" si="53"/>
        <v>0</v>
      </c>
      <c r="J466" s="67" t="e">
        <f t="shared" ca="1" si="54"/>
        <v>#DIV/0!</v>
      </c>
      <c r="K466" s="67" t="e">
        <f t="shared" ca="1" si="55"/>
        <v>#DIV/0!</v>
      </c>
      <c r="L466" s="120"/>
    </row>
    <row r="467" spans="2:12" x14ac:dyDescent="0.2">
      <c r="B467" s="163"/>
      <c r="C467" s="163">
        <v>16</v>
      </c>
      <c r="D467" s="163">
        <v>32</v>
      </c>
      <c r="E467" s="117">
        <f t="shared" ca="1" si="50"/>
        <v>0</v>
      </c>
      <c r="F467" s="119">
        <f t="shared" si="52"/>
        <v>75.833333333333101</v>
      </c>
      <c r="G467" s="164">
        <f t="shared" si="49"/>
        <v>1.2638888888888851</v>
      </c>
      <c r="H467" s="120">
        <f t="shared" ca="1" si="51"/>
        <v>0.62435753602170307</v>
      </c>
      <c r="I467" s="67">
        <f t="shared" ca="1" si="53"/>
        <v>0</v>
      </c>
      <c r="J467" s="67" t="e">
        <f t="shared" ca="1" si="54"/>
        <v>#DIV/0!</v>
      </c>
      <c r="K467" s="67" t="e">
        <f t="shared" ca="1" si="55"/>
        <v>#DIV/0!</v>
      </c>
      <c r="L467" s="120"/>
    </row>
    <row r="468" spans="2:12" x14ac:dyDescent="0.2">
      <c r="B468" s="163"/>
      <c r="C468" s="163">
        <v>16</v>
      </c>
      <c r="D468" s="163">
        <v>32</v>
      </c>
      <c r="E468" s="117">
        <f t="shared" ca="1" si="50"/>
        <v>0</v>
      </c>
      <c r="F468" s="119">
        <f t="shared" si="52"/>
        <v>75.999999999999773</v>
      </c>
      <c r="G468" s="164">
        <f t="shared" si="49"/>
        <v>1.2666666666666628</v>
      </c>
      <c r="H468" s="120">
        <f t="shared" ca="1" si="51"/>
        <v>0.56259303277864059</v>
      </c>
      <c r="I468" s="67">
        <f t="shared" ca="1" si="53"/>
        <v>0</v>
      </c>
      <c r="J468" s="67" t="e">
        <f t="shared" ca="1" si="54"/>
        <v>#DIV/0!</v>
      </c>
      <c r="K468" s="67" t="e">
        <f t="shared" ca="1" si="55"/>
        <v>#DIV/0!</v>
      </c>
      <c r="L468" s="120"/>
    </row>
    <row r="469" spans="2:12" x14ac:dyDescent="0.2">
      <c r="B469" s="163"/>
      <c r="C469" s="163">
        <v>16</v>
      </c>
      <c r="D469" s="163">
        <v>32</v>
      </c>
      <c r="E469" s="117">
        <f t="shared" ca="1" si="50"/>
        <v>0</v>
      </c>
      <c r="F469" s="119">
        <f t="shared" si="52"/>
        <v>76.16666666666643</v>
      </c>
      <c r="G469" s="164">
        <f t="shared" si="49"/>
        <v>1.2694444444444406</v>
      </c>
      <c r="H469" s="120">
        <f t="shared" ca="1" si="51"/>
        <v>0.50693857648907503</v>
      </c>
      <c r="I469" s="67">
        <f t="shared" ca="1" si="53"/>
        <v>0</v>
      </c>
      <c r="J469" s="67" t="e">
        <f t="shared" ca="1" si="54"/>
        <v>#DIV/0!</v>
      </c>
      <c r="K469" s="67" t="e">
        <f t="shared" ca="1" si="55"/>
        <v>#DIV/0!</v>
      </c>
      <c r="L469" s="120"/>
    </row>
    <row r="470" spans="2:12" x14ac:dyDescent="0.2">
      <c r="B470" s="163"/>
      <c r="C470" s="163">
        <v>16</v>
      </c>
      <c r="D470" s="163">
        <v>32</v>
      </c>
      <c r="E470" s="117">
        <f t="shared" ca="1" si="50"/>
        <v>0</v>
      </c>
      <c r="F470" s="119">
        <f t="shared" si="52"/>
        <v>76.333333333333101</v>
      </c>
      <c r="G470" s="164">
        <f t="shared" si="49"/>
        <v>1.2722222222222184</v>
      </c>
      <c r="H470" s="120">
        <f t="shared" ca="1" si="51"/>
        <v>0.45678973140409385</v>
      </c>
      <c r="I470" s="67">
        <f t="shared" ca="1" si="53"/>
        <v>0</v>
      </c>
      <c r="J470" s="67" t="e">
        <f t="shared" ca="1" si="54"/>
        <v>#DIV/0!</v>
      </c>
      <c r="K470" s="67" t="e">
        <f t="shared" ca="1" si="55"/>
        <v>#DIV/0!</v>
      </c>
      <c r="L470" s="120"/>
    </row>
    <row r="471" spans="2:12" x14ac:dyDescent="0.2">
      <c r="B471" s="163"/>
      <c r="C471" s="163">
        <v>16</v>
      </c>
      <c r="D471" s="163">
        <v>32</v>
      </c>
      <c r="E471" s="117">
        <f t="shared" ca="1" si="50"/>
        <v>0</v>
      </c>
      <c r="F471" s="119">
        <f t="shared" si="52"/>
        <v>76.499999999999773</v>
      </c>
      <c r="G471" s="164">
        <f t="shared" si="49"/>
        <v>1.2749999999999961</v>
      </c>
      <c r="H471" s="120">
        <f t="shared" ca="1" si="51"/>
        <v>0.4116018555173438</v>
      </c>
      <c r="I471" s="67">
        <f t="shared" ca="1" si="53"/>
        <v>0</v>
      </c>
      <c r="J471" s="67" t="e">
        <f t="shared" ca="1" si="54"/>
        <v>#DIV/0!</v>
      </c>
      <c r="K471" s="67" t="e">
        <f t="shared" ca="1" si="55"/>
        <v>#DIV/0!</v>
      </c>
      <c r="L471" s="120"/>
    </row>
    <row r="472" spans="2:12" x14ac:dyDescent="0.2">
      <c r="B472" s="163"/>
      <c r="C472" s="163">
        <v>16</v>
      </c>
      <c r="D472" s="163">
        <v>32</v>
      </c>
      <c r="E472" s="117">
        <f t="shared" ca="1" si="50"/>
        <v>0</v>
      </c>
      <c r="F472" s="119">
        <f t="shared" si="52"/>
        <v>76.66666666666643</v>
      </c>
      <c r="G472" s="164">
        <f t="shared" si="49"/>
        <v>1.2777777777777739</v>
      </c>
      <c r="H472" s="120">
        <f t="shared" ca="1" si="51"/>
        <v>0.37088418547536994</v>
      </c>
      <c r="I472" s="67">
        <f t="shared" ca="1" si="53"/>
        <v>0</v>
      </c>
      <c r="J472" s="67" t="e">
        <f t="shared" ca="1" si="54"/>
        <v>#DIV/0!</v>
      </c>
      <c r="K472" s="67" t="e">
        <f t="shared" ca="1" si="55"/>
        <v>#DIV/0!</v>
      </c>
      <c r="L472" s="120"/>
    </row>
    <row r="473" spans="2:12" x14ac:dyDescent="0.2">
      <c r="B473" s="163"/>
      <c r="C473" s="163">
        <v>16</v>
      </c>
      <c r="D473" s="163">
        <v>32</v>
      </c>
      <c r="E473" s="117">
        <f t="shared" ca="1" si="50"/>
        <v>0</v>
      </c>
      <c r="F473" s="119">
        <f t="shared" si="52"/>
        <v>76.833333333333101</v>
      </c>
      <c r="G473" s="164">
        <f t="shared" si="49"/>
        <v>1.2805555555555517</v>
      </c>
      <c r="H473" s="120">
        <f t="shared" ca="1" si="51"/>
        <v>0.33419450663757372</v>
      </c>
      <c r="I473" s="67">
        <f t="shared" ca="1" si="53"/>
        <v>0</v>
      </c>
      <c r="J473" s="67" t="e">
        <f t="shared" ca="1" si="54"/>
        <v>#DIV/0!</v>
      </c>
      <c r="K473" s="67" t="e">
        <f t="shared" ca="1" si="55"/>
        <v>#DIV/0!</v>
      </c>
      <c r="L473" s="120"/>
    </row>
    <row r="474" spans="2:12" x14ac:dyDescent="0.2">
      <c r="B474" s="163"/>
      <c r="C474" s="163">
        <v>16</v>
      </c>
      <c r="D474" s="163">
        <v>32</v>
      </c>
      <c r="E474" s="117">
        <f t="shared" ca="1" si="50"/>
        <v>0</v>
      </c>
      <c r="F474" s="119">
        <f t="shared" si="52"/>
        <v>76.999999999999773</v>
      </c>
      <c r="G474" s="164">
        <f t="shared" si="49"/>
        <v>1.2833333333333294</v>
      </c>
      <c r="H474" s="120">
        <f t="shared" ca="1" si="51"/>
        <v>0.30113435039992625</v>
      </c>
      <c r="I474" s="67">
        <f t="shared" ca="1" si="53"/>
        <v>0</v>
      </c>
      <c r="J474" s="67" t="e">
        <f t="shared" ca="1" si="54"/>
        <v>#DIV/0!</v>
      </c>
      <c r="K474" s="67" t="e">
        <f t="shared" ca="1" si="55"/>
        <v>#DIV/0!</v>
      </c>
      <c r="L474" s="120"/>
    </row>
    <row r="475" spans="2:12" x14ac:dyDescent="0.2">
      <c r="B475" s="163"/>
      <c r="C475" s="163">
        <v>16</v>
      </c>
      <c r="D475" s="163">
        <v>32</v>
      </c>
      <c r="E475" s="117">
        <f t="shared" ca="1" si="50"/>
        <v>0</v>
      </c>
      <c r="F475" s="119">
        <f t="shared" si="52"/>
        <v>77.16666666666643</v>
      </c>
      <c r="G475" s="164">
        <f t="shared" si="49"/>
        <v>1.2861111111111072</v>
      </c>
      <c r="H475" s="120">
        <f t="shared" ca="1" si="51"/>
        <v>0.27134466662292572</v>
      </c>
      <c r="I475" s="67">
        <f t="shared" ca="1" si="53"/>
        <v>0</v>
      </c>
      <c r="J475" s="67" t="e">
        <f t="shared" ca="1" si="54"/>
        <v>#DIV/0!</v>
      </c>
      <c r="K475" s="67" t="e">
        <f t="shared" ca="1" si="55"/>
        <v>#DIV/0!</v>
      </c>
      <c r="L475" s="120"/>
    </row>
    <row r="476" spans="2:12" x14ac:dyDescent="0.2">
      <c r="B476" s="163"/>
      <c r="C476" s="163">
        <v>16</v>
      </c>
      <c r="D476" s="163">
        <v>32</v>
      </c>
      <c r="E476" s="117">
        <f t="shared" ca="1" si="50"/>
        <v>0</v>
      </c>
      <c r="F476" s="119">
        <f t="shared" si="52"/>
        <v>77.333333333333101</v>
      </c>
      <c r="G476" s="164">
        <f t="shared" si="49"/>
        <v>1.288888888888885</v>
      </c>
      <c r="H476" s="120">
        <f t="shared" ca="1" si="51"/>
        <v>0.24450192416416114</v>
      </c>
      <c r="I476" s="67">
        <f t="shared" ca="1" si="53"/>
        <v>0</v>
      </c>
      <c r="J476" s="67" t="e">
        <f t="shared" ca="1" si="54"/>
        <v>#DIV/0!</v>
      </c>
      <c r="K476" s="67" t="e">
        <f t="shared" ca="1" si="55"/>
        <v>#DIV/0!</v>
      </c>
      <c r="L476" s="120"/>
    </row>
    <row r="477" spans="2:12" x14ac:dyDescent="0.2">
      <c r="B477" s="163"/>
      <c r="C477" s="163">
        <v>16</v>
      </c>
      <c r="D477" s="163">
        <v>32</v>
      </c>
      <c r="E477" s="117">
        <f t="shared" ca="1" si="50"/>
        <v>0</v>
      </c>
      <c r="F477" s="119">
        <f t="shared" si="52"/>
        <v>77.499999999999758</v>
      </c>
      <c r="G477" s="164">
        <f t="shared" si="49"/>
        <v>1.2916666666666627</v>
      </c>
      <c r="H477" s="120">
        <f t="shared" ca="1" si="51"/>
        <v>0.22031459716528046</v>
      </c>
      <c r="I477" s="67">
        <f t="shared" ca="1" si="53"/>
        <v>0</v>
      </c>
      <c r="J477" s="67" t="e">
        <f t="shared" ca="1" si="54"/>
        <v>#DIV/0!</v>
      </c>
      <c r="K477" s="67" t="e">
        <f t="shared" ca="1" si="55"/>
        <v>#DIV/0!</v>
      </c>
      <c r="L477" s="120"/>
    </row>
    <row r="478" spans="2:12" x14ac:dyDescent="0.2">
      <c r="B478" s="163"/>
      <c r="C478" s="163">
        <v>16</v>
      </c>
      <c r="D478" s="163">
        <v>32</v>
      </c>
      <c r="E478" s="117">
        <f t="shared" ca="1" si="50"/>
        <v>0</v>
      </c>
      <c r="F478" s="119">
        <f t="shared" si="52"/>
        <v>77.66666666666643</v>
      </c>
      <c r="G478" s="164">
        <f t="shared" si="49"/>
        <v>1.2944444444444405</v>
      </c>
      <c r="H478" s="120">
        <f t="shared" ca="1" si="51"/>
        <v>0.19851999893264863</v>
      </c>
      <c r="I478" s="67">
        <f t="shared" ca="1" si="53"/>
        <v>0</v>
      </c>
      <c r="J478" s="67" t="e">
        <f t="shared" ca="1" si="54"/>
        <v>#DIV/0!</v>
      </c>
      <c r="K478" s="67" t="e">
        <f t="shared" ca="1" si="55"/>
        <v>#DIV/0!</v>
      </c>
      <c r="L478" s="120"/>
    </row>
    <row r="479" spans="2:12" x14ac:dyDescent="0.2">
      <c r="B479" s="163"/>
      <c r="C479" s="163">
        <v>16</v>
      </c>
      <c r="D479" s="163">
        <v>32</v>
      </c>
      <c r="E479" s="117">
        <f t="shared" ca="1" si="50"/>
        <v>0</v>
      </c>
      <c r="F479" s="119">
        <f t="shared" si="52"/>
        <v>77.833333333333101</v>
      </c>
      <c r="G479" s="164">
        <f t="shared" si="49"/>
        <v>1.2972222222222183</v>
      </c>
      <c r="H479" s="120">
        <f t="shared" ca="1" si="51"/>
        <v>0.17888142902602686</v>
      </c>
      <c r="I479" s="67">
        <f t="shared" ca="1" si="53"/>
        <v>0</v>
      </c>
      <c r="J479" s="67" t="e">
        <f t="shared" ca="1" si="54"/>
        <v>#DIV/0!</v>
      </c>
      <c r="K479" s="67" t="e">
        <f t="shared" ca="1" si="55"/>
        <v>#DIV/0!</v>
      </c>
      <c r="L479" s="120"/>
    </row>
    <row r="480" spans="2:12" x14ac:dyDescent="0.2">
      <c r="B480" s="163"/>
      <c r="C480" s="163">
        <v>16</v>
      </c>
      <c r="D480" s="163">
        <v>32</v>
      </c>
      <c r="E480" s="117">
        <f t="shared" ca="1" si="50"/>
        <v>0</v>
      </c>
      <c r="F480" s="119">
        <f t="shared" si="52"/>
        <v>77.999999999999758</v>
      </c>
      <c r="G480" s="164">
        <f t="shared" si="49"/>
        <v>1.299999999999996</v>
      </c>
      <c r="H480" s="120">
        <f t="shared" ca="1" si="51"/>
        <v>0.16118560257120268</v>
      </c>
      <c r="I480" s="67">
        <f t="shared" ca="1" si="53"/>
        <v>0</v>
      </c>
      <c r="J480" s="67" t="e">
        <f t="shared" ca="1" si="54"/>
        <v>#DIV/0!</v>
      </c>
      <c r="K480" s="67" t="e">
        <f t="shared" ca="1" si="55"/>
        <v>#DIV/0!</v>
      </c>
      <c r="L480" s="120"/>
    </row>
    <row r="481" spans="2:12" x14ac:dyDescent="0.2">
      <c r="B481" s="163"/>
      <c r="C481" s="163">
        <v>16</v>
      </c>
      <c r="D481" s="163">
        <v>32</v>
      </c>
      <c r="E481" s="117">
        <f t="shared" ca="1" si="50"/>
        <v>0</v>
      </c>
      <c r="F481" s="119">
        <f t="shared" si="52"/>
        <v>78.16666666666643</v>
      </c>
      <c r="G481" s="164">
        <f t="shared" si="49"/>
        <v>1.3027777777777738</v>
      </c>
      <c r="H481" s="120">
        <f t="shared" ca="1" si="51"/>
        <v>0.14524033387759638</v>
      </c>
      <c r="I481" s="67">
        <f t="shared" ca="1" si="53"/>
        <v>0</v>
      </c>
      <c r="J481" s="67" t="e">
        <f t="shared" ca="1" si="54"/>
        <v>#DIV/0!</v>
      </c>
      <c r="K481" s="67" t="e">
        <f t="shared" ca="1" si="55"/>
        <v>#DIV/0!</v>
      </c>
      <c r="L481" s="120"/>
    </row>
    <row r="482" spans="2:12" x14ac:dyDescent="0.2">
      <c r="B482" s="163"/>
      <c r="C482" s="163">
        <v>16</v>
      </c>
      <c r="D482" s="163">
        <v>32</v>
      </c>
      <c r="E482" s="117">
        <f t="shared" ca="1" si="50"/>
        <v>0</v>
      </c>
      <c r="F482" s="119">
        <f t="shared" si="52"/>
        <v>78.333333333333101</v>
      </c>
      <c r="G482" s="164">
        <f t="shared" si="49"/>
        <v>1.3055555555555516</v>
      </c>
      <c r="H482" s="120">
        <f t="shared" ca="1" si="51"/>
        <v>0.13087244920375071</v>
      </c>
      <c r="I482" s="67">
        <f t="shared" ca="1" si="53"/>
        <v>0</v>
      </c>
      <c r="J482" s="67" t="e">
        <f t="shared" ca="1" si="54"/>
        <v>#DIV/0!</v>
      </c>
      <c r="K482" s="67" t="e">
        <f t="shared" ca="1" si="55"/>
        <v>#DIV/0!</v>
      </c>
      <c r="L482" s="120"/>
    </row>
    <row r="483" spans="2:12" x14ac:dyDescent="0.2">
      <c r="B483" s="163"/>
      <c r="C483" s="163">
        <v>16</v>
      </c>
      <c r="D483" s="163">
        <v>32</v>
      </c>
      <c r="E483" s="117">
        <f t="shared" ca="1" si="50"/>
        <v>0</v>
      </c>
      <c r="F483" s="119">
        <f t="shared" si="52"/>
        <v>78.499999999999758</v>
      </c>
      <c r="G483" s="164">
        <f t="shared" si="49"/>
        <v>1.3083333333333294</v>
      </c>
      <c r="H483" s="120">
        <f t="shared" ca="1" si="51"/>
        <v>0.1179259060022739</v>
      </c>
      <c r="I483" s="67">
        <f t="shared" ca="1" si="53"/>
        <v>0</v>
      </c>
      <c r="J483" s="67" t="e">
        <f t="shared" ca="1" si="54"/>
        <v>#DIV/0!</v>
      </c>
      <c r="K483" s="67" t="e">
        <f t="shared" ca="1" si="55"/>
        <v>#DIV/0!</v>
      </c>
      <c r="L483" s="120"/>
    </row>
    <row r="484" spans="2:12" x14ac:dyDescent="0.2">
      <c r="B484" s="163"/>
      <c r="C484" s="163">
        <v>16</v>
      </c>
      <c r="D484" s="163">
        <v>32</v>
      </c>
      <c r="E484" s="117">
        <f t="shared" ca="1" si="50"/>
        <v>0</v>
      </c>
      <c r="F484" s="119">
        <f t="shared" si="52"/>
        <v>78.66666666666643</v>
      </c>
      <c r="G484" s="164">
        <f t="shared" si="49"/>
        <v>1.3111111111111071</v>
      </c>
      <c r="H484" s="120">
        <f t="shared" ca="1" si="51"/>
        <v>0.10626009821827793</v>
      </c>
      <c r="I484" s="67">
        <f t="shared" ca="1" si="53"/>
        <v>0</v>
      </c>
      <c r="J484" s="67" t="e">
        <f t="shared" ca="1" si="54"/>
        <v>#DIV/0!</v>
      </c>
      <c r="K484" s="67" t="e">
        <f t="shared" ca="1" si="55"/>
        <v>#DIV/0!</v>
      </c>
      <c r="L484" s="120"/>
    </row>
    <row r="485" spans="2:12" x14ac:dyDescent="0.2">
      <c r="B485" s="163"/>
      <c r="C485" s="163">
        <v>16</v>
      </c>
      <c r="D485" s="163">
        <v>32</v>
      </c>
      <c r="E485" s="117">
        <f t="shared" ca="1" si="50"/>
        <v>0</v>
      </c>
      <c r="F485" s="119">
        <f t="shared" si="52"/>
        <v>78.833333333333087</v>
      </c>
      <c r="G485" s="164">
        <f t="shared" si="49"/>
        <v>1.3138888888888849</v>
      </c>
      <c r="H485" s="120">
        <f t="shared" ca="1" si="51"/>
        <v>9.5748329235989513E-2</v>
      </c>
      <c r="I485" s="67">
        <f t="shared" ca="1" si="53"/>
        <v>0</v>
      </c>
      <c r="J485" s="67" t="e">
        <f t="shared" ca="1" si="54"/>
        <v>#DIV/0!</v>
      </c>
      <c r="K485" s="67" t="e">
        <f t="shared" ca="1" si="55"/>
        <v>#DIV/0!</v>
      </c>
      <c r="L485" s="120"/>
    </row>
    <row r="486" spans="2:12" x14ac:dyDescent="0.2">
      <c r="B486" s="163"/>
      <c r="C486" s="163">
        <v>16</v>
      </c>
      <c r="D486" s="163">
        <v>32</v>
      </c>
      <c r="E486" s="117">
        <f t="shared" ca="1" si="50"/>
        <v>0</v>
      </c>
      <c r="F486" s="119">
        <f t="shared" si="52"/>
        <v>78.999999999999758</v>
      </c>
      <c r="G486" s="164">
        <f t="shared" si="49"/>
        <v>1.3166666666666627</v>
      </c>
      <c r="H486" s="120">
        <f t="shared" ca="1" si="51"/>
        <v>8.6276435888956185E-2</v>
      </c>
      <c r="I486" s="67">
        <f t="shared" ca="1" si="53"/>
        <v>0</v>
      </c>
      <c r="J486" s="67" t="e">
        <f t="shared" ca="1" si="54"/>
        <v>#DIV/0!</v>
      </c>
      <c r="K486" s="67" t="e">
        <f t="shared" ca="1" si="55"/>
        <v>#DIV/0!</v>
      </c>
      <c r="L486" s="120"/>
    </row>
    <row r="487" spans="2:12" x14ac:dyDescent="0.2">
      <c r="B487" s="163"/>
      <c r="C487" s="163">
        <v>16</v>
      </c>
      <c r="D487" s="163">
        <v>32</v>
      </c>
      <c r="E487" s="117">
        <f t="shared" ca="1" si="50"/>
        <v>0</v>
      </c>
      <c r="F487" s="119">
        <f t="shared" si="52"/>
        <v>79.16666666666643</v>
      </c>
      <c r="G487" s="164">
        <f t="shared" si="49"/>
        <v>1.3194444444444404</v>
      </c>
      <c r="H487" s="120">
        <f t="shared" ca="1" si="51"/>
        <v>7.7741548589897347E-2</v>
      </c>
      <c r="I487" s="67">
        <f t="shared" ca="1" si="53"/>
        <v>0</v>
      </c>
      <c r="J487" s="67" t="e">
        <f t="shared" ca="1" si="54"/>
        <v>#DIV/0!</v>
      </c>
      <c r="K487" s="67" t="e">
        <f t="shared" ca="1" si="55"/>
        <v>#DIV/0!</v>
      </c>
      <c r="L487" s="120"/>
    </row>
    <row r="488" spans="2:12" x14ac:dyDescent="0.2">
      <c r="B488" s="163"/>
      <c r="C488" s="163">
        <v>16</v>
      </c>
      <c r="D488" s="163">
        <v>32</v>
      </c>
      <c r="E488" s="117">
        <f t="shared" ca="1" si="50"/>
        <v>0</v>
      </c>
      <c r="F488" s="119">
        <f t="shared" si="52"/>
        <v>79.333333333333087</v>
      </c>
      <c r="G488" s="164">
        <f t="shared" si="49"/>
        <v>1.3222222222222182</v>
      </c>
      <c r="H488" s="120">
        <f t="shared" ca="1" si="51"/>
        <v>7.0050974114578599E-2</v>
      </c>
      <c r="I488" s="67">
        <f t="shared" ca="1" si="53"/>
        <v>0</v>
      </c>
      <c r="J488" s="67" t="e">
        <f t="shared" ca="1" si="54"/>
        <v>#DIV/0!</v>
      </c>
      <c r="K488" s="67" t="e">
        <f t="shared" ca="1" si="55"/>
        <v>#DIV/0!</v>
      </c>
      <c r="L488" s="120"/>
    </row>
    <row r="489" spans="2:12" x14ac:dyDescent="0.2">
      <c r="B489" s="163"/>
      <c r="C489" s="163">
        <v>16</v>
      </c>
      <c r="D489" s="163">
        <v>32</v>
      </c>
      <c r="E489" s="117">
        <f t="shared" ca="1" si="50"/>
        <v>0</v>
      </c>
      <c r="F489" s="119">
        <f t="shared" si="52"/>
        <v>79.499999999999758</v>
      </c>
      <c r="G489" s="164">
        <f t="shared" si="49"/>
        <v>1.324999999999996</v>
      </c>
      <c r="H489" s="120">
        <f t="shared" ca="1" si="51"/>
        <v>6.3121188906173298E-2</v>
      </c>
      <c r="I489" s="67">
        <f t="shared" ca="1" si="53"/>
        <v>0</v>
      </c>
      <c r="J489" s="67" t="e">
        <f t="shared" ca="1" si="54"/>
        <v>#DIV/0!</v>
      </c>
      <c r="K489" s="67" t="e">
        <f t="shared" ca="1" si="55"/>
        <v>#DIV/0!</v>
      </c>
      <c r="L489" s="120"/>
    </row>
    <row r="490" spans="2:12" x14ac:dyDescent="0.2">
      <c r="B490" s="163"/>
      <c r="C490" s="163">
        <v>16</v>
      </c>
      <c r="D490" s="163">
        <v>32</v>
      </c>
      <c r="E490" s="117">
        <f t="shared" ca="1" si="50"/>
        <v>0</v>
      </c>
      <c r="F490" s="119">
        <f t="shared" si="52"/>
        <v>79.66666666666643</v>
      </c>
      <c r="G490" s="164">
        <f t="shared" si="49"/>
        <v>1.3277777777777737</v>
      </c>
      <c r="H490" s="120">
        <f t="shared" ca="1" si="51"/>
        <v>5.6876931966883655E-2</v>
      </c>
      <c r="I490" s="67">
        <f t="shared" ca="1" si="53"/>
        <v>0</v>
      </c>
      <c r="J490" s="67" t="e">
        <f t="shared" ca="1" si="54"/>
        <v>#DIV/0!</v>
      </c>
      <c r="K490" s="67" t="e">
        <f t="shared" ca="1" si="55"/>
        <v>#DIV/0!</v>
      </c>
      <c r="L490" s="120"/>
    </row>
    <row r="491" spans="2:12" x14ac:dyDescent="0.2">
      <c r="B491" s="163"/>
      <c r="C491" s="163">
        <v>16</v>
      </c>
      <c r="D491" s="163">
        <v>32</v>
      </c>
      <c r="E491" s="117">
        <f t="shared" ca="1" si="50"/>
        <v>0</v>
      </c>
      <c r="F491" s="119">
        <f t="shared" si="52"/>
        <v>79.833333333333087</v>
      </c>
      <c r="G491" s="164">
        <f t="shared" si="49"/>
        <v>1.3305555555555515</v>
      </c>
      <c r="H491" s="120">
        <f t="shared" ca="1" si="51"/>
        <v>5.1250387485162342E-2</v>
      </c>
      <c r="I491" s="67">
        <f t="shared" ca="1" si="53"/>
        <v>0</v>
      </c>
      <c r="J491" s="67" t="e">
        <f t="shared" ca="1" si="54"/>
        <v>#DIV/0!</v>
      </c>
      <c r="K491" s="67" t="e">
        <f t="shared" ca="1" si="55"/>
        <v>#DIV/0!</v>
      </c>
      <c r="L491" s="120"/>
    </row>
    <row r="492" spans="2:12" x14ac:dyDescent="0.2">
      <c r="B492" s="163"/>
      <c r="C492" s="163">
        <v>16</v>
      </c>
      <c r="D492" s="163">
        <v>32</v>
      </c>
      <c r="E492" s="117">
        <f t="shared" ca="1" si="50"/>
        <v>0</v>
      </c>
      <c r="F492" s="119">
        <f t="shared" si="52"/>
        <v>79.999999999999758</v>
      </c>
      <c r="G492" s="164">
        <f t="shared" si="49"/>
        <v>1.3333333333333293</v>
      </c>
      <c r="H492" s="120">
        <f t="shared" ca="1" si="51"/>
        <v>4.6180448321449762E-2</v>
      </c>
      <c r="I492" s="67">
        <f t="shared" ca="1" si="53"/>
        <v>0</v>
      </c>
      <c r="J492" s="67" t="e">
        <f t="shared" ca="1" si="54"/>
        <v>#DIV/0!</v>
      </c>
      <c r="K492" s="67" t="e">
        <f t="shared" ca="1" si="55"/>
        <v>#DIV/0!</v>
      </c>
      <c r="L492" s="120"/>
    </row>
    <row r="493" spans="2:12" x14ac:dyDescent="0.2">
      <c r="B493" s="163"/>
      <c r="C493" s="163">
        <v>8</v>
      </c>
      <c r="D493" s="163">
        <v>32</v>
      </c>
      <c r="E493" s="117">
        <f t="shared" ca="1" si="50"/>
        <v>0</v>
      </c>
      <c r="F493" s="119">
        <f t="shared" si="52"/>
        <v>80.166666666666416</v>
      </c>
      <c r="G493" s="164">
        <f t="shared" si="49"/>
        <v>1.336111111111107</v>
      </c>
      <c r="H493" s="120">
        <f t="shared" ca="1" si="51"/>
        <v>4.1612052353506943E-2</v>
      </c>
      <c r="I493" s="67">
        <f t="shared" ca="1" si="53"/>
        <v>0</v>
      </c>
      <c r="J493" s="67" t="e">
        <f t="shared" ca="1" si="54"/>
        <v>#DIV/0!</v>
      </c>
      <c r="K493" s="67" t="e">
        <f t="shared" ca="1" si="55"/>
        <v>#DIV/0!</v>
      </c>
      <c r="L493" s="120"/>
    </row>
    <row r="494" spans="2:12" x14ac:dyDescent="0.2">
      <c r="B494" s="163"/>
      <c r="C494" s="163">
        <v>8</v>
      </c>
      <c r="D494" s="163">
        <v>32</v>
      </c>
      <c r="E494" s="117">
        <f t="shared" ca="1" si="50"/>
        <v>0</v>
      </c>
      <c r="F494" s="119">
        <f t="shared" si="52"/>
        <v>80.333333333333087</v>
      </c>
      <c r="G494" s="164">
        <f t="shared" si="49"/>
        <v>1.3388888888888848</v>
      </c>
      <c r="H494" s="120">
        <f t="shared" ca="1" si="51"/>
        <v>3.7495584473716148E-2</v>
      </c>
      <c r="I494" s="67">
        <f t="shared" ca="1" si="53"/>
        <v>0</v>
      </c>
      <c r="J494" s="67" t="e">
        <f t="shared" ca="1" si="54"/>
        <v>#DIV/0!</v>
      </c>
      <c r="K494" s="67" t="e">
        <f t="shared" ca="1" si="55"/>
        <v>#DIV/0!</v>
      </c>
      <c r="L494" s="120"/>
    </row>
    <row r="495" spans="2:12" x14ac:dyDescent="0.2">
      <c r="B495" s="163"/>
      <c r="C495" s="163">
        <v>8</v>
      </c>
      <c r="D495" s="163">
        <v>32</v>
      </c>
      <c r="E495" s="117">
        <f t="shared" ca="1" si="50"/>
        <v>0</v>
      </c>
      <c r="F495" s="119">
        <f t="shared" si="52"/>
        <v>80.499999999999758</v>
      </c>
      <c r="G495" s="164">
        <f t="shared" si="49"/>
        <v>1.3416666666666626</v>
      </c>
      <c r="H495" s="120">
        <f t="shared" ca="1" si="51"/>
        <v>3.3786337743735358E-2</v>
      </c>
      <c r="I495" s="67">
        <f t="shared" ca="1" si="53"/>
        <v>0</v>
      </c>
      <c r="J495" s="67" t="e">
        <f t="shared" ca="1" si="54"/>
        <v>#DIV/0!</v>
      </c>
      <c r="K495" s="67" t="e">
        <f t="shared" ca="1" si="55"/>
        <v>#DIV/0!</v>
      </c>
      <c r="L495" s="120"/>
    </row>
    <row r="496" spans="2:12" x14ac:dyDescent="0.2">
      <c r="B496" s="163"/>
      <c r="C496" s="163">
        <v>8</v>
      </c>
      <c r="D496" s="163">
        <v>32</v>
      </c>
      <c r="E496" s="117">
        <f t="shared" ca="1" si="50"/>
        <v>0</v>
      </c>
      <c r="F496" s="119">
        <f t="shared" si="52"/>
        <v>80.666666666666416</v>
      </c>
      <c r="G496" s="164">
        <f t="shared" si="49"/>
        <v>1.3444444444444403</v>
      </c>
      <c r="H496" s="120">
        <f t="shared" ca="1" si="51"/>
        <v>3.0444027854371569E-2</v>
      </c>
      <c r="I496" s="67">
        <f t="shared" ca="1" si="53"/>
        <v>0</v>
      </c>
      <c r="J496" s="67" t="e">
        <f t="shared" ca="1" si="54"/>
        <v>#DIV/0!</v>
      </c>
      <c r="K496" s="67" t="e">
        <f t="shared" ca="1" si="55"/>
        <v>#DIV/0!</v>
      </c>
      <c r="L496" s="120"/>
    </row>
    <row r="497" spans="2:12" x14ac:dyDescent="0.2">
      <c r="B497" s="163"/>
      <c r="C497" s="163">
        <v>8</v>
      </c>
      <c r="D497" s="163">
        <v>32</v>
      </c>
      <c r="E497" s="117">
        <f t="shared" ca="1" si="50"/>
        <v>0</v>
      </c>
      <c r="F497" s="119">
        <f t="shared" si="52"/>
        <v>80.833333333333087</v>
      </c>
      <c r="G497" s="164">
        <f t="shared" si="49"/>
        <v>1.3472222222222181</v>
      </c>
      <c r="H497" s="120">
        <f t="shared" ca="1" si="51"/>
        <v>2.7432355617459776E-2</v>
      </c>
      <c r="I497" s="67">
        <f t="shared" ca="1" si="53"/>
        <v>0</v>
      </c>
      <c r="J497" s="67" t="e">
        <f t="shared" ca="1" si="54"/>
        <v>#DIV/0!</v>
      </c>
      <c r="K497" s="67" t="e">
        <f t="shared" ca="1" si="55"/>
        <v>#DIV/0!</v>
      </c>
      <c r="L497" s="120"/>
    </row>
    <row r="498" spans="2:12" x14ac:dyDescent="0.2">
      <c r="B498" s="163"/>
      <c r="C498" s="163">
        <v>8</v>
      </c>
      <c r="D498" s="163">
        <v>32</v>
      </c>
      <c r="E498" s="117">
        <f t="shared" ca="1" si="50"/>
        <v>0</v>
      </c>
      <c r="F498" s="119">
        <f t="shared" si="52"/>
        <v>80.999999999999758</v>
      </c>
      <c r="G498" s="164">
        <f t="shared" ref="G498:G561" si="56">Tsamp+G497</f>
        <v>1.3499999999999959</v>
      </c>
      <c r="H498" s="120">
        <f t="shared" ca="1" si="51"/>
        <v>2.4718612738186607E-2</v>
      </c>
      <c r="I498" s="67">
        <f t="shared" ca="1" si="53"/>
        <v>0</v>
      </c>
      <c r="J498" s="67" t="e">
        <f t="shared" ca="1" si="54"/>
        <v>#DIV/0!</v>
      </c>
      <c r="K498" s="67" t="e">
        <f t="shared" ca="1" si="55"/>
        <v>#DIV/0!</v>
      </c>
      <c r="L498" s="120"/>
    </row>
    <row r="499" spans="2:12" x14ac:dyDescent="0.2">
      <c r="B499" s="163"/>
      <c r="C499" s="163">
        <v>8</v>
      </c>
      <c r="D499" s="163">
        <v>32</v>
      </c>
      <c r="E499" s="117">
        <f t="shared" ca="1" si="50"/>
        <v>0</v>
      </c>
      <c r="F499" s="119">
        <f t="shared" si="52"/>
        <v>81.166666666666416</v>
      </c>
      <c r="G499" s="164">
        <f t="shared" si="56"/>
        <v>1.3527777777777736</v>
      </c>
      <c r="H499" s="120">
        <f t="shared" ca="1" si="51"/>
        <v>2.2273326586345135E-2</v>
      </c>
      <c r="I499" s="67">
        <f t="shared" ca="1" si="53"/>
        <v>0</v>
      </c>
      <c r="J499" s="67" t="e">
        <f t="shared" ca="1" si="54"/>
        <v>#DIV/0!</v>
      </c>
      <c r="K499" s="67" t="e">
        <f t="shared" ca="1" si="55"/>
        <v>#DIV/0!</v>
      </c>
      <c r="L499" s="120"/>
    </row>
    <row r="500" spans="2:12" x14ac:dyDescent="0.2">
      <c r="B500" s="163"/>
      <c r="C500" s="163">
        <v>8</v>
      </c>
      <c r="D500" s="163">
        <v>32</v>
      </c>
      <c r="E500" s="117">
        <f t="shared" ca="1" si="50"/>
        <v>0</v>
      </c>
      <c r="F500" s="119">
        <f t="shared" si="52"/>
        <v>81.333333333333087</v>
      </c>
      <c r="G500" s="164">
        <f t="shared" si="56"/>
        <v>1.3555555555555514</v>
      </c>
      <c r="H500" s="120">
        <f t="shared" ca="1" si="51"/>
        <v>2.0069940108555773E-2</v>
      </c>
      <c r="I500" s="67">
        <f t="shared" ca="1" si="53"/>
        <v>0</v>
      </c>
      <c r="J500" s="67" t="e">
        <f t="shared" ca="1" si="54"/>
        <v>#DIV/0!</v>
      </c>
      <c r="K500" s="67" t="e">
        <f t="shared" ca="1" si="55"/>
        <v>#DIV/0!</v>
      </c>
      <c r="L500" s="120"/>
    </row>
    <row r="501" spans="2:12" x14ac:dyDescent="0.2">
      <c r="B501" s="163"/>
      <c r="C501" s="163">
        <v>8</v>
      </c>
      <c r="D501" s="163">
        <v>32</v>
      </c>
      <c r="E501" s="117">
        <f t="shared" ca="1" si="50"/>
        <v>0</v>
      </c>
      <c r="F501" s="119">
        <f t="shared" si="52"/>
        <v>81.499999999999744</v>
      </c>
      <c r="G501" s="164">
        <f t="shared" si="56"/>
        <v>1.3583333333333292</v>
      </c>
      <c r="H501" s="120">
        <f t="shared" ca="1" si="51"/>
        <v>1.8084523405136863E-2</v>
      </c>
      <c r="I501" s="67">
        <f t="shared" ca="1" si="53"/>
        <v>0</v>
      </c>
      <c r="J501" s="67" t="e">
        <f t="shared" ca="1" si="54"/>
        <v>#DIV/0!</v>
      </c>
      <c r="K501" s="67" t="e">
        <f t="shared" ca="1" si="55"/>
        <v>#DIV/0!</v>
      </c>
      <c r="L501" s="120"/>
    </row>
    <row r="502" spans="2:12" x14ac:dyDescent="0.2">
      <c r="B502" s="163"/>
      <c r="C502" s="163">
        <v>8</v>
      </c>
      <c r="D502" s="163">
        <v>32</v>
      </c>
      <c r="E502" s="117">
        <f t="shared" ca="1" si="50"/>
        <v>0</v>
      </c>
      <c r="F502" s="119">
        <f t="shared" si="52"/>
        <v>81.666666666666416</v>
      </c>
      <c r="G502" s="164">
        <f t="shared" si="56"/>
        <v>1.3611111111111069</v>
      </c>
      <c r="H502" s="120">
        <f t="shared" ca="1" si="51"/>
        <v>1.6295513839202854E-2</v>
      </c>
      <c r="I502" s="67">
        <f t="shared" ca="1" si="53"/>
        <v>0</v>
      </c>
      <c r="J502" s="67" t="e">
        <f t="shared" ca="1" si="54"/>
        <v>#DIV/0!</v>
      </c>
      <c r="K502" s="67" t="e">
        <f t="shared" ca="1" si="55"/>
        <v>#DIV/0!</v>
      </c>
      <c r="L502" s="120"/>
    </row>
    <row r="503" spans="2:12" x14ac:dyDescent="0.2">
      <c r="B503" s="163"/>
      <c r="C503" s="163">
        <v>8</v>
      </c>
      <c r="D503" s="163">
        <v>32</v>
      </c>
      <c r="E503" s="117">
        <f t="shared" ca="1" si="50"/>
        <v>0</v>
      </c>
      <c r="F503" s="119">
        <f t="shared" si="52"/>
        <v>81.833333333333087</v>
      </c>
      <c r="G503" s="164">
        <f t="shared" si="56"/>
        <v>1.3638888888888847</v>
      </c>
      <c r="H503" s="120">
        <f t="shared" ca="1" si="51"/>
        <v>1.4683481855442465E-2</v>
      </c>
      <c r="I503" s="67">
        <f t="shared" ca="1" si="53"/>
        <v>0</v>
      </c>
      <c r="J503" s="67" t="e">
        <f t="shared" ca="1" si="54"/>
        <v>#DIV/0!</v>
      </c>
      <c r="K503" s="67" t="e">
        <f t="shared" ca="1" si="55"/>
        <v>#DIV/0!</v>
      </c>
      <c r="L503" s="120"/>
    </row>
    <row r="504" spans="2:12" x14ac:dyDescent="0.2">
      <c r="B504" s="163"/>
      <c r="C504" s="163">
        <v>8</v>
      </c>
      <c r="D504" s="163">
        <v>32</v>
      </c>
      <c r="E504" s="117">
        <f t="shared" ca="1" si="50"/>
        <v>0</v>
      </c>
      <c r="F504" s="119">
        <f t="shared" si="52"/>
        <v>81.999999999999744</v>
      </c>
      <c r="G504" s="164">
        <f t="shared" si="56"/>
        <v>1.3666666666666625</v>
      </c>
      <c r="H504" s="120">
        <f t="shared" ca="1" si="51"/>
        <v>1.3230919965249471E-2</v>
      </c>
      <c r="I504" s="67">
        <f t="shared" ca="1" si="53"/>
        <v>0</v>
      </c>
      <c r="J504" s="67" t="e">
        <f t="shared" ca="1" si="54"/>
        <v>#DIV/0!</v>
      </c>
      <c r="K504" s="67" t="e">
        <f t="shared" ca="1" si="55"/>
        <v>#DIV/0!</v>
      </c>
      <c r="L504" s="120"/>
    </row>
    <row r="505" spans="2:12" x14ac:dyDescent="0.2">
      <c r="B505" s="163"/>
      <c r="C505" s="163">
        <v>8</v>
      </c>
      <c r="D505" s="163">
        <v>32</v>
      </c>
      <c r="E505" s="117">
        <f t="shared" ca="1" si="50"/>
        <v>0</v>
      </c>
      <c r="F505" s="119">
        <f t="shared" si="52"/>
        <v>82.166666666666416</v>
      </c>
      <c r="G505" s="164">
        <f t="shared" si="56"/>
        <v>1.3694444444444402</v>
      </c>
      <c r="H505" s="120">
        <f t="shared" ca="1" si="51"/>
        <v>1.1922052606477102E-2</v>
      </c>
      <c r="I505" s="67">
        <f t="shared" ca="1" si="53"/>
        <v>0</v>
      </c>
      <c r="J505" s="67" t="e">
        <f t="shared" ca="1" si="54"/>
        <v>#DIV/0!</v>
      </c>
      <c r="K505" s="67" t="e">
        <f t="shared" ca="1" si="55"/>
        <v>#DIV/0!</v>
      </c>
      <c r="L505" s="120"/>
    </row>
    <row r="506" spans="2:12" x14ac:dyDescent="0.2">
      <c r="B506" s="163"/>
      <c r="C506" s="163">
        <v>8</v>
      </c>
      <c r="D506" s="163">
        <v>32</v>
      </c>
      <c r="E506" s="117">
        <f t="shared" ca="1" si="50"/>
        <v>0</v>
      </c>
      <c r="F506" s="119">
        <f t="shared" si="52"/>
        <v>82.333333333333087</v>
      </c>
      <c r="G506" s="164">
        <f t="shared" si="56"/>
        <v>1.372222222222218</v>
      </c>
      <c r="H506" s="120">
        <f t="shared" ca="1" si="51"/>
        <v>1.0742664812796142E-2</v>
      </c>
      <c r="I506" s="67">
        <f t="shared" ca="1" si="53"/>
        <v>0</v>
      </c>
      <c r="J506" s="67" t="e">
        <f t="shared" ca="1" si="54"/>
        <v>#DIV/0!</v>
      </c>
      <c r="K506" s="67" t="e">
        <f t="shared" ca="1" si="55"/>
        <v>#DIV/0!</v>
      </c>
      <c r="L506" s="120"/>
    </row>
    <row r="507" spans="2:12" x14ac:dyDescent="0.2">
      <c r="B507" s="163"/>
      <c r="C507" s="163">
        <v>8</v>
      </c>
      <c r="D507" s="163">
        <v>32</v>
      </c>
      <c r="E507" s="117">
        <f t="shared" ca="1" si="50"/>
        <v>0</v>
      </c>
      <c r="F507" s="119">
        <f t="shared" si="52"/>
        <v>82.499999999999744</v>
      </c>
      <c r="G507" s="164">
        <f t="shared" si="56"/>
        <v>1.3749999999999958</v>
      </c>
      <c r="H507" s="120">
        <f t="shared" ca="1" si="51"/>
        <v>9.6799478319186723E-3</v>
      </c>
      <c r="I507" s="67">
        <f t="shared" ca="1" si="53"/>
        <v>0</v>
      </c>
      <c r="J507" s="67" t="e">
        <f t="shared" ca="1" si="54"/>
        <v>#DIV/0!</v>
      </c>
      <c r="K507" s="67" t="e">
        <f t="shared" ca="1" si="55"/>
        <v>#DIV/0!</v>
      </c>
      <c r="L507" s="120"/>
    </row>
    <row r="508" spans="2:12" x14ac:dyDescent="0.2">
      <c r="B508" s="163"/>
      <c r="C508" s="163">
        <v>8</v>
      </c>
      <c r="D508" s="163">
        <v>32</v>
      </c>
      <c r="E508" s="117">
        <f t="shared" ca="1" si="50"/>
        <v>0</v>
      </c>
      <c r="F508" s="119">
        <f t="shared" si="52"/>
        <v>82.666666666666416</v>
      </c>
      <c r="G508" s="164">
        <f t="shared" si="56"/>
        <v>1.3777777777777735</v>
      </c>
      <c r="H508" s="120">
        <f t="shared" ca="1" si="51"/>
        <v>8.7223600160226955E-3</v>
      </c>
      <c r="I508" s="67">
        <f t="shared" ca="1" si="53"/>
        <v>0</v>
      </c>
      <c r="J508" s="67" t="e">
        <f t="shared" ca="1" si="54"/>
        <v>#DIV/0!</v>
      </c>
      <c r="K508" s="67" t="e">
        <f t="shared" ca="1" si="55"/>
        <v>#DIV/0!</v>
      </c>
      <c r="L508" s="120"/>
    </row>
    <row r="509" spans="2:12" x14ac:dyDescent="0.2">
      <c r="B509" s="163"/>
      <c r="C509" s="163">
        <v>8</v>
      </c>
      <c r="D509" s="163">
        <v>32</v>
      </c>
      <c r="E509" s="117">
        <f t="shared" ca="1" si="50"/>
        <v>0</v>
      </c>
      <c r="F509" s="119">
        <f t="shared" si="52"/>
        <v>82.833333333333073</v>
      </c>
      <c r="G509" s="164">
        <f t="shared" si="56"/>
        <v>1.3805555555555513</v>
      </c>
      <c r="H509" s="120">
        <f t="shared" ca="1" si="51"/>
        <v>7.8595014735768076E-3</v>
      </c>
      <c r="I509" s="67">
        <f t="shared" ca="1" si="53"/>
        <v>0</v>
      </c>
      <c r="J509" s="67" t="e">
        <f t="shared" ca="1" si="54"/>
        <v>#DIV/0!</v>
      </c>
      <c r="K509" s="67" t="e">
        <f t="shared" ca="1" si="55"/>
        <v>#DIV/0!</v>
      </c>
      <c r="L509" s="120"/>
    </row>
    <row r="510" spans="2:12" x14ac:dyDescent="0.2">
      <c r="B510" s="163"/>
      <c r="C510" s="163">
        <v>8</v>
      </c>
      <c r="D510" s="163">
        <v>32</v>
      </c>
      <c r="E510" s="117">
        <f t="shared" ca="1" si="50"/>
        <v>0</v>
      </c>
      <c r="F510" s="119">
        <f t="shared" si="52"/>
        <v>82.999999999999744</v>
      </c>
      <c r="G510" s="164">
        <f t="shared" si="56"/>
        <v>1.3833333333333291</v>
      </c>
      <c r="H510" s="120">
        <f t="shared" ca="1" si="51"/>
        <v>7.0820011212198606E-3</v>
      </c>
      <c r="I510" s="67">
        <f t="shared" ca="1" si="53"/>
        <v>0</v>
      </c>
      <c r="J510" s="67" t="e">
        <f t="shared" ca="1" si="54"/>
        <v>#DIV/0!</v>
      </c>
      <c r="K510" s="67" t="e">
        <f t="shared" ca="1" si="55"/>
        <v>#DIV/0!</v>
      </c>
      <c r="L510" s="120"/>
    </row>
    <row r="511" spans="2:12" x14ac:dyDescent="0.2">
      <c r="B511" s="163"/>
      <c r="C511" s="163">
        <v>8</v>
      </c>
      <c r="D511" s="163">
        <v>32</v>
      </c>
      <c r="E511" s="117">
        <f t="shared" ca="1" si="50"/>
        <v>0</v>
      </c>
      <c r="F511" s="119">
        <f t="shared" si="52"/>
        <v>83.166666666666416</v>
      </c>
      <c r="G511" s="164">
        <f t="shared" si="56"/>
        <v>1.3861111111111069</v>
      </c>
      <c r="H511" s="120">
        <f t="shared" ca="1" si="51"/>
        <v>6.3814149090214841E-3</v>
      </c>
      <c r="I511" s="67">
        <f t="shared" ca="1" si="53"/>
        <v>0</v>
      </c>
      <c r="J511" s="67" t="e">
        <f t="shared" ca="1" si="54"/>
        <v>#DIV/0!</v>
      </c>
      <c r="K511" s="67" t="e">
        <f t="shared" ca="1" si="55"/>
        <v>#DIV/0!</v>
      </c>
      <c r="L511" s="120"/>
    </row>
    <row r="512" spans="2:12" x14ac:dyDescent="0.2">
      <c r="B512" s="163"/>
      <c r="C512" s="163">
        <v>8</v>
      </c>
      <c r="D512" s="163">
        <v>32</v>
      </c>
      <c r="E512" s="117">
        <f t="shared" ca="1" si="50"/>
        <v>0</v>
      </c>
      <c r="F512" s="119">
        <f t="shared" si="52"/>
        <v>83.333333333333073</v>
      </c>
      <c r="G512" s="164">
        <f t="shared" si="56"/>
        <v>1.3888888888888846</v>
      </c>
      <c r="H512" s="120">
        <f t="shared" ca="1" si="51"/>
        <v>5.7501341137979533E-3</v>
      </c>
      <c r="I512" s="67">
        <f t="shared" ca="1" si="53"/>
        <v>0</v>
      </c>
      <c r="J512" s="67" t="e">
        <f t="shared" ca="1" si="54"/>
        <v>#DIV/0!</v>
      </c>
      <c r="K512" s="67" t="e">
        <f t="shared" ca="1" si="55"/>
        <v>#DIV/0!</v>
      </c>
      <c r="L512" s="120"/>
    </row>
    <row r="513" spans="2:12" x14ac:dyDescent="0.2">
      <c r="B513" s="163"/>
      <c r="C513" s="163">
        <v>8</v>
      </c>
      <c r="D513" s="163">
        <v>32</v>
      </c>
      <c r="E513" s="117">
        <f t="shared" ca="1" si="50"/>
        <v>0</v>
      </c>
      <c r="F513" s="119">
        <f t="shared" si="52"/>
        <v>83.499999999999744</v>
      </c>
      <c r="G513" s="164">
        <f t="shared" si="56"/>
        <v>1.3916666666666624</v>
      </c>
      <c r="H513" s="120">
        <f t="shared" ca="1" si="51"/>
        <v>5.18130270450209E-3</v>
      </c>
      <c r="I513" s="67">
        <f t="shared" ca="1" si="53"/>
        <v>0</v>
      </c>
      <c r="J513" s="67" t="e">
        <f t="shared" ca="1" si="54"/>
        <v>#DIV/0!</v>
      </c>
      <c r="K513" s="67" t="e">
        <f t="shared" ca="1" si="55"/>
        <v>#DIV/0!</v>
      </c>
      <c r="L513" s="120"/>
    </row>
    <row r="514" spans="2:12" x14ac:dyDescent="0.2">
      <c r="B514" s="163"/>
      <c r="C514" s="163">
        <v>8</v>
      </c>
      <c r="D514" s="163">
        <v>32</v>
      </c>
      <c r="E514" s="117">
        <f t="shared" ca="1" si="50"/>
        <v>0</v>
      </c>
      <c r="F514" s="119">
        <f t="shared" si="52"/>
        <v>83.666666666666416</v>
      </c>
      <c r="G514" s="164">
        <f t="shared" si="56"/>
        <v>1.3944444444444402</v>
      </c>
      <c r="H514" s="120">
        <f t="shared" ca="1" si="51"/>
        <v>4.6687428822332292E-3</v>
      </c>
      <c r="I514" s="67">
        <f t="shared" ca="1" si="53"/>
        <v>0</v>
      </c>
      <c r="J514" s="67" t="e">
        <f t="shared" ca="1" si="54"/>
        <v>#DIV/0!</v>
      </c>
      <c r="K514" s="67" t="e">
        <f t="shared" ca="1" si="55"/>
        <v>#DIV/0!</v>
      </c>
      <c r="L514" s="120"/>
    </row>
    <row r="515" spans="2:12" x14ac:dyDescent="0.2">
      <c r="B515" s="163"/>
      <c r="C515" s="163">
        <v>8</v>
      </c>
      <c r="D515" s="163">
        <v>32</v>
      </c>
      <c r="E515" s="117">
        <f t="shared" ca="1" si="50"/>
        <v>0</v>
      </c>
      <c r="F515" s="119">
        <f t="shared" si="52"/>
        <v>83.833333333333073</v>
      </c>
      <c r="G515" s="164">
        <f t="shared" si="56"/>
        <v>1.3972222222222179</v>
      </c>
      <c r="H515" s="120">
        <f t="shared" ca="1" si="51"/>
        <v>4.20688798619383E-3</v>
      </c>
      <c r="I515" s="67">
        <f t="shared" ca="1" si="53"/>
        <v>0</v>
      </c>
      <c r="J515" s="67" t="e">
        <f t="shared" ca="1" si="54"/>
        <v>#DIV/0!</v>
      </c>
      <c r="K515" s="67" t="e">
        <f t="shared" ca="1" si="55"/>
        <v>#DIV/0!</v>
      </c>
      <c r="L515" s="120"/>
    </row>
    <row r="516" spans="2:12" x14ac:dyDescent="0.2">
      <c r="B516" s="163"/>
      <c r="C516" s="163">
        <v>8</v>
      </c>
      <c r="D516" s="163">
        <v>32</v>
      </c>
      <c r="E516" s="117">
        <f t="shared" ca="1" si="50"/>
        <v>0</v>
      </c>
      <c r="F516" s="119">
        <f t="shared" si="52"/>
        <v>83.999999999999744</v>
      </c>
      <c r="G516" s="164">
        <f t="shared" si="56"/>
        <v>1.3999999999999957</v>
      </c>
      <c r="H516" s="120">
        <f t="shared" ca="1" si="51"/>
        <v>3.7907220369172326E-3</v>
      </c>
      <c r="I516" s="67">
        <f t="shared" ca="1" si="53"/>
        <v>0</v>
      </c>
      <c r="J516" s="67" t="e">
        <f t="shared" ca="1" si="54"/>
        <v>#DIV/0!</v>
      </c>
      <c r="K516" s="67" t="e">
        <f t="shared" ca="1" si="55"/>
        <v>#DIV/0!</v>
      </c>
      <c r="L516" s="120"/>
    </row>
    <row r="517" spans="2:12" x14ac:dyDescent="0.2">
      <c r="B517" s="163"/>
      <c r="C517" s="163">
        <v>8</v>
      </c>
      <c r="D517" s="163">
        <v>32</v>
      </c>
      <c r="E517" s="117">
        <f t="shared" ca="1" si="50"/>
        <v>0</v>
      </c>
      <c r="F517" s="119">
        <f t="shared" si="52"/>
        <v>84.166666666666401</v>
      </c>
      <c r="G517" s="164">
        <f t="shared" si="56"/>
        <v>1.4027777777777735</v>
      </c>
      <c r="H517" s="120">
        <f t="shared" ca="1" si="51"/>
        <v>3.4157252601752213E-3</v>
      </c>
      <c r="I517" s="67">
        <f t="shared" ca="1" si="53"/>
        <v>0</v>
      </c>
      <c r="J517" s="67" t="e">
        <f t="shared" ca="1" si="54"/>
        <v>#DIV/0!</v>
      </c>
      <c r="K517" s="67" t="e">
        <f t="shared" ca="1" si="55"/>
        <v>#DIV/0!</v>
      </c>
      <c r="L517" s="120"/>
    </row>
    <row r="518" spans="2:12" x14ac:dyDescent="0.2">
      <c r="B518" s="163"/>
      <c r="C518" s="163">
        <v>8</v>
      </c>
      <c r="D518" s="163">
        <v>32</v>
      </c>
      <c r="E518" s="117">
        <f t="shared" ca="1" si="50"/>
        <v>0</v>
      </c>
      <c r="F518" s="119">
        <f t="shared" si="52"/>
        <v>84.333333333333073</v>
      </c>
      <c r="G518" s="164">
        <f t="shared" si="56"/>
        <v>1.4055555555555512</v>
      </c>
      <c r="H518" s="120">
        <f t="shared" ca="1" si="51"/>
        <v>3.0778249999272702E-3</v>
      </c>
      <c r="I518" s="67">
        <f t="shared" ca="1" si="53"/>
        <v>0</v>
      </c>
      <c r="J518" s="67" t="e">
        <f t="shared" ca="1" si="54"/>
        <v>#DIV/0!</v>
      </c>
      <c r="K518" s="67" t="e">
        <f t="shared" ca="1" si="55"/>
        <v>#DIV/0!</v>
      </c>
      <c r="L518" s="120"/>
    </row>
    <row r="519" spans="2:12" x14ac:dyDescent="0.2">
      <c r="B519" s="163"/>
      <c r="C519" s="163">
        <v>8</v>
      </c>
      <c r="D519" s="163">
        <v>32</v>
      </c>
      <c r="E519" s="117">
        <f t="shared" ca="1" si="50"/>
        <v>0</v>
      </c>
      <c r="F519" s="119">
        <f t="shared" si="52"/>
        <v>84.499999999999744</v>
      </c>
      <c r="G519" s="164">
        <f t="shared" si="56"/>
        <v>1.408333333333329</v>
      </c>
      <c r="H519" s="120">
        <f t="shared" ca="1" si="51"/>
        <v>2.7733514872010962E-3</v>
      </c>
      <c r="I519" s="67">
        <f t="shared" ca="1" si="53"/>
        <v>0</v>
      </c>
      <c r="J519" s="67" t="e">
        <f t="shared" ca="1" si="54"/>
        <v>#DIV/0!</v>
      </c>
      <c r="K519" s="67" t="e">
        <f t="shared" ca="1" si="55"/>
        <v>#DIV/0!</v>
      </c>
      <c r="L519" s="120"/>
    </row>
    <row r="520" spans="2:12" x14ac:dyDescent="0.2">
      <c r="B520" s="163"/>
      <c r="C520" s="163">
        <v>8</v>
      </c>
      <c r="D520" s="163">
        <v>32</v>
      </c>
      <c r="E520" s="117">
        <f t="shared" ca="1" si="50"/>
        <v>0</v>
      </c>
      <c r="F520" s="119">
        <f t="shared" si="52"/>
        <v>84.666666666666401</v>
      </c>
      <c r="G520" s="164">
        <f t="shared" si="56"/>
        <v>1.4111111111111068</v>
      </c>
      <c r="H520" s="120">
        <f t="shared" ca="1" si="51"/>
        <v>2.498997984532026E-3</v>
      </c>
      <c r="I520" s="67">
        <f t="shared" ca="1" si="53"/>
        <v>0</v>
      </c>
      <c r="J520" s="67" t="e">
        <f t="shared" ca="1" si="54"/>
        <v>#DIV/0!</v>
      </c>
      <c r="K520" s="67" t="e">
        <f t="shared" ca="1" si="55"/>
        <v>#DIV/0!</v>
      </c>
      <c r="L520" s="120"/>
    </row>
    <row r="521" spans="2:12" x14ac:dyDescent="0.2">
      <c r="B521" s="163"/>
      <c r="C521" s="163">
        <v>8</v>
      </c>
      <c r="D521" s="163">
        <v>32</v>
      </c>
      <c r="E521" s="117">
        <f t="shared" ca="1" si="50"/>
        <v>0</v>
      </c>
      <c r="F521" s="119">
        <f t="shared" si="52"/>
        <v>84.833333333333073</v>
      </c>
      <c r="G521" s="164">
        <f t="shared" si="56"/>
        <v>1.4138888888888845</v>
      </c>
      <c r="H521" s="120">
        <f t="shared" ca="1" si="51"/>
        <v>2.2517848731094872E-3</v>
      </c>
      <c r="I521" s="67">
        <f t="shared" ca="1" si="53"/>
        <v>0</v>
      </c>
      <c r="J521" s="67" t="e">
        <f t="shared" ca="1" si="54"/>
        <v>#DIV/0!</v>
      </c>
      <c r="K521" s="67" t="e">
        <f t="shared" ca="1" si="55"/>
        <v>#DIV/0!</v>
      </c>
      <c r="L521" s="120"/>
    </row>
    <row r="522" spans="2:12" x14ac:dyDescent="0.2">
      <c r="B522" s="163"/>
      <c r="C522" s="163">
        <v>8</v>
      </c>
      <c r="D522" s="163">
        <v>32</v>
      </c>
      <c r="E522" s="117">
        <f t="shared" ca="1" si="50"/>
        <v>0</v>
      </c>
      <c r="F522" s="119">
        <f t="shared" si="52"/>
        <v>84.999999999999744</v>
      </c>
      <c r="G522" s="164">
        <f t="shared" si="56"/>
        <v>1.4166666666666623</v>
      </c>
      <c r="H522" s="120">
        <f t="shared" ca="1" si="51"/>
        <v>2.029027292598734E-3</v>
      </c>
      <c r="I522" s="67">
        <f t="shared" ca="1" si="53"/>
        <v>0</v>
      </c>
      <c r="J522" s="67" t="e">
        <f t="shared" ca="1" si="54"/>
        <v>#DIV/0!</v>
      </c>
      <c r="K522" s="67" t="e">
        <f t="shared" ca="1" si="55"/>
        <v>#DIV/0!</v>
      </c>
      <c r="L522" s="120"/>
    </row>
    <row r="523" spans="2:12" x14ac:dyDescent="0.2">
      <c r="B523" s="163"/>
      <c r="C523" s="163">
        <v>8</v>
      </c>
      <c r="D523" s="163">
        <v>32</v>
      </c>
      <c r="E523" s="117">
        <f t="shared" ref="E523:E586" ca="1" si="57">OFFSET($A523,0,$E$7-1)</f>
        <v>0</v>
      </c>
      <c r="F523" s="119">
        <f t="shared" si="52"/>
        <v>85.166666666666401</v>
      </c>
      <c r="G523" s="164">
        <f t="shared" si="56"/>
        <v>1.4194444444444401</v>
      </c>
      <c r="H523" s="120">
        <f t="shared" ca="1" si="51"/>
        <v>1.8283059821897882E-3</v>
      </c>
      <c r="I523" s="67">
        <f t="shared" ca="1" si="53"/>
        <v>0</v>
      </c>
      <c r="J523" s="67" t="e">
        <f t="shared" ca="1" si="54"/>
        <v>#DIV/0!</v>
      </c>
      <c r="K523" s="67" t="e">
        <f t="shared" ca="1" si="55"/>
        <v>#DIV/0!</v>
      </c>
      <c r="L523" s="120"/>
    </row>
    <row r="524" spans="2:12" x14ac:dyDescent="0.2">
      <c r="B524" s="163"/>
      <c r="C524" s="163">
        <v>8</v>
      </c>
      <c r="D524" s="163">
        <v>32</v>
      </c>
      <c r="E524" s="117">
        <f t="shared" ca="1" si="57"/>
        <v>0</v>
      </c>
      <c r="F524" s="119">
        <f t="shared" si="52"/>
        <v>85.333333333333073</v>
      </c>
      <c r="G524" s="164">
        <f t="shared" si="56"/>
        <v>1.4222222222222178</v>
      </c>
      <c r="H524" s="120">
        <f t="shared" ca="1" si="51"/>
        <v>1.6474410061925314E-3</v>
      </c>
      <c r="I524" s="67">
        <f t="shared" ca="1" si="53"/>
        <v>0</v>
      </c>
      <c r="J524" s="67" t="e">
        <f t="shared" ca="1" si="54"/>
        <v>#DIV/0!</v>
      </c>
      <c r="K524" s="67" t="e">
        <f t="shared" ca="1" si="55"/>
        <v>#DIV/0!</v>
      </c>
      <c r="L524" s="120"/>
    </row>
    <row r="525" spans="2:12" x14ac:dyDescent="0.2">
      <c r="B525" s="163"/>
      <c r="C525" s="163">
        <v>8</v>
      </c>
      <c r="D525" s="163">
        <v>32</v>
      </c>
      <c r="E525" s="117">
        <f t="shared" ca="1" si="57"/>
        <v>0</v>
      </c>
      <c r="F525" s="119">
        <f t="shared" si="52"/>
        <v>85.49999999999973</v>
      </c>
      <c r="G525" s="164">
        <f t="shared" si="56"/>
        <v>1.4249999999999956</v>
      </c>
      <c r="H525" s="120">
        <f t="shared" ref="H525:H588" ca="1" si="58">Tsamp*$E525*H$3/H$6+H$9*H524</f>
        <v>1.4844680788245247E-3</v>
      </c>
      <c r="I525" s="67">
        <f t="shared" ca="1" si="53"/>
        <v>0</v>
      </c>
      <c r="J525" s="67" t="e">
        <f t="shared" ca="1" si="54"/>
        <v>#DIV/0!</v>
      </c>
      <c r="K525" s="67" t="e">
        <f t="shared" ca="1" si="55"/>
        <v>#DIV/0!</v>
      </c>
      <c r="L525" s="120"/>
    </row>
    <row r="526" spans="2:12" x14ac:dyDescent="0.2">
      <c r="B526" s="163"/>
      <c r="C526" s="163">
        <v>8</v>
      </c>
      <c r="D526" s="163">
        <v>32</v>
      </c>
      <c r="E526" s="117">
        <f t="shared" ca="1" si="57"/>
        <v>0</v>
      </c>
      <c r="F526" s="119">
        <f t="shared" ref="F526:F589" si="59">G526*60</f>
        <v>85.666666666666401</v>
      </c>
      <c r="G526" s="164">
        <f t="shared" si="56"/>
        <v>1.4277777777777734</v>
      </c>
      <c r="H526" s="120">
        <f t="shared" ca="1" si="58"/>
        <v>1.3376172310666896E-3</v>
      </c>
      <c r="I526" s="67">
        <f t="shared" ref="I526:I589" ca="1" si="60">$E526*$H$3/$H$7</f>
        <v>0</v>
      </c>
      <c r="J526" s="67" t="e">
        <f t="shared" ref="J526:J589" ca="1" si="61">H526/I526*100</f>
        <v>#DIV/0!</v>
      </c>
      <c r="K526" s="67" t="e">
        <f t="shared" ref="K526:K589" ca="1" si="62">($J526/100)*$E526</f>
        <v>#DIV/0!</v>
      </c>
      <c r="L526" s="120"/>
    </row>
    <row r="527" spans="2:12" x14ac:dyDescent="0.2">
      <c r="B527" s="163"/>
      <c r="C527" s="163">
        <v>8</v>
      </c>
      <c r="D527" s="163">
        <v>32</v>
      </c>
      <c r="E527" s="117">
        <f t="shared" ca="1" si="57"/>
        <v>0</v>
      </c>
      <c r="F527" s="119">
        <f t="shared" si="59"/>
        <v>85.833333333333073</v>
      </c>
      <c r="G527" s="164">
        <f t="shared" si="56"/>
        <v>1.4305555555555511</v>
      </c>
      <c r="H527" s="120">
        <f t="shared" ca="1" si="58"/>
        <v>1.2052935878980372E-3</v>
      </c>
      <c r="I527" s="67">
        <f t="shared" ca="1" si="60"/>
        <v>0</v>
      </c>
      <c r="J527" s="67" t="e">
        <f t="shared" ca="1" si="61"/>
        <v>#DIV/0!</v>
      </c>
      <c r="K527" s="67" t="e">
        <f t="shared" ca="1" si="62"/>
        <v>#DIV/0!</v>
      </c>
      <c r="L527" s="120"/>
    </row>
    <row r="528" spans="2:12" x14ac:dyDescent="0.2">
      <c r="B528" s="163"/>
      <c r="C528" s="163">
        <v>8</v>
      </c>
      <c r="D528" s="163">
        <v>32</v>
      </c>
      <c r="E528" s="117">
        <f t="shared" ca="1" si="57"/>
        <v>0</v>
      </c>
      <c r="F528" s="119">
        <f t="shared" si="59"/>
        <v>85.99999999999973</v>
      </c>
      <c r="G528" s="164">
        <f t="shared" si="56"/>
        <v>1.4333333333333289</v>
      </c>
      <c r="H528" s="120">
        <f t="shared" ca="1" si="58"/>
        <v>1.0860600471404175E-3</v>
      </c>
      <c r="I528" s="67">
        <f t="shared" ca="1" si="60"/>
        <v>0</v>
      </c>
      <c r="J528" s="67" t="e">
        <f t="shared" ca="1" si="61"/>
        <v>#DIV/0!</v>
      </c>
      <c r="K528" s="67" t="e">
        <f t="shared" ca="1" si="62"/>
        <v>#DIV/0!</v>
      </c>
      <c r="L528" s="120"/>
    </row>
    <row r="529" spans="2:12" x14ac:dyDescent="0.2">
      <c r="B529" s="163"/>
      <c r="C529" s="163">
        <v>8</v>
      </c>
      <c r="D529" s="163">
        <v>32</v>
      </c>
      <c r="E529" s="117">
        <f t="shared" ca="1" si="57"/>
        <v>0</v>
      </c>
      <c r="F529" s="119">
        <f t="shared" si="59"/>
        <v>86.166666666666401</v>
      </c>
      <c r="G529" s="164">
        <f t="shared" si="56"/>
        <v>1.4361111111111067</v>
      </c>
      <c r="H529" s="120">
        <f t="shared" ca="1" si="58"/>
        <v>9.7862167179672138E-4</v>
      </c>
      <c r="I529" s="67">
        <f t="shared" ca="1" si="60"/>
        <v>0</v>
      </c>
      <c r="J529" s="67" t="e">
        <f t="shared" ca="1" si="61"/>
        <v>#DIV/0!</v>
      </c>
      <c r="K529" s="67" t="e">
        <f t="shared" ca="1" si="62"/>
        <v>#DIV/0!</v>
      </c>
      <c r="L529" s="120"/>
    </row>
    <row r="530" spans="2:12" x14ac:dyDescent="0.2">
      <c r="B530" s="163"/>
      <c r="C530" s="163">
        <v>8</v>
      </c>
      <c r="D530" s="163">
        <v>32</v>
      </c>
      <c r="E530" s="117">
        <f t="shared" ca="1" si="57"/>
        <v>0</v>
      </c>
      <c r="F530" s="119">
        <f t="shared" si="59"/>
        <v>86.333333333333073</v>
      </c>
      <c r="G530" s="164">
        <f t="shared" si="56"/>
        <v>1.4388888888888844</v>
      </c>
      <c r="H530" s="120">
        <f t="shared" ca="1" si="58"/>
        <v>8.8181162637537684E-4</v>
      </c>
      <c r="I530" s="67">
        <f t="shared" ca="1" si="60"/>
        <v>0</v>
      </c>
      <c r="J530" s="67" t="e">
        <f t="shared" ca="1" si="61"/>
        <v>#DIV/0!</v>
      </c>
      <c r="K530" s="67" t="e">
        <f t="shared" ca="1" si="62"/>
        <v>#DIV/0!</v>
      </c>
      <c r="L530" s="120"/>
    </row>
    <row r="531" spans="2:12" x14ac:dyDescent="0.2">
      <c r="B531" s="163"/>
      <c r="C531" s="163">
        <v>8</v>
      </c>
      <c r="D531" s="163">
        <v>32</v>
      </c>
      <c r="E531" s="117">
        <f t="shared" ca="1" si="57"/>
        <v>0</v>
      </c>
      <c r="F531" s="119">
        <f t="shared" si="59"/>
        <v>86.49999999999973</v>
      </c>
      <c r="G531" s="164">
        <f t="shared" si="56"/>
        <v>1.4416666666666622</v>
      </c>
      <c r="H531" s="120">
        <f t="shared" ca="1" si="58"/>
        <v>7.9457850446245585E-4</v>
      </c>
      <c r="I531" s="67">
        <f t="shared" ca="1" si="60"/>
        <v>0</v>
      </c>
      <c r="J531" s="67" t="e">
        <f t="shared" ca="1" si="61"/>
        <v>#DIV/0!</v>
      </c>
      <c r="K531" s="67" t="e">
        <f t="shared" ca="1" si="62"/>
        <v>#DIV/0!</v>
      </c>
      <c r="L531" s="120"/>
    </row>
    <row r="532" spans="2:12" x14ac:dyDescent="0.2">
      <c r="B532" s="163"/>
      <c r="C532" s="163">
        <v>8</v>
      </c>
      <c r="D532" s="163">
        <v>32</v>
      </c>
      <c r="E532" s="117">
        <f t="shared" ca="1" si="57"/>
        <v>0</v>
      </c>
      <c r="F532" s="119">
        <f t="shared" si="59"/>
        <v>86.666666666666401</v>
      </c>
      <c r="G532" s="164">
        <f t="shared" si="56"/>
        <v>1.44444444444444</v>
      </c>
      <c r="H532" s="120">
        <f t="shared" ca="1" si="58"/>
        <v>7.1597490991237231E-4</v>
      </c>
      <c r="I532" s="67">
        <f t="shared" ca="1" si="60"/>
        <v>0</v>
      </c>
      <c r="J532" s="67" t="e">
        <f t="shared" ca="1" si="61"/>
        <v>#DIV/0!</v>
      </c>
      <c r="K532" s="67" t="e">
        <f t="shared" ca="1" si="62"/>
        <v>#DIV/0!</v>
      </c>
      <c r="L532" s="120"/>
    </row>
    <row r="533" spans="2:12" x14ac:dyDescent="0.2">
      <c r="B533" s="163"/>
      <c r="C533" s="163">
        <v>8</v>
      </c>
      <c r="D533" s="163">
        <v>32</v>
      </c>
      <c r="E533" s="117">
        <f t="shared" ca="1" si="57"/>
        <v>0</v>
      </c>
      <c r="F533" s="119">
        <f t="shared" si="59"/>
        <v>86.833333333333059</v>
      </c>
      <c r="G533" s="164">
        <f t="shared" si="56"/>
        <v>1.4472222222222177</v>
      </c>
      <c r="H533" s="120">
        <f t="shared" ca="1" si="58"/>
        <v>6.4514716764308235E-4</v>
      </c>
      <c r="I533" s="67">
        <f t="shared" ca="1" si="60"/>
        <v>0</v>
      </c>
      <c r="J533" s="67" t="e">
        <f t="shared" ca="1" si="61"/>
        <v>#DIV/0!</v>
      </c>
      <c r="K533" s="67" t="e">
        <f t="shared" ca="1" si="62"/>
        <v>#DIV/0!</v>
      </c>
      <c r="L533" s="120"/>
    </row>
    <row r="534" spans="2:12" x14ac:dyDescent="0.2">
      <c r="B534" s="163"/>
      <c r="C534" s="163">
        <v>8</v>
      </c>
      <c r="D534" s="163">
        <v>32</v>
      </c>
      <c r="E534" s="117">
        <f t="shared" ca="1" si="57"/>
        <v>0</v>
      </c>
      <c r="F534" s="119">
        <f t="shared" si="59"/>
        <v>86.99999999999973</v>
      </c>
      <c r="G534" s="164">
        <f t="shared" si="56"/>
        <v>1.4499999999999955</v>
      </c>
      <c r="H534" s="120">
        <f t="shared" ca="1" si="58"/>
        <v>5.8132605228978162E-4</v>
      </c>
      <c r="I534" s="67">
        <f t="shared" ca="1" si="60"/>
        <v>0</v>
      </c>
      <c r="J534" s="67" t="e">
        <f t="shared" ca="1" si="61"/>
        <v>#DIV/0!</v>
      </c>
      <c r="K534" s="67" t="e">
        <f t="shared" ca="1" si="62"/>
        <v>#DIV/0!</v>
      </c>
      <c r="L534" s="120"/>
    </row>
    <row r="535" spans="2:12" x14ac:dyDescent="0.2">
      <c r="B535" s="163"/>
      <c r="C535" s="163">
        <v>8</v>
      </c>
      <c r="D535" s="163">
        <v>32</v>
      </c>
      <c r="E535" s="117">
        <f t="shared" ca="1" si="57"/>
        <v>0</v>
      </c>
      <c r="F535" s="119">
        <f t="shared" si="59"/>
        <v>87.166666666666401</v>
      </c>
      <c r="G535" s="164">
        <f t="shared" si="56"/>
        <v>1.4527777777777733</v>
      </c>
      <c r="H535" s="120">
        <f t="shared" ca="1" si="58"/>
        <v>5.2381843402555541E-4</v>
      </c>
      <c r="I535" s="67">
        <f t="shared" ca="1" si="60"/>
        <v>0</v>
      </c>
      <c r="J535" s="67" t="e">
        <f t="shared" ca="1" si="61"/>
        <v>#DIV/0!</v>
      </c>
      <c r="K535" s="67" t="e">
        <f t="shared" ca="1" si="62"/>
        <v>#DIV/0!</v>
      </c>
      <c r="L535" s="120"/>
    </row>
    <row r="536" spans="2:12" x14ac:dyDescent="0.2">
      <c r="B536" s="163"/>
      <c r="C536" s="163">
        <v>8</v>
      </c>
      <c r="D536" s="163">
        <v>32</v>
      </c>
      <c r="E536" s="117">
        <f t="shared" ca="1" si="57"/>
        <v>0</v>
      </c>
      <c r="F536" s="119">
        <f t="shared" si="59"/>
        <v>87.333333333333059</v>
      </c>
      <c r="G536" s="164">
        <f t="shared" si="56"/>
        <v>1.4555555555555511</v>
      </c>
      <c r="H536" s="120">
        <f t="shared" ca="1" si="58"/>
        <v>4.7199975081833819E-4</v>
      </c>
      <c r="I536" s="67">
        <f t="shared" ca="1" si="60"/>
        <v>0</v>
      </c>
      <c r="J536" s="67" t="e">
        <f t="shared" ca="1" si="61"/>
        <v>#DIV/0!</v>
      </c>
      <c r="K536" s="67" t="e">
        <f t="shared" ca="1" si="62"/>
        <v>#DIV/0!</v>
      </c>
      <c r="L536" s="120"/>
    </row>
    <row r="537" spans="2:12" x14ac:dyDescent="0.2">
      <c r="B537" s="163"/>
      <c r="C537" s="163">
        <v>8</v>
      </c>
      <c r="D537" s="163">
        <v>32</v>
      </c>
      <c r="E537" s="117">
        <f t="shared" ca="1" si="57"/>
        <v>0</v>
      </c>
      <c r="F537" s="119">
        <f t="shared" si="59"/>
        <v>87.49999999999973</v>
      </c>
      <c r="G537" s="164">
        <f t="shared" si="56"/>
        <v>1.4583333333333288</v>
      </c>
      <c r="H537" s="120">
        <f t="shared" ca="1" si="58"/>
        <v>4.253072253690569E-4</v>
      </c>
      <c r="I537" s="67">
        <f t="shared" ca="1" si="60"/>
        <v>0</v>
      </c>
      <c r="J537" s="67" t="e">
        <f t="shared" ca="1" si="61"/>
        <v>#DIV/0!</v>
      </c>
      <c r="K537" s="67" t="e">
        <f t="shared" ca="1" si="62"/>
        <v>#DIV/0!</v>
      </c>
      <c r="L537" s="120"/>
    </row>
    <row r="538" spans="2:12" x14ac:dyDescent="0.2">
      <c r="B538" s="163"/>
      <c r="C538" s="163">
        <v>8</v>
      </c>
      <c r="D538" s="163">
        <v>32</v>
      </c>
      <c r="E538" s="117">
        <f t="shared" ca="1" si="57"/>
        <v>0</v>
      </c>
      <c r="F538" s="119">
        <f t="shared" si="59"/>
        <v>87.666666666666401</v>
      </c>
      <c r="G538" s="164">
        <f t="shared" si="56"/>
        <v>1.4611111111111066</v>
      </c>
      <c r="H538" s="120">
        <f t="shared" ca="1" si="58"/>
        <v>3.8323375306345168E-4</v>
      </c>
      <c r="I538" s="67">
        <f t="shared" ca="1" si="60"/>
        <v>0</v>
      </c>
      <c r="J538" s="67" t="e">
        <f t="shared" ca="1" si="61"/>
        <v>#DIV/0!</v>
      </c>
      <c r="K538" s="67" t="e">
        <f t="shared" ca="1" si="62"/>
        <v>#DIV/0!</v>
      </c>
      <c r="L538" s="120"/>
    </row>
    <row r="539" spans="2:12" x14ac:dyDescent="0.2">
      <c r="B539" s="163"/>
      <c r="C539" s="163">
        <v>8</v>
      </c>
      <c r="D539" s="163">
        <v>32</v>
      </c>
      <c r="E539" s="117">
        <f t="shared" ca="1" si="57"/>
        <v>0</v>
      </c>
      <c r="F539" s="119">
        <f t="shared" si="59"/>
        <v>87.833333333333059</v>
      </c>
      <c r="G539" s="164">
        <f t="shared" si="56"/>
        <v>1.4638888888888844</v>
      </c>
      <c r="H539" s="120">
        <f t="shared" ca="1" si="58"/>
        <v>3.4532239455761668E-4</v>
      </c>
      <c r="I539" s="67">
        <f t="shared" ca="1" si="60"/>
        <v>0</v>
      </c>
      <c r="J539" s="67" t="e">
        <f t="shared" ca="1" si="61"/>
        <v>#DIV/0!</v>
      </c>
      <c r="K539" s="67" t="e">
        <f t="shared" ca="1" si="62"/>
        <v>#DIV/0!</v>
      </c>
      <c r="L539" s="120"/>
    </row>
    <row r="540" spans="2:12" x14ac:dyDescent="0.2">
      <c r="B540" s="163"/>
      <c r="C540" s="163">
        <v>8</v>
      </c>
      <c r="D540" s="163">
        <v>32</v>
      </c>
      <c r="E540" s="117">
        <f t="shared" ca="1" si="57"/>
        <v>0</v>
      </c>
      <c r="F540" s="119">
        <f t="shared" si="59"/>
        <v>87.99999999999973</v>
      </c>
      <c r="G540" s="164">
        <f t="shared" si="56"/>
        <v>1.4666666666666621</v>
      </c>
      <c r="H540" s="120">
        <f t="shared" ca="1" si="58"/>
        <v>3.1116141318393364E-4</v>
      </c>
      <c r="I540" s="67">
        <f t="shared" ca="1" si="60"/>
        <v>0</v>
      </c>
      <c r="J540" s="67" t="e">
        <f t="shared" ca="1" si="61"/>
        <v>#DIV/0!</v>
      </c>
      <c r="K540" s="67" t="e">
        <f t="shared" ca="1" si="62"/>
        <v>#DIV/0!</v>
      </c>
      <c r="L540" s="120"/>
    </row>
    <row r="541" spans="2:12" x14ac:dyDescent="0.2">
      <c r="B541" s="163"/>
      <c r="C541" s="163">
        <v>8</v>
      </c>
      <c r="D541" s="163">
        <v>32</v>
      </c>
      <c r="E541" s="117">
        <f t="shared" ca="1" si="57"/>
        <v>0</v>
      </c>
      <c r="F541" s="119">
        <f t="shared" si="59"/>
        <v>88.166666666666387</v>
      </c>
      <c r="G541" s="164">
        <f t="shared" si="56"/>
        <v>1.4694444444444399</v>
      </c>
      <c r="H541" s="120">
        <f t="shared" ca="1" si="58"/>
        <v>2.8037980328109917E-4</v>
      </c>
      <c r="I541" s="67">
        <f t="shared" ca="1" si="60"/>
        <v>0</v>
      </c>
      <c r="J541" s="67" t="e">
        <f t="shared" ca="1" si="61"/>
        <v>#DIV/0!</v>
      </c>
      <c r="K541" s="67" t="e">
        <f t="shared" ca="1" si="62"/>
        <v>#DIV/0!</v>
      </c>
      <c r="L541" s="120"/>
    </row>
    <row r="542" spans="2:12" x14ac:dyDescent="0.2">
      <c r="B542" s="163"/>
      <c r="C542" s="163">
        <v>8</v>
      </c>
      <c r="D542" s="163">
        <v>32</v>
      </c>
      <c r="E542" s="117">
        <f t="shared" ca="1" si="57"/>
        <v>0</v>
      </c>
      <c r="F542" s="119">
        <f t="shared" si="59"/>
        <v>88.333333333333059</v>
      </c>
      <c r="G542" s="164">
        <f t="shared" si="56"/>
        <v>1.4722222222222177</v>
      </c>
      <c r="H542" s="120">
        <f t="shared" ca="1" si="58"/>
        <v>2.5264326088363109E-4</v>
      </c>
      <c r="I542" s="67">
        <f t="shared" ca="1" si="60"/>
        <v>0</v>
      </c>
      <c r="J542" s="67" t="e">
        <f t="shared" ca="1" si="61"/>
        <v>#DIV/0!</v>
      </c>
      <c r="K542" s="67" t="e">
        <f t="shared" ca="1" si="62"/>
        <v>#DIV/0!</v>
      </c>
      <c r="L542" s="120"/>
    </row>
    <row r="543" spans="2:12" x14ac:dyDescent="0.2">
      <c r="B543" s="163"/>
      <c r="C543" s="163">
        <v>8</v>
      </c>
      <c r="D543" s="163">
        <v>32</v>
      </c>
      <c r="E543" s="117">
        <f t="shared" ca="1" si="57"/>
        <v>0</v>
      </c>
      <c r="F543" s="119">
        <f t="shared" si="59"/>
        <v>88.49999999999973</v>
      </c>
      <c r="G543" s="164">
        <f t="shared" si="56"/>
        <v>1.4749999999999954</v>
      </c>
      <c r="H543" s="120">
        <f t="shared" ca="1" si="58"/>
        <v>2.2765055301048948E-4</v>
      </c>
      <c r="I543" s="67">
        <f t="shared" ca="1" si="60"/>
        <v>0</v>
      </c>
      <c r="J543" s="67" t="e">
        <f t="shared" ca="1" si="61"/>
        <v>#DIV/0!</v>
      </c>
      <c r="K543" s="67" t="e">
        <f t="shared" ca="1" si="62"/>
        <v>#DIV/0!</v>
      </c>
      <c r="L543" s="120"/>
    </row>
    <row r="544" spans="2:12" x14ac:dyDescent="0.2">
      <c r="B544" s="163"/>
      <c r="C544" s="163">
        <v>8</v>
      </c>
      <c r="D544" s="163">
        <v>32</v>
      </c>
      <c r="E544" s="117">
        <f t="shared" ca="1" si="57"/>
        <v>0</v>
      </c>
      <c r="F544" s="119">
        <f t="shared" si="59"/>
        <v>88.666666666666387</v>
      </c>
      <c r="G544" s="164">
        <f t="shared" si="56"/>
        <v>1.4777777777777732</v>
      </c>
      <c r="H544" s="120">
        <f t="shared" ca="1" si="58"/>
        <v>2.0513024612143707E-4</v>
      </c>
      <c r="I544" s="67">
        <f t="shared" ca="1" si="60"/>
        <v>0</v>
      </c>
      <c r="J544" s="67" t="e">
        <f t="shared" ca="1" si="61"/>
        <v>#DIV/0!</v>
      </c>
      <c r="K544" s="67" t="e">
        <f t="shared" ca="1" si="62"/>
        <v>#DIV/0!</v>
      </c>
      <c r="L544" s="120"/>
    </row>
    <row r="545" spans="2:12" x14ac:dyDescent="0.2">
      <c r="B545" s="163"/>
      <c r="C545" s="163">
        <v>8</v>
      </c>
      <c r="D545" s="163">
        <v>32</v>
      </c>
      <c r="E545" s="117">
        <f t="shared" ca="1" si="57"/>
        <v>0</v>
      </c>
      <c r="F545" s="119">
        <f t="shared" si="59"/>
        <v>88.833333333333059</v>
      </c>
      <c r="G545" s="164">
        <f t="shared" si="56"/>
        <v>1.480555555555551</v>
      </c>
      <c r="H545" s="120">
        <f t="shared" ca="1" si="58"/>
        <v>1.8483775821050827E-4</v>
      </c>
      <c r="I545" s="67">
        <f t="shared" ca="1" si="60"/>
        <v>0</v>
      </c>
      <c r="J545" s="67" t="e">
        <f t="shared" ca="1" si="61"/>
        <v>#DIV/0!</v>
      </c>
      <c r="K545" s="67" t="e">
        <f t="shared" ca="1" si="62"/>
        <v>#DIV/0!</v>
      </c>
      <c r="L545" s="120"/>
    </row>
    <row r="546" spans="2:12" x14ac:dyDescent="0.2">
      <c r="B546" s="163"/>
      <c r="C546" s="163">
        <v>8</v>
      </c>
      <c r="D546" s="163">
        <v>32</v>
      </c>
      <c r="E546" s="117">
        <f t="shared" ca="1" si="57"/>
        <v>0</v>
      </c>
      <c r="F546" s="119">
        <f t="shared" si="59"/>
        <v>88.99999999999973</v>
      </c>
      <c r="G546" s="164">
        <f t="shared" si="56"/>
        <v>1.4833333333333287</v>
      </c>
      <c r="H546" s="120">
        <f t="shared" ca="1" si="58"/>
        <v>1.665527025208201E-4</v>
      </c>
      <c r="I546" s="67">
        <f t="shared" ca="1" si="60"/>
        <v>0</v>
      </c>
      <c r="J546" s="67" t="e">
        <f t="shared" ca="1" si="61"/>
        <v>#DIV/0!</v>
      </c>
      <c r="K546" s="67" t="e">
        <f t="shared" ca="1" si="62"/>
        <v>#DIV/0!</v>
      </c>
      <c r="L546" s="120"/>
    </row>
    <row r="547" spans="2:12" x14ac:dyDescent="0.2">
      <c r="B547" s="163"/>
      <c r="C547" s="163">
        <v>8</v>
      </c>
      <c r="D547" s="163">
        <v>32</v>
      </c>
      <c r="E547" s="117">
        <f t="shared" ca="1" si="57"/>
        <v>0</v>
      </c>
      <c r="F547" s="119">
        <f t="shared" si="59"/>
        <v>89.166666666666387</v>
      </c>
      <c r="G547" s="164">
        <f t="shared" si="56"/>
        <v>1.4861111111111065</v>
      </c>
      <c r="H547" s="120">
        <f t="shared" ca="1" si="58"/>
        <v>1.5007649403211463E-4</v>
      </c>
      <c r="I547" s="67">
        <f t="shared" ca="1" si="60"/>
        <v>0</v>
      </c>
      <c r="J547" s="67" t="e">
        <f t="shared" ca="1" si="61"/>
        <v>#DIV/0!</v>
      </c>
      <c r="K547" s="67" t="e">
        <f t="shared" ca="1" si="62"/>
        <v>#DIV/0!</v>
      </c>
      <c r="L547" s="120"/>
    </row>
    <row r="548" spans="2:12" x14ac:dyDescent="0.2">
      <c r="B548" s="163"/>
      <c r="C548" s="163">
        <v>8</v>
      </c>
      <c r="D548" s="163">
        <v>32</v>
      </c>
      <c r="E548" s="117">
        <f t="shared" ca="1" si="57"/>
        <v>0</v>
      </c>
      <c r="F548" s="119">
        <f t="shared" si="59"/>
        <v>89.333333333333059</v>
      </c>
      <c r="G548" s="164">
        <f t="shared" si="56"/>
        <v>1.4888888888888843</v>
      </c>
      <c r="H548" s="120">
        <f t="shared" ca="1" si="58"/>
        <v>1.3523019272626834E-4</v>
      </c>
      <c r="I548" s="67">
        <f t="shared" ca="1" si="60"/>
        <v>0</v>
      </c>
      <c r="J548" s="67" t="e">
        <f t="shared" ca="1" si="61"/>
        <v>#DIV/0!</v>
      </c>
      <c r="K548" s="67" t="e">
        <f t="shared" ca="1" si="62"/>
        <v>#DIV/0!</v>
      </c>
      <c r="L548" s="120"/>
    </row>
    <row r="549" spans="2:12" x14ac:dyDescent="0.2">
      <c r="B549" s="163"/>
      <c r="C549" s="163">
        <v>8</v>
      </c>
      <c r="D549" s="163">
        <v>32</v>
      </c>
      <c r="E549" s="117">
        <f t="shared" ca="1" si="57"/>
        <v>0</v>
      </c>
      <c r="F549" s="119">
        <f t="shared" si="59"/>
        <v>89.499999999999716</v>
      </c>
      <c r="G549" s="164">
        <f t="shared" si="56"/>
        <v>1.491666666666662</v>
      </c>
      <c r="H549" s="120">
        <f t="shared" ca="1" si="58"/>
        <v>1.2185256020753275E-4</v>
      </c>
      <c r="I549" s="67">
        <f t="shared" ca="1" si="60"/>
        <v>0</v>
      </c>
      <c r="J549" s="67" t="e">
        <f t="shared" ca="1" si="61"/>
        <v>#DIV/0!</v>
      </c>
      <c r="K549" s="67" t="e">
        <f t="shared" ca="1" si="62"/>
        <v>#DIV/0!</v>
      </c>
      <c r="L549" s="120"/>
    </row>
    <row r="550" spans="2:12" x14ac:dyDescent="0.2">
      <c r="B550" s="163"/>
      <c r="C550" s="163">
        <v>8</v>
      </c>
      <c r="D550" s="163">
        <v>32</v>
      </c>
      <c r="E550" s="117">
        <f t="shared" ca="1" si="57"/>
        <v>0</v>
      </c>
      <c r="F550" s="119">
        <f t="shared" si="59"/>
        <v>89.666666666666387</v>
      </c>
      <c r="G550" s="164">
        <f t="shared" si="56"/>
        <v>1.4944444444444398</v>
      </c>
      <c r="H550" s="120">
        <f t="shared" ca="1" si="58"/>
        <v>1.0979830857141249E-4</v>
      </c>
      <c r="I550" s="67">
        <f t="shared" ca="1" si="60"/>
        <v>0</v>
      </c>
      <c r="J550" s="67" t="e">
        <f t="shared" ca="1" si="61"/>
        <v>#DIV/0!</v>
      </c>
      <c r="K550" s="67" t="e">
        <f t="shared" ca="1" si="62"/>
        <v>#DIV/0!</v>
      </c>
      <c r="L550" s="120"/>
    </row>
    <row r="551" spans="2:12" x14ac:dyDescent="0.2">
      <c r="B551" s="163"/>
      <c r="C551" s="163">
        <v>8</v>
      </c>
      <c r="D551" s="163">
        <v>32</v>
      </c>
      <c r="E551" s="117">
        <f t="shared" ca="1" si="57"/>
        <v>0</v>
      </c>
      <c r="F551" s="119">
        <f t="shared" si="59"/>
        <v>89.833333333333059</v>
      </c>
      <c r="G551" s="164">
        <f t="shared" si="56"/>
        <v>1.4972222222222176</v>
      </c>
      <c r="H551" s="120">
        <f t="shared" ca="1" si="58"/>
        <v>9.8936522504004394E-5</v>
      </c>
      <c r="I551" s="67">
        <f t="shared" ca="1" si="60"/>
        <v>0</v>
      </c>
      <c r="J551" s="67" t="e">
        <f t="shared" ca="1" si="61"/>
        <v>#DIV/0!</v>
      </c>
      <c r="K551" s="67" t="e">
        <f t="shared" ca="1" si="62"/>
        <v>#DIV/0!</v>
      </c>
      <c r="L551" s="120"/>
    </row>
    <row r="552" spans="2:12" x14ac:dyDescent="0.2">
      <c r="B552" s="163"/>
      <c r="C552" s="163">
        <v>8</v>
      </c>
      <c r="D552" s="163">
        <v>32</v>
      </c>
      <c r="E552" s="117">
        <f t="shared" ca="1" si="57"/>
        <v>0</v>
      </c>
      <c r="F552" s="119">
        <f t="shared" si="59"/>
        <v>89.999999999999716</v>
      </c>
      <c r="G552" s="164">
        <f t="shared" si="56"/>
        <v>1.4999999999999953</v>
      </c>
      <c r="H552" s="120">
        <f t="shared" ca="1" si="58"/>
        <v>8.9149237474992602E-5</v>
      </c>
      <c r="I552" s="67">
        <f t="shared" ca="1" si="60"/>
        <v>0</v>
      </c>
      <c r="J552" s="67" t="e">
        <f t="shared" ca="1" si="61"/>
        <v>#DIV/0!</v>
      </c>
      <c r="K552" s="67" t="e">
        <f t="shared" ca="1" si="62"/>
        <v>#DIV/0!</v>
      </c>
      <c r="L552" s="120"/>
    </row>
    <row r="553" spans="2:12" x14ac:dyDescent="0.2">
      <c r="B553" s="163"/>
      <c r="C553" s="163">
        <v>4</v>
      </c>
      <c r="D553" s="163">
        <v>32</v>
      </c>
      <c r="E553" s="117">
        <f t="shared" ca="1" si="57"/>
        <v>0</v>
      </c>
      <c r="F553" s="119">
        <f t="shared" si="59"/>
        <v>90.166666666666387</v>
      </c>
      <c r="G553" s="164">
        <f t="shared" si="56"/>
        <v>1.5027777777777731</v>
      </c>
      <c r="H553" s="120">
        <f t="shared" ca="1" si="58"/>
        <v>8.0330158582751394E-5</v>
      </c>
      <c r="I553" s="67">
        <f t="shared" ca="1" si="60"/>
        <v>0</v>
      </c>
      <c r="J553" s="67" t="e">
        <f t="shared" ca="1" si="61"/>
        <v>#DIV/0!</v>
      </c>
      <c r="K553" s="67" t="e">
        <f t="shared" ca="1" si="62"/>
        <v>#DIV/0!</v>
      </c>
      <c r="L553" s="120"/>
    </row>
    <row r="554" spans="2:12" x14ac:dyDescent="0.2">
      <c r="B554" s="163"/>
      <c r="C554" s="163">
        <v>4</v>
      </c>
      <c r="D554" s="163">
        <v>32</v>
      </c>
      <c r="E554" s="117">
        <f t="shared" ca="1" si="57"/>
        <v>0</v>
      </c>
      <c r="F554" s="119">
        <f t="shared" si="59"/>
        <v>90.333333333333059</v>
      </c>
      <c r="G554" s="164">
        <f t="shared" si="56"/>
        <v>1.5055555555555509</v>
      </c>
      <c r="H554" s="120">
        <f t="shared" ca="1" si="58"/>
        <v>7.2383506137560752E-5</v>
      </c>
      <c r="I554" s="67">
        <f t="shared" ca="1" si="60"/>
        <v>0</v>
      </c>
      <c r="J554" s="67" t="e">
        <f t="shared" ca="1" si="61"/>
        <v>#DIV/0!</v>
      </c>
      <c r="K554" s="67" t="e">
        <f t="shared" ca="1" si="62"/>
        <v>#DIV/0!</v>
      </c>
      <c r="L554" s="120"/>
    </row>
    <row r="555" spans="2:12" x14ac:dyDescent="0.2">
      <c r="B555" s="163"/>
      <c r="C555" s="163">
        <v>4</v>
      </c>
      <c r="D555" s="163">
        <v>32</v>
      </c>
      <c r="E555" s="117">
        <f t="shared" ca="1" si="57"/>
        <v>0</v>
      </c>
      <c r="F555" s="119">
        <f t="shared" si="59"/>
        <v>90.499999999999716</v>
      </c>
      <c r="G555" s="164">
        <f t="shared" si="56"/>
        <v>1.5083333333333286</v>
      </c>
      <c r="H555" s="120">
        <f t="shared" ca="1" si="58"/>
        <v>6.5222975445380238E-5</v>
      </c>
      <c r="I555" s="67">
        <f t="shared" ca="1" si="60"/>
        <v>0</v>
      </c>
      <c r="J555" s="67" t="e">
        <f t="shared" ca="1" si="61"/>
        <v>#DIV/0!</v>
      </c>
      <c r="K555" s="67" t="e">
        <f t="shared" ca="1" si="62"/>
        <v>#DIV/0!</v>
      </c>
      <c r="L555" s="120"/>
    </row>
    <row r="556" spans="2:12" x14ac:dyDescent="0.2">
      <c r="B556" s="163"/>
      <c r="C556" s="163">
        <v>4</v>
      </c>
      <c r="D556" s="163">
        <v>32</v>
      </c>
      <c r="E556" s="117">
        <f t="shared" ca="1" si="57"/>
        <v>0</v>
      </c>
      <c r="F556" s="119">
        <f t="shared" si="59"/>
        <v>90.666666666666387</v>
      </c>
      <c r="G556" s="164">
        <f t="shared" si="56"/>
        <v>1.5111111111111064</v>
      </c>
      <c r="H556" s="120">
        <f t="shared" ca="1" si="58"/>
        <v>5.8770799494903137E-5</v>
      </c>
      <c r="I556" s="67">
        <f t="shared" ca="1" si="60"/>
        <v>0</v>
      </c>
      <c r="J556" s="67" t="e">
        <f t="shared" ca="1" si="61"/>
        <v>#DIV/0!</v>
      </c>
      <c r="K556" s="67" t="e">
        <f t="shared" ca="1" si="62"/>
        <v>#DIV/0!</v>
      </c>
      <c r="L556" s="120"/>
    </row>
    <row r="557" spans="2:12" x14ac:dyDescent="0.2">
      <c r="B557" s="163"/>
      <c r="C557" s="163">
        <v>4</v>
      </c>
      <c r="D557" s="163">
        <v>32</v>
      </c>
      <c r="E557" s="117">
        <f t="shared" ca="1" si="57"/>
        <v>0</v>
      </c>
      <c r="F557" s="119">
        <f t="shared" si="59"/>
        <v>90.833333333333044</v>
      </c>
      <c r="G557" s="164">
        <f t="shared" si="56"/>
        <v>1.5138888888888842</v>
      </c>
      <c r="H557" s="120">
        <f t="shared" ca="1" si="58"/>
        <v>5.2956904368194616E-5</v>
      </c>
      <c r="I557" s="67">
        <f t="shared" ca="1" si="60"/>
        <v>0</v>
      </c>
      <c r="J557" s="67" t="e">
        <f t="shared" ca="1" si="61"/>
        <v>#DIV/0!</v>
      </c>
      <c r="K557" s="67" t="e">
        <f t="shared" ca="1" si="62"/>
        <v>#DIV/0!</v>
      </c>
      <c r="L557" s="120"/>
    </row>
    <row r="558" spans="2:12" x14ac:dyDescent="0.2">
      <c r="B558" s="163"/>
      <c r="C558" s="163">
        <v>4</v>
      </c>
      <c r="D558" s="163">
        <v>32</v>
      </c>
      <c r="E558" s="117">
        <f t="shared" ca="1" si="57"/>
        <v>0</v>
      </c>
      <c r="F558" s="119">
        <f t="shared" si="59"/>
        <v>90.999999999999716</v>
      </c>
      <c r="G558" s="164">
        <f t="shared" si="56"/>
        <v>1.5166666666666619</v>
      </c>
      <c r="H558" s="120">
        <f t="shared" ca="1" si="58"/>
        <v>4.7718148202243236E-5</v>
      </c>
      <c r="I558" s="67">
        <f t="shared" ca="1" si="60"/>
        <v>0</v>
      </c>
      <c r="J558" s="67" t="e">
        <f t="shared" ca="1" si="61"/>
        <v>#DIV/0!</v>
      </c>
      <c r="K558" s="67" t="e">
        <f t="shared" ca="1" si="62"/>
        <v>#DIV/0!</v>
      </c>
      <c r="L558" s="120"/>
    </row>
    <row r="559" spans="2:12" x14ac:dyDescent="0.2">
      <c r="B559" s="163"/>
      <c r="C559" s="163">
        <v>4</v>
      </c>
      <c r="D559" s="163">
        <v>32</v>
      </c>
      <c r="E559" s="117">
        <f t="shared" ca="1" si="57"/>
        <v>0</v>
      </c>
      <c r="F559" s="119">
        <f t="shared" si="59"/>
        <v>91.166666666666387</v>
      </c>
      <c r="G559" s="164">
        <f t="shared" si="56"/>
        <v>1.5194444444444397</v>
      </c>
      <c r="H559" s="120">
        <f t="shared" ca="1" si="58"/>
        <v>4.2997635436160533E-5</v>
      </c>
      <c r="I559" s="67">
        <f t="shared" ca="1" si="60"/>
        <v>0</v>
      </c>
      <c r="J559" s="67" t="e">
        <f t="shared" ca="1" si="61"/>
        <v>#DIV/0!</v>
      </c>
      <c r="K559" s="67" t="e">
        <f t="shared" ca="1" si="62"/>
        <v>#DIV/0!</v>
      </c>
      <c r="L559" s="120"/>
    </row>
    <row r="560" spans="2:12" x14ac:dyDescent="0.2">
      <c r="B560" s="163"/>
      <c r="C560" s="163">
        <v>4</v>
      </c>
      <c r="D560" s="163">
        <v>32</v>
      </c>
      <c r="E560" s="117">
        <f t="shared" ca="1" si="57"/>
        <v>0</v>
      </c>
      <c r="F560" s="119">
        <f t="shared" si="59"/>
        <v>91.333333333333044</v>
      </c>
      <c r="G560" s="164">
        <f t="shared" si="56"/>
        <v>1.5222222222222175</v>
      </c>
      <c r="H560" s="120">
        <f t="shared" ca="1" si="58"/>
        <v>3.8744098896403864E-5</v>
      </c>
      <c r="I560" s="67">
        <f t="shared" ca="1" si="60"/>
        <v>0</v>
      </c>
      <c r="J560" s="67" t="e">
        <f t="shared" ca="1" si="61"/>
        <v>#DIV/0!</v>
      </c>
      <c r="K560" s="67" t="e">
        <f t="shared" ca="1" si="62"/>
        <v>#DIV/0!</v>
      </c>
      <c r="L560" s="120"/>
    </row>
    <row r="561" spans="2:12" x14ac:dyDescent="0.2">
      <c r="B561" s="163"/>
      <c r="C561" s="163">
        <v>4</v>
      </c>
      <c r="D561" s="163">
        <v>32</v>
      </c>
      <c r="E561" s="117">
        <f t="shared" ca="1" si="57"/>
        <v>0</v>
      </c>
      <c r="F561" s="119">
        <f t="shared" si="59"/>
        <v>91.499999999999716</v>
      </c>
      <c r="G561" s="164">
        <f t="shared" si="56"/>
        <v>1.5249999999999952</v>
      </c>
      <c r="H561" s="120">
        <f t="shared" ca="1" si="58"/>
        <v>3.4911343009153251E-5</v>
      </c>
      <c r="I561" s="67">
        <f t="shared" ca="1" si="60"/>
        <v>0</v>
      </c>
      <c r="J561" s="67" t="e">
        <f t="shared" ca="1" si="61"/>
        <v>#DIV/0!</v>
      </c>
      <c r="K561" s="67" t="e">
        <f t="shared" ca="1" si="62"/>
        <v>#DIV/0!</v>
      </c>
      <c r="L561" s="120"/>
    </row>
    <row r="562" spans="2:12" x14ac:dyDescent="0.2">
      <c r="B562" s="163"/>
      <c r="C562" s="163">
        <v>4</v>
      </c>
      <c r="D562" s="163">
        <v>32</v>
      </c>
      <c r="E562" s="117">
        <f t="shared" ca="1" si="57"/>
        <v>0</v>
      </c>
      <c r="F562" s="119">
        <f t="shared" si="59"/>
        <v>91.666666666666387</v>
      </c>
      <c r="G562" s="164">
        <f t="shared" ref="G562:G625" si="63">Tsamp+G561</f>
        <v>1.527777777777773</v>
      </c>
      <c r="H562" s="120">
        <f t="shared" ca="1" si="58"/>
        <v>3.1457742092845006E-5</v>
      </c>
      <c r="I562" s="67">
        <f t="shared" ca="1" si="60"/>
        <v>0</v>
      </c>
      <c r="J562" s="67" t="e">
        <f t="shared" ca="1" si="61"/>
        <v>#DIV/0!</v>
      </c>
      <c r="K562" s="67" t="e">
        <f t="shared" ca="1" si="62"/>
        <v>#DIV/0!</v>
      </c>
      <c r="L562" s="120"/>
    </row>
    <row r="563" spans="2:12" x14ac:dyDescent="0.2">
      <c r="B563" s="163"/>
      <c r="C563" s="163">
        <v>4</v>
      </c>
      <c r="D563" s="163">
        <v>32</v>
      </c>
      <c r="E563" s="117">
        <f t="shared" ca="1" si="57"/>
        <v>0</v>
      </c>
      <c r="F563" s="119">
        <f t="shared" si="59"/>
        <v>91.833333333333044</v>
      </c>
      <c r="G563" s="164">
        <f t="shared" si="63"/>
        <v>1.5305555555555508</v>
      </c>
      <c r="H563" s="120">
        <f t="shared" ca="1" si="58"/>
        <v>2.8345788282063407E-5</v>
      </c>
      <c r="I563" s="67">
        <f t="shared" ca="1" si="60"/>
        <v>0</v>
      </c>
      <c r="J563" s="67" t="e">
        <f t="shared" ca="1" si="61"/>
        <v>#DIV/0!</v>
      </c>
      <c r="K563" s="67" t="e">
        <f t="shared" ca="1" si="62"/>
        <v>#DIV/0!</v>
      </c>
      <c r="L563" s="120"/>
    </row>
    <row r="564" spans="2:12" x14ac:dyDescent="0.2">
      <c r="B564" s="163"/>
      <c r="C564" s="163">
        <v>4</v>
      </c>
      <c r="D564" s="163">
        <v>32</v>
      </c>
      <c r="E564" s="117">
        <f t="shared" ca="1" si="57"/>
        <v>0</v>
      </c>
      <c r="F564" s="119">
        <f t="shared" si="59"/>
        <v>91.999999999999716</v>
      </c>
      <c r="G564" s="164">
        <f t="shared" si="63"/>
        <v>1.5333333333333286</v>
      </c>
      <c r="H564" s="120">
        <f t="shared" ca="1" si="58"/>
        <v>2.5541684173013604E-5</v>
      </c>
      <c r="I564" s="67">
        <f t="shared" ca="1" si="60"/>
        <v>0</v>
      </c>
      <c r="J564" s="67" t="e">
        <f t="shared" ca="1" si="61"/>
        <v>#DIV/0!</v>
      </c>
      <c r="K564" s="67" t="e">
        <f t="shared" ca="1" si="62"/>
        <v>#DIV/0!</v>
      </c>
      <c r="L564" s="120"/>
    </row>
    <row r="565" spans="2:12" x14ac:dyDescent="0.2">
      <c r="B565" s="163"/>
      <c r="C565" s="163">
        <v>4</v>
      </c>
      <c r="D565" s="163">
        <v>32</v>
      </c>
      <c r="E565" s="117">
        <f t="shared" ca="1" si="57"/>
        <v>0</v>
      </c>
      <c r="F565" s="119">
        <f t="shared" si="59"/>
        <v>92.166666666666373</v>
      </c>
      <c r="G565" s="164">
        <f t="shared" si="63"/>
        <v>1.5361111111111063</v>
      </c>
      <c r="H565" s="120">
        <f t="shared" ca="1" si="58"/>
        <v>2.3014975766498048E-5</v>
      </c>
      <c r="I565" s="67">
        <f t="shared" ca="1" si="60"/>
        <v>0</v>
      </c>
      <c r="J565" s="67" t="e">
        <f t="shared" ca="1" si="61"/>
        <v>#DIV/0!</v>
      </c>
      <c r="K565" s="67" t="e">
        <f t="shared" ca="1" si="62"/>
        <v>#DIV/0!</v>
      </c>
      <c r="L565" s="120"/>
    </row>
    <row r="566" spans="2:12" x14ac:dyDescent="0.2">
      <c r="B566" s="163"/>
      <c r="C566" s="163">
        <v>4</v>
      </c>
      <c r="D566" s="163">
        <v>32</v>
      </c>
      <c r="E566" s="117">
        <f t="shared" ca="1" si="57"/>
        <v>0</v>
      </c>
      <c r="F566" s="119">
        <f t="shared" si="59"/>
        <v>92.333333333333044</v>
      </c>
      <c r="G566" s="164">
        <f t="shared" si="63"/>
        <v>1.5388888888888841</v>
      </c>
      <c r="H566" s="120">
        <f t="shared" ca="1" si="58"/>
        <v>2.0738221721970171E-5</v>
      </c>
      <c r="I566" s="67">
        <f t="shared" ca="1" si="60"/>
        <v>0</v>
      </c>
      <c r="J566" s="67" t="e">
        <f t="shared" ca="1" si="61"/>
        <v>#DIV/0!</v>
      </c>
      <c r="K566" s="67" t="e">
        <f t="shared" ca="1" si="62"/>
        <v>#DIV/0!</v>
      </c>
      <c r="L566" s="120"/>
    </row>
    <row r="567" spans="2:12" x14ac:dyDescent="0.2">
      <c r="B567" s="163"/>
      <c r="C567" s="163">
        <v>4</v>
      </c>
      <c r="D567" s="163">
        <v>32</v>
      </c>
      <c r="E567" s="117">
        <f t="shared" ca="1" si="57"/>
        <v>0</v>
      </c>
      <c r="F567" s="119">
        <f t="shared" si="59"/>
        <v>92.499999999999716</v>
      </c>
      <c r="G567" s="164">
        <f t="shared" si="63"/>
        <v>1.5416666666666619</v>
      </c>
      <c r="H567" s="120">
        <f t="shared" ca="1" si="58"/>
        <v>1.8686695330595836E-5</v>
      </c>
      <c r="I567" s="67">
        <f t="shared" ca="1" si="60"/>
        <v>0</v>
      </c>
      <c r="J567" s="67" t="e">
        <f t="shared" ca="1" si="61"/>
        <v>#DIV/0!</v>
      </c>
      <c r="K567" s="67" t="e">
        <f t="shared" ca="1" si="62"/>
        <v>#DIV/0!</v>
      </c>
      <c r="L567" s="120"/>
    </row>
    <row r="568" spans="2:12" x14ac:dyDescent="0.2">
      <c r="B568" s="163"/>
      <c r="C568" s="163">
        <v>4</v>
      </c>
      <c r="D568" s="163">
        <v>32</v>
      </c>
      <c r="E568" s="117">
        <f t="shared" ca="1" si="57"/>
        <v>0</v>
      </c>
      <c r="F568" s="119">
        <f t="shared" si="59"/>
        <v>92.666666666666373</v>
      </c>
      <c r="G568" s="164">
        <f t="shared" si="63"/>
        <v>1.5444444444444396</v>
      </c>
      <c r="H568" s="120">
        <f t="shared" ca="1" si="58"/>
        <v>1.683811597059819E-5</v>
      </c>
      <c r="I568" s="67">
        <f t="shared" ca="1" si="60"/>
        <v>0</v>
      </c>
      <c r="J568" s="67" t="e">
        <f t="shared" ca="1" si="61"/>
        <v>#DIV/0!</v>
      </c>
      <c r="K568" s="67" t="e">
        <f t="shared" ca="1" si="62"/>
        <v>#DIV/0!</v>
      </c>
      <c r="L568" s="120"/>
    </row>
    <row r="569" spans="2:12" x14ac:dyDescent="0.2">
      <c r="B569" s="163"/>
      <c r="C569" s="163">
        <v>4</v>
      </c>
      <c r="D569" s="163">
        <v>32</v>
      </c>
      <c r="E569" s="117">
        <f t="shared" ca="1" si="57"/>
        <v>0</v>
      </c>
      <c r="F569" s="119">
        <f t="shared" si="59"/>
        <v>92.833333333333044</v>
      </c>
      <c r="G569" s="164">
        <f t="shared" si="63"/>
        <v>1.5472222222222174</v>
      </c>
      <c r="H569" s="120">
        <f t="shared" ca="1" si="58"/>
        <v>1.5172407128354116E-5</v>
      </c>
      <c r="I569" s="67">
        <f t="shared" ca="1" si="60"/>
        <v>0</v>
      </c>
      <c r="J569" s="67" t="e">
        <f t="shared" ca="1" si="61"/>
        <v>#DIV/0!</v>
      </c>
      <c r="K569" s="67" t="e">
        <f t="shared" ca="1" si="62"/>
        <v>#DIV/0!</v>
      </c>
      <c r="L569" s="120"/>
    </row>
    <row r="570" spans="2:12" x14ac:dyDescent="0.2">
      <c r="B570" s="163"/>
      <c r="C570" s="163">
        <v>4</v>
      </c>
      <c r="D570" s="163">
        <v>32</v>
      </c>
      <c r="E570" s="117">
        <f t="shared" ca="1" si="57"/>
        <v>0</v>
      </c>
      <c r="F570" s="119">
        <f t="shared" si="59"/>
        <v>92.999999999999716</v>
      </c>
      <c r="G570" s="164">
        <f t="shared" si="63"/>
        <v>1.5499999999999952</v>
      </c>
      <c r="H570" s="120">
        <f t="shared" ca="1" si="58"/>
        <v>1.3671478357228147E-5</v>
      </c>
      <c r="I570" s="67">
        <f t="shared" ca="1" si="60"/>
        <v>0</v>
      </c>
      <c r="J570" s="67" t="e">
        <f t="shared" ca="1" si="61"/>
        <v>#DIV/0!</v>
      </c>
      <c r="K570" s="67" t="e">
        <f t="shared" ca="1" si="62"/>
        <v>#DIV/0!</v>
      </c>
      <c r="L570" s="120"/>
    </row>
    <row r="571" spans="2:12" x14ac:dyDescent="0.2">
      <c r="B571" s="163"/>
      <c r="C571" s="163">
        <v>4</v>
      </c>
      <c r="D571" s="163">
        <v>32</v>
      </c>
      <c r="E571" s="117">
        <f t="shared" ca="1" si="57"/>
        <v>0</v>
      </c>
      <c r="F571" s="119">
        <f t="shared" si="59"/>
        <v>93.166666666666373</v>
      </c>
      <c r="G571" s="164">
        <f t="shared" si="63"/>
        <v>1.5527777777777729</v>
      </c>
      <c r="H571" s="120">
        <f t="shared" ca="1" si="58"/>
        <v>1.2319028806105689E-5</v>
      </c>
      <c r="I571" s="67">
        <f t="shared" ca="1" si="60"/>
        <v>0</v>
      </c>
      <c r="J571" s="67" t="e">
        <f t="shared" ca="1" si="61"/>
        <v>#DIV/0!</v>
      </c>
      <c r="K571" s="67" t="e">
        <f t="shared" ca="1" si="62"/>
        <v>#DIV/0!</v>
      </c>
      <c r="L571" s="120"/>
    </row>
    <row r="572" spans="2:12" x14ac:dyDescent="0.2">
      <c r="B572" s="163"/>
      <c r="C572" s="163">
        <v>4</v>
      </c>
      <c r="D572" s="163">
        <v>32</v>
      </c>
      <c r="E572" s="117">
        <f t="shared" ca="1" si="57"/>
        <v>0</v>
      </c>
      <c r="F572" s="119">
        <f t="shared" si="59"/>
        <v>93.333333333333044</v>
      </c>
      <c r="G572" s="164">
        <f t="shared" si="63"/>
        <v>1.5555555555555507</v>
      </c>
      <c r="H572" s="120">
        <f t="shared" ca="1" si="58"/>
        <v>1.1100370183845307E-5</v>
      </c>
      <c r="I572" s="67">
        <f t="shared" ca="1" si="60"/>
        <v>0</v>
      </c>
      <c r="J572" s="67" t="e">
        <f t="shared" ca="1" si="61"/>
        <v>#DIV/0!</v>
      </c>
      <c r="K572" s="67" t="e">
        <f t="shared" ca="1" si="62"/>
        <v>#DIV/0!</v>
      </c>
      <c r="L572" s="120"/>
    </row>
    <row r="573" spans="2:12" x14ac:dyDescent="0.2">
      <c r="B573" s="163"/>
      <c r="C573" s="163">
        <v>4</v>
      </c>
      <c r="D573" s="163">
        <v>32</v>
      </c>
      <c r="E573" s="117">
        <f t="shared" ca="1" si="57"/>
        <v>0</v>
      </c>
      <c r="F573" s="119">
        <f t="shared" si="59"/>
        <v>93.499999999999702</v>
      </c>
      <c r="G573" s="164">
        <f t="shared" si="63"/>
        <v>1.5583333333333285</v>
      </c>
      <c r="H573" s="120">
        <f t="shared" ca="1" si="58"/>
        <v>1.0002267236953871E-5</v>
      </c>
      <c r="I573" s="67">
        <f t="shared" ca="1" si="60"/>
        <v>0</v>
      </c>
      <c r="J573" s="67" t="e">
        <f t="shared" ca="1" si="61"/>
        <v>#DIV/0!</v>
      </c>
      <c r="K573" s="67" t="e">
        <f t="shared" ca="1" si="62"/>
        <v>#DIV/0!</v>
      </c>
      <c r="L573" s="120"/>
    </row>
    <row r="574" spans="2:12" x14ac:dyDescent="0.2">
      <c r="B574" s="163"/>
      <c r="C574" s="163">
        <v>4</v>
      </c>
      <c r="D574" s="163">
        <v>32</v>
      </c>
      <c r="E574" s="117">
        <f t="shared" ca="1" si="57"/>
        <v>0</v>
      </c>
      <c r="F574" s="119">
        <f t="shared" si="59"/>
        <v>93.666666666666373</v>
      </c>
      <c r="G574" s="164">
        <f t="shared" si="63"/>
        <v>1.5611111111111062</v>
      </c>
      <c r="H574" s="120">
        <f t="shared" ca="1" si="58"/>
        <v>9.0127940079908103E-6</v>
      </c>
      <c r="I574" s="67">
        <f t="shared" ca="1" si="60"/>
        <v>0</v>
      </c>
      <c r="J574" s="67" t="e">
        <f t="shared" ca="1" si="61"/>
        <v>#DIV/0!</v>
      </c>
      <c r="K574" s="67" t="e">
        <f t="shared" ca="1" si="62"/>
        <v>#DIV/0!</v>
      </c>
      <c r="L574" s="120"/>
    </row>
    <row r="575" spans="2:12" x14ac:dyDescent="0.2">
      <c r="B575" s="163"/>
      <c r="C575" s="163">
        <v>4</v>
      </c>
      <c r="D575" s="163">
        <v>32</v>
      </c>
      <c r="E575" s="117">
        <f t="shared" ca="1" si="57"/>
        <v>0</v>
      </c>
      <c r="F575" s="119">
        <f t="shared" si="59"/>
        <v>93.833333333333044</v>
      </c>
      <c r="G575" s="164">
        <f t="shared" si="63"/>
        <v>1.563888888888884</v>
      </c>
      <c r="H575" s="120">
        <f t="shared" ca="1" si="58"/>
        <v>8.1212043135945334E-6</v>
      </c>
      <c r="I575" s="67">
        <f t="shared" ca="1" si="60"/>
        <v>0</v>
      </c>
      <c r="J575" s="67" t="e">
        <f t="shared" ca="1" si="61"/>
        <v>#DIV/0!</v>
      </c>
      <c r="K575" s="67" t="e">
        <f t="shared" ca="1" si="62"/>
        <v>#DIV/0!</v>
      </c>
      <c r="L575" s="120"/>
    </row>
    <row r="576" spans="2:12" x14ac:dyDescent="0.2">
      <c r="B576" s="163"/>
      <c r="C576" s="163">
        <v>4</v>
      </c>
      <c r="D576" s="163">
        <v>32</v>
      </c>
      <c r="E576" s="117">
        <f t="shared" ca="1" si="57"/>
        <v>0</v>
      </c>
      <c r="F576" s="119">
        <f t="shared" si="59"/>
        <v>93.999999999999702</v>
      </c>
      <c r="G576" s="164">
        <f t="shared" si="63"/>
        <v>1.5666666666666618</v>
      </c>
      <c r="H576" s="120">
        <f t="shared" ca="1" si="58"/>
        <v>7.317815035456395E-6</v>
      </c>
      <c r="I576" s="67">
        <f t="shared" ca="1" si="60"/>
        <v>0</v>
      </c>
      <c r="J576" s="67" t="e">
        <f t="shared" ca="1" si="61"/>
        <v>#DIV/0!</v>
      </c>
      <c r="K576" s="67" t="e">
        <f t="shared" ca="1" si="62"/>
        <v>#DIV/0!</v>
      </c>
      <c r="L576" s="120"/>
    </row>
    <row r="577" spans="2:12" x14ac:dyDescent="0.2">
      <c r="B577" s="163"/>
      <c r="C577" s="163">
        <v>4</v>
      </c>
      <c r="D577" s="163">
        <v>32</v>
      </c>
      <c r="E577" s="117">
        <f t="shared" ca="1" si="57"/>
        <v>0</v>
      </c>
      <c r="F577" s="119">
        <f t="shared" si="59"/>
        <v>94.166666666666373</v>
      </c>
      <c r="G577" s="164">
        <f t="shared" si="63"/>
        <v>1.5694444444444395</v>
      </c>
      <c r="H577" s="120">
        <f t="shared" ca="1" si="58"/>
        <v>6.5939009567227209E-6</v>
      </c>
      <c r="I577" s="67">
        <f t="shared" ca="1" si="60"/>
        <v>0</v>
      </c>
      <c r="J577" s="67" t="e">
        <f t="shared" ca="1" si="61"/>
        <v>#DIV/0!</v>
      </c>
      <c r="K577" s="67" t="e">
        <f t="shared" ca="1" si="62"/>
        <v>#DIV/0!</v>
      </c>
      <c r="L577" s="120"/>
    </row>
    <row r="578" spans="2:12" x14ac:dyDescent="0.2">
      <c r="B578" s="163"/>
      <c r="C578" s="163">
        <v>4</v>
      </c>
      <c r="D578" s="163">
        <v>32</v>
      </c>
      <c r="E578" s="117">
        <f t="shared" ca="1" si="57"/>
        <v>0</v>
      </c>
      <c r="F578" s="119">
        <f t="shared" si="59"/>
        <v>94.333333333333044</v>
      </c>
      <c r="G578" s="164">
        <f t="shared" si="63"/>
        <v>1.5722222222222173</v>
      </c>
      <c r="H578" s="120">
        <f t="shared" ca="1" si="58"/>
        <v>5.9416000016946444E-6</v>
      </c>
      <c r="I578" s="67">
        <f t="shared" ca="1" si="60"/>
        <v>0</v>
      </c>
      <c r="J578" s="67" t="e">
        <f t="shared" ca="1" si="61"/>
        <v>#DIV/0!</v>
      </c>
      <c r="K578" s="67" t="e">
        <f t="shared" ca="1" si="62"/>
        <v>#DIV/0!</v>
      </c>
      <c r="L578" s="120"/>
    </row>
    <row r="579" spans="2:12" x14ac:dyDescent="0.2">
      <c r="B579" s="163"/>
      <c r="C579" s="163">
        <v>4</v>
      </c>
      <c r="D579" s="163">
        <v>32</v>
      </c>
      <c r="E579" s="117">
        <f t="shared" ca="1" si="57"/>
        <v>0</v>
      </c>
      <c r="F579" s="119">
        <f t="shared" si="59"/>
        <v>94.499999999999702</v>
      </c>
      <c r="G579" s="164">
        <f t="shared" si="63"/>
        <v>1.5749999999999951</v>
      </c>
      <c r="H579" s="120">
        <f t="shared" ca="1" si="58"/>
        <v>5.3538278496806223E-6</v>
      </c>
      <c r="I579" s="67">
        <f t="shared" ca="1" si="60"/>
        <v>0</v>
      </c>
      <c r="J579" s="67" t="e">
        <f t="shared" ca="1" si="61"/>
        <v>#DIV/0!</v>
      </c>
      <c r="K579" s="67" t="e">
        <f t="shared" ca="1" si="62"/>
        <v>#DIV/0!</v>
      </c>
      <c r="L579" s="120"/>
    </row>
    <row r="580" spans="2:12" x14ac:dyDescent="0.2">
      <c r="B580" s="163"/>
      <c r="C580" s="163">
        <v>4</v>
      </c>
      <c r="D580" s="163">
        <v>32</v>
      </c>
      <c r="E580" s="117">
        <f t="shared" ca="1" si="57"/>
        <v>0</v>
      </c>
      <c r="F580" s="119">
        <f t="shared" si="59"/>
        <v>94.666666666666373</v>
      </c>
      <c r="G580" s="164">
        <f t="shared" si="63"/>
        <v>1.5777777777777728</v>
      </c>
      <c r="H580" s="120">
        <f t="shared" ca="1" si="58"/>
        <v>4.8242009956645564E-6</v>
      </c>
      <c r="I580" s="67">
        <f t="shared" ca="1" si="60"/>
        <v>0</v>
      </c>
      <c r="J580" s="67" t="e">
        <f t="shared" ca="1" si="61"/>
        <v>#DIV/0!</v>
      </c>
      <c r="K580" s="67" t="e">
        <f t="shared" ca="1" si="62"/>
        <v>#DIV/0!</v>
      </c>
      <c r="L580" s="120"/>
    </row>
    <row r="581" spans="2:12" x14ac:dyDescent="0.2">
      <c r="B581" s="163"/>
      <c r="C581" s="163">
        <v>4</v>
      </c>
      <c r="D581" s="163">
        <v>32</v>
      </c>
      <c r="E581" s="117">
        <f t="shared" ca="1" si="57"/>
        <v>0</v>
      </c>
      <c r="F581" s="119">
        <f t="shared" si="59"/>
        <v>94.83333333333303</v>
      </c>
      <c r="G581" s="164">
        <f t="shared" si="63"/>
        <v>1.5805555555555506</v>
      </c>
      <c r="H581" s="120">
        <f t="shared" ca="1" si="58"/>
        <v>4.3469674221891956E-6</v>
      </c>
      <c r="I581" s="67">
        <f t="shared" ca="1" si="60"/>
        <v>0</v>
      </c>
      <c r="J581" s="67" t="e">
        <f t="shared" ca="1" si="61"/>
        <v>#DIV/0!</v>
      </c>
      <c r="K581" s="67" t="e">
        <f t="shared" ca="1" si="62"/>
        <v>#DIV/0!</v>
      </c>
      <c r="L581" s="120"/>
    </row>
    <row r="582" spans="2:12" x14ac:dyDescent="0.2">
      <c r="B582" s="163"/>
      <c r="C582" s="163">
        <v>4</v>
      </c>
      <c r="D582" s="163">
        <v>32</v>
      </c>
      <c r="E582" s="117">
        <f t="shared" ca="1" si="57"/>
        <v>0</v>
      </c>
      <c r="F582" s="119">
        <f t="shared" si="59"/>
        <v>94.999999999999702</v>
      </c>
      <c r="G582" s="164">
        <f t="shared" si="63"/>
        <v>1.5833333333333284</v>
      </c>
      <c r="H582" s="120">
        <f t="shared" ca="1" si="58"/>
        <v>3.9169441295161353E-6</v>
      </c>
      <c r="I582" s="67">
        <f t="shared" ca="1" si="60"/>
        <v>0</v>
      </c>
      <c r="J582" s="67" t="e">
        <f t="shared" ca="1" si="61"/>
        <v>#DIV/0!</v>
      </c>
      <c r="K582" s="67" t="e">
        <f t="shared" ca="1" si="62"/>
        <v>#DIV/0!</v>
      </c>
      <c r="L582" s="120"/>
    </row>
    <row r="583" spans="2:12" x14ac:dyDescent="0.2">
      <c r="B583" s="163"/>
      <c r="C583" s="163">
        <v>4</v>
      </c>
      <c r="D583" s="163">
        <v>32</v>
      </c>
      <c r="E583" s="117">
        <f t="shared" ca="1" si="57"/>
        <v>0</v>
      </c>
      <c r="F583" s="119">
        <f t="shared" si="59"/>
        <v>95.166666666666373</v>
      </c>
      <c r="G583" s="164">
        <f t="shared" si="63"/>
        <v>1.5861111111111061</v>
      </c>
      <c r="H583" s="120">
        <f t="shared" ca="1" si="58"/>
        <v>3.52946084560814E-6</v>
      </c>
      <c r="I583" s="67">
        <f t="shared" ca="1" si="60"/>
        <v>0</v>
      </c>
      <c r="J583" s="67" t="e">
        <f t="shared" ca="1" si="61"/>
        <v>#DIV/0!</v>
      </c>
      <c r="K583" s="67" t="e">
        <f t="shared" ca="1" si="62"/>
        <v>#DIV/0!</v>
      </c>
      <c r="L583" s="120"/>
    </row>
    <row r="584" spans="2:12" x14ac:dyDescent="0.2">
      <c r="B584" s="163"/>
      <c r="C584" s="163">
        <v>4</v>
      </c>
      <c r="D584" s="163">
        <v>32</v>
      </c>
      <c r="E584" s="117">
        <f t="shared" ca="1" si="57"/>
        <v>0</v>
      </c>
      <c r="F584" s="119">
        <f t="shared" si="59"/>
        <v>95.33333333333303</v>
      </c>
      <c r="G584" s="164">
        <f t="shared" si="63"/>
        <v>1.5888888888888839</v>
      </c>
      <c r="H584" s="120">
        <f t="shared" ca="1" si="58"/>
        <v>3.1803093045955105E-6</v>
      </c>
      <c r="I584" s="67">
        <f t="shared" ca="1" si="60"/>
        <v>0</v>
      </c>
      <c r="J584" s="67" t="e">
        <f t="shared" ca="1" si="61"/>
        <v>#DIV/0!</v>
      </c>
      <c r="K584" s="67" t="e">
        <f t="shared" ca="1" si="62"/>
        <v>#DIV/0!</v>
      </c>
      <c r="L584" s="120"/>
    </row>
    <row r="585" spans="2:12" x14ac:dyDescent="0.2">
      <c r="B585" s="163"/>
      <c r="C585" s="163">
        <v>4</v>
      </c>
      <c r="D585" s="163">
        <v>32</v>
      </c>
      <c r="E585" s="117">
        <f t="shared" ca="1" si="57"/>
        <v>0</v>
      </c>
      <c r="F585" s="119">
        <f t="shared" si="59"/>
        <v>95.499999999999702</v>
      </c>
      <c r="G585" s="164">
        <f t="shared" si="63"/>
        <v>1.5916666666666617</v>
      </c>
      <c r="H585" s="120">
        <f t="shared" ca="1" si="58"/>
        <v>2.8656975428648038E-6</v>
      </c>
      <c r="I585" s="67">
        <f t="shared" ca="1" si="60"/>
        <v>0</v>
      </c>
      <c r="J585" s="67" t="e">
        <f t="shared" ca="1" si="61"/>
        <v>#DIV/0!</v>
      </c>
      <c r="K585" s="67" t="e">
        <f t="shared" ca="1" si="62"/>
        <v>#DIV/0!</v>
      </c>
      <c r="L585" s="120"/>
    </row>
    <row r="586" spans="2:12" x14ac:dyDescent="0.2">
      <c r="B586" s="163"/>
      <c r="C586" s="163">
        <v>4</v>
      </c>
      <c r="D586" s="163">
        <v>32</v>
      </c>
      <c r="E586" s="117">
        <f t="shared" ca="1" si="57"/>
        <v>0</v>
      </c>
      <c r="F586" s="119">
        <f t="shared" si="59"/>
        <v>95.666666666666373</v>
      </c>
      <c r="G586" s="164">
        <f t="shared" si="63"/>
        <v>1.5944444444444394</v>
      </c>
      <c r="H586" s="120">
        <f t="shared" ca="1" si="58"/>
        <v>2.5822087164021457E-6</v>
      </c>
      <c r="I586" s="67">
        <f t="shared" ca="1" si="60"/>
        <v>0</v>
      </c>
      <c r="J586" s="67" t="e">
        <f t="shared" ca="1" si="61"/>
        <v>#DIV/0!</v>
      </c>
      <c r="K586" s="67" t="e">
        <f t="shared" ca="1" si="62"/>
        <v>#DIV/0!</v>
      </c>
      <c r="L586" s="120"/>
    </row>
    <row r="587" spans="2:12" x14ac:dyDescent="0.2">
      <c r="B587" s="163"/>
      <c r="C587" s="163">
        <v>4</v>
      </c>
      <c r="D587" s="163">
        <v>32</v>
      </c>
      <c r="E587" s="117">
        <f t="shared" ref="E587:E650" ca="1" si="64">OFFSET($A587,0,$E$7-1)</f>
        <v>0</v>
      </c>
      <c r="F587" s="119">
        <f t="shared" si="59"/>
        <v>95.83333333333303</v>
      </c>
      <c r="G587" s="164">
        <f t="shared" si="63"/>
        <v>1.5972222222222172</v>
      </c>
      <c r="H587" s="120">
        <f t="shared" ca="1" si="58"/>
        <v>2.3267639921265016E-6</v>
      </c>
      <c r="I587" s="67">
        <f t="shared" ca="1" si="60"/>
        <v>0</v>
      </c>
      <c r="J587" s="67" t="e">
        <f t="shared" ca="1" si="61"/>
        <v>#DIV/0!</v>
      </c>
      <c r="K587" s="67" t="e">
        <f t="shared" ca="1" si="62"/>
        <v>#DIV/0!</v>
      </c>
      <c r="L587" s="120"/>
    </row>
    <row r="588" spans="2:12" x14ac:dyDescent="0.2">
      <c r="B588" s="163"/>
      <c r="C588" s="163">
        <v>4</v>
      </c>
      <c r="D588" s="163">
        <v>32</v>
      </c>
      <c r="E588" s="117">
        <f t="shared" ca="1" si="64"/>
        <v>0</v>
      </c>
      <c r="F588" s="119">
        <f t="shared" si="59"/>
        <v>95.999999999999702</v>
      </c>
      <c r="G588" s="164">
        <f t="shared" si="63"/>
        <v>1.599999999999995</v>
      </c>
      <c r="H588" s="120">
        <f t="shared" ca="1" si="58"/>
        <v>2.0965891101938796E-6</v>
      </c>
      <c r="I588" s="67">
        <f t="shared" ca="1" si="60"/>
        <v>0</v>
      </c>
      <c r="J588" s="67" t="e">
        <f t="shared" ca="1" si="61"/>
        <v>#DIV/0!</v>
      </c>
      <c r="K588" s="67" t="e">
        <f t="shared" ca="1" si="62"/>
        <v>#DIV/0!</v>
      </c>
      <c r="L588" s="120"/>
    </row>
    <row r="589" spans="2:12" x14ac:dyDescent="0.2">
      <c r="B589" s="163"/>
      <c r="C589" s="163">
        <v>4</v>
      </c>
      <c r="D589" s="163">
        <v>32</v>
      </c>
      <c r="E589" s="117">
        <f t="shared" ca="1" si="64"/>
        <v>0</v>
      </c>
      <c r="F589" s="119">
        <f t="shared" si="59"/>
        <v>96.166666666666359</v>
      </c>
      <c r="G589" s="164">
        <f t="shared" si="63"/>
        <v>1.6027777777777727</v>
      </c>
      <c r="H589" s="120">
        <f t="shared" ref="H589:H652" ca="1" si="65">Tsamp*$E589*H$3/H$6+H$9*H588</f>
        <v>1.8891842541220565E-6</v>
      </c>
      <c r="I589" s="67">
        <f t="shared" ca="1" si="60"/>
        <v>0</v>
      </c>
      <c r="J589" s="67" t="e">
        <f t="shared" ca="1" si="61"/>
        <v>#DIV/0!</v>
      </c>
      <c r="K589" s="67" t="e">
        <f t="shared" ca="1" si="62"/>
        <v>#DIV/0!</v>
      </c>
      <c r="L589" s="120"/>
    </row>
    <row r="590" spans="2:12" x14ac:dyDescent="0.2">
      <c r="B590" s="163"/>
      <c r="C590" s="163">
        <v>4</v>
      </c>
      <c r="D590" s="163">
        <v>32</v>
      </c>
      <c r="E590" s="117">
        <f t="shared" ca="1" si="64"/>
        <v>0</v>
      </c>
      <c r="F590" s="119">
        <f t="shared" ref="F590:F653" si="66">G590*60</f>
        <v>96.33333333333303</v>
      </c>
      <c r="G590" s="164">
        <f t="shared" si="63"/>
        <v>1.6055555555555505</v>
      </c>
      <c r="H590" s="120">
        <f t="shared" ca="1" si="65"/>
        <v>1.7022969015100295E-6</v>
      </c>
      <c r="I590" s="67">
        <f t="shared" ref="I590:I653" ca="1" si="67">$E590*$H$3/$H$7</f>
        <v>0</v>
      </c>
      <c r="J590" s="67" t="e">
        <f t="shared" ref="J590:J653" ca="1" si="68">H590/I590*100</f>
        <v>#DIV/0!</v>
      </c>
      <c r="K590" s="67" t="e">
        <f t="shared" ref="K590:K653" ca="1" si="69">($J590/100)*$E590</f>
        <v>#DIV/0!</v>
      </c>
      <c r="L590" s="120"/>
    </row>
    <row r="591" spans="2:12" x14ac:dyDescent="0.2">
      <c r="B591" s="163"/>
      <c r="C591" s="163">
        <v>4</v>
      </c>
      <c r="D591" s="163">
        <v>32</v>
      </c>
      <c r="E591" s="117">
        <f t="shared" ca="1" si="64"/>
        <v>0</v>
      </c>
      <c r="F591" s="119">
        <f t="shared" si="66"/>
        <v>96.499999999999702</v>
      </c>
      <c r="G591" s="164">
        <f t="shared" si="63"/>
        <v>1.6083333333333283</v>
      </c>
      <c r="H591" s="120">
        <f t="shared" ca="1" si="65"/>
        <v>1.5338973604971753E-6</v>
      </c>
      <c r="I591" s="67">
        <f t="shared" ca="1" si="67"/>
        <v>0</v>
      </c>
      <c r="J591" s="67" t="e">
        <f t="shared" ca="1" si="68"/>
        <v>#DIV/0!</v>
      </c>
      <c r="K591" s="67" t="e">
        <f t="shared" ca="1" si="69"/>
        <v>#DIV/0!</v>
      </c>
      <c r="L591" s="120"/>
    </row>
    <row r="592" spans="2:12" x14ac:dyDescent="0.2">
      <c r="B592" s="163"/>
      <c r="C592" s="163">
        <v>4</v>
      </c>
      <c r="D592" s="163">
        <v>32</v>
      </c>
      <c r="E592" s="117">
        <f t="shared" ca="1" si="64"/>
        <v>0</v>
      </c>
      <c r="F592" s="119">
        <f t="shared" si="66"/>
        <v>96.666666666666359</v>
      </c>
      <c r="G592" s="164">
        <f t="shared" si="63"/>
        <v>1.6111111111111061</v>
      </c>
      <c r="H592" s="120">
        <f t="shared" ca="1" si="65"/>
        <v>1.3821567262756008E-6</v>
      </c>
      <c r="I592" s="67">
        <f t="shared" ca="1" si="67"/>
        <v>0</v>
      </c>
      <c r="J592" s="67" t="e">
        <f t="shared" ca="1" si="68"/>
        <v>#DIV/0!</v>
      </c>
      <c r="K592" s="67" t="e">
        <f t="shared" ca="1" si="69"/>
        <v>#DIV/0!</v>
      </c>
      <c r="L592" s="120"/>
    </row>
    <row r="593" spans="2:12" x14ac:dyDescent="0.2">
      <c r="B593" s="163"/>
      <c r="C593" s="163">
        <v>4</v>
      </c>
      <c r="D593" s="163">
        <v>32</v>
      </c>
      <c r="E593" s="117">
        <f t="shared" ca="1" si="64"/>
        <v>0</v>
      </c>
      <c r="F593" s="119">
        <f t="shared" si="66"/>
        <v>96.83333333333303</v>
      </c>
      <c r="G593" s="164">
        <f t="shared" si="63"/>
        <v>1.6138888888888838</v>
      </c>
      <c r="H593" s="120">
        <f t="shared" ca="1" si="65"/>
        <v>1.2454270182521799E-6</v>
      </c>
      <c r="I593" s="67">
        <f t="shared" ca="1" si="67"/>
        <v>0</v>
      </c>
      <c r="J593" s="67" t="e">
        <f t="shared" ca="1" si="68"/>
        <v>#DIV/0!</v>
      </c>
      <c r="K593" s="67" t="e">
        <f t="shared" ca="1" si="69"/>
        <v>#DIV/0!</v>
      </c>
      <c r="L593" s="120"/>
    </row>
    <row r="594" spans="2:12" x14ac:dyDescent="0.2">
      <c r="B594" s="163"/>
      <c r="C594" s="163">
        <v>4</v>
      </c>
      <c r="D594" s="163">
        <v>32</v>
      </c>
      <c r="E594" s="117">
        <f t="shared" ca="1" si="64"/>
        <v>0</v>
      </c>
      <c r="F594" s="119">
        <f t="shared" si="66"/>
        <v>96.999999999999702</v>
      </c>
      <c r="G594" s="164">
        <f t="shared" si="63"/>
        <v>1.6166666666666616</v>
      </c>
      <c r="H594" s="120">
        <f t="shared" ca="1" si="65"/>
        <v>1.1222232821397346E-6</v>
      </c>
      <c r="I594" s="67">
        <f t="shared" ca="1" si="67"/>
        <v>0</v>
      </c>
      <c r="J594" s="67" t="e">
        <f t="shared" ca="1" si="68"/>
        <v>#DIV/0!</v>
      </c>
      <c r="K594" s="67" t="e">
        <f t="shared" ca="1" si="69"/>
        <v>#DIV/0!</v>
      </c>
      <c r="L594" s="120"/>
    </row>
    <row r="595" spans="2:12" x14ac:dyDescent="0.2">
      <c r="B595" s="163"/>
      <c r="C595" s="163">
        <v>4</v>
      </c>
      <c r="D595" s="163">
        <v>32</v>
      </c>
      <c r="E595" s="117">
        <f t="shared" ca="1" si="64"/>
        <v>0</v>
      </c>
      <c r="F595" s="119">
        <f t="shared" si="66"/>
        <v>97.166666666666359</v>
      </c>
      <c r="G595" s="164">
        <f t="shared" si="63"/>
        <v>1.6194444444444394</v>
      </c>
      <c r="H595" s="120">
        <f t="shared" ca="1" si="65"/>
        <v>1.0112074625969551E-6</v>
      </c>
      <c r="I595" s="67">
        <f t="shared" ca="1" si="67"/>
        <v>0</v>
      </c>
      <c r="J595" s="67" t="e">
        <f t="shared" ca="1" si="68"/>
        <v>#DIV/0!</v>
      </c>
      <c r="K595" s="67" t="e">
        <f t="shared" ca="1" si="69"/>
        <v>#DIV/0!</v>
      </c>
      <c r="L595" s="120"/>
    </row>
    <row r="596" spans="2:12" x14ac:dyDescent="0.2">
      <c r="B596" s="163"/>
      <c r="C596" s="163">
        <v>4</v>
      </c>
      <c r="D596" s="163">
        <v>32</v>
      </c>
      <c r="E596" s="117">
        <f t="shared" ca="1" si="64"/>
        <v>0</v>
      </c>
      <c r="F596" s="119">
        <f t="shared" si="66"/>
        <v>97.33333333333303</v>
      </c>
      <c r="G596" s="164">
        <f t="shared" si="63"/>
        <v>1.6222222222222171</v>
      </c>
      <c r="H596" s="120">
        <f t="shared" ca="1" si="65"/>
        <v>9.111738712657093E-7</v>
      </c>
      <c r="I596" s="67">
        <f t="shared" ca="1" si="67"/>
        <v>0</v>
      </c>
      <c r="J596" s="67" t="e">
        <f t="shared" ca="1" si="68"/>
        <v>#DIV/0!</v>
      </c>
      <c r="K596" s="67" t="e">
        <f t="shared" ca="1" si="69"/>
        <v>#DIV/0!</v>
      </c>
      <c r="L596" s="120"/>
    </row>
    <row r="597" spans="2:12" x14ac:dyDescent="0.2">
      <c r="B597" s="163"/>
      <c r="C597" s="163">
        <v>4</v>
      </c>
      <c r="D597" s="163">
        <v>32</v>
      </c>
      <c r="E597" s="117">
        <f t="shared" ca="1" si="64"/>
        <v>0</v>
      </c>
      <c r="F597" s="119">
        <f t="shared" si="66"/>
        <v>97.499999999999687</v>
      </c>
      <c r="G597" s="164">
        <f t="shared" si="63"/>
        <v>1.6249999999999949</v>
      </c>
      <c r="H597" s="120">
        <f t="shared" ca="1" si="65"/>
        <v>8.2103609238122656E-7</v>
      </c>
      <c r="I597" s="67">
        <f t="shared" ca="1" si="67"/>
        <v>0</v>
      </c>
      <c r="J597" s="67" t="e">
        <f t="shared" ca="1" si="68"/>
        <v>#DIV/0!</v>
      </c>
      <c r="K597" s="67" t="e">
        <f t="shared" ca="1" si="69"/>
        <v>#DIV/0!</v>
      </c>
      <c r="L597" s="120"/>
    </row>
    <row r="598" spans="2:12" x14ac:dyDescent="0.2">
      <c r="B598" s="163"/>
      <c r="C598" s="163">
        <v>4</v>
      </c>
      <c r="D598" s="163">
        <v>32</v>
      </c>
      <c r="E598" s="117">
        <f t="shared" ca="1" si="64"/>
        <v>0</v>
      </c>
      <c r="F598" s="119">
        <f t="shared" si="66"/>
        <v>97.666666666666359</v>
      </c>
      <c r="G598" s="164">
        <f t="shared" si="63"/>
        <v>1.6277777777777727</v>
      </c>
      <c r="H598" s="120">
        <f t="shared" ca="1" si="65"/>
        <v>7.3981518374340907E-7</v>
      </c>
      <c r="I598" s="67">
        <f t="shared" ca="1" si="67"/>
        <v>0</v>
      </c>
      <c r="J598" s="67" t="e">
        <f t="shared" ca="1" si="68"/>
        <v>#DIV/0!</v>
      </c>
      <c r="K598" s="67" t="e">
        <f t="shared" ca="1" si="69"/>
        <v>#DIV/0!</v>
      </c>
      <c r="L598" s="120"/>
    </row>
    <row r="599" spans="2:12" x14ac:dyDescent="0.2">
      <c r="B599" s="163"/>
      <c r="C599" s="163">
        <v>4</v>
      </c>
      <c r="D599" s="163">
        <v>32</v>
      </c>
      <c r="E599" s="117">
        <f t="shared" ca="1" si="64"/>
        <v>0</v>
      </c>
      <c r="F599" s="119">
        <f t="shared" si="66"/>
        <v>97.83333333333303</v>
      </c>
      <c r="G599" s="164">
        <f t="shared" si="63"/>
        <v>1.6305555555555504</v>
      </c>
      <c r="H599" s="120">
        <f t="shared" ca="1" si="65"/>
        <v>6.6662904490580836E-7</v>
      </c>
      <c r="I599" s="67">
        <f t="shared" ca="1" si="67"/>
        <v>0</v>
      </c>
      <c r="J599" s="67" t="e">
        <f t="shared" ca="1" si="68"/>
        <v>#DIV/0!</v>
      </c>
      <c r="K599" s="67" t="e">
        <f t="shared" ca="1" si="69"/>
        <v>#DIV/0!</v>
      </c>
      <c r="L599" s="120"/>
    </row>
    <row r="600" spans="2:12" x14ac:dyDescent="0.2">
      <c r="B600" s="163"/>
      <c r="C600" s="163">
        <v>4</v>
      </c>
      <c r="D600" s="163">
        <v>32</v>
      </c>
      <c r="E600" s="117">
        <f t="shared" ca="1" si="64"/>
        <v>0</v>
      </c>
      <c r="F600" s="119">
        <f t="shared" si="66"/>
        <v>97.999999999999687</v>
      </c>
      <c r="G600" s="164">
        <f t="shared" si="63"/>
        <v>1.6333333333333282</v>
      </c>
      <c r="H600" s="120">
        <f t="shared" ca="1" si="65"/>
        <v>6.0068283711538423E-7</v>
      </c>
      <c r="I600" s="67">
        <f t="shared" ca="1" si="67"/>
        <v>0</v>
      </c>
      <c r="J600" s="67" t="e">
        <f t="shared" ca="1" si="68"/>
        <v>#DIV/0!</v>
      </c>
      <c r="K600" s="67" t="e">
        <f t="shared" ca="1" si="69"/>
        <v>#DIV/0!</v>
      </c>
      <c r="L600" s="120"/>
    </row>
    <row r="601" spans="2:12" x14ac:dyDescent="0.2">
      <c r="B601" s="163"/>
      <c r="C601" s="163">
        <v>4</v>
      </c>
      <c r="D601" s="163">
        <v>32</v>
      </c>
      <c r="E601" s="117">
        <f t="shared" ca="1" si="64"/>
        <v>0</v>
      </c>
      <c r="F601" s="119">
        <f t="shared" si="66"/>
        <v>98.166666666666359</v>
      </c>
      <c r="G601" s="164">
        <f t="shared" si="63"/>
        <v>1.636111111111106</v>
      </c>
      <c r="H601" s="120">
        <f t="shared" ca="1" si="65"/>
        <v>5.4126035095870965E-7</v>
      </c>
      <c r="I601" s="67">
        <f t="shared" ca="1" si="67"/>
        <v>0</v>
      </c>
      <c r="J601" s="67" t="e">
        <f t="shared" ca="1" si="68"/>
        <v>#DIV/0!</v>
      </c>
      <c r="K601" s="67" t="e">
        <f t="shared" ca="1" si="69"/>
        <v>#DIV/0!</v>
      </c>
      <c r="L601" s="120"/>
    </row>
    <row r="602" spans="2:12" x14ac:dyDescent="0.2">
      <c r="B602" s="163"/>
      <c r="C602" s="163">
        <v>4</v>
      </c>
      <c r="D602" s="163">
        <v>32</v>
      </c>
      <c r="E602" s="117">
        <f t="shared" ca="1" si="64"/>
        <v>0</v>
      </c>
      <c r="F602" s="119">
        <f t="shared" si="66"/>
        <v>98.33333333333303</v>
      </c>
      <c r="G602" s="164">
        <f t="shared" si="63"/>
        <v>1.6388888888888837</v>
      </c>
      <c r="H602" s="120">
        <f t="shared" ca="1" si="65"/>
        <v>4.8771622796286216E-7</v>
      </c>
      <c r="I602" s="67">
        <f t="shared" ca="1" si="67"/>
        <v>0</v>
      </c>
      <c r="J602" s="67" t="e">
        <f t="shared" ca="1" si="68"/>
        <v>#DIV/0!</v>
      </c>
      <c r="K602" s="67" t="e">
        <f t="shared" ca="1" si="69"/>
        <v>#DIV/0!</v>
      </c>
      <c r="L602" s="120"/>
    </row>
    <row r="603" spans="2:12" x14ac:dyDescent="0.2">
      <c r="B603" s="163"/>
      <c r="C603" s="163">
        <v>4</v>
      </c>
      <c r="D603" s="163">
        <v>32</v>
      </c>
      <c r="E603" s="117">
        <f t="shared" ca="1" si="64"/>
        <v>0</v>
      </c>
      <c r="F603" s="119">
        <f t="shared" si="66"/>
        <v>98.499999999999687</v>
      </c>
      <c r="G603" s="164">
        <f t="shared" si="63"/>
        <v>1.6416666666666615</v>
      </c>
      <c r="H603" s="120">
        <f t="shared" ca="1" si="65"/>
        <v>4.3946895167362509E-7</v>
      </c>
      <c r="I603" s="67">
        <f t="shared" ca="1" si="67"/>
        <v>0</v>
      </c>
      <c r="J603" s="67" t="e">
        <f t="shared" ca="1" si="68"/>
        <v>#DIV/0!</v>
      </c>
      <c r="K603" s="67" t="e">
        <f t="shared" ca="1" si="69"/>
        <v>#DIV/0!</v>
      </c>
      <c r="L603" s="120"/>
    </row>
    <row r="604" spans="2:12" x14ac:dyDescent="0.2">
      <c r="B604" s="163"/>
      <c r="C604" s="163">
        <v>4</v>
      </c>
      <c r="D604" s="163">
        <v>32</v>
      </c>
      <c r="E604" s="117">
        <f t="shared" ca="1" si="64"/>
        <v>0</v>
      </c>
      <c r="F604" s="119">
        <f t="shared" si="66"/>
        <v>98.666666666666359</v>
      </c>
      <c r="G604" s="164">
        <f t="shared" si="63"/>
        <v>1.6444444444444393</v>
      </c>
      <c r="H604" s="120">
        <f t="shared" ca="1" si="65"/>
        <v>3.9599453209053646E-7</v>
      </c>
      <c r="I604" s="67">
        <f t="shared" ca="1" si="67"/>
        <v>0</v>
      </c>
      <c r="J604" s="67" t="e">
        <f t="shared" ca="1" si="68"/>
        <v>#DIV/0!</v>
      </c>
      <c r="K604" s="67" t="e">
        <f t="shared" ca="1" si="69"/>
        <v>#DIV/0!</v>
      </c>
      <c r="L604" s="120"/>
    </row>
    <row r="605" spans="2:12" x14ac:dyDescent="0.2">
      <c r="B605" s="163"/>
      <c r="C605" s="163">
        <v>4</v>
      </c>
      <c r="D605" s="163">
        <v>32</v>
      </c>
      <c r="E605" s="117">
        <f t="shared" ca="1" si="64"/>
        <v>0</v>
      </c>
      <c r="F605" s="119">
        <f t="shared" si="66"/>
        <v>98.833333333333016</v>
      </c>
      <c r="G605" s="164">
        <f t="shared" si="63"/>
        <v>1.647222222222217</v>
      </c>
      <c r="H605" s="120">
        <f t="shared" ca="1" si="65"/>
        <v>3.5682081486853311E-7</v>
      </c>
      <c r="I605" s="67">
        <f t="shared" ca="1" si="67"/>
        <v>0</v>
      </c>
      <c r="J605" s="67" t="e">
        <f t="shared" ca="1" si="68"/>
        <v>#DIV/0!</v>
      </c>
      <c r="K605" s="67" t="e">
        <f t="shared" ca="1" si="69"/>
        <v>#DIV/0!</v>
      </c>
      <c r="L605" s="120"/>
    </row>
    <row r="606" spans="2:12" x14ac:dyDescent="0.2">
      <c r="B606" s="163"/>
      <c r="C606" s="163">
        <v>4</v>
      </c>
      <c r="D606" s="163">
        <v>32</v>
      </c>
      <c r="E606" s="117">
        <f t="shared" ca="1" si="64"/>
        <v>0</v>
      </c>
      <c r="F606" s="119">
        <f t="shared" si="66"/>
        <v>98.999999999999687</v>
      </c>
      <c r="G606" s="164">
        <f t="shared" si="63"/>
        <v>1.6499999999999948</v>
      </c>
      <c r="H606" s="120">
        <f t="shared" ca="1" si="65"/>
        <v>3.2152235348122054E-7</v>
      </c>
      <c r="I606" s="67">
        <f t="shared" ca="1" si="67"/>
        <v>0</v>
      </c>
      <c r="J606" s="67" t="e">
        <f t="shared" ca="1" si="68"/>
        <v>#DIV/0!</v>
      </c>
      <c r="K606" s="67" t="e">
        <f t="shared" ca="1" si="69"/>
        <v>#DIV/0!</v>
      </c>
      <c r="L606" s="120"/>
    </row>
    <row r="607" spans="2:12" x14ac:dyDescent="0.2">
      <c r="B607" s="163"/>
      <c r="C607" s="163">
        <v>4</v>
      </c>
      <c r="D607" s="163">
        <v>32</v>
      </c>
      <c r="E607" s="117">
        <f t="shared" ca="1" si="64"/>
        <v>0</v>
      </c>
      <c r="F607" s="119">
        <f t="shared" si="66"/>
        <v>99.166666666666359</v>
      </c>
      <c r="G607" s="164">
        <f t="shared" si="63"/>
        <v>1.6527777777777726</v>
      </c>
      <c r="H607" s="120">
        <f t="shared" ca="1" si="65"/>
        <v>2.8971578865484895E-7</v>
      </c>
      <c r="I607" s="67">
        <f t="shared" ca="1" si="67"/>
        <v>0</v>
      </c>
      <c r="J607" s="67" t="e">
        <f t="shared" ca="1" si="68"/>
        <v>#DIV/0!</v>
      </c>
      <c r="K607" s="67" t="e">
        <f t="shared" ca="1" si="69"/>
        <v>#DIV/0!</v>
      </c>
      <c r="L607" s="120"/>
    </row>
    <row r="608" spans="2:12" x14ac:dyDescent="0.2">
      <c r="B608" s="163"/>
      <c r="C608" s="163">
        <v>4</v>
      </c>
      <c r="D608" s="163">
        <v>32</v>
      </c>
      <c r="E608" s="117">
        <f t="shared" ca="1" si="64"/>
        <v>0</v>
      </c>
      <c r="F608" s="119">
        <f t="shared" si="66"/>
        <v>99.333333333333016</v>
      </c>
      <c r="G608" s="164">
        <f t="shared" si="63"/>
        <v>1.6555555555555503</v>
      </c>
      <c r="H608" s="120">
        <f t="shared" ca="1" si="65"/>
        <v>2.6105568489129507E-7</v>
      </c>
      <c r="I608" s="67">
        <f t="shared" ca="1" si="67"/>
        <v>0</v>
      </c>
      <c r="J608" s="67" t="e">
        <f t="shared" ca="1" si="68"/>
        <v>#DIV/0!</v>
      </c>
      <c r="K608" s="67" t="e">
        <f t="shared" ca="1" si="69"/>
        <v>#DIV/0!</v>
      </c>
      <c r="L608" s="120"/>
    </row>
    <row r="609" spans="2:12" x14ac:dyDescent="0.2">
      <c r="B609" s="163"/>
      <c r="C609" s="163">
        <v>4</v>
      </c>
      <c r="D609" s="163">
        <v>32</v>
      </c>
      <c r="E609" s="117">
        <f t="shared" ca="1" si="64"/>
        <v>0</v>
      </c>
      <c r="F609" s="119">
        <f t="shared" si="66"/>
        <v>99.499999999999687</v>
      </c>
      <c r="G609" s="164">
        <f t="shared" si="63"/>
        <v>1.6583333333333281</v>
      </c>
      <c r="H609" s="120">
        <f t="shared" ca="1" si="65"/>
        <v>2.3523077886256762E-7</v>
      </c>
      <c r="I609" s="67">
        <f t="shared" ca="1" si="67"/>
        <v>0</v>
      </c>
      <c r="J609" s="67" t="e">
        <f t="shared" ca="1" si="68"/>
        <v>#DIV/0!</v>
      </c>
      <c r="K609" s="67" t="e">
        <f t="shared" ca="1" si="69"/>
        <v>#DIV/0!</v>
      </c>
      <c r="L609" s="120"/>
    </row>
    <row r="610" spans="2:12" x14ac:dyDescent="0.2">
      <c r="B610" s="163"/>
      <c r="C610" s="163">
        <v>4</v>
      </c>
      <c r="D610" s="163">
        <v>32</v>
      </c>
      <c r="E610" s="117">
        <f t="shared" ca="1" si="64"/>
        <v>0</v>
      </c>
      <c r="F610" s="119">
        <f t="shared" si="66"/>
        <v>99.666666666666359</v>
      </c>
      <c r="G610" s="164">
        <f t="shared" si="63"/>
        <v>1.6611111111111059</v>
      </c>
      <c r="H610" s="120">
        <f t="shared" ca="1" si="65"/>
        <v>2.1196059893248965E-7</v>
      </c>
      <c r="I610" s="67">
        <f t="shared" ca="1" si="67"/>
        <v>0</v>
      </c>
      <c r="J610" s="67" t="e">
        <f t="shared" ca="1" si="68"/>
        <v>#DIV/0!</v>
      </c>
      <c r="K610" s="67" t="e">
        <f t="shared" ca="1" si="69"/>
        <v>#DIV/0!</v>
      </c>
      <c r="L610" s="120"/>
    </row>
    <row r="611" spans="2:12" x14ac:dyDescent="0.2">
      <c r="B611" s="163"/>
      <c r="C611" s="163">
        <v>4</v>
      </c>
      <c r="D611" s="163">
        <v>32</v>
      </c>
      <c r="E611" s="117">
        <f t="shared" ca="1" si="64"/>
        <v>0</v>
      </c>
      <c r="F611" s="119">
        <f t="shared" si="66"/>
        <v>99.833333333333016</v>
      </c>
      <c r="G611" s="164">
        <f t="shared" si="63"/>
        <v>1.6638888888888836</v>
      </c>
      <c r="H611" s="120">
        <f t="shared" ca="1" si="65"/>
        <v>1.9099241909184119E-7</v>
      </c>
      <c r="I611" s="67">
        <f t="shared" ca="1" si="67"/>
        <v>0</v>
      </c>
      <c r="J611" s="67" t="e">
        <f t="shared" ca="1" si="68"/>
        <v>#DIV/0!</v>
      </c>
      <c r="K611" s="67" t="e">
        <f t="shared" ca="1" si="69"/>
        <v>#DIV/0!</v>
      </c>
      <c r="L611" s="120"/>
    </row>
    <row r="612" spans="2:12" x14ac:dyDescent="0.2">
      <c r="B612" s="163"/>
      <c r="C612" s="163">
        <v>4</v>
      </c>
      <c r="D612" s="163">
        <v>32</v>
      </c>
      <c r="E612" s="117">
        <f t="shared" ca="1" si="64"/>
        <v>0</v>
      </c>
      <c r="F612" s="119">
        <f t="shared" si="66"/>
        <v>99.999999999999687</v>
      </c>
      <c r="G612" s="164">
        <f t="shared" si="63"/>
        <v>1.6666666666666614</v>
      </c>
      <c r="H612" s="120">
        <f t="shared" ca="1" si="65"/>
        <v>1.7209851422514583E-7</v>
      </c>
      <c r="I612" s="67">
        <f t="shared" ca="1" si="67"/>
        <v>0</v>
      </c>
      <c r="J612" s="67" t="e">
        <f t="shared" ca="1" si="68"/>
        <v>#DIV/0!</v>
      </c>
      <c r="K612" s="67" t="e">
        <f t="shared" ca="1" si="69"/>
        <v>#DIV/0!</v>
      </c>
      <c r="L612" s="120"/>
    </row>
    <row r="613" spans="2:12" x14ac:dyDescent="0.2">
      <c r="B613" s="163"/>
      <c r="C613" s="163">
        <v>2</v>
      </c>
      <c r="D613" s="163">
        <v>32</v>
      </c>
      <c r="E613" s="117">
        <f t="shared" ca="1" si="64"/>
        <v>0</v>
      </c>
      <c r="F613" s="119">
        <f t="shared" si="66"/>
        <v>100.16666666666634</v>
      </c>
      <c r="G613" s="164">
        <f t="shared" si="63"/>
        <v>1.6694444444444392</v>
      </c>
      <c r="H613" s="120">
        <f t="shared" ca="1" si="65"/>
        <v>1.550736868999003E-7</v>
      </c>
      <c r="I613" s="67">
        <f t="shared" ca="1" si="67"/>
        <v>0</v>
      </c>
      <c r="J613" s="67" t="e">
        <f t="shared" ca="1" si="68"/>
        <v>#DIV/0!</v>
      </c>
      <c r="K613" s="67" t="e">
        <f t="shared" ca="1" si="69"/>
        <v>#DIV/0!</v>
      </c>
      <c r="L613" s="120"/>
    </row>
    <row r="614" spans="2:12" x14ac:dyDescent="0.2">
      <c r="B614" s="163"/>
      <c r="C614" s="163">
        <v>2</v>
      </c>
      <c r="D614" s="163">
        <v>32</v>
      </c>
      <c r="E614" s="117">
        <f t="shared" ca="1" si="64"/>
        <v>0</v>
      </c>
      <c r="F614" s="119">
        <f t="shared" si="66"/>
        <v>100.33333333333302</v>
      </c>
      <c r="G614" s="164">
        <f t="shared" si="63"/>
        <v>1.6722222222222169</v>
      </c>
      <c r="H614" s="120">
        <f t="shared" ca="1" si="65"/>
        <v>1.3973303881791797E-7</v>
      </c>
      <c r="I614" s="67">
        <f t="shared" ca="1" si="67"/>
        <v>0</v>
      </c>
      <c r="J614" s="67" t="e">
        <f t="shared" ca="1" si="68"/>
        <v>#DIV/0!</v>
      </c>
      <c r="K614" s="67" t="e">
        <f t="shared" ca="1" si="69"/>
        <v>#DIV/0!</v>
      </c>
      <c r="L614" s="120"/>
    </row>
    <row r="615" spans="2:12" x14ac:dyDescent="0.2">
      <c r="B615" s="163"/>
      <c r="C615" s="163">
        <v>2</v>
      </c>
      <c r="D615" s="163">
        <v>32</v>
      </c>
      <c r="E615" s="117">
        <f t="shared" ca="1" si="64"/>
        <v>0</v>
      </c>
      <c r="F615" s="119">
        <f t="shared" si="66"/>
        <v>100.49999999999969</v>
      </c>
      <c r="G615" s="164">
        <f t="shared" si="63"/>
        <v>1.6749999999999947</v>
      </c>
      <c r="H615" s="120">
        <f t="shared" ca="1" si="65"/>
        <v>1.2590996272561264E-7</v>
      </c>
      <c r="I615" s="67">
        <f t="shared" ca="1" si="67"/>
        <v>0</v>
      </c>
      <c r="J615" s="67" t="e">
        <f t="shared" ca="1" si="68"/>
        <v>#DIV/0!</v>
      </c>
      <c r="K615" s="67" t="e">
        <f t="shared" ca="1" si="69"/>
        <v>#DIV/0!</v>
      </c>
      <c r="L615" s="120"/>
    </row>
    <row r="616" spans="2:12" x14ac:dyDescent="0.2">
      <c r="B616" s="163"/>
      <c r="C616" s="163">
        <v>2</v>
      </c>
      <c r="D616" s="163">
        <v>32</v>
      </c>
      <c r="E616" s="117">
        <f t="shared" ca="1" si="64"/>
        <v>0</v>
      </c>
      <c r="F616" s="119">
        <f t="shared" si="66"/>
        <v>100.66666666666634</v>
      </c>
      <c r="G616" s="164">
        <f t="shared" si="63"/>
        <v>1.6777777777777725</v>
      </c>
      <c r="H616" s="120">
        <f t="shared" ca="1" si="65"/>
        <v>1.1345433297434517E-7</v>
      </c>
      <c r="I616" s="67">
        <f t="shared" ca="1" si="67"/>
        <v>0</v>
      </c>
      <c r="J616" s="67" t="e">
        <f t="shared" ca="1" si="68"/>
        <v>#DIV/0!</v>
      </c>
      <c r="K616" s="67" t="e">
        <f t="shared" ca="1" si="69"/>
        <v>#DIV/0!</v>
      </c>
      <c r="L616" s="120"/>
    </row>
    <row r="617" spans="2:12" x14ac:dyDescent="0.2">
      <c r="B617" s="163"/>
      <c r="C617" s="163">
        <v>2</v>
      </c>
      <c r="D617" s="163">
        <v>32</v>
      </c>
      <c r="E617" s="117">
        <f t="shared" ca="1" si="64"/>
        <v>0</v>
      </c>
      <c r="F617" s="119">
        <f t="shared" si="66"/>
        <v>100.83333333333302</v>
      </c>
      <c r="G617" s="164">
        <f t="shared" si="63"/>
        <v>1.6805555555555503</v>
      </c>
      <c r="H617" s="120">
        <f t="shared" ca="1" si="65"/>
        <v>1.0223087507939657E-7</v>
      </c>
      <c r="I617" s="67">
        <f t="shared" ca="1" si="67"/>
        <v>0</v>
      </c>
      <c r="J617" s="67" t="e">
        <f t="shared" ca="1" si="68"/>
        <v>#DIV/0!</v>
      </c>
      <c r="K617" s="67" t="e">
        <f t="shared" ca="1" si="69"/>
        <v>#DIV/0!</v>
      </c>
      <c r="L617" s="120"/>
    </row>
    <row r="618" spans="2:12" x14ac:dyDescent="0.2">
      <c r="B618" s="163"/>
      <c r="C618" s="163">
        <v>2</v>
      </c>
      <c r="D618" s="163">
        <v>32</v>
      </c>
      <c r="E618" s="117">
        <f t="shared" ca="1" si="64"/>
        <v>0</v>
      </c>
      <c r="F618" s="119">
        <f t="shared" si="66"/>
        <v>100.99999999999969</v>
      </c>
      <c r="G618" s="164">
        <f t="shared" si="63"/>
        <v>1.683333333333328</v>
      </c>
      <c r="H618" s="120">
        <f t="shared" ca="1" si="65"/>
        <v>9.2117696570147314E-8</v>
      </c>
      <c r="I618" s="67">
        <f t="shared" ca="1" si="67"/>
        <v>0</v>
      </c>
      <c r="J618" s="67" t="e">
        <f t="shared" ca="1" si="68"/>
        <v>#DIV/0!</v>
      </c>
      <c r="K618" s="67" t="e">
        <f t="shared" ca="1" si="69"/>
        <v>#DIV/0!</v>
      </c>
      <c r="L618" s="120"/>
    </row>
    <row r="619" spans="2:12" x14ac:dyDescent="0.2">
      <c r="B619" s="163"/>
      <c r="C619" s="163">
        <v>2</v>
      </c>
      <c r="D619" s="163">
        <v>32</v>
      </c>
      <c r="E619" s="117">
        <f t="shared" ca="1" si="64"/>
        <v>0</v>
      </c>
      <c r="F619" s="119">
        <f t="shared" si="66"/>
        <v>101.16666666666634</v>
      </c>
      <c r="G619" s="164">
        <f t="shared" si="63"/>
        <v>1.6861111111111058</v>
      </c>
      <c r="H619" s="120">
        <f t="shared" ca="1" si="65"/>
        <v>8.3004963175747259E-8</v>
      </c>
      <c r="I619" s="67">
        <f t="shared" ca="1" si="67"/>
        <v>0</v>
      </c>
      <c r="J619" s="67" t="e">
        <f t="shared" ca="1" si="68"/>
        <v>#DIV/0!</v>
      </c>
      <c r="K619" s="67" t="e">
        <f t="shared" ca="1" si="69"/>
        <v>#DIV/0!</v>
      </c>
      <c r="L619" s="120"/>
    </row>
    <row r="620" spans="2:12" x14ac:dyDescent="0.2">
      <c r="B620" s="163"/>
      <c r="C620" s="163">
        <v>2</v>
      </c>
      <c r="D620" s="163">
        <v>32</v>
      </c>
      <c r="E620" s="117">
        <f t="shared" ca="1" si="64"/>
        <v>0</v>
      </c>
      <c r="F620" s="119">
        <f t="shared" si="66"/>
        <v>101.33333333333302</v>
      </c>
      <c r="G620" s="164">
        <f t="shared" si="63"/>
        <v>1.6888888888888836</v>
      </c>
      <c r="H620" s="120">
        <f t="shared" ca="1" si="65"/>
        <v>7.4793705968978299E-8</v>
      </c>
      <c r="I620" s="67">
        <f t="shared" ca="1" si="67"/>
        <v>0</v>
      </c>
      <c r="J620" s="67" t="e">
        <f t="shared" ca="1" si="68"/>
        <v>#DIV/0!</v>
      </c>
      <c r="K620" s="67" t="e">
        <f t="shared" ca="1" si="69"/>
        <v>#DIV/0!</v>
      </c>
      <c r="L620" s="120"/>
    </row>
    <row r="621" spans="2:12" x14ac:dyDescent="0.2">
      <c r="B621" s="163"/>
      <c r="C621" s="163">
        <v>2</v>
      </c>
      <c r="D621" s="163">
        <v>32</v>
      </c>
      <c r="E621" s="117">
        <f t="shared" ca="1" si="64"/>
        <v>0</v>
      </c>
      <c r="F621" s="119">
        <f t="shared" si="66"/>
        <v>101.49999999999967</v>
      </c>
      <c r="G621" s="164">
        <f t="shared" si="63"/>
        <v>1.6916666666666613</v>
      </c>
      <c r="H621" s="120">
        <f t="shared" ca="1" si="65"/>
        <v>6.7394746513284239E-8</v>
      </c>
      <c r="I621" s="67">
        <f t="shared" ca="1" si="67"/>
        <v>0</v>
      </c>
      <c r="J621" s="67" t="e">
        <f t="shared" ca="1" si="68"/>
        <v>#DIV/0!</v>
      </c>
      <c r="K621" s="67" t="e">
        <f t="shared" ca="1" si="69"/>
        <v>#DIV/0!</v>
      </c>
      <c r="L621" s="120"/>
    </row>
    <row r="622" spans="2:12" x14ac:dyDescent="0.2">
      <c r="B622" s="163"/>
      <c r="C622" s="163">
        <v>2</v>
      </c>
      <c r="D622" s="163">
        <v>32</v>
      </c>
      <c r="E622" s="117">
        <f t="shared" ca="1" si="64"/>
        <v>0</v>
      </c>
      <c r="F622" s="119">
        <f t="shared" si="66"/>
        <v>101.66666666666634</v>
      </c>
      <c r="G622" s="164">
        <f t="shared" si="63"/>
        <v>1.6944444444444391</v>
      </c>
      <c r="H622" s="120">
        <f t="shared" ca="1" si="65"/>
        <v>6.0727728339517175E-8</v>
      </c>
      <c r="I622" s="67">
        <f t="shared" ca="1" si="67"/>
        <v>0</v>
      </c>
      <c r="J622" s="67" t="e">
        <f t="shared" ca="1" si="68"/>
        <v>#DIV/0!</v>
      </c>
      <c r="K622" s="67" t="e">
        <f t="shared" ca="1" si="69"/>
        <v>#DIV/0!</v>
      </c>
      <c r="L622" s="120"/>
    </row>
    <row r="623" spans="2:12" x14ac:dyDescent="0.2">
      <c r="B623" s="163"/>
      <c r="C623" s="163">
        <v>2</v>
      </c>
      <c r="D623" s="163">
        <v>32</v>
      </c>
      <c r="E623" s="117">
        <f t="shared" ca="1" si="64"/>
        <v>0</v>
      </c>
      <c r="F623" s="119">
        <f t="shared" si="66"/>
        <v>101.83333333333302</v>
      </c>
      <c r="G623" s="164">
        <f t="shared" si="63"/>
        <v>1.6972222222222169</v>
      </c>
      <c r="H623" s="120">
        <f t="shared" ca="1" si="65"/>
        <v>5.4720244233744249E-8</v>
      </c>
      <c r="I623" s="67">
        <f t="shared" ca="1" si="67"/>
        <v>0</v>
      </c>
      <c r="J623" s="67" t="e">
        <f t="shared" ca="1" si="68"/>
        <v>#DIV/0!</v>
      </c>
      <c r="K623" s="67" t="e">
        <f t="shared" ca="1" si="69"/>
        <v>#DIV/0!</v>
      </c>
      <c r="L623" s="120"/>
    </row>
    <row r="624" spans="2:12" x14ac:dyDescent="0.2">
      <c r="B624" s="163"/>
      <c r="C624" s="163">
        <v>2</v>
      </c>
      <c r="D624" s="163">
        <v>32</v>
      </c>
      <c r="E624" s="117">
        <f t="shared" ca="1" si="64"/>
        <v>0</v>
      </c>
      <c r="F624" s="119">
        <f t="shared" si="66"/>
        <v>101.99999999999967</v>
      </c>
      <c r="G624" s="164">
        <f t="shared" si="63"/>
        <v>1.6999999999999946</v>
      </c>
      <c r="H624" s="120">
        <f t="shared" ca="1" si="65"/>
        <v>4.9307049858015939E-8</v>
      </c>
      <c r="I624" s="67">
        <f t="shared" ca="1" si="67"/>
        <v>0</v>
      </c>
      <c r="J624" s="67" t="e">
        <f t="shared" ca="1" si="68"/>
        <v>#DIV/0!</v>
      </c>
      <c r="K624" s="67" t="e">
        <f t="shared" ca="1" si="69"/>
        <v>#DIV/0!</v>
      </c>
      <c r="L624" s="120"/>
    </row>
    <row r="625" spans="2:12" x14ac:dyDescent="0.2">
      <c r="B625" s="163"/>
      <c r="C625" s="163">
        <v>2</v>
      </c>
      <c r="D625" s="163">
        <v>32</v>
      </c>
      <c r="E625" s="117">
        <f t="shared" ca="1" si="64"/>
        <v>0</v>
      </c>
      <c r="F625" s="119">
        <f t="shared" si="66"/>
        <v>102.16666666666634</v>
      </c>
      <c r="G625" s="164">
        <f t="shared" si="63"/>
        <v>1.7027777777777724</v>
      </c>
      <c r="H625" s="120">
        <f t="shared" ca="1" si="65"/>
        <v>4.442935516361666E-8</v>
      </c>
      <c r="I625" s="67">
        <f t="shared" ca="1" si="67"/>
        <v>0</v>
      </c>
      <c r="J625" s="67" t="e">
        <f t="shared" ca="1" si="68"/>
        <v>#DIV/0!</v>
      </c>
      <c r="K625" s="67" t="e">
        <f t="shared" ca="1" si="69"/>
        <v>#DIV/0!</v>
      </c>
      <c r="L625" s="120"/>
    </row>
    <row r="626" spans="2:12" x14ac:dyDescent="0.2">
      <c r="B626" s="163"/>
      <c r="C626" s="163">
        <v>2</v>
      </c>
      <c r="D626" s="163">
        <v>32</v>
      </c>
      <c r="E626" s="117">
        <f t="shared" ca="1" si="64"/>
        <v>0</v>
      </c>
      <c r="F626" s="119">
        <f t="shared" si="66"/>
        <v>102.33333333333302</v>
      </c>
      <c r="G626" s="164">
        <f t="shared" ref="G626:G689" si="70">Tsamp+G625</f>
        <v>1.7055555555555502</v>
      </c>
      <c r="H626" s="120">
        <f t="shared" ca="1" si="65"/>
        <v>4.0034185901184646E-8</v>
      </c>
      <c r="I626" s="67">
        <f t="shared" ca="1" si="67"/>
        <v>0</v>
      </c>
      <c r="J626" s="67" t="e">
        <f t="shared" ca="1" si="68"/>
        <v>#DIV/0!</v>
      </c>
      <c r="K626" s="67" t="e">
        <f t="shared" ca="1" si="69"/>
        <v>#DIV/0!</v>
      </c>
      <c r="L626" s="120"/>
    </row>
    <row r="627" spans="2:12" x14ac:dyDescent="0.2">
      <c r="B627" s="163"/>
      <c r="C627" s="163">
        <v>2</v>
      </c>
      <c r="D627" s="163">
        <v>32</v>
      </c>
      <c r="E627" s="117">
        <f t="shared" ca="1" si="64"/>
        <v>0</v>
      </c>
      <c r="F627" s="119">
        <f t="shared" si="66"/>
        <v>102.49999999999967</v>
      </c>
      <c r="G627" s="164">
        <f t="shared" si="70"/>
        <v>1.7083333333333279</v>
      </c>
      <c r="H627" s="120">
        <f t="shared" ca="1" si="65"/>
        <v>3.6073808293375758E-8</v>
      </c>
      <c r="I627" s="67">
        <f t="shared" ca="1" si="67"/>
        <v>0</v>
      </c>
      <c r="J627" s="67" t="e">
        <f t="shared" ca="1" si="68"/>
        <v>#DIV/0!</v>
      </c>
      <c r="K627" s="67" t="e">
        <f t="shared" ca="1" si="69"/>
        <v>#DIV/0!</v>
      </c>
      <c r="L627" s="120"/>
    </row>
    <row r="628" spans="2:12" x14ac:dyDescent="0.2">
      <c r="B628" s="163"/>
      <c r="C628" s="163">
        <v>2</v>
      </c>
      <c r="D628" s="163">
        <v>32</v>
      </c>
      <c r="E628" s="117">
        <f t="shared" ca="1" si="64"/>
        <v>0</v>
      </c>
      <c r="F628" s="119">
        <f t="shared" si="66"/>
        <v>102.66666666666634</v>
      </c>
      <c r="G628" s="164">
        <f t="shared" si="70"/>
        <v>1.7111111111111057</v>
      </c>
      <c r="H628" s="120">
        <f t="shared" ca="1" si="65"/>
        <v>3.2505210621723129E-8</v>
      </c>
      <c r="I628" s="67">
        <f t="shared" ca="1" si="67"/>
        <v>0</v>
      </c>
      <c r="J628" s="67" t="e">
        <f t="shared" ca="1" si="68"/>
        <v>#DIV/0!</v>
      </c>
      <c r="K628" s="67" t="e">
        <f t="shared" ca="1" si="69"/>
        <v>#DIV/0!</v>
      </c>
      <c r="L628" s="120"/>
    </row>
    <row r="629" spans="2:12" x14ac:dyDescent="0.2">
      <c r="B629" s="163"/>
      <c r="C629" s="163">
        <v>2</v>
      </c>
      <c r="D629" s="163">
        <v>32</v>
      </c>
      <c r="E629" s="117">
        <f t="shared" ca="1" si="64"/>
        <v>0</v>
      </c>
      <c r="F629" s="119">
        <f t="shared" si="66"/>
        <v>102.833333333333</v>
      </c>
      <c r="G629" s="164">
        <f t="shared" si="70"/>
        <v>1.7138888888888835</v>
      </c>
      <c r="H629" s="120">
        <f t="shared" ca="1" si="65"/>
        <v>2.9289636097461986E-8</v>
      </c>
      <c r="I629" s="67">
        <f t="shared" ca="1" si="67"/>
        <v>0</v>
      </c>
      <c r="J629" s="67" t="e">
        <f t="shared" ca="1" si="68"/>
        <v>#DIV/0!</v>
      </c>
      <c r="K629" s="67" t="e">
        <f t="shared" ca="1" si="69"/>
        <v>#DIV/0!</v>
      </c>
      <c r="L629" s="120"/>
    </row>
    <row r="630" spans="2:12" x14ac:dyDescent="0.2">
      <c r="B630" s="163"/>
      <c r="C630" s="163">
        <v>2</v>
      </c>
      <c r="D630" s="163">
        <v>32</v>
      </c>
      <c r="E630" s="117">
        <f t="shared" ca="1" si="64"/>
        <v>0</v>
      </c>
      <c r="F630" s="119">
        <f t="shared" si="66"/>
        <v>102.99999999999967</v>
      </c>
      <c r="G630" s="164">
        <f t="shared" si="70"/>
        <v>1.7166666666666612</v>
      </c>
      <c r="H630" s="120">
        <f t="shared" ca="1" si="65"/>
        <v>2.6392161943058688E-8</v>
      </c>
      <c r="I630" s="67">
        <f t="shared" ca="1" si="67"/>
        <v>0</v>
      </c>
      <c r="J630" s="67" t="e">
        <f t="shared" ca="1" si="68"/>
        <v>#DIV/0!</v>
      </c>
      <c r="K630" s="67" t="e">
        <f t="shared" ca="1" si="69"/>
        <v>#DIV/0!</v>
      </c>
      <c r="L630" s="120"/>
    </row>
    <row r="631" spans="2:12" x14ac:dyDescent="0.2">
      <c r="B631" s="163"/>
      <c r="C631" s="163">
        <v>2</v>
      </c>
      <c r="D631" s="163">
        <v>32</v>
      </c>
      <c r="E631" s="117">
        <f t="shared" ca="1" si="64"/>
        <v>0</v>
      </c>
      <c r="F631" s="119">
        <f t="shared" si="66"/>
        <v>103.16666666666634</v>
      </c>
      <c r="G631" s="164">
        <f t="shared" si="70"/>
        <v>1.719444444444439</v>
      </c>
      <c r="H631" s="120">
        <f t="shared" ca="1" si="65"/>
        <v>2.3781320113055028E-8</v>
      </c>
      <c r="I631" s="67">
        <f t="shared" ca="1" si="67"/>
        <v>0</v>
      </c>
      <c r="J631" s="67" t="e">
        <f t="shared" ca="1" si="68"/>
        <v>#DIV/0!</v>
      </c>
      <c r="K631" s="67" t="e">
        <f t="shared" ca="1" si="69"/>
        <v>#DIV/0!</v>
      </c>
      <c r="L631" s="120"/>
    </row>
    <row r="632" spans="2:12" x14ac:dyDescent="0.2">
      <c r="B632" s="163"/>
      <c r="C632" s="163">
        <v>2</v>
      </c>
      <c r="D632" s="163">
        <v>32</v>
      </c>
      <c r="E632" s="117">
        <f t="shared" ca="1" si="64"/>
        <v>0</v>
      </c>
      <c r="F632" s="119">
        <f t="shared" si="66"/>
        <v>103.333333333333</v>
      </c>
      <c r="G632" s="164">
        <f t="shared" si="70"/>
        <v>1.7222222222222168</v>
      </c>
      <c r="H632" s="120">
        <f t="shared" ca="1" si="65"/>
        <v>2.1428755535062915E-8</v>
      </c>
      <c r="I632" s="67">
        <f t="shared" ca="1" si="67"/>
        <v>0</v>
      </c>
      <c r="J632" s="67" t="e">
        <f t="shared" ca="1" si="68"/>
        <v>#DIV/0!</v>
      </c>
      <c r="K632" s="67" t="e">
        <f t="shared" ca="1" si="69"/>
        <v>#DIV/0!</v>
      </c>
      <c r="L632" s="120"/>
    </row>
    <row r="633" spans="2:12" x14ac:dyDescent="0.2">
      <c r="B633" s="163"/>
      <c r="C633" s="163">
        <v>2</v>
      </c>
      <c r="D633" s="163">
        <v>32</v>
      </c>
      <c r="E633" s="117">
        <f t="shared" ca="1" si="64"/>
        <v>0</v>
      </c>
      <c r="F633" s="119">
        <f t="shared" si="66"/>
        <v>103.49999999999967</v>
      </c>
      <c r="G633" s="164">
        <f t="shared" si="70"/>
        <v>1.7249999999999945</v>
      </c>
      <c r="H633" s="120">
        <f t="shared" ca="1" si="65"/>
        <v>1.9308918159232508E-8</v>
      </c>
      <c r="I633" s="67">
        <f t="shared" ca="1" si="67"/>
        <v>0</v>
      </c>
      <c r="J633" s="67" t="e">
        <f t="shared" ca="1" si="68"/>
        <v>#DIV/0!</v>
      </c>
      <c r="K633" s="67" t="e">
        <f t="shared" ca="1" si="69"/>
        <v>#DIV/0!</v>
      </c>
      <c r="L633" s="120"/>
    </row>
    <row r="634" spans="2:12" x14ac:dyDescent="0.2">
      <c r="B634" s="163"/>
      <c r="C634" s="163">
        <v>2</v>
      </c>
      <c r="D634" s="163">
        <v>32</v>
      </c>
      <c r="E634" s="117">
        <f t="shared" ca="1" si="64"/>
        <v>0</v>
      </c>
      <c r="F634" s="119">
        <f t="shared" si="66"/>
        <v>103.66666666666634</v>
      </c>
      <c r="G634" s="164">
        <f t="shared" si="70"/>
        <v>1.7277777777777723</v>
      </c>
      <c r="H634" s="120">
        <f t="shared" ca="1" si="65"/>
        <v>1.7398785471694179E-8</v>
      </c>
      <c r="I634" s="67">
        <f t="shared" ca="1" si="67"/>
        <v>0</v>
      </c>
      <c r="J634" s="67" t="e">
        <f t="shared" ca="1" si="68"/>
        <v>#DIV/0!</v>
      </c>
      <c r="K634" s="67" t="e">
        <f t="shared" ca="1" si="69"/>
        <v>#DIV/0!</v>
      </c>
      <c r="L634" s="120"/>
    </row>
    <row r="635" spans="2:12" x14ac:dyDescent="0.2">
      <c r="B635" s="163"/>
      <c r="C635" s="163">
        <v>2</v>
      </c>
      <c r="D635" s="163">
        <v>32</v>
      </c>
      <c r="E635" s="117">
        <f t="shared" ca="1" si="64"/>
        <v>0</v>
      </c>
      <c r="F635" s="119">
        <f t="shared" si="66"/>
        <v>103.833333333333</v>
      </c>
      <c r="G635" s="164">
        <f t="shared" si="70"/>
        <v>1.7305555555555501</v>
      </c>
      <c r="H635" s="120">
        <f t="shared" ca="1" si="65"/>
        <v>1.5677612458328888E-8</v>
      </c>
      <c r="I635" s="67">
        <f t="shared" ca="1" si="67"/>
        <v>0</v>
      </c>
      <c r="J635" s="67" t="e">
        <f t="shared" ca="1" si="68"/>
        <v>#DIV/0!</v>
      </c>
      <c r="K635" s="67" t="e">
        <f t="shared" ca="1" si="69"/>
        <v>#DIV/0!</v>
      </c>
      <c r="L635" s="120"/>
    </row>
    <row r="636" spans="2:12" x14ac:dyDescent="0.2">
      <c r="B636" s="163"/>
      <c r="C636" s="163">
        <v>2</v>
      </c>
      <c r="D636" s="163">
        <v>32</v>
      </c>
      <c r="E636" s="117">
        <f t="shared" ca="1" si="64"/>
        <v>0</v>
      </c>
      <c r="F636" s="119">
        <f t="shared" si="66"/>
        <v>103.99999999999967</v>
      </c>
      <c r="G636" s="164">
        <f t="shared" si="70"/>
        <v>1.7333333333333278</v>
      </c>
      <c r="H636" s="120">
        <f t="shared" ca="1" si="65"/>
        <v>1.4126706303346125E-8</v>
      </c>
      <c r="I636" s="67">
        <f t="shared" ca="1" si="67"/>
        <v>0</v>
      </c>
      <c r="J636" s="67" t="e">
        <f t="shared" ca="1" si="68"/>
        <v>#DIV/0!</v>
      </c>
      <c r="K636" s="67" t="e">
        <f t="shared" ca="1" si="69"/>
        <v>#DIV/0!</v>
      </c>
      <c r="L636" s="120"/>
    </row>
    <row r="637" spans="2:12" x14ac:dyDescent="0.2">
      <c r="B637" s="163"/>
      <c r="C637" s="163">
        <v>2</v>
      </c>
      <c r="D637" s="163">
        <v>32</v>
      </c>
      <c r="E637" s="117">
        <f t="shared" ca="1" si="64"/>
        <v>0</v>
      </c>
      <c r="F637" s="119">
        <f t="shared" si="66"/>
        <v>104.16666666666633</v>
      </c>
      <c r="G637" s="164">
        <f t="shared" si="70"/>
        <v>1.7361111111111056</v>
      </c>
      <c r="H637" s="120">
        <f t="shared" ca="1" si="65"/>
        <v>1.2729223375781231E-8</v>
      </c>
      <c r="I637" s="67">
        <f t="shared" ca="1" si="67"/>
        <v>0</v>
      </c>
      <c r="J637" s="67" t="e">
        <f t="shared" ca="1" si="68"/>
        <v>#DIV/0!</v>
      </c>
      <c r="K637" s="67" t="e">
        <f t="shared" ca="1" si="69"/>
        <v>#DIV/0!</v>
      </c>
      <c r="L637" s="120"/>
    </row>
    <row r="638" spans="2:12" x14ac:dyDescent="0.2">
      <c r="B638" s="163"/>
      <c r="C638" s="163">
        <v>2</v>
      </c>
      <c r="D638" s="163">
        <v>32</v>
      </c>
      <c r="E638" s="117">
        <f t="shared" ca="1" si="64"/>
        <v>0</v>
      </c>
      <c r="F638" s="119">
        <f t="shared" si="66"/>
        <v>104.333333333333</v>
      </c>
      <c r="G638" s="164">
        <f t="shared" si="70"/>
        <v>1.7388888888888834</v>
      </c>
      <c r="H638" s="120">
        <f t="shared" ca="1" si="65"/>
        <v>1.1469986299081997E-8</v>
      </c>
      <c r="I638" s="67">
        <f t="shared" ca="1" si="67"/>
        <v>0</v>
      </c>
      <c r="J638" s="67" t="e">
        <f t="shared" ca="1" si="68"/>
        <v>#DIV/0!</v>
      </c>
      <c r="K638" s="67" t="e">
        <f t="shared" ca="1" si="69"/>
        <v>#DIV/0!</v>
      </c>
      <c r="L638" s="120"/>
    </row>
    <row r="639" spans="2:12" x14ac:dyDescent="0.2">
      <c r="B639" s="163"/>
      <c r="C639" s="163">
        <v>2</v>
      </c>
      <c r="D639" s="163">
        <v>32</v>
      </c>
      <c r="E639" s="117">
        <f t="shared" ca="1" si="64"/>
        <v>0</v>
      </c>
      <c r="F639" s="119">
        <f t="shared" si="66"/>
        <v>104.49999999999967</v>
      </c>
      <c r="G639" s="164">
        <f t="shared" si="70"/>
        <v>1.7416666666666611</v>
      </c>
      <c r="H639" s="120">
        <f t="shared" ca="1" si="65"/>
        <v>1.0335319117067064E-8</v>
      </c>
      <c r="I639" s="67">
        <f t="shared" ca="1" si="67"/>
        <v>0</v>
      </c>
      <c r="J639" s="67" t="e">
        <f t="shared" ca="1" si="68"/>
        <v>#DIV/0!</v>
      </c>
      <c r="K639" s="67" t="e">
        <f t="shared" ca="1" si="69"/>
        <v>#DIV/0!</v>
      </c>
      <c r="L639" s="120"/>
    </row>
    <row r="640" spans="2:12" x14ac:dyDescent="0.2">
      <c r="B640" s="163"/>
      <c r="C640" s="163">
        <v>2</v>
      </c>
      <c r="D640" s="163">
        <v>32</v>
      </c>
      <c r="E640" s="117">
        <f t="shared" ca="1" si="64"/>
        <v>0</v>
      </c>
      <c r="F640" s="119">
        <f t="shared" si="66"/>
        <v>104.66666666666633</v>
      </c>
      <c r="G640" s="164">
        <f t="shared" si="70"/>
        <v>1.7444444444444389</v>
      </c>
      <c r="H640" s="120">
        <f t="shared" ca="1" si="65"/>
        <v>9.3128987660744805E-9</v>
      </c>
      <c r="I640" s="67">
        <f t="shared" ca="1" si="67"/>
        <v>0</v>
      </c>
      <c r="J640" s="67" t="e">
        <f t="shared" ca="1" si="68"/>
        <v>#DIV/0!</v>
      </c>
      <c r="K640" s="67" t="e">
        <f t="shared" ca="1" si="69"/>
        <v>#DIV/0!</v>
      </c>
      <c r="L640" s="120"/>
    </row>
    <row r="641" spans="2:12" x14ac:dyDescent="0.2">
      <c r="B641" s="163"/>
      <c r="C641" s="163">
        <v>2</v>
      </c>
      <c r="D641" s="163">
        <v>32</v>
      </c>
      <c r="E641" s="117">
        <f t="shared" ca="1" si="64"/>
        <v>0</v>
      </c>
      <c r="F641" s="119">
        <f t="shared" si="66"/>
        <v>104.833333333333</v>
      </c>
      <c r="G641" s="164">
        <f t="shared" si="70"/>
        <v>1.7472222222222167</v>
      </c>
      <c r="H641" s="120">
        <f t="shared" ca="1" si="65"/>
        <v>8.391621240212239E-9</v>
      </c>
      <c r="I641" s="67">
        <f t="shared" ca="1" si="67"/>
        <v>0</v>
      </c>
      <c r="J641" s="67" t="e">
        <f t="shared" ca="1" si="68"/>
        <v>#DIV/0!</v>
      </c>
      <c r="K641" s="67" t="e">
        <f t="shared" ca="1" si="69"/>
        <v>#DIV/0!</v>
      </c>
      <c r="L641" s="120"/>
    </row>
    <row r="642" spans="2:12" x14ac:dyDescent="0.2">
      <c r="B642" s="163"/>
      <c r="C642" s="163">
        <v>2</v>
      </c>
      <c r="D642" s="163">
        <v>32</v>
      </c>
      <c r="E642" s="117">
        <f t="shared" ca="1" si="64"/>
        <v>0</v>
      </c>
      <c r="F642" s="119">
        <f t="shared" si="66"/>
        <v>104.99999999999967</v>
      </c>
      <c r="G642" s="164">
        <f t="shared" si="70"/>
        <v>1.7499999999999944</v>
      </c>
      <c r="H642" s="120">
        <f t="shared" ca="1" si="65"/>
        <v>7.5614809961972705E-9</v>
      </c>
      <c r="I642" s="67">
        <f t="shared" ca="1" si="67"/>
        <v>0</v>
      </c>
      <c r="J642" s="67" t="e">
        <f t="shared" ca="1" si="68"/>
        <v>#DIV/0!</v>
      </c>
      <c r="K642" s="67" t="e">
        <f t="shared" ca="1" si="69"/>
        <v>#DIV/0!</v>
      </c>
      <c r="L642" s="120"/>
    </row>
    <row r="643" spans="2:12" x14ac:dyDescent="0.2">
      <c r="B643" s="163"/>
      <c r="C643" s="163">
        <v>2</v>
      </c>
      <c r="D643" s="163">
        <v>32</v>
      </c>
      <c r="E643" s="117">
        <f t="shared" ca="1" si="64"/>
        <v>0</v>
      </c>
      <c r="F643" s="119">
        <f t="shared" si="66"/>
        <v>105.16666666666633</v>
      </c>
      <c r="G643" s="164">
        <f t="shared" si="70"/>
        <v>1.7527777777777722</v>
      </c>
      <c r="H643" s="120">
        <f t="shared" ca="1" si="65"/>
        <v>6.8134622880579849E-9</v>
      </c>
      <c r="I643" s="67">
        <f t="shared" ca="1" si="67"/>
        <v>0</v>
      </c>
      <c r="J643" s="67" t="e">
        <f t="shared" ca="1" si="68"/>
        <v>#DIV/0!</v>
      </c>
      <c r="K643" s="67" t="e">
        <f t="shared" ca="1" si="69"/>
        <v>#DIV/0!</v>
      </c>
      <c r="L643" s="120"/>
    </row>
    <row r="644" spans="2:12" x14ac:dyDescent="0.2">
      <c r="B644" s="163"/>
      <c r="C644" s="163">
        <v>2</v>
      </c>
      <c r="D644" s="163">
        <v>32</v>
      </c>
      <c r="E644" s="117">
        <f t="shared" ca="1" si="64"/>
        <v>0</v>
      </c>
      <c r="F644" s="119">
        <f t="shared" si="66"/>
        <v>105.333333333333</v>
      </c>
      <c r="G644" s="164">
        <f t="shared" si="70"/>
        <v>1.75555555555555</v>
      </c>
      <c r="H644" s="120">
        <f t="shared" ca="1" si="65"/>
        <v>6.1394412515398749E-9</v>
      </c>
      <c r="I644" s="67">
        <f t="shared" ca="1" si="67"/>
        <v>0</v>
      </c>
      <c r="J644" s="67" t="e">
        <f t="shared" ca="1" si="68"/>
        <v>#DIV/0!</v>
      </c>
      <c r="K644" s="67" t="e">
        <f t="shared" ca="1" si="69"/>
        <v>#DIV/0!</v>
      </c>
      <c r="L644" s="120"/>
    </row>
    <row r="645" spans="2:12" x14ac:dyDescent="0.2">
      <c r="B645" s="163"/>
      <c r="C645" s="163">
        <v>2</v>
      </c>
      <c r="D645" s="163">
        <v>32</v>
      </c>
      <c r="E645" s="117">
        <f t="shared" ca="1" si="64"/>
        <v>0</v>
      </c>
      <c r="F645" s="119">
        <f t="shared" si="66"/>
        <v>105.49999999999966</v>
      </c>
      <c r="G645" s="164">
        <f t="shared" si="70"/>
        <v>1.7583333333333278</v>
      </c>
      <c r="H645" s="120">
        <f t="shared" ca="1" si="65"/>
        <v>5.5320976748009452E-9</v>
      </c>
      <c r="I645" s="67">
        <f t="shared" ca="1" si="67"/>
        <v>0</v>
      </c>
      <c r="J645" s="67" t="e">
        <f t="shared" ca="1" si="68"/>
        <v>#DIV/0!</v>
      </c>
      <c r="K645" s="67" t="e">
        <f t="shared" ca="1" si="69"/>
        <v>#DIV/0!</v>
      </c>
      <c r="L645" s="120"/>
    </row>
    <row r="646" spans="2:12" x14ac:dyDescent="0.2">
      <c r="B646" s="163"/>
      <c r="C646" s="163">
        <v>2</v>
      </c>
      <c r="D646" s="163">
        <v>32</v>
      </c>
      <c r="E646" s="117">
        <f t="shared" ca="1" si="64"/>
        <v>0</v>
      </c>
      <c r="F646" s="119">
        <f t="shared" si="66"/>
        <v>105.66666666666633</v>
      </c>
      <c r="G646" s="164">
        <f t="shared" si="70"/>
        <v>1.7611111111111055</v>
      </c>
      <c r="H646" s="120">
        <f t="shared" ca="1" si="65"/>
        <v>4.9848354971817677E-9</v>
      </c>
      <c r="I646" s="67">
        <f t="shared" ca="1" si="67"/>
        <v>0</v>
      </c>
      <c r="J646" s="67" t="e">
        <f t="shared" ca="1" si="68"/>
        <v>#DIV/0!</v>
      </c>
      <c r="K646" s="67" t="e">
        <f t="shared" ca="1" si="69"/>
        <v>#DIV/0!</v>
      </c>
      <c r="L646" s="120"/>
    </row>
    <row r="647" spans="2:12" x14ac:dyDescent="0.2">
      <c r="B647" s="163"/>
      <c r="C647" s="163">
        <v>2</v>
      </c>
      <c r="D647" s="163">
        <v>32</v>
      </c>
      <c r="E647" s="117">
        <f t="shared" ca="1" si="64"/>
        <v>0</v>
      </c>
      <c r="F647" s="119">
        <f t="shared" si="66"/>
        <v>105.833333333333</v>
      </c>
      <c r="G647" s="164">
        <f t="shared" si="70"/>
        <v>1.7638888888888833</v>
      </c>
      <c r="H647" s="120">
        <f t="shared" ca="1" si="65"/>
        <v>4.4917111726263034E-9</v>
      </c>
      <c r="I647" s="67">
        <f t="shared" ca="1" si="67"/>
        <v>0</v>
      </c>
      <c r="J647" s="67" t="e">
        <f t="shared" ca="1" si="68"/>
        <v>#DIV/0!</v>
      </c>
      <c r="K647" s="67" t="e">
        <f t="shared" ca="1" si="69"/>
        <v>#DIV/0!</v>
      </c>
      <c r="L647" s="120"/>
    </row>
    <row r="648" spans="2:12" x14ac:dyDescent="0.2">
      <c r="B648" s="163"/>
      <c r="C648" s="163">
        <v>2</v>
      </c>
      <c r="D648" s="163">
        <v>32</v>
      </c>
      <c r="E648" s="117">
        <f t="shared" ca="1" si="64"/>
        <v>0</v>
      </c>
      <c r="F648" s="119">
        <f t="shared" si="66"/>
        <v>105.99999999999966</v>
      </c>
      <c r="G648" s="164">
        <f t="shared" si="70"/>
        <v>1.7666666666666611</v>
      </c>
      <c r="H648" s="120">
        <f t="shared" ca="1" si="65"/>
        <v>4.0473691197437482E-9</v>
      </c>
      <c r="I648" s="67">
        <f t="shared" ca="1" si="67"/>
        <v>0</v>
      </c>
      <c r="J648" s="67" t="e">
        <f t="shared" ca="1" si="68"/>
        <v>#DIV/0!</v>
      </c>
      <c r="K648" s="67" t="e">
        <f t="shared" ca="1" si="69"/>
        <v>#DIV/0!</v>
      </c>
      <c r="L648" s="120"/>
    </row>
    <row r="649" spans="2:12" x14ac:dyDescent="0.2">
      <c r="B649" s="163"/>
      <c r="C649" s="163">
        <v>2</v>
      </c>
      <c r="D649" s="163">
        <v>32</v>
      </c>
      <c r="E649" s="117">
        <f t="shared" ca="1" si="64"/>
        <v>0</v>
      </c>
      <c r="F649" s="119">
        <f t="shared" si="66"/>
        <v>106.16666666666633</v>
      </c>
      <c r="G649" s="164">
        <f t="shared" si="70"/>
        <v>1.7694444444444388</v>
      </c>
      <c r="H649" s="120">
        <f t="shared" ca="1" si="65"/>
        <v>3.6469835574661848E-9</v>
      </c>
      <c r="I649" s="67">
        <f t="shared" ca="1" si="67"/>
        <v>0</v>
      </c>
      <c r="J649" s="67" t="e">
        <f t="shared" ca="1" si="68"/>
        <v>#DIV/0!</v>
      </c>
      <c r="K649" s="67" t="e">
        <f t="shared" ca="1" si="69"/>
        <v>#DIV/0!</v>
      </c>
      <c r="L649" s="120"/>
    </row>
    <row r="650" spans="2:12" x14ac:dyDescent="0.2">
      <c r="B650" s="163"/>
      <c r="C650" s="163">
        <v>2</v>
      </c>
      <c r="D650" s="163">
        <v>32</v>
      </c>
      <c r="E650" s="117">
        <f t="shared" ca="1" si="64"/>
        <v>0</v>
      </c>
      <c r="F650" s="119">
        <f t="shared" si="66"/>
        <v>106.333333333333</v>
      </c>
      <c r="G650" s="164">
        <f t="shared" si="70"/>
        <v>1.7722222222222166</v>
      </c>
      <c r="H650" s="120">
        <f t="shared" ca="1" si="65"/>
        <v>3.2862060946076509E-9</v>
      </c>
      <c r="I650" s="67">
        <f t="shared" ca="1" si="67"/>
        <v>0</v>
      </c>
      <c r="J650" s="67" t="e">
        <f t="shared" ca="1" si="68"/>
        <v>#DIV/0!</v>
      </c>
      <c r="K650" s="67" t="e">
        <f t="shared" ca="1" si="69"/>
        <v>#DIV/0!</v>
      </c>
      <c r="L650" s="120"/>
    </row>
    <row r="651" spans="2:12" x14ac:dyDescent="0.2">
      <c r="B651" s="163"/>
      <c r="C651" s="163">
        <v>2</v>
      </c>
      <c r="D651" s="163">
        <v>32</v>
      </c>
      <c r="E651" s="117">
        <f t="shared" ref="E651:E714" ca="1" si="71">OFFSET($A651,0,$E$7-1)</f>
        <v>0</v>
      </c>
      <c r="F651" s="119">
        <f t="shared" si="66"/>
        <v>106.49999999999966</v>
      </c>
      <c r="G651" s="164">
        <f t="shared" si="70"/>
        <v>1.7749999999999944</v>
      </c>
      <c r="H651" s="120">
        <f t="shared" ca="1" si="65"/>
        <v>2.9611185041205383E-9</v>
      </c>
      <c r="I651" s="67">
        <f t="shared" ca="1" si="67"/>
        <v>0</v>
      </c>
      <c r="J651" s="67" t="e">
        <f t="shared" ca="1" si="68"/>
        <v>#DIV/0!</v>
      </c>
      <c r="K651" s="67" t="e">
        <f t="shared" ca="1" si="69"/>
        <v>#DIV/0!</v>
      </c>
      <c r="L651" s="120"/>
    </row>
    <row r="652" spans="2:12" x14ac:dyDescent="0.2">
      <c r="B652" s="163"/>
      <c r="C652" s="163">
        <v>2</v>
      </c>
      <c r="D652" s="163">
        <v>32</v>
      </c>
      <c r="E652" s="117">
        <f t="shared" ca="1" si="71"/>
        <v>0</v>
      </c>
      <c r="F652" s="119">
        <f t="shared" si="66"/>
        <v>106.66666666666633</v>
      </c>
      <c r="G652" s="164">
        <f t="shared" si="70"/>
        <v>1.7777777777777721</v>
      </c>
      <c r="H652" s="120">
        <f t="shared" ca="1" si="65"/>
        <v>2.668190169153684E-9</v>
      </c>
      <c r="I652" s="67">
        <f t="shared" ca="1" si="67"/>
        <v>0</v>
      </c>
      <c r="J652" s="67" t="e">
        <f t="shared" ca="1" si="68"/>
        <v>#DIV/0!</v>
      </c>
      <c r="K652" s="67" t="e">
        <f t="shared" ca="1" si="69"/>
        <v>#DIV/0!</v>
      </c>
      <c r="L652" s="120"/>
    </row>
    <row r="653" spans="2:12" x14ac:dyDescent="0.2">
      <c r="B653" s="163"/>
      <c r="C653" s="163">
        <v>2</v>
      </c>
      <c r="D653" s="163">
        <v>32</v>
      </c>
      <c r="E653" s="117">
        <f t="shared" ca="1" si="71"/>
        <v>0</v>
      </c>
      <c r="F653" s="119">
        <f t="shared" si="66"/>
        <v>106.83333333333299</v>
      </c>
      <c r="G653" s="164">
        <f t="shared" si="70"/>
        <v>1.7805555555555499</v>
      </c>
      <c r="H653" s="120">
        <f t="shared" ref="H653:H716" ca="1" si="72">Tsamp*$E653*H$3/H$6+H$9*H652</f>
        <v>2.4042397387546639E-9</v>
      </c>
      <c r="I653" s="67">
        <f t="shared" ca="1" si="67"/>
        <v>0</v>
      </c>
      <c r="J653" s="67" t="e">
        <f t="shared" ca="1" si="68"/>
        <v>#DIV/0!</v>
      </c>
      <c r="K653" s="67" t="e">
        <f t="shared" ca="1" si="69"/>
        <v>#DIV/0!</v>
      </c>
      <c r="L653" s="120"/>
    </row>
    <row r="654" spans="2:12" x14ac:dyDescent="0.2">
      <c r="B654" s="163"/>
      <c r="C654" s="163">
        <v>2</v>
      </c>
      <c r="D654" s="163">
        <v>32</v>
      </c>
      <c r="E654" s="117">
        <f t="shared" ca="1" si="71"/>
        <v>0</v>
      </c>
      <c r="F654" s="119">
        <f t="shared" ref="F654:F717" si="73">G654*60</f>
        <v>106.99999999999966</v>
      </c>
      <c r="G654" s="164">
        <f t="shared" si="70"/>
        <v>1.7833333333333277</v>
      </c>
      <c r="H654" s="120">
        <f t="shared" ca="1" si="72"/>
        <v>2.1664005767776869E-9</v>
      </c>
      <c r="I654" s="67">
        <f t="shared" ref="I654:I717" ca="1" si="74">$E654*$H$3/$H$7</f>
        <v>0</v>
      </c>
      <c r="J654" s="67" t="e">
        <f t="shared" ref="J654:J717" ca="1" si="75">H654/I654*100</f>
        <v>#DIV/0!</v>
      </c>
      <c r="K654" s="67" t="e">
        <f t="shared" ref="K654:K717" ca="1" si="76">($J654/100)*$E654</f>
        <v>#DIV/0!</v>
      </c>
      <c r="L654" s="120"/>
    </row>
    <row r="655" spans="2:12" x14ac:dyDescent="0.2">
      <c r="B655" s="163"/>
      <c r="C655" s="163">
        <v>2</v>
      </c>
      <c r="D655" s="163">
        <v>32</v>
      </c>
      <c r="E655" s="117">
        <f t="shared" ca="1" si="71"/>
        <v>0</v>
      </c>
      <c r="F655" s="119">
        <f t="shared" si="73"/>
        <v>107.16666666666633</v>
      </c>
      <c r="G655" s="164">
        <f t="shared" si="70"/>
        <v>1.7861111111111054</v>
      </c>
      <c r="H655" s="120">
        <f t="shared" ca="1" si="72"/>
        <v>1.952089628754619E-9</v>
      </c>
      <c r="I655" s="67">
        <f t="shared" ca="1" si="74"/>
        <v>0</v>
      </c>
      <c r="J655" s="67" t="e">
        <f t="shared" ca="1" si="75"/>
        <v>#DIV/0!</v>
      </c>
      <c r="K655" s="67" t="e">
        <f t="shared" ca="1" si="76"/>
        <v>#DIV/0!</v>
      </c>
      <c r="L655" s="120"/>
    </row>
    <row r="656" spans="2:12" x14ac:dyDescent="0.2">
      <c r="B656" s="163"/>
      <c r="C656" s="163">
        <v>2</v>
      </c>
      <c r="D656" s="163">
        <v>32</v>
      </c>
      <c r="E656" s="117">
        <f t="shared" ca="1" si="71"/>
        <v>0</v>
      </c>
      <c r="F656" s="119">
        <f t="shared" si="73"/>
        <v>107.33333333333299</v>
      </c>
      <c r="G656" s="164">
        <f t="shared" si="70"/>
        <v>1.7888888888888832</v>
      </c>
      <c r="H656" s="120">
        <f t="shared" ca="1" si="72"/>
        <v>1.7589793686075032E-9</v>
      </c>
      <c r="I656" s="67">
        <f t="shared" ca="1" si="74"/>
        <v>0</v>
      </c>
      <c r="J656" s="67" t="e">
        <f t="shared" ca="1" si="75"/>
        <v>#DIV/0!</v>
      </c>
      <c r="K656" s="67" t="e">
        <f t="shared" ca="1" si="76"/>
        <v>#DIV/0!</v>
      </c>
      <c r="L656" s="120"/>
    </row>
    <row r="657" spans="2:12" x14ac:dyDescent="0.2">
      <c r="B657" s="163"/>
      <c r="C657" s="163">
        <v>2</v>
      </c>
      <c r="D657" s="163">
        <v>32</v>
      </c>
      <c r="E657" s="117">
        <f t="shared" ca="1" si="71"/>
        <v>0</v>
      </c>
      <c r="F657" s="119">
        <f t="shared" si="73"/>
        <v>107.49999999999966</v>
      </c>
      <c r="G657" s="164">
        <f t="shared" si="70"/>
        <v>1.791666666666661</v>
      </c>
      <c r="H657" s="120">
        <f t="shared" ca="1" si="72"/>
        <v>1.5849725205295749E-9</v>
      </c>
      <c r="I657" s="67">
        <f t="shared" ca="1" si="74"/>
        <v>0</v>
      </c>
      <c r="J657" s="67" t="e">
        <f t="shared" ca="1" si="75"/>
        <v>#DIV/0!</v>
      </c>
      <c r="K657" s="67" t="e">
        <f t="shared" ca="1" si="76"/>
        <v>#DIV/0!</v>
      </c>
      <c r="L657" s="120"/>
    </row>
    <row r="658" spans="2:12" x14ac:dyDescent="0.2">
      <c r="B658" s="163"/>
      <c r="C658" s="163">
        <v>2</v>
      </c>
      <c r="D658" s="163">
        <v>32</v>
      </c>
      <c r="E658" s="117">
        <f t="shared" ca="1" si="71"/>
        <v>0</v>
      </c>
      <c r="F658" s="119">
        <f t="shared" si="73"/>
        <v>107.66666666666633</v>
      </c>
      <c r="G658" s="164">
        <f t="shared" si="70"/>
        <v>1.7944444444444387</v>
      </c>
      <c r="H658" s="120">
        <f t="shared" ca="1" si="72"/>
        <v>1.428179281501527E-9</v>
      </c>
      <c r="I658" s="67">
        <f t="shared" ca="1" si="74"/>
        <v>0</v>
      </c>
      <c r="J658" s="67" t="e">
        <f t="shared" ca="1" si="75"/>
        <v>#DIV/0!</v>
      </c>
      <c r="K658" s="67" t="e">
        <f t="shared" ca="1" si="76"/>
        <v>#DIV/0!</v>
      </c>
      <c r="L658" s="120"/>
    </row>
    <row r="659" spans="2:12" x14ac:dyDescent="0.2">
      <c r="B659" s="163"/>
      <c r="C659" s="163">
        <v>2</v>
      </c>
      <c r="D659" s="163">
        <v>32</v>
      </c>
      <c r="E659" s="117">
        <f t="shared" ca="1" si="71"/>
        <v>0</v>
      </c>
      <c r="F659" s="119">
        <f t="shared" si="73"/>
        <v>107.83333333333299</v>
      </c>
      <c r="G659" s="164">
        <f t="shared" si="70"/>
        <v>1.7972222222222165</v>
      </c>
      <c r="H659" s="120">
        <f t="shared" ca="1" si="72"/>
        <v>1.2868967970679452E-9</v>
      </c>
      <c r="I659" s="67">
        <f t="shared" ca="1" si="74"/>
        <v>0</v>
      </c>
      <c r="J659" s="67" t="e">
        <f t="shared" ca="1" si="75"/>
        <v>#DIV/0!</v>
      </c>
      <c r="K659" s="67" t="e">
        <f t="shared" ca="1" si="76"/>
        <v>#DIV/0!</v>
      </c>
      <c r="L659" s="120"/>
    </row>
    <row r="660" spans="2:12" x14ac:dyDescent="0.2">
      <c r="B660" s="163"/>
      <c r="C660" s="163">
        <v>2</v>
      </c>
      <c r="D660" s="163">
        <v>32</v>
      </c>
      <c r="E660" s="117">
        <f t="shared" ca="1" si="71"/>
        <v>0</v>
      </c>
      <c r="F660" s="119">
        <f t="shared" si="73"/>
        <v>107.99999999999966</v>
      </c>
      <c r="G660" s="164">
        <f t="shared" si="70"/>
        <v>1.7999999999999943</v>
      </c>
      <c r="H660" s="120">
        <f t="shared" ca="1" si="72"/>
        <v>1.1595906674703888E-9</v>
      </c>
      <c r="I660" s="67">
        <f t="shared" ca="1" si="74"/>
        <v>0</v>
      </c>
      <c r="J660" s="67" t="e">
        <f t="shared" ca="1" si="75"/>
        <v>#DIV/0!</v>
      </c>
      <c r="K660" s="67" t="e">
        <f t="shared" ca="1" si="76"/>
        <v>#DIV/0!</v>
      </c>
      <c r="L660" s="120"/>
    </row>
    <row r="661" spans="2:12" x14ac:dyDescent="0.2">
      <c r="B661" s="163"/>
      <c r="C661" s="163">
        <v>2</v>
      </c>
      <c r="D661" s="163">
        <v>32</v>
      </c>
      <c r="E661" s="117">
        <f t="shared" ca="1" si="71"/>
        <v>0</v>
      </c>
      <c r="F661" s="119">
        <f t="shared" si="73"/>
        <v>108.16666666666632</v>
      </c>
      <c r="G661" s="164">
        <f t="shared" si="70"/>
        <v>1.802777777777772</v>
      </c>
      <c r="H661" s="120">
        <f t="shared" ca="1" si="72"/>
        <v>1.0448782832843024E-9</v>
      </c>
      <c r="I661" s="67">
        <f t="shared" ca="1" si="74"/>
        <v>0</v>
      </c>
      <c r="J661" s="67" t="e">
        <f t="shared" ca="1" si="75"/>
        <v>#DIV/0!</v>
      </c>
      <c r="K661" s="67" t="e">
        <f t="shared" ca="1" si="76"/>
        <v>#DIV/0!</v>
      </c>
      <c r="L661" s="120"/>
    </row>
    <row r="662" spans="2:12" x14ac:dyDescent="0.2">
      <c r="B662" s="163"/>
      <c r="C662" s="163">
        <v>2</v>
      </c>
      <c r="D662" s="163">
        <v>32</v>
      </c>
      <c r="E662" s="117">
        <f t="shared" ca="1" si="71"/>
        <v>0</v>
      </c>
      <c r="F662" s="119">
        <f t="shared" si="73"/>
        <v>108.33333333333299</v>
      </c>
      <c r="G662" s="164">
        <f t="shared" si="70"/>
        <v>1.8055555555555498</v>
      </c>
      <c r="H662" s="120">
        <f t="shared" ca="1" si="72"/>
        <v>9.4151380957628335E-10</v>
      </c>
      <c r="I662" s="67">
        <f t="shared" ca="1" si="74"/>
        <v>0</v>
      </c>
      <c r="J662" s="67" t="e">
        <f t="shared" ca="1" si="75"/>
        <v>#DIV/0!</v>
      </c>
      <c r="K662" s="67" t="e">
        <f t="shared" ca="1" si="76"/>
        <v>#DIV/0!</v>
      </c>
      <c r="L662" s="120"/>
    </row>
    <row r="663" spans="2:12" x14ac:dyDescent="0.2">
      <c r="B663" s="163"/>
      <c r="C663" s="163">
        <v>2</v>
      </c>
      <c r="D663" s="163">
        <v>32</v>
      </c>
      <c r="E663" s="117">
        <f t="shared" ca="1" si="71"/>
        <v>0</v>
      </c>
      <c r="F663" s="119">
        <f t="shared" si="73"/>
        <v>108.49999999999966</v>
      </c>
      <c r="G663" s="164">
        <f t="shared" si="70"/>
        <v>1.8083333333333276</v>
      </c>
      <c r="H663" s="120">
        <f t="shared" ca="1" si="72"/>
        <v>8.4837465550200453E-10</v>
      </c>
      <c r="I663" s="67">
        <f t="shared" ca="1" si="74"/>
        <v>0</v>
      </c>
      <c r="J663" s="67" t="e">
        <f t="shared" ca="1" si="75"/>
        <v>#DIV/0!</v>
      </c>
      <c r="K663" s="67" t="e">
        <f t="shared" ca="1" si="76"/>
        <v>#DIV/0!</v>
      </c>
      <c r="L663" s="120"/>
    </row>
    <row r="664" spans="2:12" x14ac:dyDescent="0.2">
      <c r="B664" s="163"/>
      <c r="C664" s="163">
        <v>2</v>
      </c>
      <c r="D664" s="163">
        <v>32</v>
      </c>
      <c r="E664" s="117">
        <f t="shared" ca="1" si="71"/>
        <v>0</v>
      </c>
      <c r="F664" s="119">
        <f t="shared" si="73"/>
        <v>108.66666666666632</v>
      </c>
      <c r="G664" s="164">
        <f t="shared" si="70"/>
        <v>1.8111111111111053</v>
      </c>
      <c r="H664" s="120">
        <f t="shared" ca="1" si="72"/>
        <v>7.6444928239773219E-10</v>
      </c>
      <c r="I664" s="67">
        <f t="shared" ca="1" si="74"/>
        <v>0</v>
      </c>
      <c r="J664" s="67" t="e">
        <f t="shared" ca="1" si="75"/>
        <v>#DIV/0!</v>
      </c>
      <c r="K664" s="67" t="e">
        <f t="shared" ca="1" si="76"/>
        <v>#DIV/0!</v>
      </c>
      <c r="L664" s="120"/>
    </row>
    <row r="665" spans="2:12" x14ac:dyDescent="0.2">
      <c r="B665" s="163"/>
      <c r="C665" s="163">
        <v>2</v>
      </c>
      <c r="D665" s="163">
        <v>32</v>
      </c>
      <c r="E665" s="117">
        <f t="shared" ca="1" si="71"/>
        <v>0</v>
      </c>
      <c r="F665" s="119">
        <f t="shared" si="73"/>
        <v>108.83333333333299</v>
      </c>
      <c r="G665" s="164">
        <f t="shared" si="70"/>
        <v>1.8138888888888831</v>
      </c>
      <c r="H665" s="120">
        <f t="shared" ca="1" si="72"/>
        <v>6.8882621795510127E-10</v>
      </c>
      <c r="I665" s="67">
        <f t="shared" ca="1" si="74"/>
        <v>0</v>
      </c>
      <c r="J665" s="67" t="e">
        <f t="shared" ca="1" si="75"/>
        <v>#DIV/0!</v>
      </c>
      <c r="K665" s="67" t="e">
        <f t="shared" ca="1" si="76"/>
        <v>#DIV/0!</v>
      </c>
      <c r="L665" s="120"/>
    </row>
    <row r="666" spans="2:12" x14ac:dyDescent="0.2">
      <c r="B666" s="163"/>
      <c r="C666" s="163">
        <v>2</v>
      </c>
      <c r="D666" s="163">
        <v>32</v>
      </c>
      <c r="E666" s="117">
        <f t="shared" ca="1" si="71"/>
        <v>0</v>
      </c>
      <c r="F666" s="119">
        <f t="shared" si="73"/>
        <v>108.99999999999966</v>
      </c>
      <c r="G666" s="164">
        <f t="shared" si="70"/>
        <v>1.8166666666666609</v>
      </c>
      <c r="H666" s="120">
        <f t="shared" ca="1" si="72"/>
        <v>6.2068415716748966E-10</v>
      </c>
      <c r="I666" s="67">
        <f t="shared" ca="1" si="74"/>
        <v>0</v>
      </c>
      <c r="J666" s="67" t="e">
        <f t="shared" ca="1" si="75"/>
        <v>#DIV/0!</v>
      </c>
      <c r="K666" s="67" t="e">
        <f t="shared" ca="1" si="76"/>
        <v>#DIV/0!</v>
      </c>
      <c r="L666" s="120"/>
    </row>
    <row r="667" spans="2:12" x14ac:dyDescent="0.2">
      <c r="B667" s="163"/>
      <c r="C667" s="163">
        <v>2</v>
      </c>
      <c r="D667" s="163">
        <v>32</v>
      </c>
      <c r="E667" s="117">
        <f t="shared" ca="1" si="71"/>
        <v>0</v>
      </c>
      <c r="F667" s="119">
        <f t="shared" si="73"/>
        <v>109.16666666666632</v>
      </c>
      <c r="G667" s="164">
        <f t="shared" si="70"/>
        <v>1.8194444444444386</v>
      </c>
      <c r="H667" s="120">
        <f t="shared" ca="1" si="72"/>
        <v>5.5928304253922585E-10</v>
      </c>
      <c r="I667" s="67">
        <f t="shared" ca="1" si="74"/>
        <v>0</v>
      </c>
      <c r="J667" s="67" t="e">
        <f t="shared" ca="1" si="75"/>
        <v>#DIV/0!</v>
      </c>
      <c r="K667" s="67" t="e">
        <f t="shared" ca="1" si="76"/>
        <v>#DIV/0!</v>
      </c>
      <c r="L667" s="120"/>
    </row>
    <row r="668" spans="2:12" x14ac:dyDescent="0.2">
      <c r="B668" s="163"/>
      <c r="C668" s="163">
        <v>2</v>
      </c>
      <c r="D668" s="163">
        <v>32</v>
      </c>
      <c r="E668" s="117">
        <f t="shared" ca="1" si="71"/>
        <v>0</v>
      </c>
      <c r="F668" s="119">
        <f t="shared" si="73"/>
        <v>109.33333333333299</v>
      </c>
      <c r="G668" s="164">
        <f t="shared" si="70"/>
        <v>1.8222222222222164</v>
      </c>
      <c r="H668" s="120">
        <f t="shared" ca="1" si="72"/>
        <v>5.0395602668415799E-10</v>
      </c>
      <c r="I668" s="67">
        <f t="shared" ca="1" si="74"/>
        <v>0</v>
      </c>
      <c r="J668" s="67" t="e">
        <f t="shared" ca="1" si="75"/>
        <v>#DIV/0!</v>
      </c>
      <c r="K668" s="67" t="e">
        <f t="shared" ca="1" si="76"/>
        <v>#DIV/0!</v>
      </c>
      <c r="L668" s="120"/>
    </row>
    <row r="669" spans="2:12" x14ac:dyDescent="0.2">
      <c r="B669" s="163"/>
      <c r="C669" s="163">
        <v>2</v>
      </c>
      <c r="D669" s="163">
        <v>32</v>
      </c>
      <c r="E669" s="117">
        <f t="shared" ca="1" si="71"/>
        <v>0</v>
      </c>
      <c r="F669" s="119">
        <f t="shared" si="73"/>
        <v>109.49999999999964</v>
      </c>
      <c r="G669" s="164">
        <f t="shared" si="70"/>
        <v>1.8249999999999942</v>
      </c>
      <c r="H669" s="120">
        <f t="shared" ca="1" si="72"/>
        <v>4.541022300233092E-10</v>
      </c>
      <c r="I669" s="67">
        <f t="shared" ca="1" si="74"/>
        <v>0</v>
      </c>
      <c r="J669" s="67" t="e">
        <f t="shared" ca="1" si="75"/>
        <v>#DIV/0!</v>
      </c>
      <c r="K669" s="67" t="e">
        <f t="shared" ca="1" si="76"/>
        <v>#DIV/0!</v>
      </c>
      <c r="L669" s="120"/>
    </row>
    <row r="670" spans="2:12" x14ac:dyDescent="0.2">
      <c r="B670" s="163"/>
      <c r="C670" s="163">
        <v>2</v>
      </c>
      <c r="D670" s="163">
        <v>32</v>
      </c>
      <c r="E670" s="117">
        <f t="shared" ca="1" si="71"/>
        <v>0</v>
      </c>
      <c r="F670" s="119">
        <f t="shared" si="73"/>
        <v>109.66666666666632</v>
      </c>
      <c r="G670" s="164">
        <f t="shared" si="70"/>
        <v>1.827777777777772</v>
      </c>
      <c r="H670" s="120">
        <f t="shared" ca="1" si="72"/>
        <v>4.0918021492652713E-10</v>
      </c>
      <c r="I670" s="67">
        <f t="shared" ca="1" si="74"/>
        <v>0</v>
      </c>
      <c r="J670" s="67" t="e">
        <f t="shared" ca="1" si="75"/>
        <v>#DIV/0!</v>
      </c>
      <c r="K670" s="67" t="e">
        <f t="shared" ca="1" si="76"/>
        <v>#DIV/0!</v>
      </c>
      <c r="L670" s="120"/>
    </row>
    <row r="671" spans="2:12" x14ac:dyDescent="0.2">
      <c r="B671" s="163"/>
      <c r="C671" s="163">
        <v>2</v>
      </c>
      <c r="D671" s="163">
        <v>32</v>
      </c>
      <c r="E671" s="117">
        <f t="shared" ca="1" si="71"/>
        <v>0</v>
      </c>
      <c r="F671" s="119">
        <f t="shared" si="73"/>
        <v>109.83333333333299</v>
      </c>
      <c r="G671" s="164">
        <f t="shared" si="70"/>
        <v>1.8305555555555497</v>
      </c>
      <c r="H671" s="120">
        <f t="shared" ca="1" si="72"/>
        <v>3.6870210542398083E-10</v>
      </c>
      <c r="I671" s="67">
        <f t="shared" ca="1" si="74"/>
        <v>0</v>
      </c>
      <c r="J671" s="67" t="e">
        <f t="shared" ca="1" si="75"/>
        <v>#DIV/0!</v>
      </c>
      <c r="K671" s="67" t="e">
        <f t="shared" ca="1" si="76"/>
        <v>#DIV/0!</v>
      </c>
      <c r="L671" s="120"/>
    </row>
    <row r="672" spans="2:12" x14ac:dyDescent="0.2">
      <c r="B672" s="163"/>
      <c r="C672" s="163">
        <v>2</v>
      </c>
      <c r="D672" s="163">
        <v>32</v>
      </c>
      <c r="E672" s="117">
        <f t="shared" ca="1" si="71"/>
        <v>0</v>
      </c>
      <c r="F672" s="119">
        <f t="shared" si="73"/>
        <v>109.99999999999964</v>
      </c>
      <c r="G672" s="164">
        <f t="shared" si="70"/>
        <v>1.8333333333333275</v>
      </c>
      <c r="H672" s="120">
        <f t="shared" ca="1" si="72"/>
        <v>3.3222828862457595E-10</v>
      </c>
      <c r="I672" s="67">
        <f t="shared" ca="1" si="74"/>
        <v>0</v>
      </c>
      <c r="J672" s="67" t="e">
        <f t="shared" ca="1" si="75"/>
        <v>#DIV/0!</v>
      </c>
      <c r="K672" s="67" t="e">
        <f t="shared" ca="1" si="76"/>
        <v>#DIV/0!</v>
      </c>
      <c r="L672" s="120"/>
    </row>
    <row r="673" spans="2:12" x14ac:dyDescent="0.2">
      <c r="B673" s="163"/>
      <c r="C673" s="163">
        <v>1</v>
      </c>
      <c r="D673" s="163">
        <v>32</v>
      </c>
      <c r="E673" s="117">
        <f t="shared" ca="1" si="71"/>
        <v>0</v>
      </c>
      <c r="F673" s="119">
        <f t="shared" si="73"/>
        <v>110.16666666666632</v>
      </c>
      <c r="G673" s="164">
        <f t="shared" si="70"/>
        <v>1.8361111111111053</v>
      </c>
      <c r="H673" s="120">
        <f t="shared" ca="1" si="72"/>
        <v>2.993626402959932E-10</v>
      </c>
      <c r="I673" s="67">
        <f t="shared" ca="1" si="74"/>
        <v>0</v>
      </c>
      <c r="J673" s="67" t="e">
        <f t="shared" ca="1" si="75"/>
        <v>#DIV/0!</v>
      </c>
      <c r="K673" s="67" t="e">
        <f t="shared" ca="1" si="76"/>
        <v>#DIV/0!</v>
      </c>
      <c r="L673" s="120"/>
    </row>
    <row r="674" spans="2:12" x14ac:dyDescent="0.2">
      <c r="B674" s="163"/>
      <c r="C674" s="163">
        <v>1</v>
      </c>
      <c r="D674" s="163">
        <v>32</v>
      </c>
      <c r="E674" s="117">
        <f t="shared" ca="1" si="71"/>
        <v>0</v>
      </c>
      <c r="F674" s="119">
        <f t="shared" si="73"/>
        <v>110.33333333333299</v>
      </c>
      <c r="G674" s="164">
        <f t="shared" si="70"/>
        <v>1.838888888888883</v>
      </c>
      <c r="H674" s="120">
        <f t="shared" ca="1" si="72"/>
        <v>2.6974822275371678E-10</v>
      </c>
      <c r="I674" s="67">
        <f t="shared" ca="1" si="74"/>
        <v>0</v>
      </c>
      <c r="J674" s="67" t="e">
        <f t="shared" ca="1" si="75"/>
        <v>#DIV/0!</v>
      </c>
      <c r="K674" s="67" t="e">
        <f t="shared" ca="1" si="76"/>
        <v>#DIV/0!</v>
      </c>
      <c r="L674" s="120"/>
    </row>
    <row r="675" spans="2:12" x14ac:dyDescent="0.2">
      <c r="B675" s="163"/>
      <c r="C675" s="163">
        <v>1</v>
      </c>
      <c r="D675" s="163">
        <v>32</v>
      </c>
      <c r="E675" s="117">
        <f t="shared" ca="1" si="71"/>
        <v>0</v>
      </c>
      <c r="F675" s="119">
        <f t="shared" si="73"/>
        <v>110.49999999999964</v>
      </c>
      <c r="G675" s="164">
        <f t="shared" si="70"/>
        <v>1.8416666666666608</v>
      </c>
      <c r="H675" s="120">
        <f t="shared" ca="1" si="72"/>
        <v>2.4306340833593561E-10</v>
      </c>
      <c r="I675" s="67">
        <f t="shared" ca="1" si="74"/>
        <v>0</v>
      </c>
      <c r="J675" s="67" t="e">
        <f t="shared" ca="1" si="75"/>
        <v>#DIV/0!</v>
      </c>
      <c r="K675" s="67" t="e">
        <f t="shared" ca="1" si="76"/>
        <v>#DIV/0!</v>
      </c>
      <c r="L675" s="120"/>
    </row>
    <row r="676" spans="2:12" x14ac:dyDescent="0.2">
      <c r="B676" s="163"/>
      <c r="C676" s="163">
        <v>1</v>
      </c>
      <c r="D676" s="163">
        <v>32</v>
      </c>
      <c r="E676" s="117">
        <f t="shared" ca="1" si="71"/>
        <v>0</v>
      </c>
      <c r="F676" s="119">
        <f t="shared" si="73"/>
        <v>110.66666666666632</v>
      </c>
      <c r="G676" s="164">
        <f t="shared" si="70"/>
        <v>1.8444444444444386</v>
      </c>
      <c r="H676" s="120">
        <f t="shared" ca="1" si="72"/>
        <v>2.190183863632804E-10</v>
      </c>
      <c r="I676" s="67">
        <f t="shared" ca="1" si="74"/>
        <v>0</v>
      </c>
      <c r="J676" s="67" t="e">
        <f t="shared" ca="1" si="75"/>
        <v>#DIV/0!</v>
      </c>
      <c r="K676" s="67" t="e">
        <f t="shared" ca="1" si="76"/>
        <v>#DIV/0!</v>
      </c>
      <c r="L676" s="120"/>
    </row>
    <row r="677" spans="2:12" x14ac:dyDescent="0.2">
      <c r="B677" s="163"/>
      <c r="C677" s="163">
        <v>1</v>
      </c>
      <c r="D677" s="163">
        <v>32</v>
      </c>
      <c r="E677" s="117">
        <f t="shared" ca="1" si="71"/>
        <v>0</v>
      </c>
      <c r="F677" s="119">
        <f t="shared" si="73"/>
        <v>110.83333333333297</v>
      </c>
      <c r="G677" s="164">
        <f t="shared" si="70"/>
        <v>1.8472222222222163</v>
      </c>
      <c r="H677" s="120">
        <f t="shared" ca="1" si="72"/>
        <v>1.9735201564719935E-10</v>
      </c>
      <c r="I677" s="67">
        <f t="shared" ca="1" si="74"/>
        <v>0</v>
      </c>
      <c r="J677" s="67" t="e">
        <f t="shared" ca="1" si="75"/>
        <v>#DIV/0!</v>
      </c>
      <c r="K677" s="67" t="e">
        <f t="shared" ca="1" si="76"/>
        <v>#DIV/0!</v>
      </c>
      <c r="L677" s="120"/>
    </row>
    <row r="678" spans="2:12" x14ac:dyDescent="0.2">
      <c r="B678" s="163"/>
      <c r="C678" s="163">
        <v>1</v>
      </c>
      <c r="D678" s="163">
        <v>32</v>
      </c>
      <c r="E678" s="117">
        <f t="shared" ca="1" si="71"/>
        <v>0</v>
      </c>
      <c r="F678" s="119">
        <f t="shared" si="73"/>
        <v>110.99999999999964</v>
      </c>
      <c r="G678" s="164">
        <f t="shared" si="70"/>
        <v>1.8499999999999941</v>
      </c>
      <c r="H678" s="120">
        <f t="shared" ca="1" si="72"/>
        <v>1.7782898836360994E-10</v>
      </c>
      <c r="I678" s="67">
        <f t="shared" ca="1" si="74"/>
        <v>0</v>
      </c>
      <c r="J678" s="67" t="e">
        <f t="shared" ca="1" si="75"/>
        <v>#DIV/0!</v>
      </c>
      <c r="K678" s="67" t="e">
        <f t="shared" ca="1" si="76"/>
        <v>#DIV/0!</v>
      </c>
      <c r="L678" s="120"/>
    </row>
    <row r="679" spans="2:12" x14ac:dyDescent="0.2">
      <c r="B679" s="163"/>
      <c r="C679" s="163">
        <v>1</v>
      </c>
      <c r="D679" s="163">
        <v>32</v>
      </c>
      <c r="E679" s="117">
        <f t="shared" ca="1" si="71"/>
        <v>0</v>
      </c>
      <c r="F679" s="119">
        <f t="shared" si="73"/>
        <v>111.16666666666632</v>
      </c>
      <c r="G679" s="164">
        <f t="shared" si="70"/>
        <v>1.8527777777777719</v>
      </c>
      <c r="H679" s="120">
        <f t="shared" ca="1" si="72"/>
        <v>1.6023727449004997E-10</v>
      </c>
      <c r="I679" s="67">
        <f t="shared" ca="1" si="74"/>
        <v>0</v>
      </c>
      <c r="J679" s="67" t="e">
        <f t="shared" ca="1" si="75"/>
        <v>#DIV/0!</v>
      </c>
      <c r="K679" s="67" t="e">
        <f t="shared" ca="1" si="76"/>
        <v>#DIV/0!</v>
      </c>
      <c r="L679" s="120"/>
    </row>
    <row r="680" spans="2:12" x14ac:dyDescent="0.2">
      <c r="B680" s="163"/>
      <c r="C680" s="163">
        <v>1</v>
      </c>
      <c r="D680" s="163">
        <v>32</v>
      </c>
      <c r="E680" s="117">
        <f t="shared" ca="1" si="71"/>
        <v>0</v>
      </c>
      <c r="F680" s="119">
        <f t="shared" si="73"/>
        <v>111.33333333333297</v>
      </c>
      <c r="G680" s="164">
        <f t="shared" si="70"/>
        <v>1.8555555555555496</v>
      </c>
      <c r="H680" s="120">
        <f t="shared" ca="1" si="72"/>
        <v>1.4438581905161323E-10</v>
      </c>
      <c r="I680" s="67">
        <f t="shared" ca="1" si="74"/>
        <v>0</v>
      </c>
      <c r="J680" s="67" t="e">
        <f t="shared" ca="1" si="75"/>
        <v>#DIV/0!</v>
      </c>
      <c r="K680" s="67" t="e">
        <f t="shared" ca="1" si="76"/>
        <v>#DIV/0!</v>
      </c>
      <c r="L680" s="120"/>
    </row>
    <row r="681" spans="2:12" x14ac:dyDescent="0.2">
      <c r="B681" s="163"/>
      <c r="C681" s="163">
        <v>1</v>
      </c>
      <c r="D681" s="163">
        <v>32</v>
      </c>
      <c r="E681" s="117">
        <f t="shared" ca="1" si="71"/>
        <v>0</v>
      </c>
      <c r="F681" s="119">
        <f t="shared" si="73"/>
        <v>111.49999999999964</v>
      </c>
      <c r="G681" s="164">
        <f t="shared" si="70"/>
        <v>1.8583333333333274</v>
      </c>
      <c r="H681" s="120">
        <f t="shared" ca="1" si="72"/>
        <v>1.3010246716658751E-10</v>
      </c>
      <c r="I681" s="67">
        <f t="shared" ca="1" si="74"/>
        <v>0</v>
      </c>
      <c r="J681" s="67" t="e">
        <f t="shared" ca="1" si="75"/>
        <v>#DIV/0!</v>
      </c>
      <c r="K681" s="67" t="e">
        <f t="shared" ca="1" si="76"/>
        <v>#DIV/0!</v>
      </c>
      <c r="L681" s="120"/>
    </row>
    <row r="682" spans="2:12" x14ac:dyDescent="0.2">
      <c r="B682" s="163"/>
      <c r="C682" s="163">
        <v>1</v>
      </c>
      <c r="D682" s="163">
        <v>32</v>
      </c>
      <c r="E682" s="117">
        <f t="shared" ca="1" si="71"/>
        <v>0</v>
      </c>
      <c r="F682" s="119">
        <f t="shared" si="73"/>
        <v>111.66666666666632</v>
      </c>
      <c r="G682" s="164">
        <f t="shared" si="70"/>
        <v>1.8611111111111052</v>
      </c>
      <c r="H682" s="120">
        <f t="shared" ca="1" si="72"/>
        <v>1.1723209435673358E-10</v>
      </c>
      <c r="I682" s="67">
        <f t="shared" ca="1" si="74"/>
        <v>0</v>
      </c>
      <c r="J682" s="67" t="e">
        <f t="shared" ca="1" si="75"/>
        <v>#DIV/0!</v>
      </c>
      <c r="K682" s="67" t="e">
        <f t="shared" ca="1" si="76"/>
        <v>#DIV/0!</v>
      </c>
      <c r="L682" s="120"/>
    </row>
    <row r="683" spans="2:12" x14ac:dyDescent="0.2">
      <c r="B683" s="163"/>
      <c r="C683" s="163">
        <v>1</v>
      </c>
      <c r="D683" s="163">
        <v>32</v>
      </c>
      <c r="E683" s="117">
        <f t="shared" ca="1" si="71"/>
        <v>0</v>
      </c>
      <c r="F683" s="119">
        <f t="shared" si="73"/>
        <v>111.83333333333297</v>
      </c>
      <c r="G683" s="164">
        <f t="shared" si="70"/>
        <v>1.8638888888888829</v>
      </c>
      <c r="H683" s="120">
        <f t="shared" ca="1" si="72"/>
        <v>1.0563492181642202E-10</v>
      </c>
      <c r="I683" s="67">
        <f t="shared" ca="1" si="74"/>
        <v>0</v>
      </c>
      <c r="J683" s="67" t="e">
        <f t="shared" ca="1" si="75"/>
        <v>#DIV/0!</v>
      </c>
      <c r="K683" s="67" t="e">
        <f t="shared" ca="1" si="76"/>
        <v>#DIV/0!</v>
      </c>
      <c r="L683" s="120"/>
    </row>
    <row r="684" spans="2:12" x14ac:dyDescent="0.2">
      <c r="B684" s="163"/>
      <c r="C684" s="163">
        <v>1</v>
      </c>
      <c r="D684" s="163">
        <v>32</v>
      </c>
      <c r="E684" s="117">
        <f t="shared" ca="1" si="71"/>
        <v>0</v>
      </c>
      <c r="F684" s="119">
        <f t="shared" si="73"/>
        <v>111.99999999999964</v>
      </c>
      <c r="G684" s="164">
        <f t="shared" si="70"/>
        <v>1.8666666666666607</v>
      </c>
      <c r="H684" s="120">
        <f t="shared" ca="1" si="72"/>
        <v>9.5184998343592736E-11</v>
      </c>
      <c r="I684" s="67">
        <f t="shared" ca="1" si="74"/>
        <v>0</v>
      </c>
      <c r="J684" s="67" t="e">
        <f t="shared" ca="1" si="75"/>
        <v>#DIV/0!</v>
      </c>
      <c r="K684" s="67" t="e">
        <f t="shared" ca="1" si="76"/>
        <v>#DIV/0!</v>
      </c>
      <c r="L684" s="120"/>
    </row>
    <row r="685" spans="2:12" x14ac:dyDescent="0.2">
      <c r="B685" s="163"/>
      <c r="C685" s="163">
        <v>1</v>
      </c>
      <c r="D685" s="163">
        <v>32</v>
      </c>
      <c r="E685" s="117">
        <f t="shared" ca="1" si="71"/>
        <v>0</v>
      </c>
      <c r="F685" s="119">
        <f t="shared" si="73"/>
        <v>112.1666666666663</v>
      </c>
      <c r="G685" s="164">
        <f t="shared" si="70"/>
        <v>1.8694444444444385</v>
      </c>
      <c r="H685" s="120">
        <f t="shared" ca="1" si="72"/>
        <v>8.5768832445533698E-11</v>
      </c>
      <c r="I685" s="67">
        <f t="shared" ca="1" si="74"/>
        <v>0</v>
      </c>
      <c r="J685" s="67" t="e">
        <f t="shared" ca="1" si="75"/>
        <v>#DIV/0!</v>
      </c>
      <c r="K685" s="67" t="e">
        <f t="shared" ca="1" si="76"/>
        <v>#DIV/0!</v>
      </c>
      <c r="L685" s="120"/>
    </row>
    <row r="686" spans="2:12" x14ac:dyDescent="0.2">
      <c r="B686" s="163"/>
      <c r="C686" s="163">
        <v>1</v>
      </c>
      <c r="D686" s="163">
        <v>32</v>
      </c>
      <c r="E686" s="117">
        <f t="shared" ca="1" si="71"/>
        <v>0</v>
      </c>
      <c r="F686" s="119">
        <f t="shared" si="73"/>
        <v>112.33333333333297</v>
      </c>
      <c r="G686" s="164">
        <f t="shared" si="70"/>
        <v>1.8722222222222162</v>
      </c>
      <c r="H686" s="120">
        <f t="shared" ca="1" si="72"/>
        <v>7.7284159763450929E-11</v>
      </c>
      <c r="I686" s="67">
        <f t="shared" ca="1" si="74"/>
        <v>0</v>
      </c>
      <c r="J686" s="67" t="e">
        <f t="shared" ca="1" si="75"/>
        <v>#DIV/0!</v>
      </c>
      <c r="K686" s="67" t="e">
        <f t="shared" ca="1" si="76"/>
        <v>#DIV/0!</v>
      </c>
      <c r="L686" s="120"/>
    </row>
    <row r="687" spans="2:12" x14ac:dyDescent="0.2">
      <c r="B687" s="163"/>
      <c r="C687" s="163">
        <v>1</v>
      </c>
      <c r="D687" s="163">
        <v>32</v>
      </c>
      <c r="E687" s="117">
        <f t="shared" ca="1" si="71"/>
        <v>0</v>
      </c>
      <c r="F687" s="119">
        <f t="shared" si="73"/>
        <v>112.49999999999964</v>
      </c>
      <c r="G687" s="164">
        <f t="shared" si="70"/>
        <v>1.874999999999994</v>
      </c>
      <c r="H687" s="120">
        <f t="shared" ca="1" si="72"/>
        <v>6.9638832429432653E-11</v>
      </c>
      <c r="I687" s="67">
        <f t="shared" ca="1" si="74"/>
        <v>0</v>
      </c>
      <c r="J687" s="67" t="e">
        <f t="shared" ca="1" si="75"/>
        <v>#DIV/0!</v>
      </c>
      <c r="K687" s="67" t="e">
        <f t="shared" ca="1" si="76"/>
        <v>#DIV/0!</v>
      </c>
      <c r="L687" s="120"/>
    </row>
    <row r="688" spans="2:12" x14ac:dyDescent="0.2">
      <c r="B688" s="163"/>
      <c r="C688" s="163">
        <v>1</v>
      </c>
      <c r="D688" s="163">
        <v>32</v>
      </c>
      <c r="E688" s="117">
        <f t="shared" ca="1" si="71"/>
        <v>0</v>
      </c>
      <c r="F688" s="119">
        <f t="shared" si="73"/>
        <v>112.6666666666663</v>
      </c>
      <c r="G688" s="164">
        <f t="shared" si="70"/>
        <v>1.8777777777777718</v>
      </c>
      <c r="H688" s="120">
        <f t="shared" ca="1" si="72"/>
        <v>6.274981829365827E-11</v>
      </c>
      <c r="I688" s="67">
        <f t="shared" ca="1" si="74"/>
        <v>0</v>
      </c>
      <c r="J688" s="67" t="e">
        <f t="shared" ca="1" si="75"/>
        <v>#DIV/0!</v>
      </c>
      <c r="K688" s="67" t="e">
        <f t="shared" ca="1" si="76"/>
        <v>#DIV/0!</v>
      </c>
      <c r="L688" s="120"/>
    </row>
    <row r="689" spans="2:12" x14ac:dyDescent="0.2">
      <c r="B689" s="163"/>
      <c r="C689" s="163">
        <v>1</v>
      </c>
      <c r="D689" s="163">
        <v>32</v>
      </c>
      <c r="E689" s="117">
        <f t="shared" ca="1" si="71"/>
        <v>0</v>
      </c>
      <c r="F689" s="119">
        <f t="shared" si="73"/>
        <v>112.83333333333297</v>
      </c>
      <c r="G689" s="164">
        <f t="shared" si="70"/>
        <v>1.8805555555555495</v>
      </c>
      <c r="H689" s="120">
        <f t="shared" ca="1" si="72"/>
        <v>5.6542299152949898E-11</v>
      </c>
      <c r="I689" s="67">
        <f t="shared" ca="1" si="74"/>
        <v>0</v>
      </c>
      <c r="J689" s="67" t="e">
        <f t="shared" ca="1" si="75"/>
        <v>#DIV/0!</v>
      </c>
      <c r="K689" s="67" t="e">
        <f t="shared" ca="1" si="76"/>
        <v>#DIV/0!</v>
      </c>
      <c r="L689" s="120"/>
    </row>
    <row r="690" spans="2:12" x14ac:dyDescent="0.2">
      <c r="B690" s="163"/>
      <c r="C690" s="163">
        <v>1</v>
      </c>
      <c r="D690" s="163">
        <v>32</v>
      </c>
      <c r="E690" s="117">
        <f t="shared" ca="1" si="71"/>
        <v>0</v>
      </c>
      <c r="F690" s="119">
        <f t="shared" si="73"/>
        <v>112.99999999999964</v>
      </c>
      <c r="G690" s="164">
        <f t="shared" ref="G690:G753" si="77">Tsamp+G689</f>
        <v>1.8833333333333273</v>
      </c>
      <c r="H690" s="120">
        <f t="shared" ca="1" si="72"/>
        <v>5.0948858186969168E-11</v>
      </c>
      <c r="I690" s="67">
        <f t="shared" ca="1" si="74"/>
        <v>0</v>
      </c>
      <c r="J690" s="67" t="e">
        <f t="shared" ca="1" si="75"/>
        <v>#DIV/0!</v>
      </c>
      <c r="K690" s="67" t="e">
        <f t="shared" ca="1" si="76"/>
        <v>#DIV/0!</v>
      </c>
      <c r="L690" s="120"/>
    </row>
    <row r="691" spans="2:12" x14ac:dyDescent="0.2">
      <c r="B691" s="163"/>
      <c r="C691" s="163">
        <v>1</v>
      </c>
      <c r="D691" s="163">
        <v>32</v>
      </c>
      <c r="E691" s="117">
        <f t="shared" ca="1" si="71"/>
        <v>0</v>
      </c>
      <c r="F691" s="119">
        <f t="shared" si="73"/>
        <v>113.1666666666663</v>
      </c>
      <c r="G691" s="164">
        <f t="shared" si="77"/>
        <v>1.8861111111111051</v>
      </c>
      <c r="H691" s="120">
        <f t="shared" ca="1" si="72"/>
        <v>4.5908747777202283E-11</v>
      </c>
      <c r="I691" s="67">
        <f t="shared" ca="1" si="74"/>
        <v>0</v>
      </c>
      <c r="J691" s="67" t="e">
        <f t="shared" ca="1" si="75"/>
        <v>#DIV/0!</v>
      </c>
      <c r="K691" s="67" t="e">
        <f t="shared" ca="1" si="76"/>
        <v>#DIV/0!</v>
      </c>
      <c r="L691" s="120"/>
    </row>
    <row r="692" spans="2:12" x14ac:dyDescent="0.2">
      <c r="B692" s="163"/>
      <c r="C692" s="163">
        <v>1</v>
      </c>
      <c r="D692" s="163">
        <v>32</v>
      </c>
      <c r="E692" s="117">
        <f t="shared" ca="1" si="71"/>
        <v>0</v>
      </c>
      <c r="F692" s="119">
        <f t="shared" si="73"/>
        <v>113.33333333333297</v>
      </c>
      <c r="G692" s="164">
        <f t="shared" si="77"/>
        <v>1.8888888888888828</v>
      </c>
      <c r="H692" s="120">
        <f t="shared" ca="1" si="72"/>
        <v>4.1367229756874608E-11</v>
      </c>
      <c r="I692" s="67">
        <f t="shared" ca="1" si="74"/>
        <v>0</v>
      </c>
      <c r="J692" s="67" t="e">
        <f t="shared" ca="1" si="75"/>
        <v>#DIV/0!</v>
      </c>
      <c r="K692" s="67" t="e">
        <f t="shared" ca="1" si="76"/>
        <v>#DIV/0!</v>
      </c>
      <c r="L692" s="120"/>
    </row>
    <row r="693" spans="2:12" x14ac:dyDescent="0.2">
      <c r="B693" s="163"/>
      <c r="C693" s="163">
        <v>1</v>
      </c>
      <c r="D693" s="163">
        <v>32</v>
      </c>
      <c r="E693" s="117">
        <f t="shared" ca="1" si="71"/>
        <v>0</v>
      </c>
      <c r="F693" s="119">
        <f t="shared" si="73"/>
        <v>113.49999999999963</v>
      </c>
      <c r="G693" s="164">
        <f t="shared" si="77"/>
        <v>1.8916666666666606</v>
      </c>
      <c r="H693" s="120">
        <f t="shared" ca="1" si="72"/>
        <v>3.7274980926572706E-11</v>
      </c>
      <c r="I693" s="67">
        <f t="shared" ca="1" si="74"/>
        <v>0</v>
      </c>
      <c r="J693" s="67" t="e">
        <f t="shared" ca="1" si="75"/>
        <v>#DIV/0!</v>
      </c>
      <c r="K693" s="67" t="e">
        <f t="shared" ca="1" si="76"/>
        <v>#DIV/0!</v>
      </c>
      <c r="L693" s="120"/>
    </row>
    <row r="694" spans="2:12" x14ac:dyDescent="0.2">
      <c r="B694" s="163"/>
      <c r="C694" s="163">
        <v>1</v>
      </c>
      <c r="D694" s="163">
        <v>32</v>
      </c>
      <c r="E694" s="117">
        <f t="shared" ca="1" si="71"/>
        <v>0</v>
      </c>
      <c r="F694" s="119">
        <f t="shared" si="73"/>
        <v>113.6666666666663</v>
      </c>
      <c r="G694" s="164">
        <f t="shared" si="77"/>
        <v>1.8944444444444384</v>
      </c>
      <c r="H694" s="120">
        <f t="shared" ca="1" si="72"/>
        <v>3.3587557379170593E-11</v>
      </c>
      <c r="I694" s="67">
        <f t="shared" ca="1" si="74"/>
        <v>0</v>
      </c>
      <c r="J694" s="67" t="e">
        <f t="shared" ca="1" si="75"/>
        <v>#DIV/0!</v>
      </c>
      <c r="K694" s="67" t="e">
        <f t="shared" ca="1" si="76"/>
        <v>#DIV/0!</v>
      </c>
      <c r="L694" s="120"/>
    </row>
    <row r="695" spans="2:12" x14ac:dyDescent="0.2">
      <c r="B695" s="163"/>
      <c r="C695" s="163">
        <v>1</v>
      </c>
      <c r="D695" s="163">
        <v>32</v>
      </c>
      <c r="E695" s="117">
        <f t="shared" ca="1" si="71"/>
        <v>0</v>
      </c>
      <c r="F695" s="119">
        <f t="shared" si="73"/>
        <v>113.83333333333297</v>
      </c>
      <c r="G695" s="164">
        <f t="shared" si="77"/>
        <v>1.8972222222222161</v>
      </c>
      <c r="H695" s="120">
        <f t="shared" ca="1" si="72"/>
        <v>3.0264911816356055E-11</v>
      </c>
      <c r="I695" s="67">
        <f t="shared" ca="1" si="74"/>
        <v>0</v>
      </c>
      <c r="J695" s="67" t="e">
        <f t="shared" ca="1" si="75"/>
        <v>#DIV/0!</v>
      </c>
      <c r="K695" s="67" t="e">
        <f t="shared" ca="1" si="76"/>
        <v>#DIV/0!</v>
      </c>
      <c r="L695" s="120"/>
    </row>
    <row r="696" spans="2:12" x14ac:dyDescent="0.2">
      <c r="B696" s="163"/>
      <c r="C696" s="163">
        <v>1</v>
      </c>
      <c r="D696" s="163">
        <v>32</v>
      </c>
      <c r="E696" s="117">
        <f t="shared" ca="1" si="71"/>
        <v>0</v>
      </c>
      <c r="F696" s="119">
        <f t="shared" si="73"/>
        <v>113.99999999999963</v>
      </c>
      <c r="G696" s="164">
        <f t="shared" si="77"/>
        <v>1.8999999999999939</v>
      </c>
      <c r="H696" s="120">
        <f t="shared" ca="1" si="72"/>
        <v>2.7270958614568567E-11</v>
      </c>
      <c r="I696" s="67">
        <f t="shared" ca="1" si="74"/>
        <v>0</v>
      </c>
      <c r="J696" s="67" t="e">
        <f t="shared" ca="1" si="75"/>
        <v>#DIV/0!</v>
      </c>
      <c r="K696" s="67" t="e">
        <f t="shared" ca="1" si="76"/>
        <v>#DIV/0!</v>
      </c>
      <c r="L696" s="120"/>
    </row>
    <row r="697" spans="2:12" x14ac:dyDescent="0.2">
      <c r="B697" s="163"/>
      <c r="C697" s="163">
        <v>1</v>
      </c>
      <c r="D697" s="163">
        <v>32</v>
      </c>
      <c r="E697" s="117">
        <f t="shared" ca="1" si="71"/>
        <v>0</v>
      </c>
      <c r="F697" s="119">
        <f t="shared" si="73"/>
        <v>114.1666666666663</v>
      </c>
      <c r="G697" s="164">
        <f t="shared" si="77"/>
        <v>1.9027777777777717</v>
      </c>
      <c r="H697" s="120">
        <f t="shared" ca="1" si="72"/>
        <v>2.4573181916743312E-11</v>
      </c>
      <c r="I697" s="67">
        <f t="shared" ca="1" si="74"/>
        <v>0</v>
      </c>
      <c r="J697" s="67" t="e">
        <f t="shared" ca="1" si="75"/>
        <v>#DIV/0!</v>
      </c>
      <c r="K697" s="67" t="e">
        <f t="shared" ca="1" si="76"/>
        <v>#DIV/0!</v>
      </c>
      <c r="L697" s="120"/>
    </row>
    <row r="698" spans="2:12" x14ac:dyDescent="0.2">
      <c r="B698" s="163"/>
      <c r="C698" s="163">
        <v>1</v>
      </c>
      <c r="D698" s="163">
        <v>32</v>
      </c>
      <c r="E698" s="117">
        <f t="shared" ca="1" si="71"/>
        <v>0</v>
      </c>
      <c r="F698" s="119">
        <f t="shared" si="73"/>
        <v>114.33333333333297</v>
      </c>
      <c r="G698" s="164">
        <f t="shared" si="77"/>
        <v>1.9055555555555495</v>
      </c>
      <c r="H698" s="120">
        <f t="shared" ca="1" si="72"/>
        <v>2.2142282493537984E-11</v>
      </c>
      <c r="I698" s="67">
        <f t="shared" ca="1" si="74"/>
        <v>0</v>
      </c>
      <c r="J698" s="67" t="e">
        <f t="shared" ca="1" si="75"/>
        <v>#DIV/0!</v>
      </c>
      <c r="K698" s="67" t="e">
        <f t="shared" ca="1" si="76"/>
        <v>#DIV/0!</v>
      </c>
      <c r="L698" s="120"/>
    </row>
    <row r="699" spans="2:12" x14ac:dyDescent="0.2">
      <c r="B699" s="163"/>
      <c r="C699" s="163">
        <v>1</v>
      </c>
      <c r="D699" s="163">
        <v>32</v>
      </c>
      <c r="E699" s="117">
        <f t="shared" ca="1" si="71"/>
        <v>0</v>
      </c>
      <c r="F699" s="119">
        <f t="shared" si="73"/>
        <v>114.49999999999963</v>
      </c>
      <c r="G699" s="164">
        <f t="shared" si="77"/>
        <v>1.9083333333333272</v>
      </c>
      <c r="H699" s="120">
        <f t="shared" ca="1" si="72"/>
        <v>1.995185953877542E-11</v>
      </c>
      <c r="I699" s="67">
        <f t="shared" ca="1" si="74"/>
        <v>0</v>
      </c>
      <c r="J699" s="67" t="e">
        <f t="shared" ca="1" si="75"/>
        <v>#DIV/0!</v>
      </c>
      <c r="K699" s="67" t="e">
        <f t="shared" ca="1" si="76"/>
        <v>#DIV/0!</v>
      </c>
      <c r="L699" s="120"/>
    </row>
    <row r="700" spans="2:12" x14ac:dyDescent="0.2">
      <c r="B700" s="163"/>
      <c r="C700" s="163">
        <v>1</v>
      </c>
      <c r="D700" s="163">
        <v>32</v>
      </c>
      <c r="E700" s="117">
        <f t="shared" ca="1" si="71"/>
        <v>0</v>
      </c>
      <c r="F700" s="119">
        <f t="shared" si="73"/>
        <v>114.6666666666663</v>
      </c>
      <c r="G700" s="164">
        <f t="shared" si="77"/>
        <v>1.911111111111105</v>
      </c>
      <c r="H700" s="120">
        <f t="shared" ca="1" si="72"/>
        <v>1.7978123943238399E-11</v>
      </c>
      <c r="I700" s="67">
        <f t="shared" ca="1" si="74"/>
        <v>0</v>
      </c>
      <c r="J700" s="67" t="e">
        <f t="shared" ca="1" si="75"/>
        <v>#DIV/0!</v>
      </c>
      <c r="K700" s="67" t="e">
        <f t="shared" ca="1" si="76"/>
        <v>#DIV/0!</v>
      </c>
      <c r="L700" s="120"/>
    </row>
    <row r="701" spans="2:12" x14ac:dyDescent="0.2">
      <c r="B701" s="163"/>
      <c r="C701" s="163">
        <v>1</v>
      </c>
      <c r="D701" s="163">
        <v>32</v>
      </c>
      <c r="E701" s="117">
        <f t="shared" ca="1" si="71"/>
        <v>0</v>
      </c>
      <c r="F701" s="119">
        <f t="shared" si="73"/>
        <v>114.83333333333296</v>
      </c>
      <c r="G701" s="164">
        <f t="shared" si="77"/>
        <v>1.9138888888888828</v>
      </c>
      <c r="H701" s="120">
        <f t="shared" ca="1" si="72"/>
        <v>1.6199639932824005E-11</v>
      </c>
      <c r="I701" s="67">
        <f t="shared" ca="1" si="74"/>
        <v>0</v>
      </c>
      <c r="J701" s="67" t="e">
        <f t="shared" ca="1" si="75"/>
        <v>#DIV/0!</v>
      </c>
      <c r="K701" s="67" t="e">
        <f t="shared" ca="1" si="76"/>
        <v>#DIV/0!</v>
      </c>
      <c r="L701" s="120"/>
    </row>
    <row r="702" spans="2:12" x14ac:dyDescent="0.2">
      <c r="B702" s="163"/>
      <c r="C702" s="163">
        <v>1</v>
      </c>
      <c r="D702" s="163">
        <v>32</v>
      </c>
      <c r="E702" s="117">
        <f t="shared" ca="1" si="71"/>
        <v>0</v>
      </c>
      <c r="F702" s="119">
        <f t="shared" si="73"/>
        <v>114.99999999999963</v>
      </c>
      <c r="G702" s="164">
        <f t="shared" si="77"/>
        <v>1.9166666666666605</v>
      </c>
      <c r="H702" s="120">
        <f t="shared" ca="1" si="72"/>
        <v>1.4597092265116231E-11</v>
      </c>
      <c r="I702" s="67">
        <f t="shared" ca="1" si="74"/>
        <v>0</v>
      </c>
      <c r="J702" s="67" t="e">
        <f t="shared" ca="1" si="75"/>
        <v>#DIV/0!</v>
      </c>
      <c r="K702" s="67" t="e">
        <f t="shared" ca="1" si="76"/>
        <v>#DIV/0!</v>
      </c>
      <c r="L702" s="120"/>
    </row>
    <row r="703" spans="2:12" x14ac:dyDescent="0.2">
      <c r="B703" s="163"/>
      <c r="C703" s="163">
        <v>1</v>
      </c>
      <c r="D703" s="163">
        <v>32</v>
      </c>
      <c r="E703" s="117">
        <f t="shared" ca="1" si="71"/>
        <v>0</v>
      </c>
      <c r="F703" s="119">
        <f t="shared" si="73"/>
        <v>115.1666666666663</v>
      </c>
      <c r="G703" s="164">
        <f t="shared" si="77"/>
        <v>1.9194444444444383</v>
      </c>
      <c r="H703" s="120">
        <f t="shared" ca="1" si="72"/>
        <v>1.3153076456013041E-11</v>
      </c>
      <c r="I703" s="67">
        <f t="shared" ca="1" si="74"/>
        <v>0</v>
      </c>
      <c r="J703" s="67" t="e">
        <f t="shared" ca="1" si="75"/>
        <v>#DIV/0!</v>
      </c>
      <c r="K703" s="67" t="e">
        <f t="shared" ca="1" si="76"/>
        <v>#DIV/0!</v>
      </c>
      <c r="L703" s="120"/>
    </row>
    <row r="704" spans="2:12" x14ac:dyDescent="0.2">
      <c r="B704" s="163"/>
      <c r="C704" s="163">
        <v>1</v>
      </c>
      <c r="D704" s="163">
        <v>32</v>
      </c>
      <c r="E704" s="117">
        <f t="shared" ca="1" si="71"/>
        <v>0</v>
      </c>
      <c r="F704" s="119">
        <f t="shared" si="73"/>
        <v>115.33333333333296</v>
      </c>
      <c r="G704" s="164">
        <f t="shared" si="77"/>
        <v>1.9222222222222161</v>
      </c>
      <c r="H704" s="120">
        <f t="shared" ca="1" si="72"/>
        <v>1.1851909758162168E-11</v>
      </c>
      <c r="I704" s="67">
        <f t="shared" ca="1" si="74"/>
        <v>0</v>
      </c>
      <c r="J704" s="67" t="e">
        <f t="shared" ca="1" si="75"/>
        <v>#DIV/0!</v>
      </c>
      <c r="K704" s="67" t="e">
        <f t="shared" ca="1" si="76"/>
        <v>#DIV/0!</v>
      </c>
      <c r="L704" s="120"/>
    </row>
    <row r="705" spans="2:12" x14ac:dyDescent="0.2">
      <c r="B705" s="163"/>
      <c r="C705" s="163">
        <v>1</v>
      </c>
      <c r="D705" s="163">
        <v>32</v>
      </c>
      <c r="E705" s="117">
        <f t="shared" ca="1" si="71"/>
        <v>0</v>
      </c>
      <c r="F705" s="119">
        <f t="shared" si="73"/>
        <v>115.49999999999963</v>
      </c>
      <c r="G705" s="164">
        <f t="shared" si="77"/>
        <v>1.9249999999999938</v>
      </c>
      <c r="H705" s="120">
        <f t="shared" ca="1" si="72"/>
        <v>1.0679460838335171E-11</v>
      </c>
      <c r="I705" s="67">
        <f t="shared" ca="1" si="74"/>
        <v>0</v>
      </c>
      <c r="J705" s="67" t="e">
        <f t="shared" ca="1" si="75"/>
        <v>#DIV/0!</v>
      </c>
      <c r="K705" s="67" t="e">
        <f t="shared" ca="1" si="76"/>
        <v>#DIV/0!</v>
      </c>
      <c r="L705" s="120"/>
    </row>
    <row r="706" spans="2:12" x14ac:dyDescent="0.2">
      <c r="B706" s="163"/>
      <c r="C706" s="163">
        <v>1</v>
      </c>
      <c r="D706" s="163">
        <v>32</v>
      </c>
      <c r="E706" s="117">
        <f t="shared" ca="1" si="71"/>
        <v>0</v>
      </c>
      <c r="F706" s="119">
        <f t="shared" si="73"/>
        <v>115.6666666666663</v>
      </c>
      <c r="G706" s="164">
        <f t="shared" si="77"/>
        <v>1.9277777777777716</v>
      </c>
      <c r="H706" s="120">
        <f t="shared" ca="1" si="72"/>
        <v>9.622996303949247E-12</v>
      </c>
      <c r="I706" s="67">
        <f t="shared" ca="1" si="74"/>
        <v>0</v>
      </c>
      <c r="J706" s="67" t="e">
        <f t="shared" ca="1" si="75"/>
        <v>#DIV/0!</v>
      </c>
      <c r="K706" s="67" t="e">
        <f t="shared" ca="1" si="76"/>
        <v>#DIV/0!</v>
      </c>
      <c r="L706" s="120"/>
    </row>
    <row r="707" spans="2:12" x14ac:dyDescent="0.2">
      <c r="B707" s="163"/>
      <c r="C707" s="163">
        <v>1</v>
      </c>
      <c r="D707" s="163">
        <v>32</v>
      </c>
      <c r="E707" s="117">
        <f t="shared" ca="1" si="71"/>
        <v>0</v>
      </c>
      <c r="F707" s="119">
        <f t="shared" si="73"/>
        <v>115.83333333333296</v>
      </c>
      <c r="G707" s="164">
        <f t="shared" si="77"/>
        <v>1.9305555555555494</v>
      </c>
      <c r="H707" s="120">
        <f t="shared" ca="1" si="72"/>
        <v>8.6710424119366556E-12</v>
      </c>
      <c r="I707" s="67">
        <f t="shared" ca="1" si="74"/>
        <v>0</v>
      </c>
      <c r="J707" s="67" t="e">
        <f t="shared" ca="1" si="75"/>
        <v>#DIV/0!</v>
      </c>
      <c r="K707" s="67" t="e">
        <f t="shared" ca="1" si="76"/>
        <v>#DIV/0!</v>
      </c>
      <c r="L707" s="120"/>
    </row>
    <row r="708" spans="2:12" x14ac:dyDescent="0.2">
      <c r="B708" s="163"/>
      <c r="C708" s="163">
        <v>1</v>
      </c>
      <c r="D708" s="163">
        <v>32</v>
      </c>
      <c r="E708" s="117">
        <f t="shared" ca="1" si="71"/>
        <v>0</v>
      </c>
      <c r="F708" s="119">
        <f t="shared" si="73"/>
        <v>115.99999999999963</v>
      </c>
      <c r="G708" s="164">
        <f t="shared" si="77"/>
        <v>1.9333333333333271</v>
      </c>
      <c r="H708" s="120">
        <f t="shared" ca="1" si="72"/>
        <v>7.8132604580496161E-12</v>
      </c>
      <c r="I708" s="67">
        <f t="shared" ca="1" si="74"/>
        <v>0</v>
      </c>
      <c r="J708" s="67" t="e">
        <f t="shared" ca="1" si="75"/>
        <v>#DIV/0!</v>
      </c>
      <c r="K708" s="67" t="e">
        <f t="shared" ca="1" si="76"/>
        <v>#DIV/0!</v>
      </c>
      <c r="L708" s="120"/>
    </row>
    <row r="709" spans="2:12" x14ac:dyDescent="0.2">
      <c r="B709" s="163"/>
      <c r="C709" s="163">
        <v>1</v>
      </c>
      <c r="D709" s="163">
        <v>32</v>
      </c>
      <c r="E709" s="117">
        <f t="shared" ca="1" si="71"/>
        <v>0</v>
      </c>
      <c r="F709" s="119">
        <f t="shared" si="73"/>
        <v>116.16666666666629</v>
      </c>
      <c r="G709" s="164">
        <f t="shared" si="77"/>
        <v>1.9361111111111049</v>
      </c>
      <c r="H709" s="120">
        <f t="shared" ca="1" si="72"/>
        <v>7.0403344932650372E-12</v>
      </c>
      <c r="I709" s="67">
        <f t="shared" ca="1" si="74"/>
        <v>0</v>
      </c>
      <c r="J709" s="67" t="e">
        <f t="shared" ca="1" si="75"/>
        <v>#DIV/0!</v>
      </c>
      <c r="K709" s="67" t="e">
        <f t="shared" ca="1" si="76"/>
        <v>#DIV/0!</v>
      </c>
      <c r="L709" s="120"/>
    </row>
    <row r="710" spans="2:12" x14ac:dyDescent="0.2">
      <c r="B710" s="163"/>
      <c r="C710" s="163">
        <v>1</v>
      </c>
      <c r="D710" s="163">
        <v>32</v>
      </c>
      <c r="E710" s="117">
        <f t="shared" ca="1" si="71"/>
        <v>0</v>
      </c>
      <c r="F710" s="119">
        <f t="shared" si="73"/>
        <v>116.33333333333296</v>
      </c>
      <c r="G710" s="164">
        <f t="shared" si="77"/>
        <v>1.9388888888888827</v>
      </c>
      <c r="H710" s="120">
        <f t="shared" ca="1" si="72"/>
        <v>6.3438701478320418E-12</v>
      </c>
      <c r="I710" s="67">
        <f t="shared" ca="1" si="74"/>
        <v>0</v>
      </c>
      <c r="J710" s="67" t="e">
        <f t="shared" ca="1" si="75"/>
        <v>#DIV/0!</v>
      </c>
      <c r="K710" s="67" t="e">
        <f t="shared" ca="1" si="76"/>
        <v>#DIV/0!</v>
      </c>
      <c r="L710" s="120"/>
    </row>
    <row r="711" spans="2:12" x14ac:dyDescent="0.2">
      <c r="B711" s="163"/>
      <c r="C711" s="163">
        <v>1</v>
      </c>
      <c r="D711" s="163">
        <v>32</v>
      </c>
      <c r="E711" s="117">
        <f t="shared" ca="1" si="71"/>
        <v>0</v>
      </c>
      <c r="F711" s="119">
        <f t="shared" si="73"/>
        <v>116.49999999999963</v>
      </c>
      <c r="G711" s="164">
        <f t="shared" si="77"/>
        <v>1.9416666666666604</v>
      </c>
      <c r="H711" s="120">
        <f t="shared" ca="1" si="72"/>
        <v>5.7163034641398966E-12</v>
      </c>
      <c r="I711" s="67">
        <f t="shared" ca="1" si="74"/>
        <v>0</v>
      </c>
      <c r="J711" s="67" t="e">
        <f t="shared" ca="1" si="75"/>
        <v>#DIV/0!</v>
      </c>
      <c r="K711" s="67" t="e">
        <f t="shared" ca="1" si="76"/>
        <v>#DIV/0!</v>
      </c>
      <c r="L711" s="120"/>
    </row>
    <row r="712" spans="2:12" x14ac:dyDescent="0.2">
      <c r="B712" s="163"/>
      <c r="C712" s="163">
        <v>1</v>
      </c>
      <c r="D712" s="163">
        <v>32</v>
      </c>
      <c r="E712" s="117">
        <f t="shared" ca="1" si="71"/>
        <v>0</v>
      </c>
      <c r="F712" s="119">
        <f t="shared" si="73"/>
        <v>116.66666666666629</v>
      </c>
      <c r="G712" s="164">
        <f t="shared" si="77"/>
        <v>1.9444444444444382</v>
      </c>
      <c r="H712" s="120">
        <f t="shared" ca="1" si="72"/>
        <v>5.1508187482848367E-12</v>
      </c>
      <c r="I712" s="67">
        <f t="shared" ca="1" si="74"/>
        <v>0</v>
      </c>
      <c r="J712" s="67" t="e">
        <f t="shared" ca="1" si="75"/>
        <v>#DIV/0!</v>
      </c>
      <c r="K712" s="67" t="e">
        <f t="shared" ca="1" si="76"/>
        <v>#DIV/0!</v>
      </c>
      <c r="L712" s="120"/>
    </row>
    <row r="713" spans="2:12" x14ac:dyDescent="0.2">
      <c r="B713" s="163"/>
      <c r="C713" s="163">
        <v>1</v>
      </c>
      <c r="D713" s="163">
        <v>32</v>
      </c>
      <c r="E713" s="117">
        <f t="shared" ca="1" si="71"/>
        <v>0</v>
      </c>
      <c r="F713" s="119">
        <f t="shared" si="73"/>
        <v>116.83333333333296</v>
      </c>
      <c r="G713" s="164">
        <f t="shared" si="77"/>
        <v>1.947222222222216</v>
      </c>
      <c r="H713" s="120">
        <f t="shared" ca="1" si="72"/>
        <v>4.6412745481619646E-12</v>
      </c>
      <c r="I713" s="67">
        <f t="shared" ca="1" si="74"/>
        <v>0</v>
      </c>
      <c r="J713" s="67" t="e">
        <f t="shared" ca="1" si="75"/>
        <v>#DIV/0!</v>
      </c>
      <c r="K713" s="67" t="e">
        <f t="shared" ca="1" si="76"/>
        <v>#DIV/0!</v>
      </c>
      <c r="L713" s="120"/>
    </row>
    <row r="714" spans="2:12" x14ac:dyDescent="0.2">
      <c r="B714" s="163"/>
      <c r="C714" s="163">
        <v>1</v>
      </c>
      <c r="D714" s="163">
        <v>32</v>
      </c>
      <c r="E714" s="117">
        <f t="shared" ca="1" si="71"/>
        <v>0</v>
      </c>
      <c r="F714" s="119">
        <f t="shared" si="73"/>
        <v>116.99999999999963</v>
      </c>
      <c r="G714" s="164">
        <f t="shared" si="77"/>
        <v>1.9499999999999937</v>
      </c>
      <c r="H714" s="120">
        <f t="shared" ca="1" si="72"/>
        <v>4.1821369541665771E-12</v>
      </c>
      <c r="I714" s="67">
        <f t="shared" ca="1" si="74"/>
        <v>0</v>
      </c>
      <c r="J714" s="67" t="e">
        <f t="shared" ca="1" si="75"/>
        <v>#DIV/0!</v>
      </c>
      <c r="K714" s="67" t="e">
        <f t="shared" ca="1" si="76"/>
        <v>#DIV/0!</v>
      </c>
      <c r="L714" s="120"/>
    </row>
    <row r="715" spans="2:12" x14ac:dyDescent="0.2">
      <c r="B715" s="163"/>
      <c r="C715" s="163">
        <v>1</v>
      </c>
      <c r="D715" s="163">
        <v>32</v>
      </c>
      <c r="E715" s="117">
        <f t="shared" ref="E715:E768" ca="1" si="78">OFFSET($A715,0,$E$7-1)</f>
        <v>0</v>
      </c>
      <c r="F715" s="119">
        <f t="shared" si="73"/>
        <v>117.16666666666629</v>
      </c>
      <c r="G715" s="164">
        <f t="shared" si="77"/>
        <v>1.9527777777777715</v>
      </c>
      <c r="H715" s="120">
        <f t="shared" ca="1" si="72"/>
        <v>3.7684194981165646E-12</v>
      </c>
      <c r="I715" s="67">
        <f t="shared" ca="1" si="74"/>
        <v>0</v>
      </c>
      <c r="J715" s="67" t="e">
        <f t="shared" ca="1" si="75"/>
        <v>#DIV/0!</v>
      </c>
      <c r="K715" s="67" t="e">
        <f t="shared" ca="1" si="76"/>
        <v>#DIV/0!</v>
      </c>
      <c r="L715" s="120"/>
    </row>
    <row r="716" spans="2:12" x14ac:dyDescent="0.2">
      <c r="B716" s="163"/>
      <c r="C716" s="163">
        <v>1</v>
      </c>
      <c r="D716" s="163">
        <v>32</v>
      </c>
      <c r="E716" s="117">
        <f t="shared" ca="1" si="78"/>
        <v>0</v>
      </c>
      <c r="F716" s="119">
        <f t="shared" si="73"/>
        <v>117.33333333333296</v>
      </c>
      <c r="G716" s="164">
        <f t="shared" si="77"/>
        <v>1.9555555555555493</v>
      </c>
      <c r="H716" s="120">
        <f t="shared" ca="1" si="72"/>
        <v>3.3956289976675562E-12</v>
      </c>
      <c r="I716" s="67">
        <f t="shared" ca="1" si="74"/>
        <v>0</v>
      </c>
      <c r="J716" s="67" t="e">
        <f t="shared" ca="1" si="75"/>
        <v>#DIV/0!</v>
      </c>
      <c r="K716" s="67" t="e">
        <f t="shared" ca="1" si="76"/>
        <v>#DIV/0!</v>
      </c>
      <c r="L716" s="120"/>
    </row>
    <row r="717" spans="2:12" x14ac:dyDescent="0.2">
      <c r="B717" s="163"/>
      <c r="C717" s="163">
        <v>1</v>
      </c>
      <c r="D717" s="163">
        <v>32</v>
      </c>
      <c r="E717" s="117">
        <f t="shared" ca="1" si="78"/>
        <v>0</v>
      </c>
      <c r="F717" s="119">
        <f t="shared" si="73"/>
        <v>117.49999999999962</v>
      </c>
      <c r="G717" s="164">
        <f t="shared" si="77"/>
        <v>1.958333333333327</v>
      </c>
      <c r="H717" s="120">
        <f t="shared" ref="H717:H768" ca="1" si="79">Tsamp*$E717*H$3/H$6+H$9*H716</f>
        <v>3.0597167580635731E-12</v>
      </c>
      <c r="I717" s="67">
        <f t="shared" ca="1" si="74"/>
        <v>0</v>
      </c>
      <c r="J717" s="67" t="e">
        <f t="shared" ca="1" si="75"/>
        <v>#DIV/0!</v>
      </c>
      <c r="K717" s="67" t="e">
        <f t="shared" ca="1" si="76"/>
        <v>#DIV/0!</v>
      </c>
      <c r="L717" s="120"/>
    </row>
    <row r="718" spans="2:12" x14ac:dyDescent="0.2">
      <c r="B718" s="163"/>
      <c r="C718" s="163">
        <v>1</v>
      </c>
      <c r="D718" s="163">
        <v>32</v>
      </c>
      <c r="E718" s="117">
        <f t="shared" ca="1" si="78"/>
        <v>0</v>
      </c>
      <c r="F718" s="119">
        <f t="shared" ref="F718:F768" si="80">G718*60</f>
        <v>117.66666666666629</v>
      </c>
      <c r="G718" s="164">
        <f t="shared" si="77"/>
        <v>1.9611111111111048</v>
      </c>
      <c r="H718" s="120">
        <f t="shared" ca="1" si="79"/>
        <v>2.7570346012493386E-12</v>
      </c>
      <c r="I718" s="67">
        <f t="shared" ref="I718:I768" ca="1" si="81">$E718*$H$3/$H$7</f>
        <v>0</v>
      </c>
      <c r="J718" s="67" t="e">
        <f t="shared" ref="J718:J768" ca="1" si="82">H718/I718*100</f>
        <v>#DIV/0!</v>
      </c>
      <c r="K718" s="67" t="e">
        <f t="shared" ref="K718:K768" ca="1" si="83">($J718/100)*$E718</f>
        <v>#DIV/0!</v>
      </c>
      <c r="L718" s="120"/>
    </row>
    <row r="719" spans="2:12" x14ac:dyDescent="0.2">
      <c r="B719" s="163"/>
      <c r="C719" s="163">
        <v>1</v>
      </c>
      <c r="D719" s="163">
        <v>32</v>
      </c>
      <c r="E719" s="117">
        <f t="shared" ca="1" si="78"/>
        <v>0</v>
      </c>
      <c r="F719" s="119">
        <f t="shared" si="80"/>
        <v>117.83333333333296</v>
      </c>
      <c r="G719" s="164">
        <f t="shared" si="77"/>
        <v>1.9638888888888826</v>
      </c>
      <c r="H719" s="120">
        <f t="shared" ca="1" si="79"/>
        <v>2.484295244798004E-12</v>
      </c>
      <c r="I719" s="67">
        <f t="shared" ca="1" si="81"/>
        <v>0</v>
      </c>
      <c r="J719" s="67" t="e">
        <f t="shared" ca="1" si="82"/>
        <v>#DIV/0!</v>
      </c>
      <c r="K719" s="67" t="e">
        <f t="shared" ca="1" si="83"/>
        <v>#DIV/0!</v>
      </c>
      <c r="L719" s="120"/>
    </row>
    <row r="720" spans="2:12" x14ac:dyDescent="0.2">
      <c r="B720" s="163"/>
      <c r="C720" s="163">
        <v>1</v>
      </c>
      <c r="D720" s="163">
        <v>32</v>
      </c>
      <c r="E720" s="117">
        <f t="shared" ca="1" si="78"/>
        <v>0</v>
      </c>
      <c r="F720" s="119">
        <f t="shared" si="80"/>
        <v>117.99999999999962</v>
      </c>
      <c r="G720" s="164">
        <f t="shared" si="77"/>
        <v>1.9666666666666603</v>
      </c>
      <c r="H720" s="120">
        <f t="shared" ca="1" si="79"/>
        <v>2.2385366003492608E-12</v>
      </c>
      <c r="I720" s="67">
        <f t="shared" ca="1" si="81"/>
        <v>0</v>
      </c>
      <c r="J720" s="67" t="e">
        <f t="shared" ca="1" si="82"/>
        <v>#DIV/0!</v>
      </c>
      <c r="K720" s="67" t="e">
        <f t="shared" ca="1" si="83"/>
        <v>#DIV/0!</v>
      </c>
      <c r="L720" s="120"/>
    </row>
    <row r="721" spans="2:12" x14ac:dyDescent="0.2">
      <c r="B721" s="163"/>
      <c r="C721" s="163">
        <v>1</v>
      </c>
      <c r="D721" s="163">
        <v>32</v>
      </c>
      <c r="E721" s="117">
        <f t="shared" ca="1" si="78"/>
        <v>0</v>
      </c>
      <c r="F721" s="119">
        <f t="shared" si="80"/>
        <v>118.16666666666629</v>
      </c>
      <c r="G721" s="164">
        <f t="shared" si="77"/>
        <v>1.9694444444444381</v>
      </c>
      <c r="H721" s="120">
        <f t="shared" ca="1" si="79"/>
        <v>2.0170896038206887E-12</v>
      </c>
      <c r="I721" s="67">
        <f t="shared" ca="1" si="81"/>
        <v>0</v>
      </c>
      <c r="J721" s="67" t="e">
        <f t="shared" ca="1" si="82"/>
        <v>#DIV/0!</v>
      </c>
      <c r="K721" s="67" t="e">
        <f t="shared" ca="1" si="83"/>
        <v>#DIV/0!</v>
      </c>
      <c r="L721" s="120"/>
    </row>
    <row r="722" spans="2:12" x14ac:dyDescent="0.2">
      <c r="B722" s="163"/>
      <c r="C722" s="163">
        <v>1</v>
      </c>
      <c r="D722" s="163">
        <v>32</v>
      </c>
      <c r="E722" s="117">
        <f t="shared" ca="1" si="78"/>
        <v>0</v>
      </c>
      <c r="F722" s="119">
        <f t="shared" si="80"/>
        <v>118.33333333333296</v>
      </c>
      <c r="G722" s="164">
        <f t="shared" si="77"/>
        <v>1.9722222222222159</v>
      </c>
      <c r="H722" s="120">
        <f t="shared" ca="1" si="79"/>
        <v>1.8175492280120431E-12</v>
      </c>
      <c r="I722" s="67">
        <f t="shared" ca="1" si="81"/>
        <v>0</v>
      </c>
      <c r="J722" s="67" t="e">
        <f t="shared" ca="1" si="82"/>
        <v>#DIV/0!</v>
      </c>
      <c r="K722" s="67" t="e">
        <f t="shared" ca="1" si="83"/>
        <v>#DIV/0!</v>
      </c>
      <c r="L722" s="120"/>
    </row>
    <row r="723" spans="2:12" x14ac:dyDescent="0.2">
      <c r="B723" s="163"/>
      <c r="C723" s="163">
        <v>1</v>
      </c>
      <c r="D723" s="163">
        <v>32</v>
      </c>
      <c r="E723" s="117">
        <f t="shared" ca="1" si="78"/>
        <v>0</v>
      </c>
      <c r="F723" s="119">
        <f t="shared" si="80"/>
        <v>118.49999999999962</v>
      </c>
      <c r="G723" s="164">
        <f t="shared" si="77"/>
        <v>1.9749999999999936</v>
      </c>
      <c r="H723" s="120">
        <f t="shared" ca="1" si="79"/>
        <v>1.6377483627846019E-12</v>
      </c>
      <c r="I723" s="67">
        <f t="shared" ca="1" si="81"/>
        <v>0</v>
      </c>
      <c r="J723" s="67" t="e">
        <f t="shared" ca="1" si="82"/>
        <v>#DIV/0!</v>
      </c>
      <c r="K723" s="67" t="e">
        <f t="shared" ca="1" si="83"/>
        <v>#DIV/0!</v>
      </c>
      <c r="L723" s="120"/>
    </row>
    <row r="724" spans="2:12" x14ac:dyDescent="0.2">
      <c r="B724" s="163"/>
      <c r="C724" s="163">
        <v>1</v>
      </c>
      <c r="D724" s="163">
        <v>32</v>
      </c>
      <c r="E724" s="117">
        <f t="shared" ca="1" si="78"/>
        <v>0</v>
      </c>
      <c r="F724" s="119">
        <f t="shared" si="80"/>
        <v>118.66666666666629</v>
      </c>
      <c r="G724" s="164">
        <f t="shared" si="77"/>
        <v>1.9777777777777714</v>
      </c>
      <c r="H724" s="120">
        <f t="shared" ca="1" si="79"/>
        <v>1.4757342791410058E-12</v>
      </c>
      <c r="I724" s="67">
        <f t="shared" ca="1" si="81"/>
        <v>0</v>
      </c>
      <c r="J724" s="67" t="e">
        <f t="shared" ca="1" si="82"/>
        <v>#DIV/0!</v>
      </c>
      <c r="K724" s="67" t="e">
        <f t="shared" ca="1" si="83"/>
        <v>#DIV/0!</v>
      </c>
      <c r="L724" s="120"/>
    </row>
    <row r="725" spans="2:12" x14ac:dyDescent="0.2">
      <c r="B725" s="163"/>
      <c r="C725" s="163">
        <v>1</v>
      </c>
      <c r="D725" s="163">
        <v>32</v>
      </c>
      <c r="E725" s="117">
        <f t="shared" ca="1" si="78"/>
        <v>0</v>
      </c>
      <c r="F725" s="119">
        <f t="shared" si="80"/>
        <v>118.83333333333294</v>
      </c>
      <c r="G725" s="164">
        <f t="shared" si="77"/>
        <v>1.9805555555555492</v>
      </c>
      <c r="H725" s="120">
        <f t="shared" ca="1" si="79"/>
        <v>1.3297474215935143E-12</v>
      </c>
      <c r="I725" s="67">
        <f t="shared" ca="1" si="81"/>
        <v>0</v>
      </c>
      <c r="J725" s="67" t="e">
        <f t="shared" ca="1" si="82"/>
        <v>#DIV/0!</v>
      </c>
      <c r="K725" s="67" t="e">
        <f t="shared" ca="1" si="83"/>
        <v>#DIV/0!</v>
      </c>
      <c r="L725" s="120"/>
    </row>
    <row r="726" spans="2:12" x14ac:dyDescent="0.2">
      <c r="B726" s="163"/>
      <c r="C726" s="163">
        <v>1</v>
      </c>
      <c r="D726" s="163">
        <v>32</v>
      </c>
      <c r="E726" s="117">
        <f t="shared" ca="1" si="78"/>
        <v>0</v>
      </c>
      <c r="F726" s="119">
        <f t="shared" si="80"/>
        <v>118.99999999999962</v>
      </c>
      <c r="G726" s="164">
        <f t="shared" si="77"/>
        <v>1.983333333333327</v>
      </c>
      <c r="H726" s="120">
        <f t="shared" ca="1" si="79"/>
        <v>1.1982022984949895E-12</v>
      </c>
      <c r="I726" s="67">
        <f t="shared" ca="1" si="81"/>
        <v>0</v>
      </c>
      <c r="J726" s="67" t="e">
        <f t="shared" ca="1" si="82"/>
        <v>#DIV/0!</v>
      </c>
      <c r="K726" s="67" t="e">
        <f t="shared" ca="1" si="83"/>
        <v>#DIV/0!</v>
      </c>
      <c r="L726" s="120"/>
    </row>
    <row r="727" spans="2:12" x14ac:dyDescent="0.2">
      <c r="B727" s="163"/>
      <c r="C727" s="163">
        <v>1</v>
      </c>
      <c r="D727" s="163">
        <v>32</v>
      </c>
      <c r="E727" s="117">
        <f t="shared" ca="1" si="78"/>
        <v>0</v>
      </c>
      <c r="F727" s="119">
        <f t="shared" si="80"/>
        <v>119.16666666666629</v>
      </c>
      <c r="G727" s="164">
        <f t="shared" si="77"/>
        <v>1.9861111111111047</v>
      </c>
      <c r="H727" s="120">
        <f t="shared" ca="1" si="79"/>
        <v>1.079670262791866E-12</v>
      </c>
      <c r="I727" s="67">
        <f t="shared" ca="1" si="81"/>
        <v>0</v>
      </c>
      <c r="J727" s="67" t="e">
        <f t="shared" ca="1" si="82"/>
        <v>#DIV/0!</v>
      </c>
      <c r="K727" s="67" t="e">
        <f t="shared" ca="1" si="83"/>
        <v>#DIV/0!</v>
      </c>
      <c r="L727" s="120"/>
    </row>
    <row r="728" spans="2:12" x14ac:dyDescent="0.2">
      <c r="B728" s="163"/>
      <c r="C728" s="163">
        <v>1</v>
      </c>
      <c r="D728" s="163">
        <v>32</v>
      </c>
      <c r="E728" s="117">
        <f t="shared" ca="1" si="78"/>
        <v>0</v>
      </c>
      <c r="F728" s="119">
        <f t="shared" si="80"/>
        <v>119.33333333333294</v>
      </c>
      <c r="G728" s="164">
        <f t="shared" si="77"/>
        <v>1.9888888888888825</v>
      </c>
      <c r="H728" s="120">
        <f t="shared" ca="1" si="79"/>
        <v>9.7286399618931427E-13</v>
      </c>
      <c r="I728" s="67">
        <f t="shared" ca="1" si="81"/>
        <v>0</v>
      </c>
      <c r="J728" s="67" t="e">
        <f t="shared" ca="1" si="82"/>
        <v>#DIV/0!</v>
      </c>
      <c r="K728" s="67" t="e">
        <f t="shared" ca="1" si="83"/>
        <v>#DIV/0!</v>
      </c>
      <c r="L728" s="120"/>
    </row>
    <row r="729" spans="2:12" x14ac:dyDescent="0.2">
      <c r="B729" s="163"/>
      <c r="C729" s="163">
        <v>1</v>
      </c>
      <c r="D729" s="163">
        <v>32</v>
      </c>
      <c r="E729" s="117">
        <f t="shared" ca="1" si="78"/>
        <v>0</v>
      </c>
      <c r="F729" s="119">
        <f t="shared" si="80"/>
        <v>119.49999999999962</v>
      </c>
      <c r="G729" s="164">
        <f t="shared" si="77"/>
        <v>1.9916666666666603</v>
      </c>
      <c r="H729" s="120">
        <f t="shared" ca="1" si="79"/>
        <v>8.7662352821872361E-13</v>
      </c>
      <c r="I729" s="67">
        <f t="shared" ca="1" si="81"/>
        <v>0</v>
      </c>
      <c r="J729" s="67" t="e">
        <f t="shared" ca="1" si="82"/>
        <v>#DIV/0!</v>
      </c>
      <c r="K729" s="67" t="e">
        <f t="shared" ca="1" si="83"/>
        <v>#DIV/0!</v>
      </c>
      <c r="L729" s="120"/>
    </row>
    <row r="730" spans="2:12" x14ac:dyDescent="0.2">
      <c r="B730" s="163"/>
      <c r="C730" s="163">
        <v>1</v>
      </c>
      <c r="D730" s="163">
        <v>32</v>
      </c>
      <c r="E730" s="117">
        <f t="shared" ca="1" si="78"/>
        <v>0</v>
      </c>
      <c r="F730" s="119">
        <f t="shared" si="80"/>
        <v>119.66666666666629</v>
      </c>
      <c r="G730" s="164">
        <f t="shared" si="77"/>
        <v>1.994444444444438</v>
      </c>
      <c r="H730" s="120">
        <f t="shared" ca="1" si="79"/>
        <v>7.8990363836745718E-13</v>
      </c>
      <c r="I730" s="67">
        <f t="shared" ca="1" si="81"/>
        <v>0</v>
      </c>
      <c r="J730" s="67" t="e">
        <f t="shared" ca="1" si="82"/>
        <v>#DIV/0!</v>
      </c>
      <c r="K730" s="67" t="e">
        <f t="shared" ca="1" si="83"/>
        <v>#DIV/0!</v>
      </c>
      <c r="L730" s="120"/>
    </row>
    <row r="731" spans="2:12" x14ac:dyDescent="0.2">
      <c r="B731" s="163"/>
      <c r="C731" s="163">
        <v>1</v>
      </c>
      <c r="D731" s="163">
        <v>32</v>
      </c>
      <c r="E731" s="117">
        <f t="shared" ca="1" si="78"/>
        <v>0</v>
      </c>
      <c r="F731" s="119">
        <f t="shared" si="80"/>
        <v>119.83333333333294</v>
      </c>
      <c r="G731" s="164">
        <f t="shared" si="77"/>
        <v>1.9972222222222158</v>
      </c>
      <c r="H731" s="120">
        <f t="shared" ca="1" si="79"/>
        <v>7.117625044515885E-13</v>
      </c>
      <c r="I731" s="67">
        <f t="shared" ca="1" si="81"/>
        <v>0</v>
      </c>
      <c r="J731" s="67" t="e">
        <f t="shared" ca="1" si="82"/>
        <v>#DIV/0!</v>
      </c>
      <c r="K731" s="67" t="e">
        <f t="shared" ca="1" si="83"/>
        <v>#DIV/0!</v>
      </c>
      <c r="L731" s="120"/>
    </row>
    <row r="732" spans="2:12" x14ac:dyDescent="0.2">
      <c r="B732" s="163"/>
      <c r="C732" s="163">
        <v>0.5</v>
      </c>
      <c r="D732" s="163">
        <v>32</v>
      </c>
      <c r="E732" s="117">
        <f t="shared" ca="1" si="78"/>
        <v>0</v>
      </c>
      <c r="F732" s="119">
        <f t="shared" si="80"/>
        <v>119.99999999999962</v>
      </c>
      <c r="G732" s="164">
        <f t="shared" si="77"/>
        <v>1.9999999999999936</v>
      </c>
      <c r="H732" s="120">
        <f t="shared" ca="1" si="79"/>
        <v>6.4135147394716562E-13</v>
      </c>
      <c r="I732" s="67">
        <f t="shared" ca="1" si="81"/>
        <v>0</v>
      </c>
      <c r="J732" s="67" t="e">
        <f t="shared" ca="1" si="82"/>
        <v>#DIV/0!</v>
      </c>
      <c r="K732" s="67" t="e">
        <f t="shared" ca="1" si="83"/>
        <v>#DIV/0!</v>
      </c>
      <c r="L732" s="120"/>
    </row>
    <row r="733" spans="2:12" x14ac:dyDescent="0.2">
      <c r="B733" s="163"/>
      <c r="C733" s="163">
        <v>0.5</v>
      </c>
      <c r="D733" s="163">
        <v>32</v>
      </c>
      <c r="E733" s="117">
        <f t="shared" ca="1" si="78"/>
        <v>0</v>
      </c>
      <c r="F733" s="119">
        <f t="shared" si="80"/>
        <v>120.16666666666629</v>
      </c>
      <c r="G733" s="164">
        <f t="shared" si="77"/>
        <v>2.0027777777777716</v>
      </c>
      <c r="H733" s="120">
        <f t="shared" ca="1" si="79"/>
        <v>5.7790584719144781E-13</v>
      </c>
      <c r="I733" s="67">
        <f t="shared" ca="1" si="81"/>
        <v>0</v>
      </c>
      <c r="J733" s="67" t="e">
        <f t="shared" ca="1" si="82"/>
        <v>#DIV/0!</v>
      </c>
      <c r="K733" s="67" t="e">
        <f t="shared" ca="1" si="83"/>
        <v>#DIV/0!</v>
      </c>
      <c r="L733" s="120"/>
    </row>
    <row r="734" spans="2:12" x14ac:dyDescent="0.2">
      <c r="B734" s="163"/>
      <c r="C734" s="163">
        <v>0.5</v>
      </c>
      <c r="D734" s="163">
        <v>32</v>
      </c>
      <c r="E734" s="117">
        <f t="shared" ca="1" si="78"/>
        <v>0</v>
      </c>
      <c r="F734" s="119">
        <f t="shared" si="80"/>
        <v>120.33333333333296</v>
      </c>
      <c r="G734" s="164">
        <f t="shared" si="77"/>
        <v>2.0055555555555493</v>
      </c>
      <c r="H734" s="120">
        <f t="shared" ca="1" si="79"/>
        <v>5.2073657235498579E-13</v>
      </c>
      <c r="I734" s="67">
        <f t="shared" ca="1" si="81"/>
        <v>0</v>
      </c>
      <c r="J734" s="67" t="e">
        <f t="shared" ca="1" si="82"/>
        <v>#DIV/0!</v>
      </c>
      <c r="K734" s="67" t="e">
        <f t="shared" ca="1" si="83"/>
        <v>#DIV/0!</v>
      </c>
      <c r="L734" s="120"/>
    </row>
    <row r="735" spans="2:12" x14ac:dyDescent="0.2">
      <c r="B735" s="163"/>
      <c r="C735" s="163">
        <v>0.5</v>
      </c>
      <c r="D735" s="163">
        <v>32</v>
      </c>
      <c r="E735" s="117">
        <f t="shared" ca="1" si="78"/>
        <v>0</v>
      </c>
      <c r="F735" s="119">
        <f t="shared" si="80"/>
        <v>120.49999999999963</v>
      </c>
      <c r="G735" s="164">
        <f t="shared" si="77"/>
        <v>2.0083333333333271</v>
      </c>
      <c r="H735" s="120">
        <f t="shared" ca="1" si="79"/>
        <v>4.6922276198771133E-13</v>
      </c>
      <c r="I735" s="67">
        <f t="shared" ca="1" si="81"/>
        <v>0</v>
      </c>
      <c r="J735" s="67" t="e">
        <f t="shared" ca="1" si="82"/>
        <v>#DIV/0!</v>
      </c>
      <c r="K735" s="67" t="e">
        <f t="shared" ca="1" si="83"/>
        <v>#DIV/0!</v>
      </c>
      <c r="L735" s="120"/>
    </row>
    <row r="736" spans="2:12" x14ac:dyDescent="0.2">
      <c r="B736" s="163"/>
      <c r="C736" s="163">
        <v>0.5</v>
      </c>
      <c r="D736" s="163">
        <v>32</v>
      </c>
      <c r="E736" s="117">
        <f t="shared" ca="1" si="78"/>
        <v>0</v>
      </c>
      <c r="F736" s="119">
        <f t="shared" si="80"/>
        <v>120.66666666666629</v>
      </c>
      <c r="G736" s="164">
        <f t="shared" si="77"/>
        <v>2.0111111111111049</v>
      </c>
      <c r="H736" s="120">
        <f t="shared" ca="1" si="79"/>
        <v>4.2280494986491294E-13</v>
      </c>
      <c r="I736" s="67">
        <f t="shared" ca="1" si="81"/>
        <v>0</v>
      </c>
      <c r="J736" s="67" t="e">
        <f t="shared" ca="1" si="82"/>
        <v>#DIV/0!</v>
      </c>
      <c r="K736" s="67" t="e">
        <f t="shared" ca="1" si="83"/>
        <v>#DIV/0!</v>
      </c>
      <c r="L736" s="120"/>
    </row>
    <row r="737" spans="2:12" x14ac:dyDescent="0.2">
      <c r="B737" s="163"/>
      <c r="C737" s="163">
        <v>0.5</v>
      </c>
      <c r="D737" s="163">
        <v>32</v>
      </c>
      <c r="E737" s="117">
        <f t="shared" ca="1" si="78"/>
        <v>0</v>
      </c>
      <c r="F737" s="119">
        <f t="shared" si="80"/>
        <v>120.83333333333296</v>
      </c>
      <c r="G737" s="164">
        <f t="shared" si="77"/>
        <v>2.0138888888888826</v>
      </c>
      <c r="H737" s="120">
        <f t="shared" ca="1" si="79"/>
        <v>3.8097901489901138E-13</v>
      </c>
      <c r="I737" s="67">
        <f t="shared" ca="1" si="81"/>
        <v>0</v>
      </c>
      <c r="J737" s="67" t="e">
        <f t="shared" ca="1" si="82"/>
        <v>#DIV/0!</v>
      </c>
      <c r="K737" s="67" t="e">
        <f t="shared" ca="1" si="83"/>
        <v>#DIV/0!</v>
      </c>
      <c r="L737" s="120"/>
    </row>
    <row r="738" spans="2:12" x14ac:dyDescent="0.2">
      <c r="B738" s="163"/>
      <c r="C738" s="163">
        <v>0.5</v>
      </c>
      <c r="D738" s="163">
        <v>32</v>
      </c>
      <c r="E738" s="117">
        <f t="shared" ca="1" si="78"/>
        <v>0</v>
      </c>
      <c r="F738" s="119">
        <f t="shared" si="80"/>
        <v>120.99999999999963</v>
      </c>
      <c r="G738" s="164">
        <f t="shared" si="77"/>
        <v>2.0166666666666604</v>
      </c>
      <c r="H738" s="120">
        <f t="shared" ca="1" si="79"/>
        <v>3.4329070612771979E-13</v>
      </c>
      <c r="I738" s="67">
        <f t="shared" ca="1" si="81"/>
        <v>0</v>
      </c>
      <c r="J738" s="67" t="e">
        <f t="shared" ca="1" si="82"/>
        <v>#DIV/0!</v>
      </c>
      <c r="K738" s="67" t="e">
        <f t="shared" ca="1" si="83"/>
        <v>#DIV/0!</v>
      </c>
      <c r="L738" s="120"/>
    </row>
    <row r="739" spans="2:12" x14ac:dyDescent="0.2">
      <c r="B739" s="163"/>
      <c r="C739" s="163">
        <v>0.5</v>
      </c>
      <c r="D739" s="163">
        <v>32</v>
      </c>
      <c r="E739" s="117">
        <f t="shared" ca="1" si="78"/>
        <v>0</v>
      </c>
      <c r="F739" s="119">
        <f t="shared" si="80"/>
        <v>121.16666666666629</v>
      </c>
      <c r="G739" s="164">
        <f t="shared" si="77"/>
        <v>2.0194444444444382</v>
      </c>
      <c r="H739" s="120">
        <f t="shared" ca="1" si="79"/>
        <v>3.0933070931717158E-13</v>
      </c>
      <c r="I739" s="67">
        <f t="shared" ca="1" si="81"/>
        <v>0</v>
      </c>
      <c r="J739" s="67" t="e">
        <f t="shared" ca="1" si="82"/>
        <v>#DIV/0!</v>
      </c>
      <c r="K739" s="67" t="e">
        <f t="shared" ca="1" si="83"/>
        <v>#DIV/0!</v>
      </c>
      <c r="L739" s="120"/>
    </row>
    <row r="740" spans="2:12" x14ac:dyDescent="0.2">
      <c r="B740" s="163"/>
      <c r="C740" s="163">
        <v>0.5</v>
      </c>
      <c r="D740" s="163">
        <v>32</v>
      </c>
      <c r="E740" s="117">
        <f t="shared" ca="1" si="78"/>
        <v>0</v>
      </c>
      <c r="F740" s="119">
        <f t="shared" si="80"/>
        <v>121.33333333333296</v>
      </c>
      <c r="G740" s="164">
        <f t="shared" si="77"/>
        <v>2.0222222222222159</v>
      </c>
      <c r="H740" s="120">
        <f t="shared" ca="1" si="79"/>
        <v>2.7873020160081216E-13</v>
      </c>
      <c r="I740" s="67">
        <f t="shared" ca="1" si="81"/>
        <v>0</v>
      </c>
      <c r="J740" s="67" t="e">
        <f t="shared" ca="1" si="82"/>
        <v>#DIV/0!</v>
      </c>
      <c r="K740" s="67" t="e">
        <f t="shared" ca="1" si="83"/>
        <v>#DIV/0!</v>
      </c>
      <c r="L740" s="120"/>
    </row>
    <row r="741" spans="2:12" x14ac:dyDescent="0.2">
      <c r="B741" s="163"/>
      <c r="C741" s="163">
        <v>0.5</v>
      </c>
      <c r="D741" s="163">
        <v>32</v>
      </c>
      <c r="E741" s="117">
        <f t="shared" ca="1" si="78"/>
        <v>0</v>
      </c>
      <c r="F741" s="119">
        <f t="shared" si="80"/>
        <v>121.49999999999962</v>
      </c>
      <c r="G741" s="164">
        <f t="shared" si="77"/>
        <v>2.0249999999999937</v>
      </c>
      <c r="H741" s="120">
        <f t="shared" ca="1" si="79"/>
        <v>2.5115684587516847E-13</v>
      </c>
      <c r="I741" s="67">
        <f t="shared" ca="1" si="81"/>
        <v>0</v>
      </c>
      <c r="J741" s="67" t="e">
        <f t="shared" ca="1" si="82"/>
        <v>#DIV/0!</v>
      </c>
      <c r="K741" s="67" t="e">
        <f t="shared" ca="1" si="83"/>
        <v>#DIV/0!</v>
      </c>
      <c r="L741" s="120"/>
    </row>
    <row r="742" spans="2:12" x14ac:dyDescent="0.2">
      <c r="B742" s="163"/>
      <c r="C742" s="163">
        <v>0.5</v>
      </c>
      <c r="D742" s="163">
        <v>32</v>
      </c>
      <c r="E742" s="117">
        <f t="shared" ca="1" si="78"/>
        <v>0</v>
      </c>
      <c r="F742" s="119">
        <f t="shared" si="80"/>
        <v>121.66666666666629</v>
      </c>
      <c r="G742" s="164">
        <f t="shared" si="77"/>
        <v>2.0277777777777715</v>
      </c>
      <c r="H742" s="120">
        <f t="shared" ca="1" si="79"/>
        <v>2.2631118144959332E-13</v>
      </c>
      <c r="I742" s="67">
        <f t="shared" ca="1" si="81"/>
        <v>0</v>
      </c>
      <c r="J742" s="67" t="e">
        <f t="shared" ca="1" si="82"/>
        <v>#DIV/0!</v>
      </c>
      <c r="K742" s="67" t="e">
        <f t="shared" ca="1" si="83"/>
        <v>#DIV/0!</v>
      </c>
      <c r="L742" s="120"/>
    </row>
    <row r="743" spans="2:12" x14ac:dyDescent="0.2">
      <c r="B743" s="163"/>
      <c r="C743" s="163">
        <v>0.5</v>
      </c>
      <c r="D743" s="163">
        <v>32</v>
      </c>
      <c r="E743" s="117">
        <f t="shared" ca="1" si="78"/>
        <v>0</v>
      </c>
      <c r="F743" s="119">
        <f t="shared" si="80"/>
        <v>121.83333333333296</v>
      </c>
      <c r="G743" s="164">
        <f t="shared" si="77"/>
        <v>2.0305555555555492</v>
      </c>
      <c r="H743" s="120">
        <f t="shared" ca="1" si="79"/>
        <v>2.0392337175060247E-13</v>
      </c>
      <c r="I743" s="67">
        <f t="shared" ca="1" si="81"/>
        <v>0</v>
      </c>
      <c r="J743" s="67" t="e">
        <f t="shared" ca="1" si="82"/>
        <v>#DIV/0!</v>
      </c>
      <c r="K743" s="67" t="e">
        <f t="shared" ca="1" si="83"/>
        <v>#DIV/0!</v>
      </c>
      <c r="L743" s="120"/>
    </row>
    <row r="744" spans="2:12" x14ac:dyDescent="0.2">
      <c r="B744" s="163"/>
      <c r="C744" s="163">
        <v>0.5</v>
      </c>
      <c r="D744" s="163">
        <v>32</v>
      </c>
      <c r="E744" s="117">
        <f t="shared" ca="1" si="78"/>
        <v>0</v>
      </c>
      <c r="F744" s="119">
        <f t="shared" si="80"/>
        <v>121.99999999999962</v>
      </c>
      <c r="G744" s="164">
        <f t="shared" si="77"/>
        <v>2.033333333333327</v>
      </c>
      <c r="H744" s="120">
        <f t="shared" ca="1" si="79"/>
        <v>1.8375027375921616E-13</v>
      </c>
      <c r="I744" s="67">
        <f t="shared" ca="1" si="81"/>
        <v>0</v>
      </c>
      <c r="J744" s="67" t="e">
        <f t="shared" ca="1" si="82"/>
        <v>#DIV/0!</v>
      </c>
      <c r="K744" s="67" t="e">
        <f t="shared" ca="1" si="83"/>
        <v>#DIV/0!</v>
      </c>
      <c r="L744" s="120"/>
    </row>
    <row r="745" spans="2:12" x14ac:dyDescent="0.2">
      <c r="B745" s="163"/>
      <c r="C745" s="163">
        <v>0.5</v>
      </c>
      <c r="D745" s="163">
        <v>32</v>
      </c>
      <c r="E745" s="117">
        <f t="shared" ca="1" si="78"/>
        <v>0</v>
      </c>
      <c r="F745" s="119">
        <f t="shared" si="80"/>
        <v>122.16666666666629</v>
      </c>
      <c r="G745" s="164">
        <f t="shared" si="77"/>
        <v>2.0361111111111048</v>
      </c>
      <c r="H745" s="120">
        <f t="shared" ca="1" si="79"/>
        <v>1.655727973539018E-13</v>
      </c>
      <c r="I745" s="67">
        <f t="shared" ca="1" si="81"/>
        <v>0</v>
      </c>
      <c r="J745" s="67" t="e">
        <f t="shared" ca="1" si="82"/>
        <v>#DIV/0!</v>
      </c>
      <c r="K745" s="67" t="e">
        <f t="shared" ca="1" si="83"/>
        <v>#DIV/0!</v>
      </c>
      <c r="L745" s="120"/>
    </row>
    <row r="746" spans="2:12" x14ac:dyDescent="0.2">
      <c r="B746" s="163"/>
      <c r="C746" s="163">
        <v>0.5</v>
      </c>
      <c r="D746" s="163">
        <v>32</v>
      </c>
      <c r="E746" s="117">
        <f t="shared" ca="1" si="78"/>
        <v>0</v>
      </c>
      <c r="F746" s="119">
        <f t="shared" si="80"/>
        <v>122.33333333333294</v>
      </c>
      <c r="G746" s="164">
        <f t="shared" si="77"/>
        <v>2.0388888888888825</v>
      </c>
      <c r="H746" s="120">
        <f t="shared" ca="1" si="79"/>
        <v>1.4919352588023688E-13</v>
      </c>
      <c r="I746" s="67">
        <f t="shared" ca="1" si="81"/>
        <v>0</v>
      </c>
      <c r="J746" s="67" t="e">
        <f t="shared" ca="1" si="82"/>
        <v>#DIV/0!</v>
      </c>
      <c r="K746" s="67" t="e">
        <f t="shared" ca="1" si="83"/>
        <v>#DIV/0!</v>
      </c>
      <c r="L746" s="120"/>
    </row>
    <row r="747" spans="2:12" x14ac:dyDescent="0.2">
      <c r="B747" s="163"/>
      <c r="C747" s="163">
        <v>0.5</v>
      </c>
      <c r="D747" s="163">
        <v>32</v>
      </c>
      <c r="E747" s="117">
        <f t="shared" ca="1" si="78"/>
        <v>0</v>
      </c>
      <c r="F747" s="119">
        <f t="shared" si="80"/>
        <v>122.49999999999962</v>
      </c>
      <c r="G747" s="164">
        <f t="shared" si="77"/>
        <v>2.0416666666666603</v>
      </c>
      <c r="H747" s="120">
        <f t="shared" ca="1" si="79"/>
        <v>1.3443457210546654E-13</v>
      </c>
      <c r="I747" s="67">
        <f t="shared" ca="1" si="81"/>
        <v>0</v>
      </c>
      <c r="J747" s="67" t="e">
        <f t="shared" ca="1" si="82"/>
        <v>#DIV/0!</v>
      </c>
      <c r="K747" s="67" t="e">
        <f t="shared" ca="1" si="83"/>
        <v>#DIV/0!</v>
      </c>
      <c r="L747" s="120"/>
    </row>
    <row r="748" spans="2:12" x14ac:dyDescent="0.2">
      <c r="B748" s="163"/>
      <c r="C748" s="163">
        <v>0.5</v>
      </c>
      <c r="D748" s="163">
        <v>32</v>
      </c>
      <c r="E748" s="117">
        <f t="shared" ca="1" si="78"/>
        <v>0</v>
      </c>
      <c r="F748" s="119">
        <f t="shared" si="80"/>
        <v>122.66666666666629</v>
      </c>
      <c r="G748" s="164">
        <f t="shared" si="77"/>
        <v>2.0444444444444381</v>
      </c>
      <c r="H748" s="120">
        <f t="shared" ca="1" si="79"/>
        <v>1.2113564627252972E-13</v>
      </c>
      <c r="I748" s="67">
        <f t="shared" ca="1" si="81"/>
        <v>0</v>
      </c>
      <c r="J748" s="67" t="e">
        <f t="shared" ca="1" si="82"/>
        <v>#DIV/0!</v>
      </c>
      <c r="K748" s="67" t="e">
        <f t="shared" ca="1" si="83"/>
        <v>#DIV/0!</v>
      </c>
      <c r="L748" s="120"/>
    </row>
    <row r="749" spans="2:12" x14ac:dyDescent="0.2">
      <c r="B749" s="163"/>
      <c r="C749" s="163">
        <v>0.5</v>
      </c>
      <c r="D749" s="163">
        <v>32</v>
      </c>
      <c r="E749" s="117">
        <f t="shared" ca="1" si="78"/>
        <v>0</v>
      </c>
      <c r="F749" s="119">
        <f t="shared" si="80"/>
        <v>122.83333333333294</v>
      </c>
      <c r="G749" s="164">
        <f t="shared" si="77"/>
        <v>2.0472222222222158</v>
      </c>
      <c r="H749" s="120">
        <f t="shared" ca="1" si="79"/>
        <v>1.0915231527163658E-13</v>
      </c>
      <c r="I749" s="67">
        <f t="shared" ca="1" si="81"/>
        <v>0</v>
      </c>
      <c r="J749" s="67" t="e">
        <f t="shared" ca="1" si="82"/>
        <v>#DIV/0!</v>
      </c>
      <c r="K749" s="67" t="e">
        <f t="shared" ca="1" si="83"/>
        <v>#DIV/0!</v>
      </c>
      <c r="L749" s="120"/>
    </row>
    <row r="750" spans="2:12" x14ac:dyDescent="0.2">
      <c r="B750" s="163"/>
      <c r="C750" s="163">
        <v>0.5</v>
      </c>
      <c r="D750" s="163">
        <v>32</v>
      </c>
      <c r="E750" s="117">
        <f t="shared" ca="1" si="78"/>
        <v>0</v>
      </c>
      <c r="F750" s="119">
        <f t="shared" si="80"/>
        <v>122.99999999999962</v>
      </c>
      <c r="G750" s="164">
        <f t="shared" si="77"/>
        <v>2.0499999999999936</v>
      </c>
      <c r="H750" s="120">
        <f t="shared" ca="1" si="79"/>
        <v>9.8354434023113576E-14</v>
      </c>
      <c r="I750" s="67">
        <f t="shared" ca="1" si="81"/>
        <v>0</v>
      </c>
      <c r="J750" s="67" t="e">
        <f t="shared" ca="1" si="82"/>
        <v>#DIV/0!</v>
      </c>
      <c r="K750" s="67" t="e">
        <f t="shared" ca="1" si="83"/>
        <v>#DIV/0!</v>
      </c>
      <c r="L750" s="120"/>
    </row>
    <row r="751" spans="2:12" x14ac:dyDescent="0.2">
      <c r="B751" s="163"/>
      <c r="C751" s="163">
        <v>0.5</v>
      </c>
      <c r="D751" s="163">
        <v>32</v>
      </c>
      <c r="E751" s="117">
        <f t="shared" ca="1" si="78"/>
        <v>0</v>
      </c>
      <c r="F751" s="119">
        <f t="shared" si="80"/>
        <v>123.16666666666629</v>
      </c>
      <c r="G751" s="164">
        <f t="shared" si="77"/>
        <v>2.0527777777777714</v>
      </c>
      <c r="H751" s="120">
        <f t="shared" ca="1" si="79"/>
        <v>8.8624732035534762E-14</v>
      </c>
      <c r="I751" s="67">
        <f t="shared" ca="1" si="81"/>
        <v>0</v>
      </c>
      <c r="J751" s="67" t="e">
        <f t="shared" ca="1" si="82"/>
        <v>#DIV/0!</v>
      </c>
      <c r="K751" s="67" t="e">
        <f t="shared" ca="1" si="83"/>
        <v>#DIV/0!</v>
      </c>
      <c r="L751" s="120"/>
    </row>
    <row r="752" spans="2:12" x14ac:dyDescent="0.2">
      <c r="B752" s="163"/>
      <c r="C752" s="163">
        <v>0.5</v>
      </c>
      <c r="D752" s="163">
        <v>32</v>
      </c>
      <c r="E752" s="117">
        <f t="shared" ca="1" si="78"/>
        <v>0</v>
      </c>
      <c r="F752" s="119">
        <f t="shared" si="80"/>
        <v>123.33333333333294</v>
      </c>
      <c r="G752" s="164">
        <f t="shared" si="77"/>
        <v>2.0555555555555491</v>
      </c>
      <c r="H752" s="120">
        <f t="shared" ca="1" si="79"/>
        <v>7.9857539788440532E-14</v>
      </c>
      <c r="I752" s="67">
        <f t="shared" ca="1" si="81"/>
        <v>0</v>
      </c>
      <c r="J752" s="67" t="e">
        <f t="shared" ca="1" si="82"/>
        <v>#DIV/0!</v>
      </c>
      <c r="K752" s="67" t="e">
        <f t="shared" ca="1" si="83"/>
        <v>#DIV/0!</v>
      </c>
      <c r="L752" s="120"/>
    </row>
    <row r="753" spans="2:12" x14ac:dyDescent="0.2">
      <c r="B753" s="163"/>
      <c r="C753" s="163">
        <v>0.5</v>
      </c>
      <c r="D753" s="163">
        <v>32</v>
      </c>
      <c r="E753" s="117">
        <f t="shared" ca="1" si="78"/>
        <v>0</v>
      </c>
      <c r="F753" s="119">
        <f t="shared" si="80"/>
        <v>123.49999999999962</v>
      </c>
      <c r="G753" s="164">
        <f t="shared" si="77"/>
        <v>2.0583333333333269</v>
      </c>
      <c r="H753" s="120">
        <f t="shared" ca="1" si="79"/>
        <v>7.195764110751122E-14</v>
      </c>
      <c r="I753" s="67">
        <f t="shared" ca="1" si="81"/>
        <v>0</v>
      </c>
      <c r="J753" s="67" t="e">
        <f t="shared" ca="1" si="82"/>
        <v>#DIV/0!</v>
      </c>
      <c r="K753" s="67" t="e">
        <f t="shared" ca="1" si="83"/>
        <v>#DIV/0!</v>
      </c>
      <c r="L753" s="120"/>
    </row>
    <row r="754" spans="2:12" x14ac:dyDescent="0.2">
      <c r="B754" s="163"/>
      <c r="C754" s="163">
        <v>0.5</v>
      </c>
      <c r="D754" s="163">
        <v>32</v>
      </c>
      <c r="E754" s="117">
        <f t="shared" ca="1" si="78"/>
        <v>0</v>
      </c>
      <c r="F754" s="119">
        <f t="shared" si="80"/>
        <v>123.66666666666629</v>
      </c>
      <c r="G754" s="164">
        <f t="shared" ref="G754:G768" si="84">Tsamp+G753</f>
        <v>2.0611111111111047</v>
      </c>
      <c r="H754" s="120">
        <f t="shared" ca="1" si="79"/>
        <v>6.4839239068405357E-14</v>
      </c>
      <c r="I754" s="67">
        <f t="shared" ca="1" si="81"/>
        <v>0</v>
      </c>
      <c r="J754" s="67" t="e">
        <f t="shared" ca="1" si="82"/>
        <v>#DIV/0!</v>
      </c>
      <c r="K754" s="67" t="e">
        <f t="shared" ca="1" si="83"/>
        <v>#DIV/0!</v>
      </c>
      <c r="L754" s="120"/>
    </row>
    <row r="755" spans="2:12" x14ac:dyDescent="0.2">
      <c r="B755" s="163"/>
      <c r="C755" s="163">
        <v>0.5</v>
      </c>
      <c r="D755" s="163">
        <v>32</v>
      </c>
      <c r="E755" s="117">
        <f t="shared" ca="1" si="78"/>
        <v>0</v>
      </c>
      <c r="F755" s="119">
        <f t="shared" si="80"/>
        <v>123.83333333333294</v>
      </c>
      <c r="G755" s="164">
        <f t="shared" si="84"/>
        <v>2.0638888888888824</v>
      </c>
      <c r="H755" s="120">
        <f t="shared" ca="1" si="79"/>
        <v>5.8425024198451387E-14</v>
      </c>
      <c r="I755" s="67">
        <f t="shared" ca="1" si="81"/>
        <v>0</v>
      </c>
      <c r="J755" s="67" t="e">
        <f t="shared" ca="1" si="82"/>
        <v>#DIV/0!</v>
      </c>
      <c r="K755" s="67" t="e">
        <f t="shared" ca="1" si="83"/>
        <v>#DIV/0!</v>
      </c>
      <c r="L755" s="120"/>
    </row>
    <row r="756" spans="2:12" x14ac:dyDescent="0.2">
      <c r="B756" s="163"/>
      <c r="C756" s="163">
        <v>0.5</v>
      </c>
      <c r="D756" s="163">
        <v>32</v>
      </c>
      <c r="E756" s="117">
        <f t="shared" ca="1" si="78"/>
        <v>0</v>
      </c>
      <c r="F756" s="119">
        <f t="shared" si="80"/>
        <v>123.99999999999962</v>
      </c>
      <c r="G756" s="164">
        <f t="shared" si="84"/>
        <v>2.0666666666666602</v>
      </c>
      <c r="H756" s="120">
        <f t="shared" ca="1" si="79"/>
        <v>5.2645334856388543E-14</v>
      </c>
      <c r="I756" s="67">
        <f t="shared" ca="1" si="81"/>
        <v>0</v>
      </c>
      <c r="J756" s="67" t="e">
        <f t="shared" ca="1" si="82"/>
        <v>#DIV/0!</v>
      </c>
      <c r="K756" s="67" t="e">
        <f t="shared" ca="1" si="83"/>
        <v>#DIV/0!</v>
      </c>
      <c r="L756" s="120"/>
    </row>
    <row r="757" spans="2:12" x14ac:dyDescent="0.2">
      <c r="B757" s="163"/>
      <c r="C757" s="163">
        <v>0.5</v>
      </c>
      <c r="D757" s="163">
        <v>32</v>
      </c>
      <c r="E757" s="117">
        <f t="shared" ca="1" si="78"/>
        <v>0</v>
      </c>
      <c r="F757" s="119">
        <f t="shared" si="80"/>
        <v>124.16666666666627</v>
      </c>
      <c r="G757" s="164">
        <f t="shared" si="84"/>
        <v>2.069444444444438</v>
      </c>
      <c r="H757" s="120">
        <f t="shared" ca="1" si="79"/>
        <v>4.7437400671453051E-14</v>
      </c>
      <c r="I757" s="67">
        <f t="shared" ca="1" si="81"/>
        <v>0</v>
      </c>
      <c r="J757" s="67" t="e">
        <f t="shared" ca="1" si="82"/>
        <v>#DIV/0!</v>
      </c>
      <c r="K757" s="67" t="e">
        <f t="shared" ca="1" si="83"/>
        <v>#DIV/0!</v>
      </c>
      <c r="L757" s="120"/>
    </row>
    <row r="758" spans="2:12" x14ac:dyDescent="0.2">
      <c r="B758" s="163"/>
      <c r="C758" s="163">
        <v>0.5</v>
      </c>
      <c r="D758" s="163">
        <v>32</v>
      </c>
      <c r="E758" s="117">
        <f t="shared" ca="1" si="78"/>
        <v>0</v>
      </c>
      <c r="F758" s="119">
        <f t="shared" si="80"/>
        <v>124.33333333333294</v>
      </c>
      <c r="G758" s="164">
        <f t="shared" si="84"/>
        <v>2.0722222222222157</v>
      </c>
      <c r="H758" s="120">
        <f t="shared" ca="1" si="79"/>
        <v>4.2744660825172775E-14</v>
      </c>
      <c r="I758" s="67">
        <f t="shared" ca="1" si="81"/>
        <v>0</v>
      </c>
      <c r="J758" s="67" t="e">
        <f t="shared" ca="1" si="82"/>
        <v>#DIV/0!</v>
      </c>
      <c r="K758" s="67" t="e">
        <f t="shared" ca="1" si="83"/>
        <v>#DIV/0!</v>
      </c>
      <c r="L758" s="120"/>
    </row>
    <row r="759" spans="2:12" x14ac:dyDescent="0.2">
      <c r="B759" s="163"/>
      <c r="C759" s="163">
        <v>0.5</v>
      </c>
      <c r="D759" s="163">
        <v>32</v>
      </c>
      <c r="E759" s="117">
        <f t="shared" ca="1" si="78"/>
        <v>0</v>
      </c>
      <c r="F759" s="119">
        <f t="shared" si="80"/>
        <v>124.49999999999962</v>
      </c>
      <c r="G759" s="164">
        <f t="shared" si="84"/>
        <v>2.0749999999999935</v>
      </c>
      <c r="H759" s="120">
        <f t="shared" ca="1" si="79"/>
        <v>3.8516149772063269E-14</v>
      </c>
      <c r="I759" s="67">
        <f t="shared" ca="1" si="81"/>
        <v>0</v>
      </c>
      <c r="J759" s="67" t="e">
        <f t="shared" ca="1" si="82"/>
        <v>#DIV/0!</v>
      </c>
      <c r="K759" s="67" t="e">
        <f t="shared" ca="1" si="83"/>
        <v>#DIV/0!</v>
      </c>
      <c r="L759" s="120"/>
    </row>
    <row r="760" spans="2:12" x14ac:dyDescent="0.2">
      <c r="B760" s="163"/>
      <c r="C760" s="163">
        <v>0.5</v>
      </c>
      <c r="D760" s="163">
        <v>32</v>
      </c>
      <c r="E760" s="117">
        <f t="shared" ca="1" si="78"/>
        <v>0</v>
      </c>
      <c r="F760" s="119">
        <f t="shared" si="80"/>
        <v>124.66666666666627</v>
      </c>
      <c r="G760" s="164">
        <f t="shared" si="84"/>
        <v>2.0777777777777713</v>
      </c>
      <c r="H760" s="120">
        <f t="shared" ca="1" si="79"/>
        <v>3.470594372783897E-14</v>
      </c>
      <c r="I760" s="67">
        <f t="shared" ca="1" si="81"/>
        <v>0</v>
      </c>
      <c r="J760" s="67" t="e">
        <f t="shared" ca="1" si="82"/>
        <v>#DIV/0!</v>
      </c>
      <c r="K760" s="67" t="e">
        <f t="shared" ca="1" si="83"/>
        <v>#DIV/0!</v>
      </c>
      <c r="L760" s="120"/>
    </row>
    <row r="761" spans="2:12" x14ac:dyDescent="0.2">
      <c r="B761" s="163"/>
      <c r="C761" s="163">
        <v>0.5</v>
      </c>
      <c r="D761" s="163">
        <v>32</v>
      </c>
      <c r="E761" s="117">
        <f t="shared" ca="1" si="78"/>
        <v>0</v>
      </c>
      <c r="F761" s="119">
        <f t="shared" si="80"/>
        <v>124.83333333333294</v>
      </c>
      <c r="G761" s="164">
        <f t="shared" si="84"/>
        <v>2.0805555555555491</v>
      </c>
      <c r="H761" s="120">
        <f t="shared" ca="1" si="79"/>
        <v>3.127266191371966E-14</v>
      </c>
      <c r="I761" s="67">
        <f t="shared" ca="1" si="81"/>
        <v>0</v>
      </c>
      <c r="J761" s="67" t="e">
        <f t="shared" ca="1" si="82"/>
        <v>#DIV/0!</v>
      </c>
      <c r="K761" s="67" t="e">
        <f t="shared" ca="1" si="83"/>
        <v>#DIV/0!</v>
      </c>
      <c r="L761" s="120"/>
    </row>
    <row r="762" spans="2:12" x14ac:dyDescent="0.2">
      <c r="B762" s="163"/>
      <c r="C762" s="163">
        <v>0.5</v>
      </c>
      <c r="D762" s="163">
        <v>32</v>
      </c>
      <c r="E762" s="117">
        <f t="shared" ca="1" si="78"/>
        <v>0</v>
      </c>
      <c r="F762" s="119">
        <f t="shared" si="80"/>
        <v>124.9999999999996</v>
      </c>
      <c r="G762" s="164">
        <f t="shared" si="84"/>
        <v>2.0833333333333268</v>
      </c>
      <c r="H762" s="120">
        <f t="shared" ca="1" si="79"/>
        <v>2.817901714009112E-14</v>
      </c>
      <c r="I762" s="67">
        <f t="shared" ca="1" si="81"/>
        <v>0</v>
      </c>
      <c r="J762" s="67" t="e">
        <f t="shared" ca="1" si="82"/>
        <v>#DIV/0!</v>
      </c>
      <c r="K762" s="67" t="e">
        <f t="shared" ca="1" si="83"/>
        <v>#DIV/0!</v>
      </c>
      <c r="L762" s="120"/>
    </row>
    <row r="763" spans="2:12" x14ac:dyDescent="0.2">
      <c r="B763" s="163"/>
      <c r="C763" s="163">
        <v>0.5</v>
      </c>
      <c r="D763" s="163">
        <v>32</v>
      </c>
      <c r="E763" s="117">
        <f t="shared" ca="1" si="78"/>
        <v>0</v>
      </c>
      <c r="F763" s="119">
        <f t="shared" si="80"/>
        <v>125.16666666666627</v>
      </c>
      <c r="G763" s="164">
        <f t="shared" si="84"/>
        <v>2.0861111111111046</v>
      </c>
      <c r="H763" s="120">
        <f t="shared" ca="1" si="79"/>
        <v>2.5391410848629666E-14</v>
      </c>
      <c r="I763" s="67">
        <f t="shared" ca="1" si="81"/>
        <v>0</v>
      </c>
      <c r="J763" s="67" t="e">
        <f t="shared" ca="1" si="82"/>
        <v>#DIV/0!</v>
      </c>
      <c r="K763" s="67" t="e">
        <f t="shared" ca="1" si="83"/>
        <v>#DIV/0!</v>
      </c>
      <c r="L763" s="120"/>
    </row>
    <row r="764" spans="2:12" x14ac:dyDescent="0.2">
      <c r="B764" s="163"/>
      <c r="C764" s="163">
        <v>0.5</v>
      </c>
      <c r="D764" s="163">
        <v>32</v>
      </c>
      <c r="E764" s="117">
        <f t="shared" ca="1" si="78"/>
        <v>0</v>
      </c>
      <c r="F764" s="119">
        <f t="shared" si="80"/>
        <v>125.33333333333294</v>
      </c>
      <c r="G764" s="164">
        <f t="shared" si="84"/>
        <v>2.0888888888888824</v>
      </c>
      <c r="H764" s="120">
        <f t="shared" ca="1" si="79"/>
        <v>2.28795682148417E-14</v>
      </c>
      <c r="I764" s="67">
        <f t="shared" ca="1" si="81"/>
        <v>0</v>
      </c>
      <c r="J764" s="67" t="e">
        <f t="shared" ca="1" si="82"/>
        <v>#DIV/0!</v>
      </c>
      <c r="K764" s="67" t="e">
        <f t="shared" ca="1" si="83"/>
        <v>#DIV/0!</v>
      </c>
      <c r="L764" s="120"/>
    </row>
    <row r="765" spans="2:12" x14ac:dyDescent="0.2">
      <c r="B765" s="163"/>
      <c r="C765" s="163">
        <v>0.5</v>
      </c>
      <c r="D765" s="163">
        <v>32</v>
      </c>
      <c r="E765" s="117">
        <f t="shared" ca="1" si="78"/>
        <v>0</v>
      </c>
      <c r="F765" s="119">
        <f t="shared" si="80"/>
        <v>125.4999999999996</v>
      </c>
      <c r="G765" s="164">
        <f t="shared" si="84"/>
        <v>2.0916666666666601</v>
      </c>
      <c r="H765" s="120">
        <f t="shared" ca="1" si="79"/>
        <v>2.0616209348045964E-14</v>
      </c>
      <c r="I765" s="67">
        <f t="shared" ca="1" si="81"/>
        <v>0</v>
      </c>
      <c r="J765" s="67" t="e">
        <f t="shared" ca="1" si="82"/>
        <v>#DIV/0!</v>
      </c>
      <c r="K765" s="67" t="e">
        <f t="shared" ca="1" si="83"/>
        <v>#DIV/0!</v>
      </c>
      <c r="L765" s="120"/>
    </row>
    <row r="766" spans="2:12" x14ac:dyDescent="0.2">
      <c r="B766" s="163"/>
      <c r="C766" s="163">
        <v>0.5</v>
      </c>
      <c r="D766" s="163">
        <v>32</v>
      </c>
      <c r="E766" s="117">
        <f t="shared" ca="1" si="78"/>
        <v>0</v>
      </c>
      <c r="F766" s="119">
        <f t="shared" si="80"/>
        <v>125.66666666666627</v>
      </c>
      <c r="G766" s="164">
        <f t="shared" si="84"/>
        <v>2.0944444444444379</v>
      </c>
      <c r="H766" s="120">
        <f t="shared" ca="1" si="79"/>
        <v>1.8576753017862776E-14</v>
      </c>
      <c r="I766" s="67">
        <f t="shared" ca="1" si="81"/>
        <v>0</v>
      </c>
      <c r="J766" s="67" t="e">
        <f t="shared" ca="1" si="82"/>
        <v>#DIV/0!</v>
      </c>
      <c r="K766" s="67" t="e">
        <f t="shared" ca="1" si="83"/>
        <v>#DIV/0!</v>
      </c>
      <c r="L766" s="120"/>
    </row>
    <row r="767" spans="2:12" x14ac:dyDescent="0.2">
      <c r="B767" s="163"/>
      <c r="C767" s="163">
        <v>0.5</v>
      </c>
      <c r="D767" s="163">
        <v>32</v>
      </c>
      <c r="E767" s="117">
        <f t="shared" ca="1" si="78"/>
        <v>0</v>
      </c>
      <c r="F767" s="119">
        <f t="shared" si="80"/>
        <v>125.83333333333294</v>
      </c>
      <c r="G767" s="164">
        <f t="shared" si="84"/>
        <v>2.0972222222222157</v>
      </c>
      <c r="H767" s="120">
        <f t="shared" ca="1" si="79"/>
        <v>1.6739049689529005E-14</v>
      </c>
      <c r="I767" s="67">
        <f t="shared" ca="1" si="81"/>
        <v>0</v>
      </c>
      <c r="J767" s="67" t="e">
        <f t="shared" ca="1" si="82"/>
        <v>#DIV/0!</v>
      </c>
      <c r="K767" s="67" t="e">
        <f t="shared" ca="1" si="83"/>
        <v>#DIV/0!</v>
      </c>
      <c r="L767" s="120"/>
    </row>
    <row r="768" spans="2:12" x14ac:dyDescent="0.2">
      <c r="B768" s="163"/>
      <c r="C768" s="163">
        <v>0.5</v>
      </c>
      <c r="D768" s="163">
        <v>32</v>
      </c>
      <c r="E768" s="117">
        <f t="shared" ca="1" si="78"/>
        <v>0</v>
      </c>
      <c r="F768" s="119">
        <f t="shared" si="80"/>
        <v>125.9999999999996</v>
      </c>
      <c r="G768" s="164">
        <f t="shared" si="84"/>
        <v>2.0999999999999934</v>
      </c>
      <c r="H768" s="120">
        <f t="shared" ca="1" si="79"/>
        <v>1.5083140968666284E-14</v>
      </c>
      <c r="I768" s="67">
        <f t="shared" ca="1" si="81"/>
        <v>0</v>
      </c>
      <c r="J768" s="67" t="e">
        <f t="shared" ca="1" si="82"/>
        <v>#DIV/0!</v>
      </c>
      <c r="K768" s="67" t="e">
        <f t="shared" ca="1" si="83"/>
        <v>#DIV/0!</v>
      </c>
      <c r="L768" s="120"/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800100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584200</xdr:colOff>
                    <xdr:row>3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18CA-7C94-9746-A883-FE64D4A15CAD}">
  <dimension ref="A1:W768"/>
  <sheetViews>
    <sheetView showGridLines="0" zoomScale="90" zoomScaleNormal="65" workbookViewId="0">
      <selection activeCell="N19" sqref="N19"/>
    </sheetView>
  </sheetViews>
  <sheetFormatPr baseColWidth="10" defaultRowHeight="16" x14ac:dyDescent="0.2"/>
  <cols>
    <col min="1" max="1" width="7.83203125" style="117" customWidth="1"/>
    <col min="2" max="2" width="5.5" style="141" bestFit="1" customWidth="1"/>
    <col min="3" max="3" width="9" style="117" customWidth="1"/>
    <col min="4" max="4" width="7.83203125" style="141" customWidth="1"/>
    <col min="5" max="5" width="8.6640625" style="117" bestFit="1" customWidth="1"/>
    <col min="6" max="6" width="9.5" style="117" customWidth="1"/>
    <col min="7" max="7" width="15" style="117" customWidth="1"/>
    <col min="8" max="8" width="12.33203125" style="6" bestFit="1" customWidth="1"/>
    <col min="9" max="9" width="14.1640625" style="117" bestFit="1" customWidth="1"/>
    <col min="10" max="10" width="16.83203125" style="6" bestFit="1" customWidth="1"/>
    <col min="11" max="11" width="13" style="6" bestFit="1" customWidth="1"/>
    <col min="12" max="12" width="13.83203125" style="6" bestFit="1" customWidth="1"/>
  </cols>
  <sheetData>
    <row r="1" spans="1:23" ht="36" customHeight="1" x14ac:dyDescent="0.2">
      <c r="A1" s="136" t="s">
        <v>0</v>
      </c>
      <c r="B1" s="137"/>
      <c r="C1" s="138" t="s">
        <v>1</v>
      </c>
      <c r="D1" s="139"/>
      <c r="E1" s="140" t="s">
        <v>2</v>
      </c>
      <c r="H1" s="108"/>
      <c r="I1" s="108" t="str">
        <f ca="1">CONCATENATE("Thalf ",INT(100*I8)/100," min"," Step ",OFFSET($E$2,$E$7-1,0))</f>
        <v>Thalf 2 min Step 10 min</v>
      </c>
      <c r="J1" s="108"/>
      <c r="K1" s="108"/>
      <c r="L1" s="108"/>
      <c r="N1" s="8"/>
    </row>
    <row r="2" spans="1:23" ht="24" customHeight="1" x14ac:dyDescent="0.2">
      <c r="A2" s="117">
        <v>4.57</v>
      </c>
      <c r="C2" s="142">
        <f>1/360</f>
        <v>2.7777777777777779E-3</v>
      </c>
      <c r="E2" s="117" t="s">
        <v>3</v>
      </c>
      <c r="H2" s="127"/>
      <c r="I2" s="127" t="s">
        <v>5</v>
      </c>
      <c r="J2" s="127"/>
      <c r="K2" s="109"/>
      <c r="L2" s="109"/>
      <c r="N2" s="17"/>
      <c r="T2" s="8"/>
      <c r="V2" s="17"/>
      <c r="W2" s="17"/>
    </row>
    <row r="3" spans="1:23" x14ac:dyDescent="0.2">
      <c r="A3" s="117">
        <v>18.309999999999999</v>
      </c>
      <c r="E3" s="117" t="s">
        <v>9</v>
      </c>
      <c r="G3" s="143" t="s">
        <v>10</v>
      </c>
      <c r="H3" s="130"/>
      <c r="I3" s="128">
        <v>4404000</v>
      </c>
      <c r="J3" s="121"/>
      <c r="K3" s="121"/>
      <c r="L3" s="110"/>
    </row>
    <row r="4" spans="1:23" x14ac:dyDescent="0.2">
      <c r="A4" s="117">
        <v>73</v>
      </c>
      <c r="C4" s="141"/>
      <c r="E4" s="117" t="s">
        <v>11</v>
      </c>
      <c r="G4" s="144" t="s">
        <v>12</v>
      </c>
      <c r="H4" s="131"/>
      <c r="I4" s="122" t="s">
        <v>14</v>
      </c>
      <c r="J4" s="122"/>
      <c r="K4" s="122"/>
      <c r="L4" s="111"/>
    </row>
    <row r="5" spans="1:23" x14ac:dyDescent="0.2">
      <c r="A5" s="145">
        <v>1</v>
      </c>
      <c r="C5" s="141"/>
      <c r="E5" s="117" t="s">
        <v>17</v>
      </c>
      <c r="G5" s="146" t="s">
        <v>18</v>
      </c>
      <c r="H5" s="132"/>
      <c r="I5" s="117">
        <v>3.3</v>
      </c>
      <c r="J5" s="117"/>
      <c r="K5" s="117"/>
      <c r="L5" s="112"/>
    </row>
    <row r="6" spans="1:23" x14ac:dyDescent="0.2">
      <c r="A6" s="147" t="s">
        <v>19</v>
      </c>
      <c r="C6" s="141"/>
      <c r="E6" s="147" t="s">
        <v>20</v>
      </c>
      <c r="G6" s="148" t="s">
        <v>21</v>
      </c>
      <c r="H6" s="123"/>
      <c r="I6" s="123">
        <f ca="1">I5*$A$8</f>
        <v>15.081</v>
      </c>
      <c r="J6" s="123"/>
      <c r="K6" s="123"/>
      <c r="L6" s="113"/>
    </row>
    <row r="7" spans="1:23" x14ac:dyDescent="0.2">
      <c r="A7" s="146">
        <v>1</v>
      </c>
      <c r="E7" s="144">
        <v>3</v>
      </c>
      <c r="G7" s="144" t="s">
        <v>22</v>
      </c>
      <c r="H7" s="133"/>
      <c r="I7" s="124">
        <f ca="1">1.12*Wtkg*60</f>
        <v>4905.6000000000004</v>
      </c>
      <c r="J7" s="124"/>
      <c r="K7" s="124"/>
      <c r="L7" s="114"/>
    </row>
    <row r="8" spans="1:23" ht="19" x14ac:dyDescent="0.25">
      <c r="A8" s="149">
        <f ca="1">OFFSET(A2,$A$7-1,0)</f>
        <v>4.57</v>
      </c>
      <c r="B8" s="150" t="s">
        <v>23</v>
      </c>
      <c r="C8" s="117" t="str">
        <f ca="1">CONCATENATE(A8," ",B8)</f>
        <v>4.57 kg</v>
      </c>
      <c r="E8" s="151" t="s">
        <v>24</v>
      </c>
      <c r="G8" s="152" t="s">
        <v>25</v>
      </c>
      <c r="H8" s="134"/>
      <c r="I8" s="125">
        <v>2</v>
      </c>
      <c r="J8" s="125"/>
      <c r="K8" s="125"/>
      <c r="L8" s="115"/>
    </row>
    <row r="9" spans="1:23" x14ac:dyDescent="0.2">
      <c r="A9" s="153" t="s">
        <v>26</v>
      </c>
      <c r="B9" s="154"/>
      <c r="C9" s="154"/>
      <c r="D9" s="154"/>
      <c r="E9" s="155" t="s">
        <v>27</v>
      </c>
      <c r="G9" s="156" t="s">
        <v>28</v>
      </c>
      <c r="H9" s="135"/>
      <c r="I9" s="126">
        <f>EXP(-Tsamp*LN(2)/(I8/60))</f>
        <v>0.94387431268169353</v>
      </c>
      <c r="J9" s="126"/>
      <c r="K9" s="126"/>
      <c r="L9" s="116"/>
    </row>
    <row r="10" spans="1:23" x14ac:dyDescent="0.2">
      <c r="A10" s="157"/>
      <c r="B10" s="158"/>
      <c r="C10" s="158"/>
      <c r="D10" s="159"/>
      <c r="E10" s="117" t="s">
        <v>29</v>
      </c>
      <c r="F10" s="160" t="s">
        <v>30</v>
      </c>
      <c r="G10" s="160" t="s">
        <v>30</v>
      </c>
      <c r="I10" s="166" t="s">
        <v>47</v>
      </c>
      <c r="L10" s="129" t="s">
        <v>48</v>
      </c>
    </row>
    <row r="11" spans="1:23" ht="17" thickBot="1" x14ac:dyDescent="0.25">
      <c r="A11" s="161" t="s">
        <v>3</v>
      </c>
      <c r="B11" s="161" t="s">
        <v>9</v>
      </c>
      <c r="C11" s="161" t="s">
        <v>11</v>
      </c>
      <c r="D11" s="161" t="s">
        <v>31</v>
      </c>
      <c r="E11" s="162" t="str">
        <f t="shared" ref="E11:E74" ca="1" si="0">OFFSET($A11,0,$E$7-1)</f>
        <v>10 min</v>
      </c>
      <c r="F11" s="118" t="s">
        <v>32</v>
      </c>
      <c r="G11" s="118" t="s">
        <v>33</v>
      </c>
      <c r="H11" s="59"/>
      <c r="I11" s="118" t="s">
        <v>49</v>
      </c>
      <c r="J11" s="59"/>
      <c r="K11" s="59"/>
      <c r="L11" s="59" t="s">
        <v>49</v>
      </c>
    </row>
    <row r="12" spans="1:23" ht="17" thickTop="1" x14ac:dyDescent="0.2">
      <c r="A12" s="163">
        <v>0.5</v>
      </c>
      <c r="B12" s="163">
        <v>0.5</v>
      </c>
      <c r="C12" s="163">
        <v>0.5</v>
      </c>
      <c r="D12" s="163">
        <v>32</v>
      </c>
      <c r="E12" s="117">
        <f t="shared" ca="1" si="0"/>
        <v>0.5</v>
      </c>
      <c r="F12" s="163">
        <v>0</v>
      </c>
      <c r="G12" s="163">
        <v>0</v>
      </c>
      <c r="H12" s="119"/>
      <c r="I12" s="119">
        <v>0</v>
      </c>
      <c r="J12" s="64">
        <v>0</v>
      </c>
      <c r="K12" s="64">
        <v>0</v>
      </c>
      <c r="L12" s="64">
        <v>0</v>
      </c>
    </row>
    <row r="13" spans="1:23" x14ac:dyDescent="0.2">
      <c r="A13" s="163">
        <v>0.5</v>
      </c>
      <c r="B13" s="163">
        <v>0.5</v>
      </c>
      <c r="C13" s="163">
        <v>0.5</v>
      </c>
      <c r="D13" s="163">
        <v>32</v>
      </c>
      <c r="E13" s="117">
        <f t="shared" ca="1" si="0"/>
        <v>0.5</v>
      </c>
      <c r="F13" s="119">
        <f>G13*60</f>
        <v>0.16666666666666669</v>
      </c>
      <c r="G13" s="164">
        <f t="shared" ref="G13:G76" si="1">Tsamp+G12</f>
        <v>2.7777777777777779E-3</v>
      </c>
      <c r="H13" s="67"/>
      <c r="I13" s="120">
        <f t="shared" ref="I13:I76" ca="1" si="2">Tsamp*$E13*I$3/I$6+I$9*I12</f>
        <v>405.5876047123312</v>
      </c>
      <c r="J13" s="67">
        <f ca="1">$E13*$I$3/$I$7</f>
        <v>448.87475538160464</v>
      </c>
      <c r="K13" s="67">
        <f ca="1">$I13/$J13*100</f>
        <v>90.356519240545509</v>
      </c>
      <c r="L13" s="67">
        <f ca="1">($K13/100)*$E13</f>
        <v>0.45178259620272754</v>
      </c>
    </row>
    <row r="14" spans="1:23" x14ac:dyDescent="0.2">
      <c r="A14" s="163">
        <v>0.5</v>
      </c>
      <c r="B14" s="163">
        <v>0.5</v>
      </c>
      <c r="C14" s="163">
        <v>0.5</v>
      </c>
      <c r="D14" s="163">
        <v>32</v>
      </c>
      <c r="E14" s="117">
        <f t="shared" ca="1" si="0"/>
        <v>0.5</v>
      </c>
      <c r="F14" s="119">
        <f t="shared" ref="F14:F77" si="3">G14*60</f>
        <v>0.33333333333333337</v>
      </c>
      <c r="G14" s="164">
        <f t="shared" si="1"/>
        <v>5.5555555555555558E-3</v>
      </c>
      <c r="H14" s="67"/>
      <c r="I14" s="120">
        <f t="shared" ca="1" si="2"/>
        <v>788.41132634239716</v>
      </c>
      <c r="J14" s="67">
        <f t="shared" ref="J14:J77" ca="1" si="4">$E14*$I$3/$I$7</f>
        <v>448.87475538160464</v>
      </c>
      <c r="K14" s="67">
        <f t="shared" ref="K14:K77" ca="1" si="5">$I14/$J14*100</f>
        <v>175.64171673502562</v>
      </c>
      <c r="L14" s="67">
        <f t="shared" ref="L14:L77" ca="1" si="6">($K14/100)*$E14</f>
        <v>0.87820858367512811</v>
      </c>
    </row>
    <row r="15" spans="1:23" x14ac:dyDescent="0.2">
      <c r="A15" s="163">
        <v>0.5</v>
      </c>
      <c r="B15" s="163">
        <v>0.5</v>
      </c>
      <c r="C15" s="163">
        <v>0.5</v>
      </c>
      <c r="D15" s="163">
        <v>32</v>
      </c>
      <c r="E15" s="117">
        <f t="shared" ca="1" si="0"/>
        <v>0.5</v>
      </c>
      <c r="F15" s="119">
        <f t="shared" si="3"/>
        <v>0.5</v>
      </c>
      <c r="G15" s="164">
        <f t="shared" si="1"/>
        <v>8.3333333333333332E-3</v>
      </c>
      <c r="H15" s="67"/>
      <c r="I15" s="120">
        <f t="shared" ca="1" si="2"/>
        <v>1149.7488034742237</v>
      </c>
      <c r="J15" s="67">
        <f t="shared" ca="1" si="4"/>
        <v>448.87475538160464</v>
      </c>
      <c r="K15" s="67">
        <f t="shared" ca="1" si="5"/>
        <v>256.14022390205054</v>
      </c>
      <c r="L15" s="67">
        <f t="shared" ca="1" si="6"/>
        <v>1.2807011195102527</v>
      </c>
    </row>
    <row r="16" spans="1:23" x14ac:dyDescent="0.2">
      <c r="A16" s="163">
        <v>0.5</v>
      </c>
      <c r="B16" s="163">
        <v>0.5</v>
      </c>
      <c r="C16" s="163">
        <v>0.5</v>
      </c>
      <c r="D16" s="163">
        <v>32</v>
      </c>
      <c r="E16" s="117">
        <f t="shared" ca="1" si="0"/>
        <v>0.5</v>
      </c>
      <c r="F16" s="119">
        <f t="shared" si="3"/>
        <v>0.66666666666666674</v>
      </c>
      <c r="G16" s="164">
        <f t="shared" si="1"/>
        <v>1.1111111111111112E-2</v>
      </c>
      <c r="H16" s="67"/>
      <c r="I16" s="120">
        <f t="shared" ca="1" si="2"/>
        <v>1490.8059663481636</v>
      </c>
      <c r="J16" s="67">
        <f t="shared" ca="1" si="4"/>
        <v>448.87475538160464</v>
      </c>
      <c r="K16" s="67">
        <f t="shared" ca="1" si="5"/>
        <v>332.12069702622853</v>
      </c>
      <c r="L16" s="67">
        <f t="shared" ca="1" si="6"/>
        <v>1.6606034851311426</v>
      </c>
    </row>
    <row r="17" spans="1:22" x14ac:dyDescent="0.2">
      <c r="A17" s="163">
        <v>0.5</v>
      </c>
      <c r="B17" s="163">
        <v>0.5</v>
      </c>
      <c r="C17" s="163">
        <v>0.5</v>
      </c>
      <c r="D17" s="163">
        <v>32</v>
      </c>
      <c r="E17" s="117">
        <f t="shared" ca="1" si="0"/>
        <v>0.5</v>
      </c>
      <c r="F17" s="119">
        <f t="shared" si="3"/>
        <v>0.83333333333333337</v>
      </c>
      <c r="G17" s="164">
        <f t="shared" si="1"/>
        <v>1.388888888888889E-2</v>
      </c>
      <c r="H17" s="67"/>
      <c r="I17" s="120">
        <f t="shared" ca="1" si="2"/>
        <v>1812.7210615409722</v>
      </c>
      <c r="J17" s="67">
        <f t="shared" ca="1" si="4"/>
        <v>448.87475538160464</v>
      </c>
      <c r="K17" s="67">
        <f t="shared" ca="1" si="5"/>
        <v>403.83671387354195</v>
      </c>
      <c r="L17" s="67">
        <f t="shared" ca="1" si="6"/>
        <v>2.0191835693677098</v>
      </c>
    </row>
    <row r="18" spans="1:22" x14ac:dyDescent="0.2">
      <c r="A18" s="163">
        <v>0.5</v>
      </c>
      <c r="B18" s="163">
        <v>0.5</v>
      </c>
      <c r="C18" s="163">
        <v>0.5</v>
      </c>
      <c r="D18" s="163">
        <v>32</v>
      </c>
      <c r="E18" s="117">
        <f t="shared" ca="1" si="0"/>
        <v>0.5</v>
      </c>
      <c r="F18" s="119">
        <f t="shared" si="3"/>
        <v>1</v>
      </c>
      <c r="G18" s="164">
        <f t="shared" si="1"/>
        <v>1.6666666666666666E-2</v>
      </c>
      <c r="H18" s="67"/>
      <c r="I18" s="120">
        <f t="shared" ca="1" si="2"/>
        <v>2116.5684507579463</v>
      </c>
      <c r="J18" s="67">
        <f t="shared" ca="1" si="4"/>
        <v>448.87475538160464</v>
      </c>
      <c r="K18" s="67">
        <f t="shared" ca="1" si="5"/>
        <v>471.52761998356868</v>
      </c>
      <c r="L18" s="67">
        <f t="shared" ca="1" si="6"/>
        <v>2.3576380999178435</v>
      </c>
    </row>
    <row r="19" spans="1:22" x14ac:dyDescent="0.2">
      <c r="A19" s="163">
        <v>0.5</v>
      </c>
      <c r="B19" s="163">
        <v>0.5</v>
      </c>
      <c r="C19" s="163">
        <v>0.5</v>
      </c>
      <c r="D19" s="163">
        <v>32</v>
      </c>
      <c r="E19" s="117">
        <f t="shared" ca="1" si="0"/>
        <v>0.5</v>
      </c>
      <c r="F19" s="119">
        <f t="shared" si="3"/>
        <v>1.1666666666666667</v>
      </c>
      <c r="G19" s="164">
        <f t="shared" si="1"/>
        <v>1.9444444444444445E-2</v>
      </c>
      <c r="H19" s="67"/>
      <c r="I19" s="120">
        <f t="shared" ca="1" si="2"/>
        <v>2403.3621964152444</v>
      </c>
      <c r="J19" s="67">
        <f t="shared" ca="1" si="4"/>
        <v>448.87475538160464</v>
      </c>
      <c r="K19" s="67">
        <f t="shared" ca="1" si="5"/>
        <v>535.41932746297118</v>
      </c>
      <c r="L19" s="67">
        <f t="shared" ca="1" si="6"/>
        <v>2.6770966373148557</v>
      </c>
    </row>
    <row r="20" spans="1:22" x14ac:dyDescent="0.2">
      <c r="A20" s="163">
        <v>0.5</v>
      </c>
      <c r="B20" s="163">
        <v>0.5</v>
      </c>
      <c r="C20" s="163">
        <v>0.5</v>
      </c>
      <c r="D20" s="163">
        <v>32</v>
      </c>
      <c r="E20" s="117">
        <f t="shared" ca="1" si="0"/>
        <v>0.5</v>
      </c>
      <c r="F20" s="119">
        <f t="shared" si="3"/>
        <v>1.3333333333333335</v>
      </c>
      <c r="G20" s="164">
        <f t="shared" si="1"/>
        <v>2.2222222222222223E-2</v>
      </c>
      <c r="H20" s="67"/>
      <c r="I20" s="120">
        <f t="shared" ca="1" si="2"/>
        <v>2674.0594459789354</v>
      </c>
      <c r="J20" s="67">
        <f t="shared" ca="1" si="4"/>
        <v>448.87475538160464</v>
      </c>
      <c r="K20" s="67">
        <f t="shared" ca="1" si="5"/>
        <v>595.72506894615196</v>
      </c>
      <c r="L20" s="67">
        <f t="shared" ca="1" si="6"/>
        <v>2.97862534473076</v>
      </c>
    </row>
    <row r="21" spans="1:22" x14ac:dyDescent="0.2">
      <c r="A21" s="163">
        <v>0.5</v>
      </c>
      <c r="B21" s="163">
        <v>0.5</v>
      </c>
      <c r="C21" s="163">
        <v>0.5</v>
      </c>
      <c r="D21" s="163">
        <v>32</v>
      </c>
      <c r="E21" s="117">
        <f t="shared" ca="1" si="0"/>
        <v>0.5</v>
      </c>
      <c r="F21" s="119">
        <f t="shared" si="3"/>
        <v>1.5</v>
      </c>
      <c r="G21" s="164">
        <f t="shared" si="1"/>
        <v>2.5000000000000001E-2</v>
      </c>
      <c r="H21" s="67"/>
      <c r="I21" s="120">
        <f t="shared" ca="1" si="2"/>
        <v>2929.5636263556889</v>
      </c>
      <c r="J21" s="67">
        <f t="shared" ca="1" si="4"/>
        <v>448.87475538160464</v>
      </c>
      <c r="K21" s="67">
        <f t="shared" ca="1" si="5"/>
        <v>652.64610923934924</v>
      </c>
      <c r="L21" s="67">
        <f t="shared" ca="1" si="6"/>
        <v>3.2632305461967461</v>
      </c>
    </row>
    <row r="22" spans="1:22" x14ac:dyDescent="0.2">
      <c r="A22" s="163">
        <v>0.5</v>
      </c>
      <c r="B22" s="163">
        <v>0.5</v>
      </c>
      <c r="C22" s="163">
        <v>0.5</v>
      </c>
      <c r="D22" s="163">
        <v>32</v>
      </c>
      <c r="E22" s="117">
        <f t="shared" ca="1" si="0"/>
        <v>0.5</v>
      </c>
      <c r="F22" s="119">
        <f t="shared" si="3"/>
        <v>1.6666666666666667</v>
      </c>
      <c r="G22" s="164">
        <f t="shared" si="1"/>
        <v>2.777777777777778E-2</v>
      </c>
      <c r="H22" s="67"/>
      <c r="I22" s="120">
        <f t="shared" ca="1" si="2"/>
        <v>3170.7274589960966</v>
      </c>
      <c r="J22" s="67">
        <f t="shared" ca="1" si="4"/>
        <v>448.87475538160464</v>
      </c>
      <c r="K22" s="67">
        <f t="shared" ca="1" si="5"/>
        <v>706.37241702321762</v>
      </c>
      <c r="L22" s="67">
        <f t="shared" ca="1" si="6"/>
        <v>3.5318620851160882</v>
      </c>
    </row>
    <row r="23" spans="1:22" x14ac:dyDescent="0.2">
      <c r="A23" s="163">
        <v>0.5</v>
      </c>
      <c r="B23" s="163">
        <v>0.5</v>
      </c>
      <c r="C23" s="163">
        <v>0.5</v>
      </c>
      <c r="D23" s="163">
        <v>32</v>
      </c>
      <c r="E23" s="117">
        <f t="shared" ca="1" si="0"/>
        <v>0.5</v>
      </c>
      <c r="F23" s="119">
        <f t="shared" si="3"/>
        <v>1.8333333333333335</v>
      </c>
      <c r="G23" s="164">
        <f t="shared" si="1"/>
        <v>3.0555555555555558E-2</v>
      </c>
      <c r="H23" s="67"/>
      <c r="I23" s="120">
        <f t="shared" ca="1" si="2"/>
        <v>3398.3558057732444</v>
      </c>
      <c r="J23" s="67">
        <f t="shared" ca="1" si="4"/>
        <v>448.87475538160464</v>
      </c>
      <c r="K23" s="67">
        <f t="shared" ca="1" si="5"/>
        <v>757.0832988556416</v>
      </c>
      <c r="L23" s="67">
        <f t="shared" ca="1" si="6"/>
        <v>3.7854164942782078</v>
      </c>
    </row>
    <row r="24" spans="1:22" x14ac:dyDescent="0.2">
      <c r="A24" s="163">
        <v>0.5</v>
      </c>
      <c r="B24" s="163">
        <v>0.5</v>
      </c>
      <c r="C24" s="163">
        <v>0.5</v>
      </c>
      <c r="D24" s="163">
        <v>32</v>
      </c>
      <c r="E24" s="117">
        <f t="shared" ca="1" si="0"/>
        <v>0.5</v>
      </c>
      <c r="F24" s="119">
        <f t="shared" si="3"/>
        <v>2</v>
      </c>
      <c r="G24" s="164">
        <f t="shared" si="1"/>
        <v>3.3333333333333333E-2</v>
      </c>
      <c r="H24" s="67"/>
      <c r="I24" s="120">
        <f t="shared" ca="1" si="2"/>
        <v>3613.2083551343949</v>
      </c>
      <c r="J24" s="67">
        <f t="shared" ca="1" si="4"/>
        <v>448.87475538160464</v>
      </c>
      <c r="K24" s="67">
        <f t="shared" ca="1" si="5"/>
        <v>804.94799759070349</v>
      </c>
      <c r="L24" s="67">
        <f t="shared" ca="1" si="6"/>
        <v>4.0247399879535175</v>
      </c>
    </row>
    <row r="25" spans="1:22" x14ac:dyDescent="0.2">
      <c r="A25" s="163">
        <v>0.5</v>
      </c>
      <c r="B25" s="163">
        <v>0.5</v>
      </c>
      <c r="C25" s="163">
        <v>0.5</v>
      </c>
      <c r="D25" s="163">
        <v>32</v>
      </c>
      <c r="E25" s="117">
        <f t="shared" ca="1" si="0"/>
        <v>0.5</v>
      </c>
      <c r="F25" s="119">
        <f t="shared" si="3"/>
        <v>2.1666666666666665</v>
      </c>
      <c r="G25" s="164">
        <f t="shared" si="1"/>
        <v>3.6111111111111108E-2</v>
      </c>
      <c r="H25" s="67"/>
      <c r="I25" s="120">
        <f t="shared" ca="1" si="2"/>
        <v>3816.0021574905604</v>
      </c>
      <c r="J25" s="67">
        <f t="shared" ca="1" si="4"/>
        <v>448.87475538160464</v>
      </c>
      <c r="K25" s="67">
        <f t="shared" ca="1" si="5"/>
        <v>850.12625721097606</v>
      </c>
      <c r="L25" s="67">
        <f t="shared" ca="1" si="6"/>
        <v>4.2506312860548805</v>
      </c>
    </row>
    <row r="26" spans="1:22" x14ac:dyDescent="0.2">
      <c r="A26" s="163">
        <v>0.5</v>
      </c>
      <c r="B26" s="163">
        <v>0.5</v>
      </c>
      <c r="C26" s="163">
        <v>0.5</v>
      </c>
      <c r="D26" s="163">
        <v>32</v>
      </c>
      <c r="E26" s="117">
        <f t="shared" ca="1" si="0"/>
        <v>0.5</v>
      </c>
      <c r="F26" s="119">
        <f t="shared" si="3"/>
        <v>2.333333333333333</v>
      </c>
      <c r="G26" s="164">
        <f t="shared" si="1"/>
        <v>3.8888888888888883E-2</v>
      </c>
      <c r="H26" s="67"/>
      <c r="I26" s="120">
        <f t="shared" ca="1" si="2"/>
        <v>4007.4140183055933</v>
      </c>
      <c r="J26" s="67">
        <f t="shared" ca="1" si="4"/>
        <v>448.87475538160464</v>
      </c>
      <c r="K26" s="67">
        <f t="shared" ca="1" si="5"/>
        <v>892.76885595821614</v>
      </c>
      <c r="L26" s="67">
        <f t="shared" ca="1" si="6"/>
        <v>4.4638442797910809</v>
      </c>
      <c r="P26" t="s">
        <v>38</v>
      </c>
      <c r="Q26" t="s">
        <v>38</v>
      </c>
    </row>
    <row r="27" spans="1:22" x14ac:dyDescent="0.2">
      <c r="A27" s="163">
        <v>0.5</v>
      </c>
      <c r="B27" s="163">
        <v>0.5</v>
      </c>
      <c r="C27" s="163">
        <v>0.5</v>
      </c>
      <c r="D27" s="163">
        <v>32</v>
      </c>
      <c r="E27" s="117">
        <f t="shared" ca="1" si="0"/>
        <v>0.5</v>
      </c>
      <c r="F27" s="119">
        <f t="shared" si="3"/>
        <v>2.4999999999999996</v>
      </c>
      <c r="G27" s="164">
        <f t="shared" si="1"/>
        <v>4.1666666666666657E-2</v>
      </c>
      <c r="H27" s="67"/>
      <c r="I27" s="120">
        <f t="shared" ca="1" si="2"/>
        <v>4188.0827568715067</v>
      </c>
      <c r="J27" s="67">
        <f t="shared" ca="1" si="4"/>
        <v>448.87475538160464</v>
      </c>
      <c r="K27" s="67">
        <f t="shared" ca="1" si="5"/>
        <v>933.01810954172856</v>
      </c>
      <c r="L27" s="67">
        <f t="shared" ca="1" si="6"/>
        <v>4.6650905477086431</v>
      </c>
    </row>
    <row r="28" spans="1:22" x14ac:dyDescent="0.2">
      <c r="A28" s="163">
        <v>0.5</v>
      </c>
      <c r="B28" s="163">
        <v>0.5</v>
      </c>
      <c r="C28" s="163">
        <v>0.5</v>
      </c>
      <c r="D28" s="163">
        <v>32</v>
      </c>
      <c r="E28" s="117">
        <f t="shared" ca="1" si="0"/>
        <v>0.5</v>
      </c>
      <c r="F28" s="119">
        <f t="shared" si="3"/>
        <v>2.6666666666666661</v>
      </c>
      <c r="G28" s="164">
        <f t="shared" si="1"/>
        <v>4.4444444444444432E-2</v>
      </c>
      <c r="H28" s="67"/>
      <c r="I28" s="120">
        <f t="shared" ca="1" si="2"/>
        <v>4358.6113383084767</v>
      </c>
      <c r="J28" s="67">
        <f t="shared" ca="1" si="4"/>
        <v>448.87475538160464</v>
      </c>
      <c r="K28" s="67">
        <f t="shared" ca="1" si="5"/>
        <v>971.00834610381776</v>
      </c>
      <c r="L28" s="67">
        <f t="shared" ca="1" si="6"/>
        <v>4.8550417305190887</v>
      </c>
    </row>
    <row r="29" spans="1:22" x14ac:dyDescent="0.2">
      <c r="A29" s="163">
        <v>0.5</v>
      </c>
      <c r="B29" s="163">
        <v>0.5</v>
      </c>
      <c r="C29" s="163">
        <v>0.5</v>
      </c>
      <c r="D29" s="163">
        <v>32</v>
      </c>
      <c r="E29" s="117">
        <f t="shared" ca="1" si="0"/>
        <v>0.5</v>
      </c>
      <c r="F29" s="119">
        <f t="shared" si="3"/>
        <v>2.8333333333333326</v>
      </c>
      <c r="G29" s="164">
        <f t="shared" si="1"/>
        <v>4.7222222222222207E-2</v>
      </c>
      <c r="H29" s="67"/>
      <c r="I29" s="120">
        <f t="shared" ca="1" si="2"/>
        <v>4519.5688859048805</v>
      </c>
      <c r="J29" s="67">
        <f t="shared" ca="1" si="4"/>
        <v>448.87475538160464</v>
      </c>
      <c r="K29" s="67">
        <f t="shared" ca="1" si="5"/>
        <v>1006.8663545274743</v>
      </c>
      <c r="L29" s="67">
        <f t="shared" ca="1" si="6"/>
        <v>5.0343317726373717</v>
      </c>
      <c r="Q29" t="s">
        <v>38</v>
      </c>
    </row>
    <row r="30" spans="1:22" x14ac:dyDescent="0.2">
      <c r="A30" s="163">
        <v>0.5</v>
      </c>
      <c r="B30" s="163">
        <v>0.5</v>
      </c>
      <c r="C30" s="163">
        <v>0.5</v>
      </c>
      <c r="D30" s="163">
        <v>32</v>
      </c>
      <c r="E30" s="117">
        <f t="shared" ca="1" si="0"/>
        <v>0.5</v>
      </c>
      <c r="F30" s="119">
        <f t="shared" si="3"/>
        <v>2.9999999999999991</v>
      </c>
      <c r="G30" s="164">
        <f t="shared" si="1"/>
        <v>4.9999999999999982E-2</v>
      </c>
      <c r="H30" s="67"/>
      <c r="I30" s="120">
        <f t="shared" ca="1" si="2"/>
        <v>4671.4925805133671</v>
      </c>
      <c r="J30" s="67">
        <f t="shared" ca="1" si="4"/>
        <v>448.87475538160464</v>
      </c>
      <c r="K30" s="67">
        <f t="shared" ca="1" si="5"/>
        <v>1040.7118075824876</v>
      </c>
      <c r="L30" s="67">
        <f t="shared" ca="1" si="6"/>
        <v>5.2035590379124379</v>
      </c>
      <c r="V30" s="68"/>
    </row>
    <row r="31" spans="1:22" x14ac:dyDescent="0.2">
      <c r="A31" s="163">
        <v>0.5</v>
      </c>
      <c r="B31" s="163">
        <v>0.5</v>
      </c>
      <c r="C31" s="163">
        <v>0.5</v>
      </c>
      <c r="D31" s="163">
        <v>32</v>
      </c>
      <c r="E31" s="117">
        <f t="shared" ca="1" si="0"/>
        <v>0.5</v>
      </c>
      <c r="F31" s="119">
        <f t="shared" si="3"/>
        <v>3.1666666666666652</v>
      </c>
      <c r="G31" s="164">
        <f t="shared" si="1"/>
        <v>5.2777777777777757E-2</v>
      </c>
      <c r="H31" s="67"/>
      <c r="I31" s="120">
        <f t="shared" ca="1" si="2"/>
        <v>4814.8894533420162</v>
      </c>
      <c r="J31" s="67">
        <f t="shared" ca="1" si="4"/>
        <v>448.87475538160464</v>
      </c>
      <c r="K31" s="67">
        <f t="shared" ca="1" si="5"/>
        <v>1072.6576613221887</v>
      </c>
      <c r="L31" s="67">
        <f t="shared" ca="1" si="6"/>
        <v>5.3632883066109436</v>
      </c>
    </row>
    <row r="32" spans="1:22" x14ac:dyDescent="0.2">
      <c r="A32" s="163">
        <v>0.5</v>
      </c>
      <c r="B32" s="163">
        <v>0.5</v>
      </c>
      <c r="C32" s="163">
        <v>0.5</v>
      </c>
      <c r="D32" s="163">
        <v>32</v>
      </c>
      <c r="E32" s="117">
        <f t="shared" ca="1" si="0"/>
        <v>0.5</v>
      </c>
      <c r="F32" s="119">
        <f t="shared" si="3"/>
        <v>3.3333333333333317</v>
      </c>
      <c r="G32" s="164">
        <f t="shared" si="1"/>
        <v>5.5555555555555532E-2</v>
      </c>
      <c r="H32" s="67"/>
      <c r="I32" s="120">
        <f t="shared" ca="1" si="2"/>
        <v>4950.2380781238617</v>
      </c>
      <c r="J32" s="67">
        <f t="shared" ca="1" si="4"/>
        <v>448.87475538160464</v>
      </c>
      <c r="K32" s="67">
        <f t="shared" ca="1" si="5"/>
        <v>1102.8105320637792</v>
      </c>
      <c r="L32" s="67">
        <f t="shared" ca="1" si="6"/>
        <v>5.514052660318896</v>
      </c>
    </row>
    <row r="33" spans="1:12" x14ac:dyDescent="0.2">
      <c r="A33" s="163">
        <v>0.5</v>
      </c>
      <c r="B33" s="163">
        <v>0.5</v>
      </c>
      <c r="C33" s="163">
        <v>0.5</v>
      </c>
      <c r="D33" s="163">
        <v>32</v>
      </c>
      <c r="E33" s="117">
        <f t="shared" ca="1" si="0"/>
        <v>0.5</v>
      </c>
      <c r="F33" s="119">
        <f t="shared" si="3"/>
        <v>3.4999999999999982</v>
      </c>
      <c r="G33" s="164">
        <f t="shared" si="1"/>
        <v>5.8333333333333307E-2</v>
      </c>
      <c r="H33" s="67"/>
      <c r="I33" s="120">
        <f t="shared" ca="1" si="2"/>
        <v>5077.9901683122389</v>
      </c>
      <c r="J33" s="67">
        <f t="shared" ca="1" si="4"/>
        <v>448.87475538160464</v>
      </c>
      <c r="K33" s="67">
        <f t="shared" ca="1" si="5"/>
        <v>1131.271052210378</v>
      </c>
      <c r="L33" s="67">
        <f t="shared" ca="1" si="6"/>
        <v>5.6563552610518899</v>
      </c>
    </row>
    <row r="34" spans="1:12" x14ac:dyDescent="0.2">
      <c r="A34" s="163">
        <v>0.5</v>
      </c>
      <c r="B34" s="163">
        <v>0.5</v>
      </c>
      <c r="C34" s="163">
        <v>0.5</v>
      </c>
      <c r="D34" s="163">
        <v>32</v>
      </c>
      <c r="E34" s="117">
        <f t="shared" ca="1" si="0"/>
        <v>0.5</v>
      </c>
      <c r="F34" s="119">
        <f t="shared" si="3"/>
        <v>3.6666666666666647</v>
      </c>
      <c r="G34" s="164">
        <f t="shared" si="1"/>
        <v>6.1111111111111081E-2</v>
      </c>
      <c r="H34" s="67"/>
      <c r="I34" s="120">
        <f t="shared" ca="1" si="2"/>
        <v>5198.572084632443</v>
      </c>
      <c r="J34" s="67">
        <f t="shared" ca="1" si="4"/>
        <v>448.87475538160464</v>
      </c>
      <c r="K34" s="67">
        <f t="shared" ca="1" si="5"/>
        <v>1158.1342061023122</v>
      </c>
      <c r="L34" s="67">
        <f t="shared" ca="1" si="6"/>
        <v>5.790671030511561</v>
      </c>
    </row>
    <row r="35" spans="1:12" x14ac:dyDescent="0.2">
      <c r="A35" s="163">
        <v>0.5</v>
      </c>
      <c r="B35" s="163">
        <v>0.5</v>
      </c>
      <c r="C35" s="163">
        <v>0.5</v>
      </c>
      <c r="D35" s="163">
        <v>32</v>
      </c>
      <c r="E35" s="117">
        <f t="shared" ca="1" si="0"/>
        <v>0.5</v>
      </c>
      <c r="F35" s="119">
        <f t="shared" si="3"/>
        <v>3.8333333333333313</v>
      </c>
      <c r="G35" s="164">
        <f t="shared" si="1"/>
        <v>6.3888888888888856E-2</v>
      </c>
      <c r="H35" s="67"/>
      <c r="I35" s="120">
        <f t="shared" ca="1" si="2"/>
        <v>5312.3862580210171</v>
      </c>
      <c r="J35" s="67">
        <f t="shared" ca="1" si="4"/>
        <v>448.87475538160464</v>
      </c>
      <c r="K35" s="67">
        <f t="shared" ca="1" si="5"/>
        <v>1183.4896470185242</v>
      </c>
      <c r="L35" s="67">
        <f t="shared" ca="1" si="6"/>
        <v>5.9174482350926212</v>
      </c>
    </row>
    <row r="36" spans="1:12" x14ac:dyDescent="0.2">
      <c r="A36" s="163">
        <v>0.5</v>
      </c>
      <c r="B36" s="163">
        <v>0.5</v>
      </c>
      <c r="C36" s="163">
        <v>0.5</v>
      </c>
      <c r="D36" s="163">
        <v>32</v>
      </c>
      <c r="E36" s="117">
        <f t="shared" ca="1" si="0"/>
        <v>0.5</v>
      </c>
      <c r="F36" s="119">
        <f t="shared" si="3"/>
        <v>3.9999999999999982</v>
      </c>
      <c r="G36" s="164">
        <f t="shared" si="1"/>
        <v>6.6666666666666638E-2</v>
      </c>
      <c r="H36" s="67"/>
      <c r="I36" s="120">
        <f t="shared" ca="1" si="2"/>
        <v>5419.8125327015923</v>
      </c>
      <c r="J36" s="67">
        <f t="shared" ca="1" si="4"/>
        <v>448.87475538160464</v>
      </c>
      <c r="K36" s="67">
        <f t="shared" ca="1" si="5"/>
        <v>1207.4219963860551</v>
      </c>
      <c r="L36" s="67">
        <f t="shared" ca="1" si="6"/>
        <v>6.0371099819302749</v>
      </c>
    </row>
    <row r="37" spans="1:12" x14ac:dyDescent="0.2">
      <c r="A37" s="163">
        <v>0.5</v>
      </c>
      <c r="B37" s="163">
        <v>0.5</v>
      </c>
      <c r="C37" s="163">
        <v>0.5</v>
      </c>
      <c r="D37" s="163">
        <v>32</v>
      </c>
      <c r="E37" s="117">
        <f t="shared" ca="1" si="0"/>
        <v>0.5</v>
      </c>
      <c r="F37" s="119">
        <f t="shared" si="3"/>
        <v>4.1666666666666652</v>
      </c>
      <c r="G37" s="164">
        <f t="shared" si="1"/>
        <v>6.944444444444442E-2</v>
      </c>
      <c r="H37" s="67"/>
      <c r="I37" s="120">
        <f t="shared" ca="1" si="2"/>
        <v>5521.2094338796751</v>
      </c>
      <c r="J37" s="67">
        <f t="shared" ca="1" si="4"/>
        <v>448.87475538160464</v>
      </c>
      <c r="K37" s="67">
        <f t="shared" ca="1" si="5"/>
        <v>1230.0111261961915</v>
      </c>
      <c r="L37" s="67">
        <f t="shared" ca="1" si="6"/>
        <v>6.1500556309809573</v>
      </c>
    </row>
    <row r="38" spans="1:12" x14ac:dyDescent="0.2">
      <c r="A38" s="163">
        <v>0.5</v>
      </c>
      <c r="B38" s="163">
        <v>0.5</v>
      </c>
      <c r="C38" s="163">
        <v>0.5</v>
      </c>
      <c r="D38" s="163">
        <v>32</v>
      </c>
      <c r="E38" s="117">
        <f t="shared" ca="1" si="0"/>
        <v>0.5</v>
      </c>
      <c r="F38" s="119">
        <f t="shared" si="3"/>
        <v>4.3333333333333321</v>
      </c>
      <c r="G38" s="164">
        <f t="shared" si="1"/>
        <v>7.2222222222222202E-2</v>
      </c>
      <c r="H38" s="67"/>
      <c r="I38" s="120">
        <f t="shared" ca="1" si="2"/>
        <v>5616.9153642871916</v>
      </c>
      <c r="J38" s="67">
        <f t="shared" ca="1" si="4"/>
        <v>448.87475538160464</v>
      </c>
      <c r="K38" s="67">
        <f t="shared" ca="1" si="5"/>
        <v>1251.3324255698117</v>
      </c>
      <c r="L38" s="67">
        <f t="shared" ca="1" si="6"/>
        <v>6.256662127849058</v>
      </c>
    </row>
    <row r="39" spans="1:12" x14ac:dyDescent="0.2">
      <c r="A39" s="163">
        <v>0.5</v>
      </c>
      <c r="B39" s="163">
        <v>0.5</v>
      </c>
      <c r="C39" s="163">
        <v>0.5</v>
      </c>
      <c r="D39" s="163">
        <v>32</v>
      </c>
      <c r="E39" s="117">
        <f t="shared" ca="1" si="0"/>
        <v>0.5</v>
      </c>
      <c r="F39" s="119">
        <f t="shared" si="3"/>
        <v>4.4999999999999991</v>
      </c>
      <c r="G39" s="164">
        <f t="shared" si="1"/>
        <v>7.4999999999999983E-2</v>
      </c>
      <c r="H39" s="67"/>
      <c r="I39" s="120">
        <f t="shared" ca="1" si="2"/>
        <v>5707.2497335701482</v>
      </c>
      <c r="J39" s="67">
        <f t="shared" ca="1" si="4"/>
        <v>448.87475538160464</v>
      </c>
      <c r="K39" s="67">
        <f t="shared" ca="1" si="5"/>
        <v>1271.4570523615678</v>
      </c>
      <c r="L39" s="67">
        <f t="shared" ca="1" si="6"/>
        <v>6.3572852618078386</v>
      </c>
    </row>
    <row r="40" spans="1:12" x14ac:dyDescent="0.2">
      <c r="A40" s="163">
        <v>0.5</v>
      </c>
      <c r="B40" s="163">
        <v>0.5</v>
      </c>
      <c r="C40" s="163">
        <v>0.5</v>
      </c>
      <c r="D40" s="163">
        <v>32</v>
      </c>
      <c r="E40" s="117">
        <f t="shared" ca="1" si="0"/>
        <v>0.5</v>
      </c>
      <c r="F40" s="119">
        <f t="shared" si="3"/>
        <v>4.6666666666666661</v>
      </c>
      <c r="G40" s="164">
        <f t="shared" si="1"/>
        <v>7.7777777777777765E-2</v>
      </c>
      <c r="H40" s="67"/>
      <c r="I40" s="120">
        <f t="shared" ca="1" si="2"/>
        <v>5792.5140242886337</v>
      </c>
      <c r="J40" s="67">
        <f t="shared" ca="1" si="4"/>
        <v>448.87475538160464</v>
      </c>
      <c r="K40" s="67">
        <f t="shared" ca="1" si="5"/>
        <v>1290.4521706426124</v>
      </c>
      <c r="L40" s="67">
        <f t="shared" ca="1" si="6"/>
        <v>6.4522608532130619</v>
      </c>
    </row>
    <row r="41" spans="1:12" x14ac:dyDescent="0.2">
      <c r="A41" s="163">
        <v>0.5</v>
      </c>
      <c r="B41" s="163">
        <v>0.5</v>
      </c>
      <c r="C41" s="163">
        <v>0.5</v>
      </c>
      <c r="D41" s="163">
        <v>32</v>
      </c>
      <c r="E41" s="117">
        <f t="shared" ca="1" si="0"/>
        <v>0.5</v>
      </c>
      <c r="F41" s="119">
        <f t="shared" si="3"/>
        <v>4.833333333333333</v>
      </c>
      <c r="G41" s="164">
        <f t="shared" si="1"/>
        <v>8.0555555555555547E-2</v>
      </c>
      <c r="H41" s="67"/>
      <c r="I41" s="120">
        <f t="shared" ca="1" si="2"/>
        <v>5872.992798086836</v>
      </c>
      <c r="J41" s="67">
        <f t="shared" ca="1" si="4"/>
        <v>448.87475538160464</v>
      </c>
      <c r="K41" s="67">
        <f t="shared" ca="1" si="5"/>
        <v>1308.3811748544408</v>
      </c>
      <c r="L41" s="67">
        <f t="shared" ca="1" si="6"/>
        <v>6.5419058742722038</v>
      </c>
    </row>
    <row r="42" spans="1:12" x14ac:dyDescent="0.2">
      <c r="A42" s="163">
        <v>0.5</v>
      </c>
      <c r="B42" s="163">
        <v>0.5</v>
      </c>
      <c r="C42" s="163">
        <v>0.5</v>
      </c>
      <c r="D42" s="163">
        <v>32</v>
      </c>
      <c r="E42" s="117">
        <f t="shared" ca="1" si="0"/>
        <v>0.5</v>
      </c>
      <c r="F42" s="119">
        <f t="shared" si="3"/>
        <v>5</v>
      </c>
      <c r="G42" s="164">
        <f t="shared" si="1"/>
        <v>8.3333333333333329E-2</v>
      </c>
      <c r="H42" s="67"/>
      <c r="I42" s="120">
        <f t="shared" ca="1" si="2"/>
        <v>5948.9546453910798</v>
      </c>
      <c r="J42" s="67">
        <f t="shared" ca="1" si="4"/>
        <v>448.87475538160464</v>
      </c>
      <c r="K42" s="67">
        <f t="shared" ca="1" si="5"/>
        <v>1325.3039013819475</v>
      </c>
      <c r="L42" s="67">
        <f t="shared" ca="1" si="6"/>
        <v>6.6265195069097373</v>
      </c>
    </row>
    <row r="43" spans="1:12" x14ac:dyDescent="0.2">
      <c r="A43" s="163">
        <v>0.5</v>
      </c>
      <c r="B43" s="163">
        <v>0.5</v>
      </c>
      <c r="C43" s="163">
        <v>0.5</v>
      </c>
      <c r="D43" s="163">
        <v>32</v>
      </c>
      <c r="E43" s="117">
        <f t="shared" ca="1" si="0"/>
        <v>0.5</v>
      </c>
      <c r="F43" s="119">
        <f t="shared" si="3"/>
        <v>5.166666666666667</v>
      </c>
      <c r="G43" s="164">
        <f t="shared" si="1"/>
        <v>8.611111111111111E-2</v>
      </c>
      <c r="H43" s="67"/>
      <c r="I43" s="120">
        <f t="shared" ca="1" si="2"/>
        <v>6020.6530818054043</v>
      </c>
      <c r="J43" s="67">
        <f t="shared" ca="1" si="4"/>
        <v>448.87475538160464</v>
      </c>
      <c r="K43" s="67">
        <f t="shared" ca="1" si="5"/>
        <v>1341.2768282517982</v>
      </c>
      <c r="L43" s="67">
        <f t="shared" ca="1" si="6"/>
        <v>6.7063841412589911</v>
      </c>
    </row>
    <row r="44" spans="1:12" x14ac:dyDescent="0.2">
      <c r="A44" s="163">
        <v>0.5</v>
      </c>
      <c r="B44" s="163">
        <v>0.5</v>
      </c>
      <c r="C44" s="163">
        <v>0.5</v>
      </c>
      <c r="D44" s="163">
        <v>32</v>
      </c>
      <c r="E44" s="117">
        <f t="shared" ca="1" si="0"/>
        <v>0.5</v>
      </c>
      <c r="F44" s="119">
        <f t="shared" si="3"/>
        <v>5.3333333333333339</v>
      </c>
      <c r="G44" s="164">
        <f t="shared" si="1"/>
        <v>8.8888888888888892E-2</v>
      </c>
      <c r="H44" s="67"/>
      <c r="I44" s="120">
        <f t="shared" ca="1" si="2"/>
        <v>6088.3273941963271</v>
      </c>
      <c r="J44" s="67">
        <f t="shared" ca="1" si="4"/>
        <v>448.87475538160464</v>
      </c>
      <c r="K44" s="67">
        <f t="shared" ca="1" si="5"/>
        <v>1356.3532636225932</v>
      </c>
      <c r="L44" s="67">
        <f t="shared" ca="1" si="6"/>
        <v>6.7817663181129664</v>
      </c>
    </row>
    <row r="45" spans="1:12" x14ac:dyDescent="0.2">
      <c r="A45" s="163">
        <v>0.5</v>
      </c>
      <c r="B45" s="163">
        <v>0.5</v>
      </c>
      <c r="C45" s="163">
        <v>0.5</v>
      </c>
      <c r="D45" s="163">
        <v>32</v>
      </c>
      <c r="E45" s="117">
        <f t="shared" ca="1" si="0"/>
        <v>0.5</v>
      </c>
      <c r="F45" s="119">
        <f t="shared" si="3"/>
        <v>5.5</v>
      </c>
      <c r="G45" s="164">
        <f t="shared" si="1"/>
        <v>9.1666666666666674E-2</v>
      </c>
      <c r="H45" s="67"/>
      <c r="I45" s="120">
        <f t="shared" ca="1" si="2"/>
        <v>6152.2034392905152</v>
      </c>
      <c r="J45" s="67">
        <f t="shared" ca="1" si="4"/>
        <v>448.87475538160464</v>
      </c>
      <c r="K45" s="67">
        <f t="shared" ca="1" si="5"/>
        <v>1370.5835236958926</v>
      </c>
      <c r="L45" s="67">
        <f t="shared" ca="1" si="6"/>
        <v>6.8529176184794629</v>
      </c>
    </row>
    <row r="46" spans="1:12" x14ac:dyDescent="0.2">
      <c r="A46" s="163">
        <v>0.5</v>
      </c>
      <c r="B46" s="163">
        <v>0.5</v>
      </c>
      <c r="C46" s="163">
        <v>0.5</v>
      </c>
      <c r="D46" s="163">
        <v>32</v>
      </c>
      <c r="E46" s="117">
        <f t="shared" ca="1" si="0"/>
        <v>0.5</v>
      </c>
      <c r="F46" s="119">
        <f t="shared" si="3"/>
        <v>5.666666666666667</v>
      </c>
      <c r="G46" s="164">
        <f t="shared" si="1"/>
        <v>9.4444444444444456E-2</v>
      </c>
      <c r="H46" s="67"/>
      <c r="I46" s="120">
        <f t="shared" ca="1" si="2"/>
        <v>6212.4943974506168</v>
      </c>
      <c r="J46" s="67">
        <f t="shared" ca="1" si="4"/>
        <v>448.87475538160464</v>
      </c>
      <c r="K46" s="67">
        <f t="shared" ca="1" si="5"/>
        <v>1384.0151006418596</v>
      </c>
      <c r="L46" s="67">
        <f t="shared" ca="1" si="6"/>
        <v>6.920075503209298</v>
      </c>
    </row>
    <row r="47" spans="1:12" x14ac:dyDescent="0.2">
      <c r="A47" s="163">
        <v>0.5</v>
      </c>
      <c r="B47" s="163">
        <v>0.5</v>
      </c>
      <c r="C47" s="163">
        <v>0.5</v>
      </c>
      <c r="D47" s="163">
        <v>32</v>
      </c>
      <c r="E47" s="117">
        <f t="shared" ca="1" si="0"/>
        <v>0.5</v>
      </c>
      <c r="F47" s="119">
        <f t="shared" si="3"/>
        <v>5.8333333333333339</v>
      </c>
      <c r="G47" s="164">
        <f t="shared" si="1"/>
        <v>9.7222222222222238E-2</v>
      </c>
      <c r="H47" s="67"/>
      <c r="I47" s="120">
        <f t="shared" ca="1" si="2"/>
        <v>6269.4014841449034</v>
      </c>
      <c r="J47" s="67">
        <f t="shared" ca="1" si="4"/>
        <v>448.87475538160464</v>
      </c>
      <c r="K47" s="67">
        <f t="shared" ca="1" si="5"/>
        <v>1396.6928210999656</v>
      </c>
      <c r="L47" s="67">
        <f t="shared" ca="1" si="6"/>
        <v>6.9834641054998281</v>
      </c>
    </row>
    <row r="48" spans="1:12" x14ac:dyDescent="0.2">
      <c r="A48" s="163">
        <v>0.5</v>
      </c>
      <c r="B48" s="163">
        <v>0.5</v>
      </c>
      <c r="C48" s="163">
        <v>0.5</v>
      </c>
      <c r="D48" s="163">
        <v>32</v>
      </c>
      <c r="E48" s="117">
        <f t="shared" ca="1" si="0"/>
        <v>0.5</v>
      </c>
      <c r="F48" s="119">
        <f t="shared" si="3"/>
        <v>6.0000000000000009</v>
      </c>
      <c r="G48" s="164">
        <f t="shared" si="1"/>
        <v>0.10000000000000002</v>
      </c>
      <c r="H48" s="67"/>
      <c r="I48" s="120">
        <f t="shared" ca="1" si="2"/>
        <v>6323.1146214851915</v>
      </c>
      <c r="J48" s="67">
        <f t="shared" ca="1" si="4"/>
        <v>448.87475538160464</v>
      </c>
      <c r="K48" s="67">
        <f t="shared" ca="1" si="5"/>
        <v>1408.6589957837311</v>
      </c>
      <c r="L48" s="67">
        <f t="shared" ca="1" si="6"/>
        <v>7.0432949789186559</v>
      </c>
    </row>
    <row r="49" spans="1:12" x14ac:dyDescent="0.2">
      <c r="A49" s="163">
        <v>0.5</v>
      </c>
      <c r="B49" s="163">
        <v>0.5</v>
      </c>
      <c r="C49" s="163">
        <v>0.5</v>
      </c>
      <c r="D49" s="163">
        <v>32</v>
      </c>
      <c r="E49" s="117">
        <f t="shared" ca="1" si="0"/>
        <v>0.5</v>
      </c>
      <c r="F49" s="119">
        <f t="shared" si="3"/>
        <v>6.1666666666666679</v>
      </c>
      <c r="G49" s="164">
        <f t="shared" si="1"/>
        <v>0.1027777777777778</v>
      </c>
      <c r="H49" s="67"/>
      <c r="I49" s="120">
        <f t="shared" ca="1" si="2"/>
        <v>6373.8130720742329</v>
      </c>
      <c r="J49" s="67">
        <f t="shared" ca="1" si="4"/>
        <v>448.87475538160464</v>
      </c>
      <c r="K49" s="67">
        <f t="shared" ca="1" si="5"/>
        <v>1419.9535606887994</v>
      </c>
      <c r="L49" s="67">
        <f t="shared" ca="1" si="6"/>
        <v>7.0997678034439966</v>
      </c>
    </row>
    <row r="50" spans="1:12" x14ac:dyDescent="0.2">
      <c r="A50" s="163">
        <v>0.5</v>
      </c>
      <c r="B50" s="163">
        <v>0.5</v>
      </c>
      <c r="C50" s="163">
        <v>0.5</v>
      </c>
      <c r="D50" s="163">
        <v>32</v>
      </c>
      <c r="E50" s="117">
        <f t="shared" ca="1" si="0"/>
        <v>0.5</v>
      </c>
      <c r="F50" s="119">
        <f t="shared" si="3"/>
        <v>6.3333333333333348</v>
      </c>
      <c r="G50" s="164">
        <f t="shared" si="1"/>
        <v>0.10555555555555558</v>
      </c>
      <c r="H50" s="67"/>
      <c r="I50" s="120">
        <f t="shared" ca="1" si="2"/>
        <v>6421.6660372779916</v>
      </c>
      <c r="J50" s="67">
        <f t="shared" ca="1" si="4"/>
        <v>448.87475538160464</v>
      </c>
      <c r="K50" s="67">
        <f t="shared" ca="1" si="5"/>
        <v>1430.6142103756094</v>
      </c>
      <c r="L50" s="67">
        <f t="shared" ca="1" si="6"/>
        <v>7.1530710518780474</v>
      </c>
    </row>
    <row r="51" spans="1:12" x14ac:dyDescent="0.2">
      <c r="A51" s="163">
        <v>0.5</v>
      </c>
      <c r="B51" s="163">
        <v>0.5</v>
      </c>
      <c r="C51" s="163">
        <v>0.5</v>
      </c>
      <c r="D51" s="163">
        <v>32</v>
      </c>
      <c r="E51" s="117">
        <f t="shared" ca="1" si="0"/>
        <v>0.5</v>
      </c>
      <c r="F51" s="119">
        <f t="shared" si="3"/>
        <v>6.5000000000000018</v>
      </c>
      <c r="G51" s="164">
        <f t="shared" si="1"/>
        <v>0.10833333333333336</v>
      </c>
      <c r="H51" s="67"/>
      <c r="I51" s="120">
        <f t="shared" ca="1" si="2"/>
        <v>6466.8332219194699</v>
      </c>
      <c r="J51" s="67">
        <f t="shared" ca="1" si="4"/>
        <v>448.87475538160464</v>
      </c>
      <c r="K51" s="67">
        <f t="shared" ca="1" si="5"/>
        <v>1440.6765237714876</v>
      </c>
      <c r="L51" s="67">
        <f t="shared" ca="1" si="6"/>
        <v>7.2033826188574377</v>
      </c>
    </row>
    <row r="52" spans="1:12" x14ac:dyDescent="0.2">
      <c r="A52" s="163">
        <v>0.5</v>
      </c>
      <c r="B52" s="163">
        <v>0.5</v>
      </c>
      <c r="C52" s="163">
        <v>0.5</v>
      </c>
      <c r="D52" s="163">
        <v>32</v>
      </c>
      <c r="E52" s="117">
        <f t="shared" ca="1" si="0"/>
        <v>0.5</v>
      </c>
      <c r="F52" s="119">
        <f t="shared" si="3"/>
        <v>6.6666666666666687</v>
      </c>
      <c r="G52" s="164">
        <f t="shared" si="1"/>
        <v>0.11111111111111115</v>
      </c>
      <c r="H52" s="67"/>
      <c r="I52" s="120">
        <f t="shared" ca="1" si="2"/>
        <v>6509.4653672787126</v>
      </c>
      <c r="J52" s="67">
        <f t="shared" ca="1" si="4"/>
        <v>448.87475538160464</v>
      </c>
      <c r="K52" s="67">
        <f t="shared" ca="1" si="5"/>
        <v>1450.1740829120099</v>
      </c>
      <c r="L52" s="67">
        <f t="shared" ca="1" si="6"/>
        <v>7.2508704145600493</v>
      </c>
    </row>
    <row r="53" spans="1:12" x14ac:dyDescent="0.2">
      <c r="A53" s="163">
        <v>0.5</v>
      </c>
      <c r="B53" s="163">
        <v>0.5</v>
      </c>
      <c r="C53" s="163">
        <v>0.5</v>
      </c>
      <c r="D53" s="163">
        <v>32</v>
      </c>
      <c r="E53" s="117">
        <f t="shared" ca="1" si="0"/>
        <v>0.5</v>
      </c>
      <c r="F53" s="119">
        <f t="shared" si="3"/>
        <v>6.8333333333333357</v>
      </c>
      <c r="G53" s="164">
        <f t="shared" si="1"/>
        <v>0.11388888888888893</v>
      </c>
      <c r="H53" s="67"/>
      <c r="I53" s="120">
        <f t="shared" ca="1" si="2"/>
        <v>6549.7047541778138</v>
      </c>
      <c r="J53" s="67">
        <f t="shared" ca="1" si="4"/>
        <v>448.87475538160464</v>
      </c>
      <c r="K53" s="67">
        <f t="shared" ca="1" si="5"/>
        <v>1459.138585017924</v>
      </c>
      <c r="L53" s="67">
        <f t="shared" ca="1" si="6"/>
        <v>7.2956929250896199</v>
      </c>
    </row>
    <row r="54" spans="1:12" x14ac:dyDescent="0.2">
      <c r="A54" s="163">
        <v>0.5</v>
      </c>
      <c r="B54" s="163">
        <v>0.5</v>
      </c>
      <c r="C54" s="163">
        <v>0.5</v>
      </c>
      <c r="D54" s="163">
        <v>32</v>
      </c>
      <c r="E54" s="117">
        <f t="shared" ca="1" si="0"/>
        <v>0.5</v>
      </c>
      <c r="F54" s="119">
        <f t="shared" si="3"/>
        <v>7.0000000000000027</v>
      </c>
      <c r="G54" s="164">
        <f t="shared" si="1"/>
        <v>0.11666666666666671</v>
      </c>
      <c r="H54" s="67"/>
      <c r="I54" s="120">
        <f t="shared" ca="1" si="2"/>
        <v>6587.6856778299352</v>
      </c>
      <c r="J54" s="67">
        <f t="shared" ca="1" si="4"/>
        <v>448.87475538160464</v>
      </c>
      <c r="K54" s="67">
        <f t="shared" ca="1" si="5"/>
        <v>1467.5999482816771</v>
      </c>
      <c r="L54" s="67">
        <f t="shared" ca="1" si="6"/>
        <v>7.3379997414083853</v>
      </c>
    </row>
    <row r="55" spans="1:12" x14ac:dyDescent="0.2">
      <c r="A55" s="163">
        <v>0.5</v>
      </c>
      <c r="B55" s="163">
        <v>0.5</v>
      </c>
      <c r="C55" s="163">
        <v>0.5</v>
      </c>
      <c r="D55" s="163">
        <v>32</v>
      </c>
      <c r="E55" s="117">
        <f t="shared" ca="1" si="0"/>
        <v>0.5</v>
      </c>
      <c r="F55" s="119">
        <f t="shared" si="3"/>
        <v>7.1666666666666696</v>
      </c>
      <c r="G55" s="164">
        <f t="shared" si="1"/>
        <v>0.11944444444444449</v>
      </c>
      <c r="H55" s="67"/>
      <c r="I55" s="120">
        <f t="shared" ca="1" si="2"/>
        <v>6623.5348960370975</v>
      </c>
      <c r="J55" s="67">
        <f t="shared" ca="1" si="4"/>
        <v>448.87475538160464</v>
      </c>
      <c r="K55" s="67">
        <f t="shared" ca="1" si="5"/>
        <v>1475.5864117166025</v>
      </c>
      <c r="L55" s="67">
        <f t="shared" ca="1" si="6"/>
        <v>7.3779320585830126</v>
      </c>
    </row>
    <row r="56" spans="1:12" x14ac:dyDescent="0.2">
      <c r="A56" s="163">
        <v>0.5</v>
      </c>
      <c r="B56" s="163">
        <v>0.5</v>
      </c>
      <c r="C56" s="163">
        <v>0.5</v>
      </c>
      <c r="D56" s="163">
        <v>32</v>
      </c>
      <c r="E56" s="117">
        <f t="shared" ca="1" si="0"/>
        <v>0.5</v>
      </c>
      <c r="F56" s="119">
        <f t="shared" si="3"/>
        <v>7.3333333333333366</v>
      </c>
      <c r="G56" s="164">
        <f t="shared" si="1"/>
        <v>0.12222222222222227</v>
      </c>
      <c r="H56" s="67"/>
      <c r="I56" s="120">
        <f t="shared" ca="1" si="2"/>
        <v>6657.3720522325593</v>
      </c>
      <c r="J56" s="67">
        <f t="shared" ca="1" si="4"/>
        <v>448.87475538160464</v>
      </c>
      <c r="K56" s="67">
        <f t="shared" ca="1" si="5"/>
        <v>1483.1246294020002</v>
      </c>
      <c r="L56" s="67">
        <f t="shared" ca="1" si="6"/>
        <v>7.4156231470100007</v>
      </c>
    </row>
    <row r="57" spans="1:12" x14ac:dyDescent="0.2">
      <c r="A57" s="163">
        <v>0.5</v>
      </c>
      <c r="B57" s="163">
        <v>0.5</v>
      </c>
      <c r="C57" s="163">
        <v>0.5</v>
      </c>
      <c r="D57" s="163">
        <v>32</v>
      </c>
      <c r="E57" s="117">
        <f t="shared" ca="1" si="0"/>
        <v>0.5</v>
      </c>
      <c r="F57" s="119">
        <f t="shared" si="3"/>
        <v>7.5000000000000036</v>
      </c>
      <c r="G57" s="164">
        <f t="shared" si="1"/>
        <v>0.12500000000000006</v>
      </c>
      <c r="H57" s="67"/>
      <c r="I57" s="120">
        <f t="shared" ca="1" si="2"/>
        <v>6689.3100747796534</v>
      </c>
      <c r="J57" s="67">
        <f t="shared" ca="1" si="4"/>
        <v>448.87475538160464</v>
      </c>
      <c r="K57" s="67">
        <f t="shared" ca="1" si="5"/>
        <v>1490.23975943865</v>
      </c>
      <c r="L57" s="67">
        <f t="shared" ca="1" si="6"/>
        <v>7.4511987971932498</v>
      </c>
    </row>
    <row r="58" spans="1:12" x14ac:dyDescent="0.2">
      <c r="A58" s="163">
        <v>0.5</v>
      </c>
      <c r="B58" s="163">
        <v>0.5</v>
      </c>
      <c r="C58" s="163">
        <v>0.5</v>
      </c>
      <c r="D58" s="163">
        <v>32</v>
      </c>
      <c r="E58" s="117">
        <f t="shared" ca="1" si="0"/>
        <v>0.5</v>
      </c>
      <c r="F58" s="119">
        <f t="shared" si="3"/>
        <v>7.6666666666666696</v>
      </c>
      <c r="G58" s="164">
        <f t="shared" si="1"/>
        <v>0.12777777777777782</v>
      </c>
      <c r="H58" s="67"/>
      <c r="I58" s="120">
        <f t="shared" ca="1" si="2"/>
        <v>6719.4555538597042</v>
      </c>
      <c r="J58" s="67">
        <f t="shared" ca="1" si="4"/>
        <v>448.87475538160464</v>
      </c>
      <c r="K58" s="67">
        <f t="shared" ca="1" si="5"/>
        <v>1496.9555479116334</v>
      </c>
      <c r="L58" s="67">
        <f t="shared" ca="1" si="6"/>
        <v>7.4847777395581669</v>
      </c>
    </row>
    <row r="59" spans="1:12" x14ac:dyDescent="0.2">
      <c r="A59" s="163">
        <v>0.5</v>
      </c>
      <c r="B59" s="163">
        <v>0.5</v>
      </c>
      <c r="C59" s="163">
        <v>0.5</v>
      </c>
      <c r="D59" s="163">
        <v>32</v>
      </c>
      <c r="E59" s="117">
        <f t="shared" ca="1" si="0"/>
        <v>0.5</v>
      </c>
      <c r="F59" s="119">
        <f t="shared" si="3"/>
        <v>7.8333333333333357</v>
      </c>
      <c r="G59" s="164">
        <f t="shared" si="1"/>
        <v>0.13055555555555559</v>
      </c>
      <c r="H59" s="67"/>
      <c r="I59" s="120">
        <f t="shared" ca="1" si="2"/>
        <v>6747.9090972068479</v>
      </c>
      <c r="J59" s="67">
        <f t="shared" ca="1" si="4"/>
        <v>448.87475538160464</v>
      </c>
      <c r="K59" s="67">
        <f t="shared" ca="1" si="5"/>
        <v>1503.2944081406865</v>
      </c>
      <c r="L59" s="67">
        <f t="shared" ca="1" si="6"/>
        <v>7.5164720407034329</v>
      </c>
    </row>
    <row r="60" spans="1:12" x14ac:dyDescent="0.2">
      <c r="A60" s="163">
        <v>0.5</v>
      </c>
      <c r="B60" s="163">
        <v>0.5</v>
      </c>
      <c r="C60" s="163">
        <v>0.5</v>
      </c>
      <c r="D60" s="163">
        <v>32</v>
      </c>
      <c r="E60" s="117">
        <f t="shared" ca="1" si="0"/>
        <v>0.5</v>
      </c>
      <c r="F60" s="119">
        <f t="shared" si="3"/>
        <v>8.0000000000000018</v>
      </c>
      <c r="G60" s="164">
        <f t="shared" si="1"/>
        <v>0.13333333333333336</v>
      </c>
      <c r="H60" s="67"/>
      <c r="I60" s="120">
        <f t="shared" ca="1" si="2"/>
        <v>6774.765665876992</v>
      </c>
      <c r="J60" s="67">
        <f t="shared" ca="1" si="4"/>
        <v>448.87475538160464</v>
      </c>
      <c r="K60" s="67">
        <f t="shared" ca="1" si="5"/>
        <v>1509.2774954825693</v>
      </c>
      <c r="L60" s="67">
        <f t="shared" ca="1" si="6"/>
        <v>7.5463874774128463</v>
      </c>
    </row>
    <row r="61" spans="1:12" x14ac:dyDescent="0.2">
      <c r="A61" s="163">
        <v>0.5</v>
      </c>
      <c r="B61" s="163">
        <v>0.5</v>
      </c>
      <c r="C61" s="163">
        <v>0.5</v>
      </c>
      <c r="D61" s="163">
        <v>32</v>
      </c>
      <c r="E61" s="117">
        <f t="shared" ca="1" si="0"/>
        <v>0.5</v>
      </c>
      <c r="F61" s="119">
        <f t="shared" si="3"/>
        <v>8.1666666666666679</v>
      </c>
      <c r="G61" s="164">
        <f t="shared" si="1"/>
        <v>0.13611111111111113</v>
      </c>
      <c r="H61" s="67"/>
      <c r="I61" s="120">
        <f t="shared" ca="1" si="2"/>
        <v>6800.1148911715127</v>
      </c>
      <c r="J61" s="67">
        <f t="shared" ca="1" si="4"/>
        <v>448.87475538160464</v>
      </c>
      <c r="K61" s="67">
        <f t="shared" ca="1" si="5"/>
        <v>1514.9247779351035</v>
      </c>
      <c r="L61" s="67">
        <f t="shared" ca="1" si="6"/>
        <v>7.574623889675518</v>
      </c>
    </row>
    <row r="62" spans="1:12" x14ac:dyDescent="0.2">
      <c r="A62" s="163">
        <v>0.5</v>
      </c>
      <c r="B62" s="163">
        <v>0.5</v>
      </c>
      <c r="C62" s="163">
        <v>0.5</v>
      </c>
      <c r="D62" s="163">
        <v>32</v>
      </c>
      <c r="E62" s="117">
        <f t="shared" ca="1" si="0"/>
        <v>0.5</v>
      </c>
      <c r="F62" s="119">
        <f t="shared" si="3"/>
        <v>8.3333333333333339</v>
      </c>
      <c r="G62" s="164">
        <f t="shared" si="1"/>
        <v>0.1388888888888889</v>
      </c>
      <c r="H62" s="67"/>
      <c r="I62" s="120">
        <f t="shared" ca="1" si="2"/>
        <v>6824.0413737733916</v>
      </c>
      <c r="J62" s="67">
        <f t="shared" ca="1" si="4"/>
        <v>448.87475538160464</v>
      </c>
      <c r="K62" s="67">
        <f t="shared" ca="1" si="5"/>
        <v>1520.2551027785084</v>
      </c>
      <c r="L62" s="67">
        <f t="shared" ca="1" si="6"/>
        <v>7.6012755138925421</v>
      </c>
    </row>
    <row r="63" spans="1:12" x14ac:dyDescent="0.2">
      <c r="A63" s="163">
        <v>0.5</v>
      </c>
      <c r="B63" s="163">
        <v>0.5</v>
      </c>
      <c r="C63" s="163">
        <v>0.5</v>
      </c>
      <c r="D63" s="163">
        <v>32</v>
      </c>
      <c r="E63" s="117">
        <f t="shared" ca="1" si="0"/>
        <v>0.5</v>
      </c>
      <c r="F63" s="119">
        <f t="shared" si="3"/>
        <v>8.5</v>
      </c>
      <c r="G63" s="164">
        <f t="shared" si="1"/>
        <v>0.14166666666666666</v>
      </c>
      <c r="H63" s="67"/>
      <c r="I63" s="120">
        <f t="shared" ca="1" si="2"/>
        <v>6846.6249660941303</v>
      </c>
      <c r="J63" s="67">
        <f t="shared" ca="1" si="4"/>
        <v>448.87475538160464</v>
      </c>
      <c r="K63" s="67">
        <f t="shared" ca="1" si="5"/>
        <v>1525.2862594764472</v>
      </c>
      <c r="L63" s="67">
        <f t="shared" ca="1" si="6"/>
        <v>7.6264312973822364</v>
      </c>
    </row>
    <row r="64" spans="1:12" x14ac:dyDescent="0.2">
      <c r="A64" s="163">
        <v>0.5</v>
      </c>
      <c r="B64" s="163">
        <v>0.5</v>
      </c>
      <c r="C64" s="163">
        <v>0.5</v>
      </c>
      <c r="D64" s="163">
        <v>32</v>
      </c>
      <c r="E64" s="117">
        <f t="shared" ca="1" si="0"/>
        <v>0.5</v>
      </c>
      <c r="F64" s="119">
        <f t="shared" si="3"/>
        <v>8.6666666666666661</v>
      </c>
      <c r="G64" s="164">
        <f t="shared" si="1"/>
        <v>0.14444444444444443</v>
      </c>
      <c r="H64" s="67"/>
      <c r="I64" s="120">
        <f t="shared" ca="1" si="2"/>
        <v>6867.9410387737516</v>
      </c>
      <c r="J64" s="67">
        <f t="shared" ca="1" si="4"/>
        <v>448.87475538160464</v>
      </c>
      <c r="K64" s="67">
        <f t="shared" ca="1" si="5"/>
        <v>1530.0350390467083</v>
      </c>
      <c r="L64" s="67">
        <f t="shared" ca="1" si="6"/>
        <v>7.6501751952335413</v>
      </c>
    </row>
    <row r="65" spans="1:12" x14ac:dyDescent="0.2">
      <c r="A65" s="163">
        <v>0.5</v>
      </c>
      <c r="B65" s="163">
        <v>0.5</v>
      </c>
      <c r="C65" s="163">
        <v>0.5</v>
      </c>
      <c r="D65" s="163">
        <v>32</v>
      </c>
      <c r="E65" s="117">
        <f t="shared" ca="1" si="0"/>
        <v>0.5</v>
      </c>
      <c r="F65" s="119">
        <f t="shared" si="3"/>
        <v>8.8333333333333321</v>
      </c>
      <c r="G65" s="164">
        <f t="shared" si="1"/>
        <v>0.1472222222222222</v>
      </c>
      <c r="H65" s="67"/>
      <c r="I65" s="120">
        <f t="shared" ca="1" si="2"/>
        <v>6888.0607322233018</v>
      </c>
      <c r="J65" s="67">
        <f t="shared" ca="1" si="4"/>
        <v>448.87475538160464</v>
      </c>
      <c r="K65" s="67">
        <f t="shared" ca="1" si="5"/>
        <v>1534.5172900996654</v>
      </c>
      <c r="L65" s="67">
        <f t="shared" ca="1" si="6"/>
        <v>7.6725864504983265</v>
      </c>
    </row>
    <row r="66" spans="1:12" x14ac:dyDescent="0.2">
      <c r="A66" s="163">
        <v>0.5</v>
      </c>
      <c r="B66" s="163">
        <v>0.5</v>
      </c>
      <c r="C66" s="163">
        <v>0.5</v>
      </c>
      <c r="D66" s="163">
        <v>32</v>
      </c>
      <c r="E66" s="117">
        <f t="shared" ca="1" si="0"/>
        <v>0.5</v>
      </c>
      <c r="F66" s="119">
        <f t="shared" si="3"/>
        <v>8.9999999999999982</v>
      </c>
      <c r="G66" s="164">
        <f t="shared" si="1"/>
        <v>0.14999999999999997</v>
      </c>
      <c r="H66" s="67"/>
      <c r="I66" s="120">
        <f t="shared" ca="1" si="2"/>
        <v>6907.0511940493625</v>
      </c>
      <c r="J66" s="67">
        <f t="shared" ca="1" si="4"/>
        <v>448.87475538160464</v>
      </c>
      <c r="K66" s="67">
        <f t="shared" ca="1" si="5"/>
        <v>1538.7479717315421</v>
      </c>
      <c r="L66" s="67">
        <f t="shared" ca="1" si="6"/>
        <v>7.6937398586577102</v>
      </c>
    </row>
    <row r="67" spans="1:12" x14ac:dyDescent="0.2">
      <c r="A67" s="163">
        <v>0.5</v>
      </c>
      <c r="B67" s="163">
        <v>0.5</v>
      </c>
      <c r="C67" s="163">
        <v>0.5</v>
      </c>
      <c r="D67" s="163">
        <v>32</v>
      </c>
      <c r="E67" s="117">
        <f t="shared" ca="1" si="0"/>
        <v>0.5</v>
      </c>
      <c r="F67" s="119">
        <f t="shared" si="3"/>
        <v>9.1666666666666643</v>
      </c>
      <c r="G67" s="164">
        <f t="shared" si="1"/>
        <v>0.15277777777777773</v>
      </c>
      <c r="H67" s="67"/>
      <c r="I67" s="120">
        <f t="shared" ca="1" si="2"/>
        <v>6924.9758031529436</v>
      </c>
      <c r="J67" s="67">
        <f t="shared" ca="1" si="4"/>
        <v>448.87475538160464</v>
      </c>
      <c r="K67" s="67">
        <f t="shared" ca="1" si="5"/>
        <v>1542.7412034490046</v>
      </c>
      <c r="L67" s="67">
        <f t="shared" ca="1" si="6"/>
        <v>7.7137060172450234</v>
      </c>
    </row>
    <row r="68" spans="1:12" x14ac:dyDescent="0.2">
      <c r="A68" s="163">
        <v>0.5</v>
      </c>
      <c r="B68" s="163">
        <v>0.5</v>
      </c>
      <c r="C68" s="163">
        <v>0.5</v>
      </c>
      <c r="D68" s="163">
        <v>32</v>
      </c>
      <c r="E68" s="117">
        <f t="shared" ca="1" si="0"/>
        <v>0.5</v>
      </c>
      <c r="F68" s="119">
        <f t="shared" si="3"/>
        <v>9.3333333333333304</v>
      </c>
      <c r="G68" s="164">
        <f t="shared" si="1"/>
        <v>0.1555555555555555</v>
      </c>
      <c r="H68" s="67"/>
      <c r="I68" s="120">
        <f t="shared" ca="1" si="2"/>
        <v>6941.8943812506741</v>
      </c>
      <c r="J68" s="67">
        <f t="shared" ca="1" si="4"/>
        <v>448.87475538160464</v>
      </c>
      <c r="K68" s="67">
        <f t="shared" ca="1" si="5"/>
        <v>1546.5103122917035</v>
      </c>
      <c r="L68" s="67">
        <f t="shared" ca="1" si="6"/>
        <v>7.7325515614585179</v>
      </c>
    </row>
    <row r="69" spans="1:12" x14ac:dyDescent="0.2">
      <c r="A69" s="163">
        <v>0.5</v>
      </c>
      <c r="B69" s="163">
        <v>0.5</v>
      </c>
      <c r="C69" s="163">
        <v>0.5</v>
      </c>
      <c r="D69" s="163">
        <v>32</v>
      </c>
      <c r="E69" s="117">
        <f t="shared" ca="1" si="0"/>
        <v>0.5</v>
      </c>
      <c r="F69" s="119">
        <f t="shared" si="3"/>
        <v>9.4999999999999964</v>
      </c>
      <c r="G69" s="164">
        <f t="shared" si="1"/>
        <v>0.15833333333333327</v>
      </c>
      <c r="H69" s="67"/>
      <c r="I69" s="120">
        <f t="shared" ca="1" si="2"/>
        <v>6957.8633925242211</v>
      </c>
      <c r="J69" s="67">
        <f t="shared" ca="1" si="4"/>
        <v>448.87475538160464</v>
      </c>
      <c r="K69" s="67">
        <f t="shared" ca="1" si="5"/>
        <v>1550.0678773100283</v>
      </c>
      <c r="L69" s="67">
        <f t="shared" ca="1" si="6"/>
        <v>7.7503393865501415</v>
      </c>
    </row>
    <row r="70" spans="1:12" x14ac:dyDescent="0.2">
      <c r="A70" s="163">
        <v>0.5</v>
      </c>
      <c r="B70" s="163">
        <v>0.5</v>
      </c>
      <c r="C70" s="163">
        <v>0.5</v>
      </c>
      <c r="D70" s="163">
        <v>32</v>
      </c>
      <c r="E70" s="117">
        <f t="shared" ca="1" si="0"/>
        <v>0.5</v>
      </c>
      <c r="F70" s="119">
        <f t="shared" si="3"/>
        <v>9.6666666666666625</v>
      </c>
      <c r="G70" s="164">
        <f t="shared" si="1"/>
        <v>0.16111111111111104</v>
      </c>
      <c r="H70" s="67"/>
      <c r="I70" s="120">
        <f t="shared" ca="1" si="2"/>
        <v>6972.9361320642465</v>
      </c>
      <c r="J70" s="67">
        <f t="shared" ca="1" si="4"/>
        <v>448.87475538160464</v>
      </c>
      <c r="K70" s="67">
        <f t="shared" ca="1" si="5"/>
        <v>1553.4257715465201</v>
      </c>
      <c r="L70" s="67">
        <f t="shared" ca="1" si="6"/>
        <v>7.7671288577326001</v>
      </c>
    </row>
    <row r="71" spans="1:12" x14ac:dyDescent="0.2">
      <c r="A71" s="163">
        <v>0.5</v>
      </c>
      <c r="B71" s="163">
        <v>0.5</v>
      </c>
      <c r="C71" s="163">
        <v>0.5</v>
      </c>
      <c r="D71" s="163">
        <v>32</v>
      </c>
      <c r="E71" s="117">
        <f t="shared" ca="1" si="0"/>
        <v>0.5</v>
      </c>
      <c r="F71" s="119">
        <f t="shared" si="3"/>
        <v>9.8333333333333286</v>
      </c>
      <c r="G71" s="164">
        <f t="shared" si="1"/>
        <v>0.16388888888888881</v>
      </c>
      <c r="H71" s="67"/>
      <c r="I71" s="120">
        <f t="shared" ca="1" si="2"/>
        <v>6987.1629037378179</v>
      </c>
      <c r="J71" s="67">
        <f t="shared" ca="1" si="4"/>
        <v>448.87475538160464</v>
      </c>
      <c r="K71" s="67">
        <f t="shared" ca="1" si="5"/>
        <v>1556.5952016610465</v>
      </c>
      <c r="L71" s="67">
        <f t="shared" ca="1" si="6"/>
        <v>7.7829760083052326</v>
      </c>
    </row>
    <row r="72" spans="1:12" x14ac:dyDescent="0.2">
      <c r="A72" s="163">
        <v>1</v>
      </c>
      <c r="B72" s="163">
        <v>1</v>
      </c>
      <c r="C72" s="163">
        <v>1</v>
      </c>
      <c r="D72" s="163">
        <v>32</v>
      </c>
      <c r="E72" s="117">
        <f t="shared" ca="1" si="0"/>
        <v>1</v>
      </c>
      <c r="F72" s="119">
        <f t="shared" si="3"/>
        <v>9.9999999999999947</v>
      </c>
      <c r="G72" s="164">
        <f t="shared" si="1"/>
        <v>0.16666666666666657</v>
      </c>
      <c r="H72" s="67"/>
      <c r="I72" s="120">
        <f t="shared" ca="1" si="2"/>
        <v>7406.178792785221</v>
      </c>
      <c r="J72" s="67">
        <f t="shared" ca="1" si="4"/>
        <v>897.74951076320929</v>
      </c>
      <c r="K72" s="67">
        <f t="shared" ca="1" si="5"/>
        <v>824.97163228626675</v>
      </c>
      <c r="L72" s="67">
        <f t="shared" ca="1" si="6"/>
        <v>8.2497163228626675</v>
      </c>
    </row>
    <row r="73" spans="1:12" x14ac:dyDescent="0.2">
      <c r="A73" s="163">
        <v>1</v>
      </c>
      <c r="B73" s="163">
        <v>1</v>
      </c>
      <c r="C73" s="163">
        <v>1</v>
      </c>
      <c r="D73" s="163">
        <v>32</v>
      </c>
      <c r="E73" s="117">
        <f t="shared" ca="1" si="0"/>
        <v>1</v>
      </c>
      <c r="F73" s="119">
        <f t="shared" si="3"/>
        <v>10.166666666666661</v>
      </c>
      <c r="G73" s="164">
        <f t="shared" si="1"/>
        <v>0.16944444444444434</v>
      </c>
      <c r="H73" s="67"/>
      <c r="I73" s="120">
        <f t="shared" ca="1" si="2"/>
        <v>7801.6771270625477</v>
      </c>
      <c r="J73" s="67">
        <f t="shared" ca="1" si="4"/>
        <v>897.74951076320929</v>
      </c>
      <c r="K73" s="67">
        <f t="shared" ca="1" si="5"/>
        <v>869.02605164664021</v>
      </c>
      <c r="L73" s="67">
        <f t="shared" ca="1" si="6"/>
        <v>8.6902605164664024</v>
      </c>
    </row>
    <row r="74" spans="1:12" x14ac:dyDescent="0.2">
      <c r="A74" s="163">
        <v>1</v>
      </c>
      <c r="B74" s="163">
        <v>1</v>
      </c>
      <c r="C74" s="163">
        <v>1</v>
      </c>
      <c r="D74" s="163">
        <v>32</v>
      </c>
      <c r="E74" s="117">
        <f t="shared" ca="1" si="0"/>
        <v>1</v>
      </c>
      <c r="F74" s="119">
        <f t="shared" si="3"/>
        <v>10.333333333333327</v>
      </c>
      <c r="G74" s="164">
        <f t="shared" si="1"/>
        <v>0.17222222222222211</v>
      </c>
      <c r="H74" s="67"/>
      <c r="I74" s="120">
        <f t="shared" ca="1" si="2"/>
        <v>8174.9778454953139</v>
      </c>
      <c r="J74" s="67">
        <f t="shared" ca="1" si="4"/>
        <v>897.74951076320929</v>
      </c>
      <c r="K74" s="67">
        <f t="shared" ca="1" si="5"/>
        <v>910.6078864410041</v>
      </c>
      <c r="L74" s="67">
        <f t="shared" ca="1" si="6"/>
        <v>9.1060788644100406</v>
      </c>
    </row>
    <row r="75" spans="1:12" x14ac:dyDescent="0.2">
      <c r="A75" s="163">
        <v>1</v>
      </c>
      <c r="B75" s="163">
        <v>1</v>
      </c>
      <c r="C75" s="163">
        <v>1</v>
      </c>
      <c r="D75" s="163">
        <v>32</v>
      </c>
      <c r="E75" s="117">
        <f t="shared" ref="E75:E138" ca="1" si="7">OFFSET($A75,0,$E$7-1)</f>
        <v>1</v>
      </c>
      <c r="F75" s="119">
        <f t="shared" si="3"/>
        <v>10.499999999999993</v>
      </c>
      <c r="G75" s="164">
        <f t="shared" si="1"/>
        <v>0.17499999999999988</v>
      </c>
      <c r="H75" s="67"/>
      <c r="I75" s="120">
        <f t="shared" ca="1" si="2"/>
        <v>8527.3268045296245</v>
      </c>
      <c r="J75" s="67">
        <f t="shared" ca="1" si="4"/>
        <v>897.74951076320929</v>
      </c>
      <c r="K75" s="67">
        <f t="shared" ca="1" si="5"/>
        <v>949.85591217757792</v>
      </c>
      <c r="L75" s="67">
        <f t="shared" ca="1" si="6"/>
        <v>9.498559121775779</v>
      </c>
    </row>
    <row r="76" spans="1:12" x14ac:dyDescent="0.2">
      <c r="A76" s="163">
        <v>1</v>
      </c>
      <c r="B76" s="163">
        <v>1</v>
      </c>
      <c r="C76" s="163">
        <v>1</v>
      </c>
      <c r="D76" s="163">
        <v>32</v>
      </c>
      <c r="E76" s="117">
        <f t="shared" ca="1" si="7"/>
        <v>1</v>
      </c>
      <c r="F76" s="119">
        <f t="shared" si="3"/>
        <v>10.666666666666659</v>
      </c>
      <c r="G76" s="164">
        <f t="shared" si="1"/>
        <v>0.17777777777777765</v>
      </c>
      <c r="H76" s="67"/>
      <c r="I76" s="120">
        <f t="shared" ca="1" si="2"/>
        <v>8859.8999360622438</v>
      </c>
      <c r="J76" s="67">
        <f t="shared" ca="1" si="4"/>
        <v>897.74951076320929</v>
      </c>
      <c r="K76" s="67">
        <f t="shared" ca="1" si="5"/>
        <v>986.90111549379992</v>
      </c>
      <c r="L76" s="67">
        <f t="shared" ca="1" si="6"/>
        <v>9.8690111549379989</v>
      </c>
    </row>
    <row r="77" spans="1:12" x14ac:dyDescent="0.2">
      <c r="A77" s="163">
        <v>1</v>
      </c>
      <c r="B77" s="163">
        <v>1</v>
      </c>
      <c r="C77" s="163">
        <v>1</v>
      </c>
      <c r="D77" s="163">
        <v>32</v>
      </c>
      <c r="E77" s="117">
        <f t="shared" ca="1" si="7"/>
        <v>1</v>
      </c>
      <c r="F77" s="119">
        <f t="shared" si="3"/>
        <v>10.833333333333325</v>
      </c>
      <c r="G77" s="164">
        <f t="shared" ref="G77:G140" si="8">Tsamp+G76</f>
        <v>0.18055555555555541</v>
      </c>
      <c r="H77" s="67"/>
      <c r="I77" s="120">
        <f t="shared" ref="I77:I140" ca="1" si="9">Tsamp*$E77*I$3/I$6+I$9*I76</f>
        <v>9173.8071720039934</v>
      </c>
      <c r="J77" s="67">
        <f t="shared" ca="1" si="4"/>
        <v>897.74951076320929</v>
      </c>
      <c r="K77" s="67">
        <f t="shared" ca="1" si="5"/>
        <v>1021.8671313120526</v>
      </c>
      <c r="L77" s="67">
        <f t="shared" ca="1" si="6"/>
        <v>10.218671313120526</v>
      </c>
    </row>
    <row r="78" spans="1:12" x14ac:dyDescent="0.2">
      <c r="A78" s="163">
        <v>1</v>
      </c>
      <c r="B78" s="163">
        <v>1</v>
      </c>
      <c r="C78" s="163">
        <v>1</v>
      </c>
      <c r="D78" s="163">
        <v>32</v>
      </c>
      <c r="E78" s="117">
        <f t="shared" ca="1" si="7"/>
        <v>1</v>
      </c>
      <c r="F78" s="119">
        <f t="shared" ref="F78:F141" si="10">G78*60</f>
        <v>10.999999999999991</v>
      </c>
      <c r="G78" s="164">
        <f t="shared" si="8"/>
        <v>0.18333333333333318</v>
      </c>
      <c r="H78" s="67"/>
      <c r="I78" s="120">
        <f t="shared" ca="1" si="9"/>
        <v>9470.0961485743228</v>
      </c>
      <c r="J78" s="67">
        <f t="shared" ref="J78:J141" ca="1" si="11">$E78*$I$3/$I$7</f>
        <v>897.74951076320929</v>
      </c>
      <c r="K78" s="67">
        <f t="shared" ref="K78:K141" ca="1" si="12">$I78/$J78*100</f>
        <v>1054.8706554597231</v>
      </c>
      <c r="L78" s="67">
        <f t="shared" ref="L78:L141" ca="1" si="13">($K78/100)*$E78</f>
        <v>10.548706554597231</v>
      </c>
    </row>
    <row r="79" spans="1:12" x14ac:dyDescent="0.2">
      <c r="A79" s="163">
        <v>1</v>
      </c>
      <c r="B79" s="163">
        <v>1</v>
      </c>
      <c r="C79" s="163">
        <v>1</v>
      </c>
      <c r="D79" s="163">
        <v>32</v>
      </c>
      <c r="E79" s="117">
        <f t="shared" ca="1" si="7"/>
        <v>1</v>
      </c>
      <c r="F79" s="119">
        <f t="shared" si="10"/>
        <v>11.166666666666657</v>
      </c>
      <c r="G79" s="164">
        <f t="shared" si="8"/>
        <v>0.18611111111111095</v>
      </c>
      <c r="H79" s="67"/>
      <c r="I79" s="120">
        <f t="shared" ca="1" si="9"/>
        <v>9749.7557026898048</v>
      </c>
      <c r="J79" s="67">
        <f t="shared" ca="1" si="11"/>
        <v>897.74951076320929</v>
      </c>
      <c r="K79" s="67">
        <f t="shared" ca="1" si="12"/>
        <v>1086.0218341306793</v>
      </c>
      <c r="L79" s="67">
        <f t="shared" ca="1" si="13"/>
        <v>10.860218341306792</v>
      </c>
    </row>
    <row r="80" spans="1:12" x14ac:dyDescent="0.2">
      <c r="A80" s="163">
        <v>1</v>
      </c>
      <c r="B80" s="163">
        <v>1</v>
      </c>
      <c r="C80" s="163">
        <v>1</v>
      </c>
      <c r="D80" s="163">
        <v>32</v>
      </c>
      <c r="E80" s="117">
        <f t="shared" ca="1" si="7"/>
        <v>1</v>
      </c>
      <c r="F80" s="119">
        <f t="shared" si="10"/>
        <v>11.333333333333323</v>
      </c>
      <c r="G80" s="164">
        <f t="shared" si="8"/>
        <v>0.18888888888888872</v>
      </c>
      <c r="H80" s="67"/>
      <c r="I80" s="120">
        <f t="shared" ca="1" si="9"/>
        <v>10013.719172115423</v>
      </c>
      <c r="J80" s="67">
        <f t="shared" ca="1" si="11"/>
        <v>897.74951076320929</v>
      </c>
      <c r="K80" s="67">
        <f t="shared" ca="1" si="12"/>
        <v>1115.4246314879524</v>
      </c>
      <c r="L80" s="67">
        <f t="shared" ca="1" si="13"/>
        <v>11.154246314879524</v>
      </c>
    </row>
    <row r="81" spans="1:12" x14ac:dyDescent="0.2">
      <c r="A81" s="163">
        <v>1</v>
      </c>
      <c r="B81" s="163">
        <v>1</v>
      </c>
      <c r="C81" s="163">
        <v>1</v>
      </c>
      <c r="D81" s="163">
        <v>32</v>
      </c>
      <c r="E81" s="117">
        <f t="shared" ca="1" si="7"/>
        <v>1</v>
      </c>
      <c r="F81" s="119">
        <f t="shared" si="10"/>
        <v>11.499999999999989</v>
      </c>
      <c r="G81" s="164">
        <f t="shared" si="8"/>
        <v>0.19166666666666649</v>
      </c>
      <c r="H81" s="67"/>
      <c r="I81" s="120">
        <f t="shared" ca="1" si="9"/>
        <v>10262.867510392603</v>
      </c>
      <c r="J81" s="67">
        <f t="shared" ca="1" si="11"/>
        <v>897.74951076320929</v>
      </c>
      <c r="K81" s="67">
        <f t="shared" ca="1" si="12"/>
        <v>1143.1771766344677</v>
      </c>
      <c r="L81" s="67">
        <f t="shared" ca="1" si="13"/>
        <v>11.431771766344678</v>
      </c>
    </row>
    <row r="82" spans="1:12" x14ac:dyDescent="0.2">
      <c r="A82" s="163">
        <v>1</v>
      </c>
      <c r="B82" s="163">
        <v>1</v>
      </c>
      <c r="C82" s="163">
        <v>1</v>
      </c>
      <c r="D82" s="163">
        <v>32</v>
      </c>
      <c r="E82" s="117">
        <f t="shared" ca="1" si="7"/>
        <v>1</v>
      </c>
      <c r="F82" s="119">
        <f t="shared" si="10"/>
        <v>11.666666666666655</v>
      </c>
      <c r="G82" s="164">
        <f t="shared" si="8"/>
        <v>0.19444444444444425</v>
      </c>
      <c r="H82" s="67"/>
      <c r="I82" s="120">
        <f t="shared" ca="1" si="9"/>
        <v>10498.032226939764</v>
      </c>
      <c r="J82" s="67">
        <f t="shared" ca="1" si="11"/>
        <v>897.74951076320929</v>
      </c>
      <c r="K82" s="67">
        <f t="shared" ca="1" si="12"/>
        <v>1169.3720911098028</v>
      </c>
      <c r="L82" s="67">
        <f t="shared" ca="1" si="13"/>
        <v>11.693720911098028</v>
      </c>
    </row>
    <row r="83" spans="1:12" x14ac:dyDescent="0.2">
      <c r="A83" s="163">
        <v>1</v>
      </c>
      <c r="B83" s="163">
        <v>1</v>
      </c>
      <c r="C83" s="163">
        <v>1</v>
      </c>
      <c r="D83" s="163">
        <v>32</v>
      </c>
      <c r="E83" s="117">
        <f t="shared" ca="1" si="7"/>
        <v>1</v>
      </c>
      <c r="F83" s="119">
        <f t="shared" si="10"/>
        <v>11.833333333333321</v>
      </c>
      <c r="G83" s="164">
        <f t="shared" si="8"/>
        <v>0.19722222222222202</v>
      </c>
      <c r="H83" s="67"/>
      <c r="I83" s="120">
        <f t="shared" ca="1" si="9"/>
        <v>10719.998162137701</v>
      </c>
      <c r="J83" s="67">
        <f t="shared" ca="1" si="11"/>
        <v>897.74951076320929</v>
      </c>
      <c r="K83" s="67">
        <f t="shared" ca="1" si="12"/>
        <v>1194.0967980059654</v>
      </c>
      <c r="L83" s="67">
        <f t="shared" ca="1" si="13"/>
        <v>11.940967980059654</v>
      </c>
    </row>
    <row r="84" spans="1:12" x14ac:dyDescent="0.2">
      <c r="A84" s="163">
        <v>1</v>
      </c>
      <c r="B84" s="163">
        <v>1</v>
      </c>
      <c r="C84" s="163">
        <v>1</v>
      </c>
      <c r="D84" s="163">
        <v>32</v>
      </c>
      <c r="E84" s="117">
        <f t="shared" ca="1" si="7"/>
        <v>1</v>
      </c>
      <c r="F84" s="119">
        <f t="shared" si="10"/>
        <v>11.999999999999988</v>
      </c>
      <c r="G84" s="164">
        <f t="shared" si="8"/>
        <v>0.19999999999999979</v>
      </c>
      <c r="H84" s="67"/>
      <c r="I84" s="120">
        <f t="shared" ca="1" si="9"/>
        <v>10929.506106661402</v>
      </c>
      <c r="J84" s="67">
        <f t="shared" ca="1" si="11"/>
        <v>897.74951076320929</v>
      </c>
      <c r="K84" s="67">
        <f t="shared" ca="1" si="12"/>
        <v>1217.4338137338368</v>
      </c>
      <c r="L84" s="67">
        <f t="shared" ca="1" si="13"/>
        <v>12.174338137338369</v>
      </c>
    </row>
    <row r="85" spans="1:12" x14ac:dyDescent="0.2">
      <c r="A85" s="163">
        <v>1</v>
      </c>
      <c r="B85" s="163">
        <v>1</v>
      </c>
      <c r="C85" s="163">
        <v>1</v>
      </c>
      <c r="D85" s="163">
        <v>32</v>
      </c>
      <c r="E85" s="117">
        <f t="shared" ca="1" si="7"/>
        <v>1</v>
      </c>
      <c r="F85" s="119">
        <f t="shared" si="10"/>
        <v>12.166666666666654</v>
      </c>
      <c r="G85" s="164">
        <f t="shared" si="8"/>
        <v>0.20277777777777756</v>
      </c>
      <c r="H85" s="67"/>
      <c r="I85" s="120">
        <f t="shared" ca="1" si="9"/>
        <v>11127.255273800065</v>
      </c>
      <c r="J85" s="67">
        <f t="shared" ca="1" si="11"/>
        <v>897.74951076320929</v>
      </c>
      <c r="K85" s="67">
        <f t="shared" ca="1" si="12"/>
        <v>1239.4610234140239</v>
      </c>
      <c r="L85" s="67">
        <f t="shared" ca="1" si="13"/>
        <v>12.394610234140238</v>
      </c>
    </row>
    <row r="86" spans="1:12" x14ac:dyDescent="0.2">
      <c r="A86" s="163">
        <v>1</v>
      </c>
      <c r="B86" s="163">
        <v>1</v>
      </c>
      <c r="C86" s="163">
        <v>1</v>
      </c>
      <c r="D86" s="163">
        <v>32</v>
      </c>
      <c r="E86" s="117">
        <f t="shared" ca="1" si="7"/>
        <v>1</v>
      </c>
      <c r="F86" s="119">
        <f t="shared" si="10"/>
        <v>12.33333333333332</v>
      </c>
      <c r="G86" s="164">
        <f t="shared" si="8"/>
        <v>0.20555555555555532</v>
      </c>
      <c r="H86" s="67"/>
      <c r="I86" s="120">
        <f t="shared" ca="1" si="9"/>
        <v>11313.905633016448</v>
      </c>
      <c r="J86" s="67">
        <f t="shared" ca="1" si="11"/>
        <v>897.74951076320929</v>
      </c>
      <c r="K86" s="67">
        <f t="shared" ca="1" si="12"/>
        <v>1260.2519408112055</v>
      </c>
      <c r="L86" s="67">
        <f t="shared" ca="1" si="13"/>
        <v>12.602519408112055</v>
      </c>
    </row>
    <row r="87" spans="1:12" x14ac:dyDescent="0.2">
      <c r="A87" s="163">
        <v>1</v>
      </c>
      <c r="B87" s="163">
        <v>1</v>
      </c>
      <c r="C87" s="163">
        <v>1</v>
      </c>
      <c r="D87" s="163">
        <v>32</v>
      </c>
      <c r="E87" s="117">
        <f t="shared" ca="1" si="7"/>
        <v>1</v>
      </c>
      <c r="F87" s="119">
        <f t="shared" si="10"/>
        <v>12.499999999999986</v>
      </c>
      <c r="G87" s="164">
        <f t="shared" si="8"/>
        <v>0.20833333333333309</v>
      </c>
      <c r="H87" s="67"/>
      <c r="I87" s="120">
        <f t="shared" ca="1" si="9"/>
        <v>11490.080112533602</v>
      </c>
      <c r="J87" s="67">
        <f t="shared" ca="1" si="11"/>
        <v>897.74951076320929</v>
      </c>
      <c r="K87" s="67">
        <f t="shared" ca="1" si="12"/>
        <v>1279.8759536794923</v>
      </c>
      <c r="L87" s="67">
        <f t="shared" ca="1" si="13"/>
        <v>12.798759536794924</v>
      </c>
    </row>
    <row r="88" spans="1:12" x14ac:dyDescent="0.2">
      <c r="A88" s="163">
        <v>1</v>
      </c>
      <c r="B88" s="163">
        <v>1</v>
      </c>
      <c r="C88" s="163">
        <v>1</v>
      </c>
      <c r="D88" s="163">
        <v>32</v>
      </c>
      <c r="E88" s="117">
        <f t="shared" ca="1" si="7"/>
        <v>1</v>
      </c>
      <c r="F88" s="119">
        <f t="shared" si="10"/>
        <v>12.666666666666652</v>
      </c>
      <c r="G88" s="164">
        <f t="shared" si="8"/>
        <v>0.21111111111111086</v>
      </c>
      <c r="H88" s="67"/>
      <c r="I88" s="120">
        <f t="shared" ca="1" si="9"/>
        <v>11656.366678299912</v>
      </c>
      <c r="J88" s="67">
        <f t="shared" ca="1" si="11"/>
        <v>897.74951076320929</v>
      </c>
      <c r="K88" s="67">
        <f t="shared" ca="1" si="12"/>
        <v>1298.3985553376033</v>
      </c>
      <c r="L88" s="67">
        <f t="shared" ca="1" si="13"/>
        <v>12.983985553376034</v>
      </c>
    </row>
    <row r="89" spans="1:12" x14ac:dyDescent="0.2">
      <c r="A89" s="163">
        <v>1</v>
      </c>
      <c r="B89" s="163">
        <v>1</v>
      </c>
      <c r="C89" s="163">
        <v>1</v>
      </c>
      <c r="D89" s="163">
        <v>32</v>
      </c>
      <c r="E89" s="117">
        <f t="shared" ca="1" si="7"/>
        <v>1</v>
      </c>
      <c r="F89" s="119">
        <f t="shared" si="10"/>
        <v>12.833333333333318</v>
      </c>
      <c r="G89" s="164">
        <f t="shared" si="8"/>
        <v>0.21388888888888863</v>
      </c>
      <c r="H89" s="67"/>
      <c r="I89" s="120">
        <f t="shared" ca="1" si="9"/>
        <v>11813.320296270786</v>
      </c>
      <c r="J89" s="67">
        <f t="shared" ca="1" si="11"/>
        <v>897.74951076320929</v>
      </c>
      <c r="K89" s="67">
        <f t="shared" ca="1" si="12"/>
        <v>1315.8815632467297</v>
      </c>
      <c r="L89" s="67">
        <f t="shared" ca="1" si="13"/>
        <v>13.158815632467297</v>
      </c>
    </row>
    <row r="90" spans="1:12" x14ac:dyDescent="0.2">
      <c r="A90" s="163">
        <v>1</v>
      </c>
      <c r="B90" s="163">
        <v>1</v>
      </c>
      <c r="C90" s="163">
        <v>1</v>
      </c>
      <c r="D90" s="163">
        <v>32</v>
      </c>
      <c r="E90" s="117">
        <f t="shared" ca="1" si="7"/>
        <v>1</v>
      </c>
      <c r="F90" s="119">
        <f t="shared" si="10"/>
        <v>12.999999999999984</v>
      </c>
      <c r="G90" s="164">
        <f t="shared" si="8"/>
        <v>0.2166666666666664</v>
      </c>
      <c r="H90" s="67"/>
      <c r="I90" s="120">
        <f t="shared" ca="1" si="9"/>
        <v>11961.46478455595</v>
      </c>
      <c r="J90" s="67">
        <f t="shared" ca="1" si="11"/>
        <v>897.74951076320929</v>
      </c>
      <c r="K90" s="67">
        <f t="shared" ca="1" si="12"/>
        <v>1332.3833253205648</v>
      </c>
      <c r="L90" s="67">
        <f t="shared" ca="1" si="13"/>
        <v>13.323833253205649</v>
      </c>
    </row>
    <row r="91" spans="1:12" x14ac:dyDescent="0.2">
      <c r="A91" s="163">
        <v>2</v>
      </c>
      <c r="B91" s="163">
        <v>1</v>
      </c>
      <c r="C91" s="163">
        <v>1</v>
      </c>
      <c r="D91" s="163">
        <v>32</v>
      </c>
      <c r="E91" s="117">
        <f t="shared" ca="1" si="7"/>
        <v>1</v>
      </c>
      <c r="F91" s="119">
        <f t="shared" si="10"/>
        <v>13.16666666666665</v>
      </c>
      <c r="G91" s="164">
        <f t="shared" si="8"/>
        <v>0.21944444444444416</v>
      </c>
      <c r="H91" s="67"/>
      <c r="I91" s="120">
        <f t="shared" ca="1" si="9"/>
        <v>12101.294561613691</v>
      </c>
      <c r="J91" s="67">
        <f t="shared" ca="1" si="11"/>
        <v>897.74951076320929</v>
      </c>
      <c r="K91" s="67">
        <f t="shared" ca="1" si="12"/>
        <v>1347.9589146560429</v>
      </c>
      <c r="L91" s="67">
        <f t="shared" ca="1" si="13"/>
        <v>13.479589146560429</v>
      </c>
    </row>
    <row r="92" spans="1:12" x14ac:dyDescent="0.2">
      <c r="A92" s="163">
        <v>2</v>
      </c>
      <c r="B92" s="163">
        <v>1</v>
      </c>
      <c r="C92" s="163">
        <v>1</v>
      </c>
      <c r="D92" s="163">
        <v>32</v>
      </c>
      <c r="E92" s="117">
        <f t="shared" ca="1" si="7"/>
        <v>1</v>
      </c>
      <c r="F92" s="119">
        <f t="shared" si="10"/>
        <v>13.333333333333316</v>
      </c>
      <c r="G92" s="164">
        <f t="shared" si="8"/>
        <v>0.22222222222222193</v>
      </c>
      <c r="H92" s="67"/>
      <c r="I92" s="120">
        <f t="shared" ca="1" si="9"/>
        <v>12233.276296326501</v>
      </c>
      <c r="J92" s="67">
        <f t="shared" ca="1" si="11"/>
        <v>897.74951076320929</v>
      </c>
      <c r="K92" s="67">
        <f t="shared" ca="1" si="12"/>
        <v>1362.6603133346796</v>
      </c>
      <c r="L92" s="67">
        <f t="shared" ca="1" si="13"/>
        <v>13.626603133346796</v>
      </c>
    </row>
    <row r="93" spans="1:12" x14ac:dyDescent="0.2">
      <c r="A93" s="163">
        <v>2</v>
      </c>
      <c r="B93" s="163">
        <v>1</v>
      </c>
      <c r="C93" s="163">
        <v>1</v>
      </c>
      <c r="D93" s="163">
        <v>32</v>
      </c>
      <c r="E93" s="117">
        <f t="shared" ca="1" si="7"/>
        <v>1</v>
      </c>
      <c r="F93" s="119">
        <f t="shared" si="10"/>
        <v>13.499999999999982</v>
      </c>
      <c r="G93" s="164">
        <f t="shared" si="8"/>
        <v>0.2249999999999997</v>
      </c>
      <c r="H93" s="67"/>
      <c r="I93" s="120">
        <f t="shared" ca="1" si="9"/>
        <v>12357.850465465091</v>
      </c>
      <c r="J93" s="67">
        <f t="shared" ca="1" si="11"/>
        <v>897.74951076320929</v>
      </c>
      <c r="K93" s="67">
        <f t="shared" ca="1" si="12"/>
        <v>1376.5365859079375</v>
      </c>
      <c r="L93" s="67">
        <f t="shared" ca="1" si="13"/>
        <v>13.765365859079374</v>
      </c>
    </row>
    <row r="94" spans="1:12" x14ac:dyDescent="0.2">
      <c r="A94" s="163">
        <v>2</v>
      </c>
      <c r="B94" s="163">
        <v>1</v>
      </c>
      <c r="C94" s="163">
        <v>1</v>
      </c>
      <c r="D94" s="163">
        <v>32</v>
      </c>
      <c r="E94" s="117">
        <f t="shared" ca="1" si="7"/>
        <v>1</v>
      </c>
      <c r="F94" s="119">
        <f t="shared" si="10"/>
        <v>13.666666666666648</v>
      </c>
      <c r="G94" s="164">
        <f t="shared" si="8"/>
        <v>0.22777777777777747</v>
      </c>
      <c r="H94" s="67"/>
      <c r="I94" s="120">
        <f t="shared" ca="1" si="9"/>
        <v>12475.432823738673</v>
      </c>
      <c r="J94" s="67">
        <f t="shared" ca="1" si="11"/>
        <v>897.74951076320929</v>
      </c>
      <c r="K94" s="67">
        <f t="shared" ca="1" si="12"/>
        <v>1389.6340431456049</v>
      </c>
      <c r="L94" s="67">
        <f t="shared" ca="1" si="13"/>
        <v>13.896340431456048</v>
      </c>
    </row>
    <row r="95" spans="1:12" x14ac:dyDescent="0.2">
      <c r="A95" s="163">
        <v>2</v>
      </c>
      <c r="B95" s="163">
        <v>1</v>
      </c>
      <c r="C95" s="163">
        <v>1</v>
      </c>
      <c r="D95" s="163">
        <v>32</v>
      </c>
      <c r="E95" s="117">
        <f t="shared" ca="1" si="7"/>
        <v>1</v>
      </c>
      <c r="F95" s="119">
        <f t="shared" si="10"/>
        <v>13.833333333333314</v>
      </c>
      <c r="G95" s="164">
        <f t="shared" si="8"/>
        <v>0.23055555555555524</v>
      </c>
      <c r="H95" s="67"/>
      <c r="I95" s="120">
        <f t="shared" ca="1" si="9"/>
        <v>12586.41579133764</v>
      </c>
      <c r="J95" s="67">
        <f t="shared" ca="1" si="11"/>
        <v>897.74951076320929</v>
      </c>
      <c r="K95" s="67">
        <f t="shared" ca="1" si="12"/>
        <v>1401.9963965936861</v>
      </c>
      <c r="L95" s="67">
        <f t="shared" ca="1" si="13"/>
        <v>14.01996396593686</v>
      </c>
    </row>
    <row r="96" spans="1:12" x14ac:dyDescent="0.2">
      <c r="A96" s="163">
        <v>2</v>
      </c>
      <c r="B96" s="163">
        <v>1</v>
      </c>
      <c r="C96" s="163">
        <v>1</v>
      </c>
      <c r="D96" s="163">
        <v>32</v>
      </c>
      <c r="E96" s="117">
        <f t="shared" ca="1" si="7"/>
        <v>1</v>
      </c>
      <c r="F96" s="119">
        <f t="shared" si="10"/>
        <v>13.99999999999998</v>
      </c>
      <c r="G96" s="164">
        <f t="shared" si="8"/>
        <v>0.233333333333333</v>
      </c>
      <c r="H96" s="67"/>
      <c r="I96" s="120">
        <f t="shared" ca="1" si="9"/>
        <v>12691.169763599491</v>
      </c>
      <c r="J96" s="67">
        <f t="shared" ca="1" si="11"/>
        <v>897.74951076320929</v>
      </c>
      <c r="K96" s="67">
        <f t="shared" ca="1" si="12"/>
        <v>1413.664904457622</v>
      </c>
      <c r="L96" s="67">
        <f t="shared" ca="1" si="13"/>
        <v>14.13664904457622</v>
      </c>
    </row>
    <row r="97" spans="1:12" x14ac:dyDescent="0.2">
      <c r="A97" s="163">
        <v>2</v>
      </c>
      <c r="B97" s="163">
        <v>1</v>
      </c>
      <c r="C97" s="163">
        <v>1</v>
      </c>
      <c r="D97" s="163">
        <v>32</v>
      </c>
      <c r="E97" s="117">
        <f t="shared" ca="1" si="7"/>
        <v>1</v>
      </c>
      <c r="F97" s="119">
        <f t="shared" si="10"/>
        <v>14.166666666666647</v>
      </c>
      <c r="G97" s="164">
        <f t="shared" si="8"/>
        <v>0.23611111111111077</v>
      </c>
      <c r="H97" s="67"/>
      <c r="I97" s="120">
        <f t="shared" ca="1" si="9"/>
        <v>12790.044347168823</v>
      </c>
      <c r="J97" s="67">
        <f t="shared" ca="1" si="11"/>
        <v>897.74951076320929</v>
      </c>
      <c r="K97" s="67">
        <f t="shared" ca="1" si="12"/>
        <v>1424.6785092977154</v>
      </c>
      <c r="L97" s="67">
        <f t="shared" ca="1" si="13"/>
        <v>14.246785092977154</v>
      </c>
    </row>
    <row r="98" spans="1:12" x14ac:dyDescent="0.2">
      <c r="A98" s="163">
        <v>2</v>
      </c>
      <c r="B98" s="163">
        <v>1</v>
      </c>
      <c r="C98" s="163">
        <v>1</v>
      </c>
      <c r="D98" s="163">
        <v>32</v>
      </c>
      <c r="E98" s="117">
        <f t="shared" ca="1" si="7"/>
        <v>1</v>
      </c>
      <c r="F98" s="119">
        <f t="shared" si="10"/>
        <v>14.333333333333313</v>
      </c>
      <c r="G98" s="164">
        <f t="shared" si="8"/>
        <v>0.23888888888888854</v>
      </c>
      <c r="H98" s="67"/>
      <c r="I98" s="120">
        <f t="shared" ca="1" si="9"/>
        <v>12883.369526777014</v>
      </c>
      <c r="J98" s="67">
        <f t="shared" ca="1" si="11"/>
        <v>897.74951076320929</v>
      </c>
      <c r="K98" s="67">
        <f t="shared" ca="1" si="12"/>
        <v>1435.0739679963062</v>
      </c>
      <c r="L98" s="67">
        <f t="shared" ca="1" si="13"/>
        <v>14.350739679963063</v>
      </c>
    </row>
    <row r="99" spans="1:12" x14ac:dyDescent="0.2">
      <c r="A99" s="163">
        <v>2</v>
      </c>
      <c r="B99" s="163">
        <v>1</v>
      </c>
      <c r="C99" s="163">
        <v>1</v>
      </c>
      <c r="D99" s="163">
        <v>32</v>
      </c>
      <c r="E99" s="117">
        <f t="shared" ca="1" si="7"/>
        <v>1</v>
      </c>
      <c r="F99" s="119">
        <f t="shared" si="10"/>
        <v>14.499999999999979</v>
      </c>
      <c r="G99" s="164">
        <f t="shared" si="8"/>
        <v>0.24166666666666631</v>
      </c>
      <c r="H99" s="67"/>
      <c r="I99" s="120">
        <f t="shared" ca="1" si="9"/>
        <v>12971.456766535592</v>
      </c>
      <c r="J99" s="67">
        <f t="shared" ca="1" si="11"/>
        <v>897.74951076320929</v>
      </c>
      <c r="K99" s="67">
        <f t="shared" ca="1" si="12"/>
        <v>1444.8859744304498</v>
      </c>
      <c r="L99" s="67">
        <f t="shared" ca="1" si="13"/>
        <v>14.448859744304498</v>
      </c>
    </row>
    <row r="100" spans="1:12" x14ac:dyDescent="0.2">
      <c r="A100" s="163">
        <v>2</v>
      </c>
      <c r="B100" s="163">
        <v>1</v>
      </c>
      <c r="C100" s="163">
        <v>1</v>
      </c>
      <c r="D100" s="163">
        <v>32</v>
      </c>
      <c r="E100" s="117">
        <f t="shared" ca="1" si="7"/>
        <v>1</v>
      </c>
      <c r="F100" s="119">
        <f t="shared" si="10"/>
        <v>14.666666666666645</v>
      </c>
      <c r="G100" s="164">
        <f t="shared" si="8"/>
        <v>0.24444444444444408</v>
      </c>
      <c r="H100" s="67"/>
      <c r="I100" s="120">
        <f t="shared" ca="1" si="9"/>
        <v>13054.600049418746</v>
      </c>
      <c r="J100" s="67">
        <f t="shared" ca="1" si="11"/>
        <v>897.74951076320929</v>
      </c>
      <c r="K100" s="67">
        <f t="shared" ca="1" si="12"/>
        <v>1454.1472752595052</v>
      </c>
      <c r="L100" s="67">
        <f t="shared" ca="1" si="13"/>
        <v>14.541472752595052</v>
      </c>
    </row>
    <row r="101" spans="1:12" x14ac:dyDescent="0.2">
      <c r="A101" s="163">
        <v>2</v>
      </c>
      <c r="B101" s="163">
        <v>1</v>
      </c>
      <c r="C101" s="163">
        <v>1</v>
      </c>
      <c r="D101" s="163">
        <v>32</v>
      </c>
      <c r="E101" s="117">
        <f t="shared" ca="1" si="7"/>
        <v>1</v>
      </c>
      <c r="F101" s="119">
        <f t="shared" si="10"/>
        <v>14.833333333333311</v>
      </c>
      <c r="G101" s="164">
        <f t="shared" si="8"/>
        <v>0.24722222222222184</v>
      </c>
      <c r="H101" s="67"/>
      <c r="I101" s="120">
        <f t="shared" ca="1" si="9"/>
        <v>13133.076858404183</v>
      </c>
      <c r="J101" s="67">
        <f t="shared" ca="1" si="11"/>
        <v>897.74951076320929</v>
      </c>
      <c r="K101" s="67">
        <f t="shared" ca="1" si="12"/>
        <v>1462.8887792140683</v>
      </c>
      <c r="L101" s="67">
        <f t="shared" ca="1" si="13"/>
        <v>14.628887792140683</v>
      </c>
    </row>
    <row r="102" spans="1:12" x14ac:dyDescent="0.2">
      <c r="A102" s="163">
        <v>2</v>
      </c>
      <c r="B102" s="163">
        <v>2</v>
      </c>
      <c r="C102" s="163">
        <v>1</v>
      </c>
      <c r="D102" s="163">
        <v>32</v>
      </c>
      <c r="E102" s="117">
        <f t="shared" ca="1" si="7"/>
        <v>1</v>
      </c>
      <c r="F102" s="119">
        <f t="shared" si="10"/>
        <v>14.999999999999977</v>
      </c>
      <c r="G102" s="164">
        <f t="shared" si="8"/>
        <v>0.24999999999999961</v>
      </c>
      <c r="H102" s="67"/>
      <c r="I102" s="120">
        <f t="shared" ca="1" si="9"/>
        <v>13207.149102546766</v>
      </c>
      <c r="J102" s="67">
        <f t="shared" ca="1" si="11"/>
        <v>897.74951076320929</v>
      </c>
      <c r="K102" s="67">
        <f t="shared" ca="1" si="12"/>
        <v>1471.139660250986</v>
      </c>
      <c r="L102" s="67">
        <f t="shared" ca="1" si="13"/>
        <v>14.711396602509859</v>
      </c>
    </row>
    <row r="103" spans="1:12" x14ac:dyDescent="0.2">
      <c r="A103" s="163">
        <v>2</v>
      </c>
      <c r="B103" s="163">
        <v>2</v>
      </c>
      <c r="C103" s="163">
        <v>1</v>
      </c>
      <c r="D103" s="163">
        <v>32</v>
      </c>
      <c r="E103" s="117">
        <f t="shared" ca="1" si="7"/>
        <v>1</v>
      </c>
      <c r="F103" s="119">
        <f t="shared" si="10"/>
        <v>15.166666666666643</v>
      </c>
      <c r="G103" s="164">
        <f t="shared" si="8"/>
        <v>0.25277777777777738</v>
      </c>
      <c r="H103" s="67"/>
      <c r="I103" s="120">
        <f t="shared" ca="1" si="9"/>
        <v>13277.063991075636</v>
      </c>
      <c r="J103" s="67">
        <f t="shared" ca="1" si="11"/>
        <v>897.74951076320929</v>
      </c>
      <c r="K103" s="67">
        <f t="shared" ca="1" si="12"/>
        <v>1478.9274549187248</v>
      </c>
      <c r="L103" s="67">
        <f t="shared" ca="1" si="13"/>
        <v>14.789274549187247</v>
      </c>
    </row>
    <row r="104" spans="1:12" x14ac:dyDescent="0.2">
      <c r="A104" s="163">
        <v>2</v>
      </c>
      <c r="B104" s="163">
        <v>2</v>
      </c>
      <c r="C104" s="163">
        <v>1</v>
      </c>
      <c r="D104" s="163">
        <v>32</v>
      </c>
      <c r="E104" s="117">
        <f t="shared" ca="1" si="7"/>
        <v>1</v>
      </c>
      <c r="F104" s="119">
        <f t="shared" si="10"/>
        <v>15.333333333333309</v>
      </c>
      <c r="G104" s="164">
        <f t="shared" si="8"/>
        <v>0.25555555555555515</v>
      </c>
      <c r="H104" s="67"/>
      <c r="I104" s="120">
        <f t="shared" ca="1" si="9"/>
        <v>13343.05485843204</v>
      </c>
      <c r="J104" s="67">
        <f t="shared" ca="1" si="11"/>
        <v>897.74951076320929</v>
      </c>
      <c r="K104" s="67">
        <f t="shared" ca="1" si="12"/>
        <v>1486.2781542580433</v>
      </c>
      <c r="L104" s="67">
        <f t="shared" ca="1" si="13"/>
        <v>14.862781542580432</v>
      </c>
    </row>
    <row r="105" spans="1:12" x14ac:dyDescent="0.2">
      <c r="A105" s="163">
        <v>2</v>
      </c>
      <c r="B105" s="163">
        <v>2</v>
      </c>
      <c r="C105" s="163">
        <v>1</v>
      </c>
      <c r="D105" s="163">
        <v>32</v>
      </c>
      <c r="E105" s="117">
        <f t="shared" ca="1" si="7"/>
        <v>1</v>
      </c>
      <c r="F105" s="119">
        <f t="shared" si="10"/>
        <v>15.499999999999975</v>
      </c>
      <c r="G105" s="164">
        <f t="shared" si="8"/>
        <v>0.25833333333333292</v>
      </c>
      <c r="H105" s="67"/>
      <c r="I105" s="120">
        <f t="shared" ca="1" si="9"/>
        <v>13405.341943001336</v>
      </c>
      <c r="J105" s="67">
        <f t="shared" ca="1" si="11"/>
        <v>897.74951076320929</v>
      </c>
      <c r="K105" s="67">
        <f t="shared" ca="1" si="12"/>
        <v>1493.2162905446721</v>
      </c>
      <c r="L105" s="67">
        <f t="shared" ca="1" si="13"/>
        <v>14.932162905446722</v>
      </c>
    </row>
    <row r="106" spans="1:12" x14ac:dyDescent="0.2">
      <c r="A106" s="163">
        <v>2</v>
      </c>
      <c r="B106" s="163">
        <v>2</v>
      </c>
      <c r="C106" s="163">
        <v>1</v>
      </c>
      <c r="D106" s="163">
        <v>32</v>
      </c>
      <c r="E106" s="117">
        <f t="shared" ca="1" si="7"/>
        <v>1</v>
      </c>
      <c r="F106" s="119">
        <f t="shared" si="10"/>
        <v>15.666666666666641</v>
      </c>
      <c r="G106" s="164">
        <f t="shared" si="8"/>
        <v>0.26111111111111068</v>
      </c>
      <c r="H106" s="67"/>
      <c r="I106" s="120">
        <f t="shared" ca="1" si="9"/>
        <v>13464.133122138126</v>
      </c>
      <c r="J106" s="67">
        <f t="shared" ca="1" si="11"/>
        <v>897.74951076320929</v>
      </c>
      <c r="K106" s="67">
        <f t="shared" ca="1" si="12"/>
        <v>1499.7650191635057</v>
      </c>
      <c r="L106" s="67">
        <f t="shared" ca="1" si="13"/>
        <v>14.997650191635056</v>
      </c>
    </row>
    <row r="107" spans="1:12" x14ac:dyDescent="0.2">
      <c r="A107" s="163">
        <v>2</v>
      </c>
      <c r="B107" s="163">
        <v>2</v>
      </c>
      <c r="C107" s="163">
        <v>1</v>
      </c>
      <c r="D107" s="163">
        <v>32</v>
      </c>
      <c r="E107" s="117">
        <f t="shared" ca="1" si="7"/>
        <v>1</v>
      </c>
      <c r="F107" s="119">
        <f t="shared" si="10"/>
        <v>15.833333333333307</v>
      </c>
      <c r="G107" s="164">
        <f t="shared" si="8"/>
        <v>0.26388888888888845</v>
      </c>
      <c r="H107" s="67"/>
      <c r="I107" s="120">
        <f t="shared" ca="1" si="9"/>
        <v>13519.62460593761</v>
      </c>
      <c r="J107" s="67">
        <f t="shared" ca="1" si="11"/>
        <v>897.74951076320929</v>
      </c>
      <c r="K107" s="67">
        <f t="shared" ca="1" si="12"/>
        <v>1505.9461958875465</v>
      </c>
      <c r="L107" s="67">
        <f t="shared" ca="1" si="13"/>
        <v>15.059461958875465</v>
      </c>
    </row>
    <row r="108" spans="1:12" x14ac:dyDescent="0.2">
      <c r="A108" s="163">
        <v>2</v>
      </c>
      <c r="B108" s="163">
        <v>2</v>
      </c>
      <c r="C108" s="163">
        <v>1</v>
      </c>
      <c r="D108" s="163">
        <v>32</v>
      </c>
      <c r="E108" s="117">
        <f t="shared" ca="1" si="7"/>
        <v>1</v>
      </c>
      <c r="F108" s="119">
        <f t="shared" si="10"/>
        <v>15.999999999999973</v>
      </c>
      <c r="G108" s="164">
        <f t="shared" si="8"/>
        <v>0.26666666666666622</v>
      </c>
      <c r="H108" s="67"/>
      <c r="I108" s="120">
        <f t="shared" ca="1" si="9"/>
        <v>13572.001592068535</v>
      </c>
      <c r="J108" s="67">
        <f t="shared" ca="1" si="11"/>
        <v>897.74951076320929</v>
      </c>
      <c r="K108" s="67">
        <f t="shared" ca="1" si="12"/>
        <v>1511.7804498195144</v>
      </c>
      <c r="L108" s="67">
        <f t="shared" ca="1" si="13"/>
        <v>15.117804498195143</v>
      </c>
    </row>
    <row r="109" spans="1:12" x14ac:dyDescent="0.2">
      <c r="A109" s="163">
        <v>4</v>
      </c>
      <c r="B109" s="163">
        <v>2</v>
      </c>
      <c r="C109" s="163">
        <v>1</v>
      </c>
      <c r="D109" s="163">
        <v>32</v>
      </c>
      <c r="E109" s="117">
        <f t="shared" ca="1" si="7"/>
        <v>1</v>
      </c>
      <c r="F109" s="119">
        <f t="shared" si="10"/>
        <v>16.166666666666639</v>
      </c>
      <c r="G109" s="164">
        <f t="shared" si="8"/>
        <v>0.26944444444444399</v>
      </c>
      <c r="H109" s="67"/>
      <c r="I109" s="120">
        <f t="shared" ca="1" si="9"/>
        <v>13621.438883853201</v>
      </c>
      <c r="J109" s="67">
        <f t="shared" ca="1" si="11"/>
        <v>897.74951076320929</v>
      </c>
      <c r="K109" s="67">
        <f t="shared" ca="1" si="12"/>
        <v>1517.2872522395612</v>
      </c>
      <c r="L109" s="67">
        <f t="shared" ca="1" si="13"/>
        <v>15.172872522395613</v>
      </c>
    </row>
    <row r="110" spans="1:12" x14ac:dyDescent="0.2">
      <c r="A110" s="163">
        <v>4</v>
      </c>
      <c r="B110" s="163">
        <v>2</v>
      </c>
      <c r="C110" s="163">
        <v>1</v>
      </c>
      <c r="D110" s="163">
        <v>32</v>
      </c>
      <c r="E110" s="117">
        <f t="shared" ca="1" si="7"/>
        <v>1</v>
      </c>
      <c r="F110" s="119">
        <f t="shared" si="10"/>
        <v>16.333333333333304</v>
      </c>
      <c r="G110" s="164">
        <f t="shared" si="8"/>
        <v>0.27222222222222175</v>
      </c>
      <c r="H110" s="67"/>
      <c r="I110" s="120">
        <f t="shared" ca="1" si="9"/>
        <v>13668.101473657298</v>
      </c>
      <c r="J110" s="67">
        <f t="shared" ca="1" si="11"/>
        <v>897.74951076320929</v>
      </c>
      <c r="K110" s="67">
        <f t="shared" ca="1" si="12"/>
        <v>1522.4849815888567</v>
      </c>
      <c r="L110" s="67">
        <f t="shared" ca="1" si="13"/>
        <v>15.224849815888568</v>
      </c>
    </row>
    <row r="111" spans="1:12" x14ac:dyDescent="0.2">
      <c r="A111" s="163">
        <v>4</v>
      </c>
      <c r="B111" s="163">
        <v>2</v>
      </c>
      <c r="C111" s="163">
        <v>1</v>
      </c>
      <c r="D111" s="163">
        <v>32</v>
      </c>
      <c r="E111" s="117">
        <f t="shared" ca="1" si="7"/>
        <v>1</v>
      </c>
      <c r="F111" s="119">
        <f t="shared" si="10"/>
        <v>16.499999999999972</v>
      </c>
      <c r="G111" s="164">
        <f t="shared" si="8"/>
        <v>0.27499999999999952</v>
      </c>
      <c r="H111" s="67"/>
      <c r="I111" s="120">
        <f t="shared" ca="1" si="9"/>
        <v>13712.145093536587</v>
      </c>
      <c r="J111" s="67">
        <f t="shared" ca="1" si="11"/>
        <v>897.74951076320929</v>
      </c>
      <c r="K111" s="67">
        <f t="shared" ca="1" si="12"/>
        <v>1527.3909848059284</v>
      </c>
      <c r="L111" s="67">
        <f t="shared" ca="1" si="13"/>
        <v>15.273909848059283</v>
      </c>
    </row>
    <row r="112" spans="1:12" x14ac:dyDescent="0.2">
      <c r="A112" s="163">
        <v>4</v>
      </c>
      <c r="B112" s="163">
        <v>2</v>
      </c>
      <c r="C112" s="163">
        <v>1</v>
      </c>
      <c r="D112" s="163">
        <v>32</v>
      </c>
      <c r="E112" s="117">
        <f t="shared" ca="1" si="7"/>
        <v>1</v>
      </c>
      <c r="F112" s="119">
        <f t="shared" si="10"/>
        <v>16.666666666666636</v>
      </c>
      <c r="G112" s="164">
        <f t="shared" si="8"/>
        <v>0.27777777777777729</v>
      </c>
      <c r="H112" s="67"/>
      <c r="I112" s="120">
        <f t="shared" ca="1" si="9"/>
        <v>13753.716734978165</v>
      </c>
      <c r="J112" s="67">
        <f t="shared" ca="1" si="11"/>
        <v>897.74951076320929</v>
      </c>
      <c r="K112" s="67">
        <f t="shared" ca="1" si="12"/>
        <v>1532.0216352204563</v>
      </c>
      <c r="L112" s="67">
        <f t="shared" ca="1" si="13"/>
        <v>15.320216352204563</v>
      </c>
    </row>
    <row r="113" spans="1:12" x14ac:dyDescent="0.2">
      <c r="A113" s="163">
        <v>4</v>
      </c>
      <c r="B113" s="163">
        <v>2</v>
      </c>
      <c r="C113" s="163">
        <v>1</v>
      </c>
      <c r="D113" s="163">
        <v>32</v>
      </c>
      <c r="E113" s="117">
        <f t="shared" ca="1" si="7"/>
        <v>1</v>
      </c>
      <c r="F113" s="119">
        <f t="shared" si="10"/>
        <v>16.833333333333304</v>
      </c>
      <c r="G113" s="164">
        <f t="shared" si="8"/>
        <v>0.28055555555555506</v>
      </c>
      <c r="H113" s="67"/>
      <c r="I113" s="120">
        <f t="shared" ca="1" si="9"/>
        <v>13792.955139470883</v>
      </c>
      <c r="J113" s="67">
        <f t="shared" ca="1" si="11"/>
        <v>897.74951076320929</v>
      </c>
      <c r="K113" s="67">
        <f t="shared" ca="1" si="12"/>
        <v>1536.3923871977379</v>
      </c>
      <c r="L113" s="67">
        <f t="shared" ca="1" si="13"/>
        <v>15.363923871977379</v>
      </c>
    </row>
    <row r="114" spans="1:12" x14ac:dyDescent="0.2">
      <c r="A114" s="163">
        <v>4</v>
      </c>
      <c r="B114" s="163">
        <v>2</v>
      </c>
      <c r="C114" s="163">
        <v>1</v>
      </c>
      <c r="D114" s="163">
        <v>32</v>
      </c>
      <c r="E114" s="117">
        <f t="shared" ca="1" si="7"/>
        <v>1</v>
      </c>
      <c r="F114" s="119">
        <f t="shared" si="10"/>
        <v>16.999999999999968</v>
      </c>
      <c r="G114" s="164">
        <f t="shared" si="8"/>
        <v>0.28333333333333283</v>
      </c>
      <c r="H114" s="67"/>
      <c r="I114" s="120">
        <f t="shared" ca="1" si="9"/>
        <v>13829.991261542174</v>
      </c>
      <c r="J114" s="67">
        <f t="shared" ca="1" si="11"/>
        <v>897.74951076320929</v>
      </c>
      <c r="K114" s="67">
        <f t="shared" ca="1" si="12"/>
        <v>1540.5178277161965</v>
      </c>
      <c r="L114" s="67">
        <f t="shared" ca="1" si="13"/>
        <v>15.405178277161966</v>
      </c>
    </row>
    <row r="115" spans="1:12" x14ac:dyDescent="0.2">
      <c r="A115" s="163">
        <v>4</v>
      </c>
      <c r="B115" s="163">
        <v>2</v>
      </c>
      <c r="C115" s="163">
        <v>1</v>
      </c>
      <c r="D115" s="163">
        <v>32</v>
      </c>
      <c r="E115" s="117">
        <f t="shared" ca="1" si="7"/>
        <v>1</v>
      </c>
      <c r="F115" s="119">
        <f t="shared" si="10"/>
        <v>17.166666666666636</v>
      </c>
      <c r="G115" s="164">
        <f t="shared" si="8"/>
        <v>0.28611111111111059</v>
      </c>
      <c r="H115" s="67"/>
      <c r="I115" s="120">
        <f t="shared" ca="1" si="9"/>
        <v>13864.94870580661</v>
      </c>
      <c r="J115" s="67">
        <f t="shared" ca="1" si="11"/>
        <v>897.74951076320929</v>
      </c>
      <c r="K115" s="67">
        <f t="shared" ca="1" si="12"/>
        <v>1544.411725050066</v>
      </c>
      <c r="L115" s="67">
        <f t="shared" ca="1" si="13"/>
        <v>15.444117250500661</v>
      </c>
    </row>
    <row r="116" spans="1:12" x14ac:dyDescent="0.2">
      <c r="A116" s="163">
        <v>4</v>
      </c>
      <c r="B116" s="163">
        <v>2</v>
      </c>
      <c r="C116" s="163">
        <v>1</v>
      </c>
      <c r="D116" s="163">
        <v>32</v>
      </c>
      <c r="E116" s="117">
        <f t="shared" ca="1" si="7"/>
        <v>1</v>
      </c>
      <c r="F116" s="119">
        <f t="shared" si="10"/>
        <v>17.3333333333333</v>
      </c>
      <c r="G116" s="164">
        <f t="shared" si="8"/>
        <v>0.28888888888888836</v>
      </c>
      <c r="H116" s="67"/>
      <c r="I116" s="120">
        <f t="shared" ca="1" si="9"/>
        <v>13897.944139484813</v>
      </c>
      <c r="J116" s="67">
        <f t="shared" ca="1" si="11"/>
        <v>897.74951076320929</v>
      </c>
      <c r="K116" s="67">
        <f t="shared" ca="1" si="12"/>
        <v>1548.0870747197253</v>
      </c>
      <c r="L116" s="67">
        <f t="shared" ca="1" si="13"/>
        <v>15.480870747197253</v>
      </c>
    </row>
    <row r="117" spans="1:12" x14ac:dyDescent="0.2">
      <c r="A117" s="163">
        <v>4</v>
      </c>
      <c r="B117" s="163">
        <v>2</v>
      </c>
      <c r="C117" s="163">
        <v>1</v>
      </c>
      <c r="D117" s="163">
        <v>32</v>
      </c>
      <c r="E117" s="117">
        <f t="shared" ca="1" si="7"/>
        <v>1</v>
      </c>
      <c r="F117" s="119">
        <f t="shared" si="10"/>
        <v>17.499999999999968</v>
      </c>
      <c r="G117" s="164">
        <f t="shared" si="8"/>
        <v>0.29166666666666613</v>
      </c>
      <c r="H117" s="67"/>
      <c r="I117" s="120">
        <f t="shared" ca="1" si="9"/>
        <v>13929.087681769461</v>
      </c>
      <c r="J117" s="67">
        <f t="shared" ca="1" si="11"/>
        <v>897.74951076320929</v>
      </c>
      <c r="K117" s="67">
        <f t="shared" ca="1" si="12"/>
        <v>1551.5561428630399</v>
      </c>
      <c r="L117" s="67">
        <f t="shared" ca="1" si="13"/>
        <v>15.515561428630399</v>
      </c>
    </row>
    <row r="118" spans="1:12" x14ac:dyDescent="0.2">
      <c r="A118" s="163">
        <v>4</v>
      </c>
      <c r="B118" s="163">
        <v>2</v>
      </c>
      <c r="C118" s="163">
        <v>1</v>
      </c>
      <c r="D118" s="163">
        <v>32</v>
      </c>
      <c r="E118" s="117">
        <f t="shared" ca="1" si="7"/>
        <v>1</v>
      </c>
      <c r="F118" s="119">
        <f t="shared" si="10"/>
        <v>17.666666666666632</v>
      </c>
      <c r="G118" s="164">
        <f t="shared" si="8"/>
        <v>0.2944444444444439</v>
      </c>
      <c r="H118" s="67"/>
      <c r="I118" s="120">
        <f t="shared" ca="1" si="9"/>
        <v>13958.483271337856</v>
      </c>
      <c r="J118" s="67">
        <f t="shared" ca="1" si="11"/>
        <v>897.74951076320929</v>
      </c>
      <c r="K118" s="67">
        <f t="shared" ca="1" si="12"/>
        <v>1554.8305071724569</v>
      </c>
      <c r="L118" s="67">
        <f t="shared" ca="1" si="13"/>
        <v>15.548305071724569</v>
      </c>
    </row>
    <row r="119" spans="1:12" x14ac:dyDescent="0.2">
      <c r="A119" s="163">
        <v>4</v>
      </c>
      <c r="B119" s="163">
        <v>2</v>
      </c>
      <c r="C119" s="163">
        <v>1</v>
      </c>
      <c r="D119" s="163">
        <v>32</v>
      </c>
      <c r="E119" s="117">
        <f t="shared" ca="1" si="7"/>
        <v>1</v>
      </c>
      <c r="F119" s="119">
        <f t="shared" si="10"/>
        <v>17.8333333333333</v>
      </c>
      <c r="G119" s="164">
        <f t="shared" si="8"/>
        <v>0.29722222222222167</v>
      </c>
      <c r="H119" s="67"/>
      <c r="I119" s="120">
        <f t="shared" ca="1" si="9"/>
        <v>13986.229013237598</v>
      </c>
      <c r="J119" s="67">
        <f t="shared" ca="1" si="11"/>
        <v>897.74951076320929</v>
      </c>
      <c r="K119" s="67">
        <f t="shared" ca="1" si="12"/>
        <v>1557.921095534477</v>
      </c>
      <c r="L119" s="67">
        <f t="shared" ca="1" si="13"/>
        <v>15.57921095534477</v>
      </c>
    </row>
    <row r="120" spans="1:12" x14ac:dyDescent="0.2">
      <c r="A120" s="163">
        <v>4</v>
      </c>
      <c r="B120" s="163">
        <v>2</v>
      </c>
      <c r="C120" s="163">
        <v>1</v>
      </c>
      <c r="D120" s="163">
        <v>32</v>
      </c>
      <c r="E120" s="117">
        <f t="shared" ca="1" si="7"/>
        <v>1</v>
      </c>
      <c r="F120" s="119">
        <f t="shared" si="10"/>
        <v>17.999999999999964</v>
      </c>
      <c r="G120" s="164">
        <f t="shared" si="8"/>
        <v>0.29999999999999943</v>
      </c>
      <c r="H120" s="67"/>
      <c r="I120" s="120">
        <f t="shared" ca="1" si="9"/>
        <v>14012.417506303062</v>
      </c>
      <c r="J120" s="67">
        <f t="shared" ca="1" si="11"/>
        <v>897.74951076320929</v>
      </c>
      <c r="K120" s="67">
        <f t="shared" ca="1" si="12"/>
        <v>1560.8382225004611</v>
      </c>
      <c r="L120" s="67">
        <f t="shared" ca="1" si="13"/>
        <v>15.608382225004611</v>
      </c>
    </row>
    <row r="121" spans="1:12" x14ac:dyDescent="0.2">
      <c r="A121" s="163">
        <v>4</v>
      </c>
      <c r="B121" s="163">
        <v>2</v>
      </c>
      <c r="C121" s="163">
        <v>1</v>
      </c>
      <c r="D121" s="163">
        <v>32</v>
      </c>
      <c r="E121" s="117">
        <f t="shared" ca="1" si="7"/>
        <v>1</v>
      </c>
      <c r="F121" s="119">
        <f t="shared" si="10"/>
        <v>18.166666666666632</v>
      </c>
      <c r="G121" s="164">
        <f t="shared" si="8"/>
        <v>0.3027777777777772</v>
      </c>
      <c r="H121" s="67"/>
      <c r="I121" s="120">
        <f t="shared" ca="1" si="9"/>
        <v>14037.136152195395</v>
      </c>
      <c r="J121" s="67">
        <f t="shared" ca="1" si="11"/>
        <v>897.74951076320929</v>
      </c>
      <c r="K121" s="67">
        <f t="shared" ca="1" si="12"/>
        <v>1563.5916237104846</v>
      </c>
      <c r="L121" s="67">
        <f t="shared" ca="1" si="13"/>
        <v>15.635916237104846</v>
      </c>
    </row>
    <row r="122" spans="1:12" x14ac:dyDescent="0.2">
      <c r="A122" s="163">
        <v>4</v>
      </c>
      <c r="B122" s="163">
        <v>2</v>
      </c>
      <c r="C122" s="163">
        <v>1</v>
      </c>
      <c r="D122" s="163">
        <v>32</v>
      </c>
      <c r="E122" s="117">
        <f t="shared" ca="1" si="7"/>
        <v>1</v>
      </c>
      <c r="F122" s="119">
        <f t="shared" si="10"/>
        <v>18.333333333333297</v>
      </c>
      <c r="G122" s="164">
        <f t="shared" si="8"/>
        <v>0.30555555555555497</v>
      </c>
      <c r="H122" s="67"/>
      <c r="I122" s="120">
        <f t="shared" ca="1" si="9"/>
        <v>14060.467447097442</v>
      </c>
      <c r="J122" s="67">
        <f t="shared" ca="1" si="11"/>
        <v>897.74951076320929</v>
      </c>
      <c r="K122" s="67">
        <f t="shared" ca="1" si="12"/>
        <v>1566.1904883851323</v>
      </c>
      <c r="L122" s="67">
        <f t="shared" ca="1" si="13"/>
        <v>15.661904883851323</v>
      </c>
    </row>
    <row r="123" spans="1:12" x14ac:dyDescent="0.2">
      <c r="A123" s="163">
        <v>4</v>
      </c>
      <c r="B123" s="163">
        <v>2</v>
      </c>
      <c r="C123" s="163">
        <v>1</v>
      </c>
      <c r="D123" s="163">
        <v>32</v>
      </c>
      <c r="E123" s="117">
        <f t="shared" ca="1" si="7"/>
        <v>1</v>
      </c>
      <c r="F123" s="119">
        <f t="shared" si="10"/>
        <v>18.499999999999964</v>
      </c>
      <c r="G123" s="164">
        <f t="shared" si="8"/>
        <v>0.30833333333333274</v>
      </c>
      <c r="H123" s="67"/>
      <c r="I123" s="120">
        <f t="shared" ca="1" si="9"/>
        <v>14082.489257037087</v>
      </c>
      <c r="J123" s="67">
        <f t="shared" ca="1" si="11"/>
        <v>897.74951076320929</v>
      </c>
      <c r="K123" s="67">
        <f t="shared" ca="1" si="12"/>
        <v>1568.643489993668</v>
      </c>
      <c r="L123" s="67">
        <f t="shared" ca="1" si="13"/>
        <v>15.68643489993668</v>
      </c>
    </row>
    <row r="124" spans="1:12" x14ac:dyDescent="0.2">
      <c r="A124" s="163">
        <v>4</v>
      </c>
      <c r="B124" s="163">
        <v>2</v>
      </c>
      <c r="C124" s="163">
        <v>1</v>
      </c>
      <c r="D124" s="163">
        <v>32</v>
      </c>
      <c r="E124" s="117">
        <f t="shared" ca="1" si="7"/>
        <v>1</v>
      </c>
      <c r="F124" s="119">
        <f t="shared" si="10"/>
        <v>18.666666666666629</v>
      </c>
      <c r="G124" s="164">
        <f t="shared" si="8"/>
        <v>0.31111111111111051</v>
      </c>
      <c r="H124" s="67"/>
      <c r="I124" s="120">
        <f t="shared" ca="1" si="9"/>
        <v>14103.275077757875</v>
      </c>
      <c r="J124" s="67">
        <f t="shared" ca="1" si="11"/>
        <v>897.74951076320929</v>
      </c>
      <c r="K124" s="67">
        <f t="shared" ca="1" si="12"/>
        <v>1570.9588152009319</v>
      </c>
      <c r="L124" s="67">
        <f t="shared" ca="1" si="13"/>
        <v>15.709588152009319</v>
      </c>
    </row>
    <row r="125" spans="1:12" x14ac:dyDescent="0.2">
      <c r="A125" s="163">
        <v>4</v>
      </c>
      <c r="B125" s="163">
        <v>2</v>
      </c>
      <c r="C125" s="163">
        <v>1</v>
      </c>
      <c r="D125" s="163">
        <v>32</v>
      </c>
      <c r="E125" s="117">
        <f t="shared" ca="1" si="7"/>
        <v>1</v>
      </c>
      <c r="F125" s="119">
        <f t="shared" si="10"/>
        <v>18.833333333333297</v>
      </c>
      <c r="G125" s="164">
        <f t="shared" si="8"/>
        <v>0.31388888888888827</v>
      </c>
      <c r="H125" s="67"/>
      <c r="I125" s="120">
        <f t="shared" ca="1" si="9"/>
        <v>14122.894280004235</v>
      </c>
      <c r="J125" s="67">
        <f t="shared" ca="1" si="11"/>
        <v>897.74951076320929</v>
      </c>
      <c r="K125" s="67">
        <f t="shared" ca="1" si="12"/>
        <v>1573.1441911895727</v>
      </c>
      <c r="L125" s="67">
        <f t="shared" ca="1" si="13"/>
        <v>15.731441911895727</v>
      </c>
    </row>
    <row r="126" spans="1:12" x14ac:dyDescent="0.2">
      <c r="A126" s="163">
        <v>4</v>
      </c>
      <c r="B126" s="163">
        <v>2</v>
      </c>
      <c r="C126" s="163">
        <v>1</v>
      </c>
      <c r="D126" s="163">
        <v>32</v>
      </c>
      <c r="E126" s="117">
        <f t="shared" ca="1" si="7"/>
        <v>1</v>
      </c>
      <c r="F126" s="119">
        <f t="shared" si="10"/>
        <v>18.999999999999961</v>
      </c>
      <c r="G126" s="164">
        <f t="shared" si="8"/>
        <v>0.31666666666666604</v>
      </c>
      <c r="H126" s="67"/>
      <c r="I126" s="120">
        <f t="shared" ca="1" si="9"/>
        <v>14141.412341039881</v>
      </c>
      <c r="J126" s="67">
        <f t="shared" ca="1" si="11"/>
        <v>897.74951076320929</v>
      </c>
      <c r="K126" s="67">
        <f t="shared" ca="1" si="12"/>
        <v>1575.2069114488022</v>
      </c>
      <c r="L126" s="67">
        <f t="shared" ca="1" si="13"/>
        <v>15.752069114488021</v>
      </c>
    </row>
    <row r="127" spans="1:12" x14ac:dyDescent="0.2">
      <c r="A127" s="163">
        <v>8</v>
      </c>
      <c r="B127" s="163">
        <v>2</v>
      </c>
      <c r="C127" s="163">
        <v>1</v>
      </c>
      <c r="D127" s="163">
        <v>32</v>
      </c>
      <c r="E127" s="117">
        <f t="shared" ca="1" si="7"/>
        <v>1</v>
      </c>
      <c r="F127" s="119">
        <f t="shared" si="10"/>
        <v>19.166666666666629</v>
      </c>
      <c r="G127" s="164">
        <f t="shared" si="8"/>
        <v>0.31944444444444381</v>
      </c>
      <c r="H127" s="67"/>
      <c r="I127" s="120">
        <f t="shared" ca="1" si="9"/>
        <v>14158.891063172097</v>
      </c>
      <c r="J127" s="67">
        <f t="shared" ca="1" si="11"/>
        <v>897.74951076320929</v>
      </c>
      <c r="K127" s="67">
        <f t="shared" ca="1" si="12"/>
        <v>1577.153860115737</v>
      </c>
      <c r="L127" s="67">
        <f t="shared" ca="1" si="13"/>
        <v>15.771538601157369</v>
      </c>
    </row>
    <row r="128" spans="1:12" x14ac:dyDescent="0.2">
      <c r="A128" s="163">
        <v>8</v>
      </c>
      <c r="B128" s="163">
        <v>2</v>
      </c>
      <c r="C128" s="163">
        <v>1</v>
      </c>
      <c r="D128" s="163">
        <v>32</v>
      </c>
      <c r="E128" s="117">
        <f t="shared" ca="1" si="7"/>
        <v>1</v>
      </c>
      <c r="F128" s="119">
        <f t="shared" si="10"/>
        <v>19.333333333333293</v>
      </c>
      <c r="G128" s="164">
        <f t="shared" si="8"/>
        <v>0.32222222222222158</v>
      </c>
      <c r="H128" s="67"/>
      <c r="I128" s="120">
        <f t="shared" ca="1" si="9"/>
        <v>14175.388780011199</v>
      </c>
      <c r="J128" s="67">
        <f t="shared" ca="1" si="11"/>
        <v>897.74951076320929</v>
      </c>
      <c r="K128" s="67">
        <f t="shared" ca="1" si="12"/>
        <v>1578.9915349505663</v>
      </c>
      <c r="L128" s="67">
        <f t="shared" ca="1" si="13"/>
        <v>15.789915349505664</v>
      </c>
    </row>
    <row r="129" spans="1:12" x14ac:dyDescent="0.2">
      <c r="A129" s="163">
        <v>8</v>
      </c>
      <c r="B129" s="163">
        <v>2</v>
      </c>
      <c r="C129" s="163">
        <v>1</v>
      </c>
      <c r="D129" s="163">
        <v>32</v>
      </c>
      <c r="E129" s="117">
        <f t="shared" ca="1" si="7"/>
        <v>1</v>
      </c>
      <c r="F129" s="119">
        <f t="shared" si="10"/>
        <v>19.499999999999961</v>
      </c>
      <c r="G129" s="164">
        <f t="shared" si="8"/>
        <v>0.32499999999999934</v>
      </c>
      <c r="H129" s="67"/>
      <c r="I129" s="120">
        <f t="shared" ca="1" si="9"/>
        <v>14190.960551153523</v>
      </c>
      <c r="J129" s="67">
        <f t="shared" ca="1" si="11"/>
        <v>897.74951076320929</v>
      </c>
      <c r="K129" s="67">
        <f t="shared" ca="1" si="12"/>
        <v>1580.7260690222236</v>
      </c>
      <c r="L129" s="67">
        <f t="shared" ca="1" si="13"/>
        <v>15.807260690222236</v>
      </c>
    </row>
    <row r="130" spans="1:12" x14ac:dyDescent="0.2">
      <c r="A130" s="163">
        <v>8</v>
      </c>
      <c r="B130" s="163">
        <v>2</v>
      </c>
      <c r="C130" s="163">
        <v>1</v>
      </c>
      <c r="D130" s="163">
        <v>32</v>
      </c>
      <c r="E130" s="117">
        <f t="shared" ca="1" si="7"/>
        <v>1</v>
      </c>
      <c r="F130" s="119">
        <f t="shared" si="10"/>
        <v>19.666666666666625</v>
      </c>
      <c r="G130" s="164">
        <f t="shared" si="8"/>
        <v>0.32777777777777711</v>
      </c>
      <c r="H130" s="67"/>
      <c r="I130" s="120">
        <f t="shared" ca="1" si="9"/>
        <v>14205.65834593772</v>
      </c>
      <c r="J130" s="67">
        <f t="shared" ca="1" si="11"/>
        <v>897.74951076320929</v>
      </c>
      <c r="K130" s="67">
        <f t="shared" ca="1" si="12"/>
        <v>1582.363251176932</v>
      </c>
      <c r="L130" s="67">
        <f t="shared" ca="1" si="13"/>
        <v>15.82363251176932</v>
      </c>
    </row>
    <row r="131" spans="1:12" x14ac:dyDescent="0.2">
      <c r="A131" s="163">
        <v>8</v>
      </c>
      <c r="B131" s="163">
        <v>2</v>
      </c>
      <c r="C131" s="163">
        <v>1</v>
      </c>
      <c r="D131" s="163">
        <v>32</v>
      </c>
      <c r="E131" s="117">
        <f t="shared" ca="1" si="7"/>
        <v>1</v>
      </c>
      <c r="F131" s="119">
        <f t="shared" si="10"/>
        <v>19.833333333333293</v>
      </c>
      <c r="G131" s="164">
        <f t="shared" si="8"/>
        <v>0.33055555555555488</v>
      </c>
      <c r="H131" s="67"/>
      <c r="I131" s="120">
        <f t="shared" ca="1" si="9"/>
        <v>14219.531216887592</v>
      </c>
      <c r="J131" s="67">
        <f t="shared" ca="1" si="11"/>
        <v>897.74951076320929</v>
      </c>
      <c r="K131" s="67">
        <f t="shared" ca="1" si="12"/>
        <v>1583.9085453579423</v>
      </c>
      <c r="L131" s="67">
        <f t="shared" ca="1" si="13"/>
        <v>15.839085453579424</v>
      </c>
    </row>
    <row r="132" spans="1:12" x14ac:dyDescent="0.2">
      <c r="A132" s="163">
        <v>8</v>
      </c>
      <c r="B132" s="163">
        <v>4</v>
      </c>
      <c r="C132" s="163">
        <v>1</v>
      </c>
      <c r="D132" s="163">
        <v>32</v>
      </c>
      <c r="E132" s="117">
        <f t="shared" ca="1" si="7"/>
        <v>1</v>
      </c>
      <c r="F132" s="119">
        <f t="shared" si="10"/>
        <v>19.999999999999957</v>
      </c>
      <c r="G132" s="164">
        <f t="shared" si="8"/>
        <v>0.33333333333333265</v>
      </c>
      <c r="H132" s="67"/>
      <c r="I132" s="120">
        <f t="shared" ca="1" si="9"/>
        <v>14232.625463420323</v>
      </c>
      <c r="J132" s="67">
        <f t="shared" ca="1" si="11"/>
        <v>897.74951076320929</v>
      </c>
      <c r="K132" s="67">
        <f t="shared" ca="1" si="12"/>
        <v>1585.3671088409342</v>
      </c>
      <c r="L132" s="67">
        <f t="shared" ca="1" si="13"/>
        <v>15.853671088409342</v>
      </c>
    </row>
    <row r="133" spans="1:12" x14ac:dyDescent="0.2">
      <c r="A133" s="163">
        <v>8</v>
      </c>
      <c r="B133" s="163">
        <v>4</v>
      </c>
      <c r="C133" s="163">
        <v>2</v>
      </c>
      <c r="D133" s="163">
        <v>32</v>
      </c>
      <c r="E133" s="117">
        <f t="shared" ca="1" si="7"/>
        <v>2</v>
      </c>
      <c r="F133" s="119">
        <f t="shared" si="10"/>
        <v>20.166666666666625</v>
      </c>
      <c r="G133" s="164">
        <f t="shared" si="8"/>
        <v>0.33611111111111042</v>
      </c>
      <c r="H133" s="67"/>
      <c r="I133" s="120">
        <f t="shared" ca="1" si="9"/>
        <v>15056.159995791151</v>
      </c>
      <c r="J133" s="67">
        <f t="shared" ca="1" si="11"/>
        <v>1795.4990215264186</v>
      </c>
      <c r="K133" s="67">
        <f t="shared" ca="1" si="12"/>
        <v>838.55016434324568</v>
      </c>
      <c r="L133" s="67">
        <f t="shared" ca="1" si="13"/>
        <v>16.771003286864914</v>
      </c>
    </row>
    <row r="134" spans="1:12" x14ac:dyDescent="0.2">
      <c r="A134" s="163">
        <v>8</v>
      </c>
      <c r="B134" s="163">
        <v>4</v>
      </c>
      <c r="C134" s="163">
        <v>2</v>
      </c>
      <c r="D134" s="163">
        <v>32</v>
      </c>
      <c r="E134" s="117">
        <f t="shared" ca="1" si="7"/>
        <v>2</v>
      </c>
      <c r="F134" s="119">
        <f t="shared" si="10"/>
        <v>20.33333333333329</v>
      </c>
      <c r="G134" s="164">
        <f t="shared" si="8"/>
        <v>0.33888888888888818</v>
      </c>
      <c r="H134" s="67"/>
      <c r="I134" s="120">
        <f t="shared" ca="1" si="9"/>
        <v>15833.473086502307</v>
      </c>
      <c r="J134" s="67">
        <f t="shared" ca="1" si="11"/>
        <v>1795.4990215264186</v>
      </c>
      <c r="K134" s="67">
        <f t="shared" ca="1" si="12"/>
        <v>881.84247925914769</v>
      </c>
      <c r="L134" s="67">
        <f t="shared" ca="1" si="13"/>
        <v>17.636849585182954</v>
      </c>
    </row>
    <row r="135" spans="1:12" x14ac:dyDescent="0.2">
      <c r="A135" s="163">
        <v>8</v>
      </c>
      <c r="B135" s="163">
        <v>4</v>
      </c>
      <c r="C135" s="163">
        <v>2</v>
      </c>
      <c r="D135" s="163">
        <v>32</v>
      </c>
      <c r="E135" s="117">
        <f t="shared" ca="1" si="7"/>
        <v>2</v>
      </c>
      <c r="F135" s="119">
        <f t="shared" si="10"/>
        <v>20.499999999999957</v>
      </c>
      <c r="G135" s="164">
        <f t="shared" si="8"/>
        <v>0.34166666666666595</v>
      </c>
      <c r="H135" s="67"/>
      <c r="I135" s="120">
        <f t="shared" ca="1" si="9"/>
        <v>16567.158945735784</v>
      </c>
      <c r="J135" s="67">
        <f t="shared" ca="1" si="11"/>
        <v>1795.4990215264186</v>
      </c>
      <c r="K135" s="67">
        <f t="shared" ca="1" si="12"/>
        <v>922.70498324479422</v>
      </c>
      <c r="L135" s="67">
        <f t="shared" ca="1" si="13"/>
        <v>18.454099664895885</v>
      </c>
    </row>
    <row r="136" spans="1:12" x14ac:dyDescent="0.2">
      <c r="A136" s="163">
        <v>8</v>
      </c>
      <c r="B136" s="163">
        <v>4</v>
      </c>
      <c r="C136" s="163">
        <v>2</v>
      </c>
      <c r="D136" s="163">
        <v>32</v>
      </c>
      <c r="E136" s="117">
        <f t="shared" ca="1" si="7"/>
        <v>2</v>
      </c>
      <c r="F136" s="119">
        <f t="shared" si="10"/>
        <v>20.666666666666622</v>
      </c>
      <c r="G136" s="164">
        <f t="shared" si="8"/>
        <v>0.34444444444444372</v>
      </c>
      <c r="H136" s="67"/>
      <c r="I136" s="120">
        <f t="shared" ca="1" si="9"/>
        <v>17259.666181844059</v>
      </c>
      <c r="J136" s="67">
        <f t="shared" ca="1" si="11"/>
        <v>1795.4990215264186</v>
      </c>
      <c r="K136" s="67">
        <f t="shared" ca="1" si="12"/>
        <v>961.27405110869915</v>
      </c>
      <c r="L136" s="67">
        <f t="shared" ca="1" si="13"/>
        <v>19.225481022173984</v>
      </c>
    </row>
    <row r="137" spans="1:12" x14ac:dyDescent="0.2">
      <c r="A137" s="163">
        <v>8</v>
      </c>
      <c r="B137" s="163">
        <v>4</v>
      </c>
      <c r="C137" s="163">
        <v>2</v>
      </c>
      <c r="D137" s="163">
        <v>32</v>
      </c>
      <c r="E137" s="117">
        <f t="shared" ca="1" si="7"/>
        <v>2</v>
      </c>
      <c r="F137" s="119">
        <f t="shared" si="10"/>
        <v>20.83333333333329</v>
      </c>
      <c r="G137" s="164">
        <f t="shared" si="8"/>
        <v>0.34722222222222149</v>
      </c>
      <c r="H137" s="67"/>
      <c r="I137" s="120">
        <f t="shared" ca="1" si="9"/>
        <v>17913.305973352857</v>
      </c>
      <c r="J137" s="67">
        <f t="shared" ca="1" si="11"/>
        <v>1795.4990215264186</v>
      </c>
      <c r="K137" s="67">
        <f t="shared" ca="1" si="12"/>
        <v>997.67840352951623</v>
      </c>
      <c r="L137" s="67">
        <f t="shared" ca="1" si="13"/>
        <v>19.953568070590325</v>
      </c>
    </row>
    <row r="138" spans="1:12" x14ac:dyDescent="0.2">
      <c r="A138" s="163">
        <v>8</v>
      </c>
      <c r="B138" s="163">
        <v>4</v>
      </c>
      <c r="C138" s="163">
        <v>2</v>
      </c>
      <c r="D138" s="163">
        <v>32</v>
      </c>
      <c r="E138" s="117">
        <f t="shared" ca="1" si="7"/>
        <v>2</v>
      </c>
      <c r="F138" s="119">
        <f t="shared" si="10"/>
        <v>20.999999999999954</v>
      </c>
      <c r="G138" s="164">
        <f t="shared" si="8"/>
        <v>0.34999999999999926</v>
      </c>
      <c r="H138" s="67"/>
      <c r="I138" s="120">
        <f t="shared" ca="1" si="9"/>
        <v>18530.259782304627</v>
      </c>
      <c r="J138" s="67">
        <f t="shared" ca="1" si="11"/>
        <v>1795.4990215264186</v>
      </c>
      <c r="K138" s="67">
        <f t="shared" ca="1" si="12"/>
        <v>1032.0395366493369</v>
      </c>
      <c r="L138" s="67">
        <f t="shared" ca="1" si="13"/>
        <v>20.640790732986737</v>
      </c>
    </row>
    <row r="139" spans="1:12" x14ac:dyDescent="0.2">
      <c r="A139" s="163">
        <v>8</v>
      </c>
      <c r="B139" s="163">
        <v>4</v>
      </c>
      <c r="C139" s="163">
        <v>2</v>
      </c>
      <c r="D139" s="163">
        <v>32</v>
      </c>
      <c r="E139" s="117">
        <f t="shared" ref="E139:E202" ca="1" si="14">OFFSET($A139,0,$E$7-1)</f>
        <v>2</v>
      </c>
      <c r="F139" s="119">
        <f t="shared" si="10"/>
        <v>21.166666666666622</v>
      </c>
      <c r="G139" s="164">
        <f t="shared" si="8"/>
        <v>0.35277777777777702</v>
      </c>
      <c r="H139" s="67"/>
      <c r="I139" s="120">
        <f t="shared" ca="1" si="9"/>
        <v>19112.586634685333</v>
      </c>
      <c r="J139" s="67">
        <f t="shared" ca="1" si="11"/>
        <v>1795.4990215264186</v>
      </c>
      <c r="K139" s="67">
        <f t="shared" ca="1" si="12"/>
        <v>1064.4721275557717</v>
      </c>
      <c r="L139" s="67">
        <f t="shared" ca="1" si="13"/>
        <v>21.289442551115435</v>
      </c>
    </row>
    <row r="140" spans="1:12" x14ac:dyDescent="0.2">
      <c r="A140" s="163">
        <v>8</v>
      </c>
      <c r="B140" s="163">
        <v>4</v>
      </c>
      <c r="C140" s="163">
        <v>2</v>
      </c>
      <c r="D140" s="163">
        <v>32</v>
      </c>
      <c r="E140" s="117">
        <f t="shared" ca="1" si="14"/>
        <v>2</v>
      </c>
      <c r="F140" s="119">
        <f t="shared" si="10"/>
        <v>21.333333333333286</v>
      </c>
      <c r="G140" s="164">
        <f t="shared" si="8"/>
        <v>0.35555555555555479</v>
      </c>
      <c r="H140" s="67"/>
      <c r="I140" s="120">
        <f t="shared" ca="1" si="9"/>
        <v>19662.229992232264</v>
      </c>
      <c r="J140" s="67">
        <f t="shared" ca="1" si="11"/>
        <v>1795.4990215264186</v>
      </c>
      <c r="K140" s="67">
        <f t="shared" ca="1" si="12"/>
        <v>1095.0844170060695</v>
      </c>
      <c r="L140" s="67">
        <f t="shared" ca="1" si="13"/>
        <v>21.901688340121392</v>
      </c>
    </row>
    <row r="141" spans="1:12" x14ac:dyDescent="0.2">
      <c r="A141" s="163">
        <v>8</v>
      </c>
      <c r="B141" s="163">
        <v>4</v>
      </c>
      <c r="C141" s="163">
        <v>2</v>
      </c>
      <c r="D141" s="163">
        <v>32</v>
      </c>
      <c r="E141" s="117">
        <f t="shared" ca="1" si="14"/>
        <v>2</v>
      </c>
      <c r="F141" s="119">
        <f t="shared" si="10"/>
        <v>21.499999999999954</v>
      </c>
      <c r="G141" s="164">
        <f t="shared" ref="G141:G204" si="15">Tsamp+G140</f>
        <v>0.35833333333333256</v>
      </c>
      <c r="H141" s="67"/>
      <c r="I141" s="120">
        <f t="shared" ref="I141:I204" ca="1" si="16">Tsamp*$E141*I$3/I$6+I$9*I140</f>
        <v>20181.024238556933</v>
      </c>
      <c r="J141" s="67">
        <f t="shared" ca="1" si="11"/>
        <v>1795.4990215264186</v>
      </c>
      <c r="K141" s="67">
        <f t="shared" ca="1" si="12"/>
        <v>1123.9785706705825</v>
      </c>
      <c r="L141" s="67">
        <f t="shared" ca="1" si="13"/>
        <v>22.479571413411648</v>
      </c>
    </row>
    <row r="142" spans="1:12" x14ac:dyDescent="0.2">
      <c r="A142" s="163">
        <v>8</v>
      </c>
      <c r="B142" s="163">
        <v>4</v>
      </c>
      <c r="C142" s="163">
        <v>2</v>
      </c>
      <c r="D142" s="163">
        <v>32</v>
      </c>
      <c r="E142" s="117">
        <f t="shared" ca="1" si="14"/>
        <v>2</v>
      </c>
      <c r="F142" s="119">
        <f t="shared" ref="F142:F205" si="17">G142*60</f>
        <v>21.666666666666618</v>
      </c>
      <c r="G142" s="164">
        <f t="shared" si="15"/>
        <v>0.36111111111111033</v>
      </c>
      <c r="H142" s="67"/>
      <c r="I142" s="120">
        <f t="shared" ca="1" si="16"/>
        <v>20670.700801229847</v>
      </c>
      <c r="J142" s="67">
        <f t="shared" ref="J142:J205" ca="1" si="18">$E142*$I$3/$I$7</f>
        <v>1795.4990215264186</v>
      </c>
      <c r="K142" s="67">
        <f t="shared" ref="K142:K205" ca="1" si="19">$I142/$J142*100</f>
        <v>1151.2510201011939</v>
      </c>
      <c r="L142" s="67">
        <f t="shared" ref="L142:L205" ca="1" si="20">($K142/100)*$E142</f>
        <v>23.02502040202388</v>
      </c>
    </row>
    <row r="143" spans="1:12" x14ac:dyDescent="0.2">
      <c r="A143" s="163">
        <v>8</v>
      </c>
      <c r="B143" s="163">
        <v>4</v>
      </c>
      <c r="C143" s="163">
        <v>2</v>
      </c>
      <c r="D143" s="163">
        <v>32</v>
      </c>
      <c r="E143" s="117">
        <f t="shared" ca="1" si="14"/>
        <v>2</v>
      </c>
      <c r="F143" s="119">
        <f t="shared" si="17"/>
        <v>21.833333333333286</v>
      </c>
      <c r="G143" s="164">
        <f t="shared" si="15"/>
        <v>0.3638888888888881</v>
      </c>
      <c r="H143" s="67"/>
      <c r="I143" s="120">
        <f t="shared" ca="1" si="16"/>
        <v>21132.893930259077</v>
      </c>
      <c r="J143" s="67">
        <f t="shared" ca="1" si="18"/>
        <v>1795.4990215264186</v>
      </c>
      <c r="K143" s="67">
        <f t="shared" ca="1" si="19"/>
        <v>1176.9927845626582</v>
      </c>
      <c r="L143" s="67">
        <f t="shared" ca="1" si="20"/>
        <v>23.539855691253166</v>
      </c>
    </row>
    <row r="144" spans="1:12" x14ac:dyDescent="0.2">
      <c r="A144" s="163">
        <v>8</v>
      </c>
      <c r="B144" s="163">
        <v>4</v>
      </c>
      <c r="C144" s="163">
        <v>2</v>
      </c>
      <c r="D144" s="163">
        <v>32</v>
      </c>
      <c r="E144" s="117">
        <f t="shared" ca="1" si="14"/>
        <v>2</v>
      </c>
      <c r="F144" s="119">
        <f t="shared" si="17"/>
        <v>21.99999999999995</v>
      </c>
      <c r="G144" s="164">
        <f t="shared" si="15"/>
        <v>0.36666666666666586</v>
      </c>
      <c r="H144" s="67"/>
      <c r="I144" s="120">
        <f t="shared" ca="1" si="16"/>
        <v>21569.146152247744</v>
      </c>
      <c r="J144" s="67">
        <f t="shared" ca="1" si="18"/>
        <v>1795.4990215264186</v>
      </c>
      <c r="K144" s="67">
        <f t="shared" ca="1" si="19"/>
        <v>1201.2897748009373</v>
      </c>
      <c r="L144" s="67">
        <f t="shared" ca="1" si="20"/>
        <v>24.025795496018745</v>
      </c>
    </row>
    <row r="145" spans="1:12" x14ac:dyDescent="0.2">
      <c r="A145" s="163">
        <v>16</v>
      </c>
      <c r="B145" s="163">
        <v>4</v>
      </c>
      <c r="C145" s="163">
        <v>2</v>
      </c>
      <c r="D145" s="163">
        <v>32</v>
      </c>
      <c r="E145" s="117">
        <f t="shared" ca="1" si="14"/>
        <v>2</v>
      </c>
      <c r="F145" s="119">
        <f t="shared" si="17"/>
        <v>22.166666666666618</v>
      </c>
      <c r="G145" s="164">
        <f t="shared" si="15"/>
        <v>0.36944444444444363</v>
      </c>
      <c r="H145" s="67"/>
      <c r="I145" s="120">
        <f t="shared" ca="1" si="16"/>
        <v>21980.91341843316</v>
      </c>
      <c r="J145" s="67">
        <f t="shared" ca="1" si="18"/>
        <v>1795.4990215264186</v>
      </c>
      <c r="K145" s="67">
        <f t="shared" ca="1" si="19"/>
        <v>1224.2230797623265</v>
      </c>
      <c r="L145" s="67">
        <f t="shared" ca="1" si="20"/>
        <v>24.484461595246529</v>
      </c>
    </row>
    <row r="146" spans="1:12" x14ac:dyDescent="0.2">
      <c r="A146" s="163">
        <v>16</v>
      </c>
      <c r="B146" s="163">
        <v>4</v>
      </c>
      <c r="C146" s="163">
        <v>2</v>
      </c>
      <c r="D146" s="163">
        <v>32</v>
      </c>
      <c r="E146" s="117">
        <f t="shared" ca="1" si="14"/>
        <v>2</v>
      </c>
      <c r="F146" s="119">
        <f t="shared" si="17"/>
        <v>22.333333333333282</v>
      </c>
      <c r="G146" s="164">
        <f t="shared" si="15"/>
        <v>0.3722222222222214</v>
      </c>
      <c r="H146" s="67"/>
      <c r="I146" s="120">
        <f t="shared" ca="1" si="16"/>
        <v>22369.569963788737</v>
      </c>
      <c r="J146" s="67">
        <f t="shared" ca="1" si="18"/>
        <v>1795.4990215264186</v>
      </c>
      <c r="K146" s="67">
        <f t="shared" ca="1" si="19"/>
        <v>1245.8692372202775</v>
      </c>
      <c r="L146" s="67">
        <f t="shared" ca="1" si="20"/>
        <v>24.917384744405549</v>
      </c>
    </row>
    <row r="147" spans="1:12" x14ac:dyDescent="0.2">
      <c r="A147" s="163">
        <v>16</v>
      </c>
      <c r="B147" s="163">
        <v>4</v>
      </c>
      <c r="C147" s="163">
        <v>2</v>
      </c>
      <c r="D147" s="163">
        <v>32</v>
      </c>
      <c r="E147" s="117">
        <f t="shared" ca="1" si="14"/>
        <v>2</v>
      </c>
      <c r="F147" s="119">
        <f t="shared" si="17"/>
        <v>22.49999999999995</v>
      </c>
      <c r="G147" s="164">
        <f t="shared" si="15"/>
        <v>0.37499999999999917</v>
      </c>
      <c r="H147" s="67"/>
      <c r="I147" s="120">
        <f t="shared" ca="1" si="16"/>
        <v>22736.412893405475</v>
      </c>
      <c r="J147" s="67">
        <f t="shared" ca="1" si="18"/>
        <v>1795.4990215264186</v>
      </c>
      <c r="K147" s="67">
        <f t="shared" ca="1" si="19"/>
        <v>1266.3004892131007</v>
      </c>
      <c r="L147" s="67">
        <f t="shared" ca="1" si="20"/>
        <v>25.326009784262013</v>
      </c>
    </row>
    <row r="148" spans="1:12" x14ac:dyDescent="0.2">
      <c r="A148" s="163">
        <v>16</v>
      </c>
      <c r="B148" s="163">
        <v>4</v>
      </c>
      <c r="C148" s="163">
        <v>2</v>
      </c>
      <c r="D148" s="163">
        <v>32</v>
      </c>
      <c r="E148" s="117">
        <f t="shared" ca="1" si="14"/>
        <v>2</v>
      </c>
      <c r="F148" s="119">
        <f t="shared" si="17"/>
        <v>22.666666666666615</v>
      </c>
      <c r="G148" s="164">
        <f t="shared" si="15"/>
        <v>0.37777777777777694</v>
      </c>
      <c r="H148" s="67"/>
      <c r="I148" s="120">
        <f t="shared" ca="1" si="16"/>
        <v>23082.666511459611</v>
      </c>
      <c r="J148" s="67">
        <f t="shared" ca="1" si="18"/>
        <v>1795.4990215264186</v>
      </c>
      <c r="K148" s="67">
        <f t="shared" ca="1" si="19"/>
        <v>1285.5850231450531</v>
      </c>
      <c r="L148" s="67">
        <f t="shared" ca="1" si="20"/>
        <v>25.711700462901064</v>
      </c>
    </row>
    <row r="149" spans="1:12" x14ac:dyDescent="0.2">
      <c r="A149" s="163">
        <v>16</v>
      </c>
      <c r="B149" s="163">
        <v>4</v>
      </c>
      <c r="C149" s="163">
        <v>2</v>
      </c>
      <c r="D149" s="163">
        <v>32</v>
      </c>
      <c r="E149" s="117">
        <f t="shared" ca="1" si="14"/>
        <v>2</v>
      </c>
      <c r="F149" s="119">
        <f t="shared" si="17"/>
        <v>22.833333333333282</v>
      </c>
      <c r="G149" s="164">
        <f t="shared" si="15"/>
        <v>0.3805555555555547</v>
      </c>
      <c r="H149" s="67"/>
      <c r="I149" s="120">
        <f t="shared" ca="1" si="16"/>
        <v>23409.486407214008</v>
      </c>
      <c r="J149" s="67">
        <f t="shared" ca="1" si="18"/>
        <v>1795.4990215264186</v>
      </c>
      <c r="K149" s="67">
        <f t="shared" ca="1" si="19"/>
        <v>1303.7871993554616</v>
      </c>
      <c r="L149" s="67">
        <f t="shared" ca="1" si="20"/>
        <v>26.075743987109231</v>
      </c>
    </row>
    <row r="150" spans="1:12" x14ac:dyDescent="0.2">
      <c r="A150" s="163">
        <v>16</v>
      </c>
      <c r="B150" s="163">
        <v>4</v>
      </c>
      <c r="C150" s="163">
        <v>2</v>
      </c>
      <c r="D150" s="163">
        <v>32</v>
      </c>
      <c r="E150" s="117">
        <f t="shared" ca="1" si="14"/>
        <v>2</v>
      </c>
      <c r="F150" s="119">
        <f t="shared" si="17"/>
        <v>22.999999999999947</v>
      </c>
      <c r="G150" s="164">
        <f t="shared" si="15"/>
        <v>0.38333333333333247</v>
      </c>
      <c r="H150" s="67"/>
      <c r="I150" s="120">
        <f t="shared" ca="1" si="16"/>
        <v>23717.963311689895</v>
      </c>
      <c r="J150" s="67">
        <f t="shared" ca="1" si="18"/>
        <v>1795.4990215264186</v>
      </c>
      <c r="K150" s="67">
        <f t="shared" ca="1" si="19"/>
        <v>1320.967765915372</v>
      </c>
      <c r="L150" s="67">
        <f t="shared" ca="1" si="20"/>
        <v>26.419355318307439</v>
      </c>
    </row>
    <row r="151" spans="1:12" x14ac:dyDescent="0.2">
      <c r="A151" s="163">
        <v>16</v>
      </c>
      <c r="B151" s="163">
        <v>4</v>
      </c>
      <c r="C151" s="163">
        <v>2</v>
      </c>
      <c r="D151" s="163">
        <v>32</v>
      </c>
      <c r="E151" s="117">
        <f t="shared" ca="1" si="14"/>
        <v>2</v>
      </c>
      <c r="F151" s="119">
        <f t="shared" si="17"/>
        <v>23.166666666666615</v>
      </c>
      <c r="G151" s="164">
        <f t="shared" si="15"/>
        <v>0.38611111111111024</v>
      </c>
      <c r="H151" s="67"/>
      <c r="I151" s="120">
        <f t="shared" ca="1" si="16"/>
        <v>24009.126737880248</v>
      </c>
      <c r="J151" s="67">
        <f t="shared" ca="1" si="18"/>
        <v>1795.4990215264186</v>
      </c>
      <c r="K151" s="67">
        <f t="shared" ca="1" si="19"/>
        <v>1337.1840613685895</v>
      </c>
      <c r="L151" s="67">
        <f t="shared" ca="1" si="20"/>
        <v>26.743681227371791</v>
      </c>
    </row>
    <row r="152" spans="1:12" x14ac:dyDescent="0.2">
      <c r="A152" s="163">
        <v>16</v>
      </c>
      <c r="B152" s="163">
        <v>4</v>
      </c>
      <c r="C152" s="163">
        <v>2</v>
      </c>
      <c r="D152" s="163">
        <v>32</v>
      </c>
      <c r="E152" s="117">
        <f t="shared" ca="1" si="14"/>
        <v>2</v>
      </c>
      <c r="F152" s="119">
        <f t="shared" si="17"/>
        <v>23.333333333333279</v>
      </c>
      <c r="G152" s="164">
        <f t="shared" si="15"/>
        <v>0.38888888888888801</v>
      </c>
      <c r="H152" s="67"/>
      <c r="I152" s="120">
        <f t="shared" ca="1" si="16"/>
        <v>24283.948416653715</v>
      </c>
      <c r="J152" s="67">
        <f t="shared" ca="1" si="18"/>
        <v>1795.4990215264186</v>
      </c>
      <c r="K152" s="67">
        <f t="shared" ca="1" si="19"/>
        <v>1352.4902060937384</v>
      </c>
      <c r="L152" s="67">
        <f t="shared" ca="1" si="20"/>
        <v>27.049804121874768</v>
      </c>
    </row>
    <row r="153" spans="1:12" x14ac:dyDescent="0.2">
      <c r="A153" s="163">
        <v>16</v>
      </c>
      <c r="B153" s="163">
        <v>4</v>
      </c>
      <c r="C153" s="163">
        <v>2</v>
      </c>
      <c r="D153" s="163">
        <v>32</v>
      </c>
      <c r="E153" s="117">
        <f t="shared" ca="1" si="14"/>
        <v>2</v>
      </c>
      <c r="F153" s="119">
        <f t="shared" si="17"/>
        <v>23.499999999999947</v>
      </c>
      <c r="G153" s="164">
        <f t="shared" si="15"/>
        <v>0.39166666666666577</v>
      </c>
      <c r="H153" s="67"/>
      <c r="I153" s="120">
        <f t="shared" ca="1" si="16"/>
        <v>24543.345539816048</v>
      </c>
      <c r="J153" s="67">
        <f t="shared" ca="1" si="18"/>
        <v>1795.4990215264186</v>
      </c>
      <c r="K153" s="67">
        <f t="shared" ca="1" si="19"/>
        <v>1366.9372829259946</v>
      </c>
      <c r="L153" s="67">
        <f t="shared" ca="1" si="20"/>
        <v>27.338745658519894</v>
      </c>
    </row>
    <row r="154" spans="1:12" x14ac:dyDescent="0.2">
      <c r="A154" s="163">
        <v>16</v>
      </c>
      <c r="B154" s="163">
        <v>4</v>
      </c>
      <c r="C154" s="163">
        <v>2</v>
      </c>
      <c r="D154" s="163">
        <v>32</v>
      </c>
      <c r="E154" s="117">
        <f t="shared" ca="1" si="14"/>
        <v>2</v>
      </c>
      <c r="F154" s="119">
        <f t="shared" si="17"/>
        <v>23.666666666666611</v>
      </c>
      <c r="G154" s="164">
        <f t="shared" si="15"/>
        <v>0.39444444444444354</v>
      </c>
      <c r="H154" s="67"/>
      <c r="I154" s="120">
        <f t="shared" ca="1" si="16"/>
        <v>24788.183821152506</v>
      </c>
      <c r="J154" s="67">
        <f t="shared" ca="1" si="18"/>
        <v>1795.4990215264186</v>
      </c>
      <c r="K154" s="67">
        <f t="shared" ca="1" si="19"/>
        <v>1380.5735076413007</v>
      </c>
      <c r="L154" s="67">
        <f t="shared" ca="1" si="20"/>
        <v>27.611470152826016</v>
      </c>
    </row>
    <row r="155" spans="1:12" x14ac:dyDescent="0.2">
      <c r="A155" s="163">
        <v>16</v>
      </c>
      <c r="B155" s="163">
        <v>4</v>
      </c>
      <c r="C155" s="163">
        <v>2</v>
      </c>
      <c r="D155" s="163">
        <v>32</v>
      </c>
      <c r="E155" s="117">
        <f t="shared" ca="1" si="14"/>
        <v>2</v>
      </c>
      <c r="F155" s="119">
        <f t="shared" si="17"/>
        <v>23.833333333333279</v>
      </c>
      <c r="G155" s="164">
        <f t="shared" si="15"/>
        <v>0.39722222222222131</v>
      </c>
      <c r="H155" s="67"/>
      <c r="I155" s="120">
        <f t="shared" ca="1" si="16"/>
        <v>25019.280385667123</v>
      </c>
      <c r="J155" s="67">
        <f t="shared" ca="1" si="18"/>
        <v>1795.4990215264186</v>
      </c>
      <c r="K155" s="67">
        <f t="shared" ca="1" si="19"/>
        <v>1393.4443898720328</v>
      </c>
      <c r="L155" s="67">
        <f t="shared" ca="1" si="20"/>
        <v>27.868887797440657</v>
      </c>
    </row>
    <row r="156" spans="1:12" x14ac:dyDescent="0.2">
      <c r="A156" s="163">
        <v>16</v>
      </c>
      <c r="B156" s="163">
        <v>4</v>
      </c>
      <c r="C156" s="163">
        <v>2</v>
      </c>
      <c r="D156" s="163">
        <v>32</v>
      </c>
      <c r="E156" s="117">
        <f t="shared" ca="1" si="14"/>
        <v>2</v>
      </c>
      <c r="F156" s="119">
        <f t="shared" si="17"/>
        <v>23.999999999999943</v>
      </c>
      <c r="G156" s="164">
        <f t="shared" si="15"/>
        <v>0.39999999999999908</v>
      </c>
      <c r="H156" s="67"/>
      <c r="I156" s="120">
        <f t="shared" ca="1" si="16"/>
        <v>25237.406496661457</v>
      </c>
      <c r="J156" s="67">
        <f t="shared" ca="1" si="18"/>
        <v>1795.4990215264186</v>
      </c>
      <c r="K156" s="67">
        <f t="shared" ca="1" si="19"/>
        <v>1405.5928849911722</v>
      </c>
      <c r="L156" s="67">
        <f t="shared" ca="1" si="20"/>
        <v>28.111857699823446</v>
      </c>
    </row>
    <row r="157" spans="1:12" x14ac:dyDescent="0.2">
      <c r="A157" s="163">
        <v>16</v>
      </c>
      <c r="B157" s="163">
        <v>4</v>
      </c>
      <c r="C157" s="163">
        <v>2</v>
      </c>
      <c r="D157" s="163">
        <v>32</v>
      </c>
      <c r="E157" s="117">
        <f t="shared" ca="1" si="14"/>
        <v>2</v>
      </c>
      <c r="F157" s="119">
        <f t="shared" si="17"/>
        <v>24.166666666666611</v>
      </c>
      <c r="G157" s="164">
        <f t="shared" si="15"/>
        <v>0.40277777777777685</v>
      </c>
      <c r="H157" s="67"/>
      <c r="I157" s="120">
        <f t="shared" ca="1" si="16"/>
        <v>25443.290129754165</v>
      </c>
      <c r="J157" s="67">
        <f t="shared" ca="1" si="18"/>
        <v>1795.4990215264186</v>
      </c>
      <c r="K157" s="67">
        <f t="shared" ca="1" si="19"/>
        <v>1417.0595374718671</v>
      </c>
      <c r="L157" s="67">
        <f t="shared" ca="1" si="20"/>
        <v>28.341190749437342</v>
      </c>
    </row>
    <row r="158" spans="1:12" x14ac:dyDescent="0.2">
      <c r="A158" s="163">
        <v>16</v>
      </c>
      <c r="B158" s="163">
        <v>4</v>
      </c>
      <c r="C158" s="163">
        <v>2</v>
      </c>
      <c r="D158" s="163">
        <v>32</v>
      </c>
      <c r="E158" s="117">
        <f t="shared" ca="1" si="14"/>
        <v>2</v>
      </c>
      <c r="F158" s="119">
        <f t="shared" si="17"/>
        <v>24.333333333333275</v>
      </c>
      <c r="G158" s="164">
        <f t="shared" si="15"/>
        <v>0.40555555555555461</v>
      </c>
      <c r="H158" s="67"/>
      <c r="I158" s="120">
        <f t="shared" ca="1" si="16"/>
        <v>25637.618402431952</v>
      </c>
      <c r="J158" s="67">
        <f t="shared" ca="1" si="18"/>
        <v>1795.4990215264186</v>
      </c>
      <c r="K158" s="67">
        <f t="shared" ca="1" si="19"/>
        <v>1427.8826162008422</v>
      </c>
      <c r="L158" s="67">
        <f t="shared" ca="1" si="20"/>
        <v>28.557652324016843</v>
      </c>
    </row>
    <row r="159" spans="1:12" x14ac:dyDescent="0.2">
      <c r="A159" s="163">
        <v>16</v>
      </c>
      <c r="B159" s="163">
        <v>4</v>
      </c>
      <c r="C159" s="163">
        <v>2</v>
      </c>
      <c r="D159" s="163">
        <v>32</v>
      </c>
      <c r="E159" s="117">
        <f t="shared" ca="1" si="14"/>
        <v>2</v>
      </c>
      <c r="F159" s="119">
        <f t="shared" si="17"/>
        <v>24.499999999999943</v>
      </c>
      <c r="G159" s="164">
        <f t="shared" si="15"/>
        <v>0.40833333333333238</v>
      </c>
      <c r="H159" s="67"/>
      <c r="I159" s="120">
        <f t="shared" ca="1" si="16"/>
        <v>25821.039867240321</v>
      </c>
      <c r="J159" s="67">
        <f t="shared" ca="1" si="18"/>
        <v>1795.4990215264186</v>
      </c>
      <c r="K159" s="67">
        <f t="shared" ca="1" si="19"/>
        <v>1438.098242197254</v>
      </c>
      <c r="L159" s="67">
        <f t="shared" ca="1" si="20"/>
        <v>28.76196484394508</v>
      </c>
    </row>
    <row r="160" spans="1:12" x14ac:dyDescent="0.2">
      <c r="A160" s="163">
        <v>16</v>
      </c>
      <c r="B160" s="163">
        <v>4</v>
      </c>
      <c r="C160" s="163">
        <v>2</v>
      </c>
      <c r="D160" s="163">
        <v>32</v>
      </c>
      <c r="E160" s="117">
        <f t="shared" ca="1" si="14"/>
        <v>2</v>
      </c>
      <c r="F160" s="119">
        <f t="shared" si="17"/>
        <v>24.666666666666607</v>
      </c>
      <c r="G160" s="164">
        <f t="shared" si="15"/>
        <v>0.41111111111111015</v>
      </c>
      <c r="H160" s="67"/>
      <c r="I160" s="120">
        <f t="shared" ca="1" si="16"/>
        <v>25994.166676267389</v>
      </c>
      <c r="J160" s="67">
        <f t="shared" ca="1" si="18"/>
        <v>1795.4990215264186</v>
      </c>
      <c r="K160" s="67">
        <f t="shared" ca="1" si="19"/>
        <v>1447.7405091632302</v>
      </c>
      <c r="L160" s="67">
        <f t="shared" ca="1" si="20"/>
        <v>28.954810183264602</v>
      </c>
    </row>
    <row r="161" spans="1:12" x14ac:dyDescent="0.2">
      <c r="A161" s="163">
        <v>16</v>
      </c>
      <c r="B161" s="163">
        <v>4</v>
      </c>
      <c r="C161" s="163">
        <v>2</v>
      </c>
      <c r="D161" s="163">
        <v>32</v>
      </c>
      <c r="E161" s="117">
        <f t="shared" ca="1" si="14"/>
        <v>2</v>
      </c>
      <c r="F161" s="119">
        <f t="shared" si="17"/>
        <v>24.833333333333275</v>
      </c>
      <c r="G161" s="164">
        <f t="shared" si="15"/>
        <v>0.41388888888888792</v>
      </c>
      <c r="H161" s="67"/>
      <c r="I161" s="120">
        <f t="shared" ca="1" si="16"/>
        <v>26157.576624144589</v>
      </c>
      <c r="J161" s="67">
        <f t="shared" ca="1" si="18"/>
        <v>1795.4990215264186</v>
      </c>
      <c r="K161" s="67">
        <f t="shared" ca="1" si="19"/>
        <v>1456.8415972684345</v>
      </c>
      <c r="L161" s="67">
        <f t="shared" ca="1" si="20"/>
        <v>29.136831945368691</v>
      </c>
    </row>
    <row r="162" spans="1:12" x14ac:dyDescent="0.2">
      <c r="A162" s="163">
        <v>16</v>
      </c>
      <c r="B162" s="163">
        <v>4</v>
      </c>
      <c r="C162" s="163">
        <v>2</v>
      </c>
      <c r="D162" s="163">
        <v>32</v>
      </c>
      <c r="E162" s="117">
        <f t="shared" ca="1" si="14"/>
        <v>2</v>
      </c>
      <c r="F162" s="119">
        <f t="shared" si="17"/>
        <v>24.99999999999994</v>
      </c>
      <c r="G162" s="164">
        <f t="shared" si="15"/>
        <v>0.41666666666666569</v>
      </c>
      <c r="H162" s="67"/>
      <c r="I162" s="120">
        <f t="shared" ca="1" si="16"/>
        <v>26311.815076382532</v>
      </c>
      <c r="J162" s="67">
        <f t="shared" ca="1" si="18"/>
        <v>1795.4990215264186</v>
      </c>
      <c r="K162" s="67">
        <f t="shared" ca="1" si="19"/>
        <v>1465.4318805483897</v>
      </c>
      <c r="L162" s="67">
        <f t="shared" ca="1" si="20"/>
        <v>29.308637610967793</v>
      </c>
    </row>
    <row r="163" spans="1:12" x14ac:dyDescent="0.2">
      <c r="A163" s="163">
        <v>32</v>
      </c>
      <c r="B163" s="163">
        <v>4</v>
      </c>
      <c r="C163" s="163">
        <v>2</v>
      </c>
      <c r="D163" s="163">
        <v>32</v>
      </c>
      <c r="E163" s="117">
        <f t="shared" ca="1" si="14"/>
        <v>2</v>
      </c>
      <c r="F163" s="119">
        <f t="shared" si="17"/>
        <v>25.166666666666607</v>
      </c>
      <c r="G163" s="164">
        <f t="shared" si="15"/>
        <v>0.41944444444444345</v>
      </c>
      <c r="H163" s="67"/>
      <c r="I163" s="120">
        <f t="shared" ca="1" si="16"/>
        <v>26457.396789477709</v>
      </c>
      <c r="J163" s="67">
        <f t="shared" ca="1" si="18"/>
        <v>1795.4990215264186</v>
      </c>
      <c r="K163" s="67">
        <f t="shared" ca="1" si="19"/>
        <v>1473.5400282749983</v>
      </c>
      <c r="L163" s="67">
        <f t="shared" ca="1" si="20"/>
        <v>29.470800565499967</v>
      </c>
    </row>
    <row r="164" spans="1:12" x14ac:dyDescent="0.2">
      <c r="A164" s="163">
        <v>32</v>
      </c>
      <c r="B164" s="163">
        <v>8</v>
      </c>
      <c r="C164" s="163">
        <v>2</v>
      </c>
      <c r="D164" s="163">
        <v>32</v>
      </c>
      <c r="E164" s="117">
        <f t="shared" ca="1" si="14"/>
        <v>2</v>
      </c>
      <c r="F164" s="119">
        <f t="shared" si="17"/>
        <v>25.333333333333272</v>
      </c>
      <c r="G164" s="164">
        <f t="shared" si="15"/>
        <v>0.42222222222222122</v>
      </c>
      <c r="H164" s="67"/>
      <c r="I164" s="120">
        <f t="shared" ca="1" si="16"/>
        <v>26594.807628864441</v>
      </c>
      <c r="J164" s="67">
        <f t="shared" ca="1" si="18"/>
        <v>1795.4990215264186</v>
      </c>
      <c r="K164" s="67">
        <f t="shared" ca="1" si="19"/>
        <v>1481.1931006375728</v>
      </c>
      <c r="L164" s="67">
        <f t="shared" ca="1" si="20"/>
        <v>29.623862012751456</v>
      </c>
    </row>
    <row r="165" spans="1:12" x14ac:dyDescent="0.2">
      <c r="A165" s="163">
        <v>32</v>
      </c>
      <c r="B165" s="163">
        <v>8</v>
      </c>
      <c r="C165" s="163">
        <v>2</v>
      </c>
      <c r="D165" s="163">
        <v>32</v>
      </c>
      <c r="E165" s="117">
        <f t="shared" ca="1" si="14"/>
        <v>2</v>
      </c>
      <c r="F165" s="119">
        <f t="shared" si="17"/>
        <v>25.49999999999994</v>
      </c>
      <c r="G165" s="164">
        <f t="shared" si="15"/>
        <v>0.42499999999999899</v>
      </c>
      <c r="H165" s="67"/>
      <c r="I165" s="120">
        <f t="shared" ca="1" si="16"/>
        <v>26724.506190445609</v>
      </c>
      <c r="J165" s="67">
        <f t="shared" ca="1" si="18"/>
        <v>1795.4990215264186</v>
      </c>
      <c r="K165" s="67">
        <f t="shared" ca="1" si="19"/>
        <v>1488.4166390537011</v>
      </c>
      <c r="L165" s="67">
        <f t="shared" ca="1" si="20"/>
        <v>29.768332781074022</v>
      </c>
    </row>
    <row r="166" spans="1:12" x14ac:dyDescent="0.2">
      <c r="A166" s="163">
        <v>32</v>
      </c>
      <c r="B166" s="163">
        <v>8</v>
      </c>
      <c r="C166" s="163">
        <v>2</v>
      </c>
      <c r="D166" s="163">
        <v>32</v>
      </c>
      <c r="E166" s="117">
        <f t="shared" ca="1" si="14"/>
        <v>2</v>
      </c>
      <c r="F166" s="119">
        <f t="shared" si="17"/>
        <v>25.666666666666604</v>
      </c>
      <c r="G166" s="164">
        <f t="shared" si="15"/>
        <v>0.42777777777777676</v>
      </c>
      <c r="H166" s="67"/>
      <c r="I166" s="120">
        <f t="shared" ca="1" si="16"/>
        <v>26846.925331113838</v>
      </c>
      <c r="J166" s="67">
        <f t="shared" ca="1" si="18"/>
        <v>1795.4990215264186</v>
      </c>
      <c r="K166" s="67">
        <f t="shared" ca="1" si="19"/>
        <v>1495.234751411354</v>
      </c>
      <c r="L166" s="67">
        <f t="shared" ca="1" si="20"/>
        <v>29.904695028227078</v>
      </c>
    </row>
    <row r="167" spans="1:12" x14ac:dyDescent="0.2">
      <c r="A167" s="163">
        <v>32</v>
      </c>
      <c r="B167" s="163">
        <v>8</v>
      </c>
      <c r="C167" s="163">
        <v>2</v>
      </c>
      <c r="D167" s="163">
        <v>32</v>
      </c>
      <c r="E167" s="117">
        <f t="shared" ca="1" si="14"/>
        <v>2</v>
      </c>
      <c r="F167" s="119">
        <f t="shared" si="17"/>
        <v>25.833333333333272</v>
      </c>
      <c r="G167" s="164">
        <f t="shared" si="15"/>
        <v>0.43055555555555453</v>
      </c>
      <c r="H167" s="67"/>
      <c r="I167" s="120">
        <f t="shared" ca="1" si="16"/>
        <v>26962.473613371145</v>
      </c>
      <c r="J167" s="67">
        <f t="shared" ca="1" si="18"/>
        <v>1795.4990215264186</v>
      </c>
      <c r="K167" s="67">
        <f t="shared" ca="1" si="19"/>
        <v>1501.67019252672</v>
      </c>
      <c r="L167" s="67">
        <f t="shared" ca="1" si="20"/>
        <v>30.033403850534402</v>
      </c>
    </row>
    <row r="168" spans="1:12" x14ac:dyDescent="0.2">
      <c r="A168" s="163">
        <v>32</v>
      </c>
      <c r="B168" s="163">
        <v>8</v>
      </c>
      <c r="C168" s="163">
        <v>2</v>
      </c>
      <c r="D168" s="163">
        <v>32</v>
      </c>
      <c r="E168" s="117">
        <f t="shared" ca="1" si="14"/>
        <v>2</v>
      </c>
      <c r="F168" s="119">
        <f t="shared" si="17"/>
        <v>25.999999999999936</v>
      </c>
      <c r="G168" s="164">
        <f t="shared" si="15"/>
        <v>0.43333333333333229</v>
      </c>
      <c r="H168" s="67"/>
      <c r="I168" s="120">
        <f t="shared" ca="1" si="16"/>
        <v>27071.53666886831</v>
      </c>
      <c r="J168" s="67">
        <f t="shared" ca="1" si="18"/>
        <v>1795.4990215264186</v>
      </c>
      <c r="K168" s="67">
        <f t="shared" ca="1" si="19"/>
        <v>1507.7444400862896</v>
      </c>
      <c r="L168" s="67">
        <f t="shared" ca="1" si="20"/>
        <v>30.154888801725793</v>
      </c>
    </row>
    <row r="169" spans="1:12" x14ac:dyDescent="0.2">
      <c r="A169" s="163">
        <v>32</v>
      </c>
      <c r="B169" s="163">
        <v>8</v>
      </c>
      <c r="C169" s="163">
        <v>2</v>
      </c>
      <c r="D169" s="163">
        <v>32</v>
      </c>
      <c r="E169" s="117">
        <f t="shared" ca="1" si="14"/>
        <v>2</v>
      </c>
      <c r="F169" s="119">
        <f t="shared" si="17"/>
        <v>26.166666666666604</v>
      </c>
      <c r="G169" s="164">
        <f t="shared" si="15"/>
        <v>0.43611111111111006</v>
      </c>
      <c r="H169" s="67"/>
      <c r="I169" s="120">
        <f t="shared" ca="1" si="16"/>
        <v>27174.478485414664</v>
      </c>
      <c r="J169" s="67">
        <f t="shared" ca="1" si="18"/>
        <v>1795.4990215264186</v>
      </c>
      <c r="K169" s="67">
        <f t="shared" ca="1" si="19"/>
        <v>1513.477766326637</v>
      </c>
      <c r="L169" s="67">
        <f t="shared" ca="1" si="20"/>
        <v>30.269555326532739</v>
      </c>
    </row>
    <row r="170" spans="1:12" x14ac:dyDescent="0.2">
      <c r="A170" s="163">
        <v>32</v>
      </c>
      <c r="B170" s="163">
        <v>8</v>
      </c>
      <c r="C170" s="163">
        <v>2</v>
      </c>
      <c r="D170" s="163">
        <v>32</v>
      </c>
      <c r="E170" s="117">
        <f t="shared" ca="1" si="14"/>
        <v>2</v>
      </c>
      <c r="F170" s="119">
        <f t="shared" si="17"/>
        <v>26.333333333333268</v>
      </c>
      <c r="G170" s="164">
        <f t="shared" si="15"/>
        <v>0.43888888888888783</v>
      </c>
      <c r="H170" s="67"/>
      <c r="I170" s="120">
        <f t="shared" ca="1" si="16"/>
        <v>27271.642621753559</v>
      </c>
      <c r="J170" s="67">
        <f t="shared" ca="1" si="18"/>
        <v>1795.4990215264186</v>
      </c>
      <c r="K170" s="67">
        <f t="shared" ca="1" si="19"/>
        <v>1518.8893056911247</v>
      </c>
      <c r="L170" s="67">
        <f t="shared" ca="1" si="20"/>
        <v>30.377786113822495</v>
      </c>
    </row>
    <row r="171" spans="1:12" x14ac:dyDescent="0.2">
      <c r="A171" s="163">
        <v>32</v>
      </c>
      <c r="B171" s="163">
        <v>8</v>
      </c>
      <c r="C171" s="163">
        <v>2</v>
      </c>
      <c r="D171" s="163">
        <v>32</v>
      </c>
      <c r="E171" s="117">
        <f t="shared" ca="1" si="14"/>
        <v>2</v>
      </c>
      <c r="F171" s="119">
        <f t="shared" si="17"/>
        <v>26.499999999999936</v>
      </c>
      <c r="G171" s="164">
        <f t="shared" si="15"/>
        <v>0.4416666666666656</v>
      </c>
      <c r="H171" s="67"/>
      <c r="I171" s="120">
        <f t="shared" ca="1" si="16"/>
        <v>27363.353354157742</v>
      </c>
      <c r="J171" s="67">
        <f t="shared" ca="1" si="18"/>
        <v>1795.4990215264186</v>
      </c>
      <c r="K171" s="67">
        <f t="shared" ca="1" si="19"/>
        <v>1523.9971186893306</v>
      </c>
      <c r="L171" s="67">
        <f t="shared" ca="1" si="20"/>
        <v>30.479942373786614</v>
      </c>
    </row>
    <row r="172" spans="1:12" x14ac:dyDescent="0.2">
      <c r="A172" s="163">
        <v>32</v>
      </c>
      <c r="B172" s="163">
        <v>8</v>
      </c>
      <c r="C172" s="163">
        <v>2</v>
      </c>
      <c r="D172" s="163">
        <v>32</v>
      </c>
      <c r="E172" s="117">
        <f t="shared" ca="1" si="14"/>
        <v>2</v>
      </c>
      <c r="F172" s="119">
        <f t="shared" si="17"/>
        <v>26.6666666666666</v>
      </c>
      <c r="G172" s="164">
        <f t="shared" si="15"/>
        <v>0.44444444444444337</v>
      </c>
      <c r="H172" s="67"/>
      <c r="I172" s="120">
        <f t="shared" ca="1" si="16"/>
        <v>27449.916758671276</v>
      </c>
      <c r="J172" s="67">
        <f t="shared" ca="1" si="18"/>
        <v>1795.4990215264186</v>
      </c>
      <c r="K172" s="67">
        <f t="shared" ca="1" si="19"/>
        <v>1528.8182521723186</v>
      </c>
      <c r="L172" s="67">
        <f t="shared" ca="1" si="20"/>
        <v>30.576365043446373</v>
      </c>
    </row>
    <row r="173" spans="1:12" x14ac:dyDescent="0.2">
      <c r="A173" s="163">
        <v>32</v>
      </c>
      <c r="B173" s="163">
        <v>8</v>
      </c>
      <c r="C173" s="163">
        <v>2</v>
      </c>
      <c r="D173" s="163">
        <v>32</v>
      </c>
      <c r="E173" s="117">
        <f t="shared" ca="1" si="14"/>
        <v>2</v>
      </c>
      <c r="F173" s="119">
        <f t="shared" si="17"/>
        <v>26.833333333333268</v>
      </c>
      <c r="G173" s="164">
        <f t="shared" si="15"/>
        <v>0.44722222222222113</v>
      </c>
      <c r="H173" s="67"/>
      <c r="I173" s="120">
        <f t="shared" ca="1" si="16"/>
        <v>27531.621732609874</v>
      </c>
      <c r="J173" s="67">
        <f t="shared" ca="1" si="18"/>
        <v>1795.4990215264186</v>
      </c>
      <c r="K173" s="67">
        <f t="shared" ca="1" si="19"/>
        <v>1533.3687962249207</v>
      </c>
      <c r="L173" s="67">
        <f t="shared" ca="1" si="20"/>
        <v>30.667375924498415</v>
      </c>
    </row>
    <row r="174" spans="1:12" x14ac:dyDescent="0.2">
      <c r="A174" s="163">
        <v>32</v>
      </c>
      <c r="B174" s="163">
        <v>8</v>
      </c>
      <c r="C174" s="163">
        <v>2</v>
      </c>
      <c r="D174" s="163">
        <v>32</v>
      </c>
      <c r="E174" s="117">
        <f t="shared" ca="1" si="14"/>
        <v>2</v>
      </c>
      <c r="F174" s="119">
        <f t="shared" si="17"/>
        <v>26.999999999999932</v>
      </c>
      <c r="G174" s="164">
        <f t="shared" si="15"/>
        <v>0.4499999999999989</v>
      </c>
      <c r="H174" s="67"/>
      <c r="I174" s="120">
        <f t="shared" ca="1" si="16"/>
        <v>27608.740958728846</v>
      </c>
      <c r="J174" s="67">
        <f t="shared" ca="1" si="18"/>
        <v>1795.4990215264186</v>
      </c>
      <c r="K174" s="67">
        <f t="shared" ca="1" si="19"/>
        <v>1537.6639378648983</v>
      </c>
      <c r="L174" s="67">
        <f t="shared" ca="1" si="20"/>
        <v>30.753278757297966</v>
      </c>
    </row>
    <row r="175" spans="1:12" x14ac:dyDescent="0.2">
      <c r="A175" s="163">
        <v>32</v>
      </c>
      <c r="B175" s="163">
        <v>8</v>
      </c>
      <c r="C175" s="163">
        <v>2</v>
      </c>
      <c r="D175" s="163">
        <v>32</v>
      </c>
      <c r="E175" s="117">
        <f t="shared" ca="1" si="14"/>
        <v>2</v>
      </c>
      <c r="F175" s="119">
        <f t="shared" si="17"/>
        <v>27.1666666666666</v>
      </c>
      <c r="G175" s="164">
        <f t="shared" si="15"/>
        <v>0.45277777777777667</v>
      </c>
      <c r="H175" s="67"/>
      <c r="I175" s="120">
        <f t="shared" ca="1" si="16"/>
        <v>27681.531815276434</v>
      </c>
      <c r="J175" s="67">
        <f t="shared" ca="1" si="18"/>
        <v>1795.4990215264186</v>
      </c>
      <c r="K175" s="67">
        <f t="shared" ca="1" si="19"/>
        <v>1541.7180117282026</v>
      </c>
      <c r="L175" s="67">
        <f t="shared" ca="1" si="20"/>
        <v>30.834360234564052</v>
      </c>
    </row>
    <row r="176" spans="1:12" x14ac:dyDescent="0.2">
      <c r="A176" s="163">
        <v>32</v>
      </c>
      <c r="B176" s="163">
        <v>8</v>
      </c>
      <c r="C176" s="163">
        <v>2</v>
      </c>
      <c r="D176" s="163">
        <v>32</v>
      </c>
      <c r="E176" s="117">
        <f t="shared" ca="1" si="14"/>
        <v>2</v>
      </c>
      <c r="F176" s="119">
        <f t="shared" si="17"/>
        <v>27.333333333333265</v>
      </c>
      <c r="G176" s="164">
        <f t="shared" si="15"/>
        <v>0.45555555555555444</v>
      </c>
      <c r="H176" s="67"/>
      <c r="I176" s="120">
        <f t="shared" ca="1" si="16"/>
        <v>27750.237234969802</v>
      </c>
      <c r="J176" s="67">
        <f t="shared" ca="1" si="18"/>
        <v>1795.4990215264186</v>
      </c>
      <c r="K176" s="67">
        <f t="shared" ca="1" si="19"/>
        <v>1545.5445479094899</v>
      </c>
      <c r="L176" s="67">
        <f t="shared" ca="1" si="20"/>
        <v>30.910890958189796</v>
      </c>
    </row>
    <row r="177" spans="1:12" x14ac:dyDescent="0.2">
      <c r="A177" s="163">
        <v>32</v>
      </c>
      <c r="B177" s="163">
        <v>8</v>
      </c>
      <c r="C177" s="163">
        <v>2</v>
      </c>
      <c r="D177" s="163">
        <v>32</v>
      </c>
      <c r="E177" s="117">
        <f t="shared" ca="1" si="14"/>
        <v>2</v>
      </c>
      <c r="F177" s="119">
        <f t="shared" si="17"/>
        <v>27.499999999999932</v>
      </c>
      <c r="G177" s="164">
        <f t="shared" si="15"/>
        <v>0.4583333333333322</v>
      </c>
      <c r="H177" s="67"/>
      <c r="I177" s="120">
        <f t="shared" ca="1" si="16"/>
        <v>27815.086515760384</v>
      </c>
      <c r="J177" s="67">
        <f t="shared" ca="1" si="18"/>
        <v>1795.4990215264186</v>
      </c>
      <c r="K177" s="67">
        <f t="shared" ca="1" si="19"/>
        <v>1549.156317117554</v>
      </c>
      <c r="L177" s="67">
        <f t="shared" ca="1" si="20"/>
        <v>30.983126342351078</v>
      </c>
    </row>
    <row r="178" spans="1:12" x14ac:dyDescent="0.2">
      <c r="A178" s="163">
        <v>32</v>
      </c>
      <c r="B178" s="163">
        <v>8</v>
      </c>
      <c r="C178" s="163">
        <v>2</v>
      </c>
      <c r="D178" s="163">
        <v>32</v>
      </c>
      <c r="E178" s="117">
        <f t="shared" ca="1" si="14"/>
        <v>2</v>
      </c>
      <c r="F178" s="119">
        <f t="shared" si="17"/>
        <v>27.666666666666597</v>
      </c>
      <c r="G178" s="164">
        <f t="shared" si="15"/>
        <v>0.46111111111110997</v>
      </c>
      <c r="H178" s="67"/>
      <c r="I178" s="120">
        <f t="shared" ca="1" si="16"/>
        <v>27876.296086094499</v>
      </c>
      <c r="J178" s="67">
        <f t="shared" ca="1" si="18"/>
        <v>1795.4990215264186</v>
      </c>
      <c r="K178" s="67">
        <f t="shared" ca="1" si="19"/>
        <v>1552.5653732963804</v>
      </c>
      <c r="L178" s="67">
        <f t="shared" ca="1" si="20"/>
        <v>31.051307465927607</v>
      </c>
    </row>
    <row r="179" spans="1:12" x14ac:dyDescent="0.2">
      <c r="A179" s="163">
        <v>32</v>
      </c>
      <c r="B179" s="163">
        <v>8</v>
      </c>
      <c r="C179" s="163">
        <v>2</v>
      </c>
      <c r="D179" s="163">
        <v>32</v>
      </c>
      <c r="E179" s="117">
        <f t="shared" ca="1" si="14"/>
        <v>2</v>
      </c>
      <c r="F179" s="119">
        <f t="shared" si="17"/>
        <v>27.833333333333265</v>
      </c>
      <c r="G179" s="164">
        <f t="shared" si="15"/>
        <v>0.46388888888888774</v>
      </c>
      <c r="H179" s="67"/>
      <c r="I179" s="120">
        <f t="shared" ca="1" si="16"/>
        <v>27934.070227223154</v>
      </c>
      <c r="J179" s="67">
        <f t="shared" ca="1" si="18"/>
        <v>1795.4990215264186</v>
      </c>
      <c r="K179" s="67">
        <f t="shared" ca="1" si="19"/>
        <v>1555.7830938540637</v>
      </c>
      <c r="L179" s="67">
        <f t="shared" ca="1" si="20"/>
        <v>31.115661877081276</v>
      </c>
    </row>
    <row r="180" spans="1:12" x14ac:dyDescent="0.2">
      <c r="A180" s="163">
        <v>32</v>
      </c>
      <c r="B180" s="163">
        <v>8</v>
      </c>
      <c r="C180" s="163">
        <v>2</v>
      </c>
      <c r="D180" s="163">
        <v>32</v>
      </c>
      <c r="E180" s="117">
        <f t="shared" ca="1" si="14"/>
        <v>2</v>
      </c>
      <c r="F180" s="119">
        <f t="shared" si="17"/>
        <v>27.999999999999929</v>
      </c>
      <c r="G180" s="164">
        <f t="shared" si="15"/>
        <v>0.46666666666666551</v>
      </c>
      <c r="H180" s="67"/>
      <c r="I180" s="120">
        <f t="shared" ca="1" si="16"/>
        <v>27988.601754971736</v>
      </c>
      <c r="J180" s="67">
        <f t="shared" ca="1" si="18"/>
        <v>1795.4990215264186</v>
      </c>
      <c r="K180" s="67">
        <f t="shared" ca="1" si="19"/>
        <v>1558.8202176338484</v>
      </c>
      <c r="L180" s="67">
        <f t="shared" ca="1" si="20"/>
        <v>31.176404352676968</v>
      </c>
    </row>
    <row r="181" spans="1:12" x14ac:dyDescent="0.2">
      <c r="A181" s="163">
        <v>16</v>
      </c>
      <c r="B181" s="163">
        <v>8</v>
      </c>
      <c r="C181" s="163">
        <v>2</v>
      </c>
      <c r="D181" s="163">
        <v>32</v>
      </c>
      <c r="E181" s="117">
        <f t="shared" ca="1" si="14"/>
        <v>2</v>
      </c>
      <c r="F181" s="119">
        <f t="shared" si="17"/>
        <v>28.166666666666597</v>
      </c>
      <c r="G181" s="164">
        <f t="shared" si="15"/>
        <v>0.46944444444444328</v>
      </c>
      <c r="H181" s="67"/>
      <c r="I181" s="120">
        <f t="shared" ca="1" si="16"/>
        <v>28040.072663244911</v>
      </c>
      <c r="J181" s="67">
        <f t="shared" ca="1" si="18"/>
        <v>1795.4990215264186</v>
      </c>
      <c r="K181" s="67">
        <f t="shared" ca="1" si="19"/>
        <v>1561.686880754022</v>
      </c>
      <c r="L181" s="67">
        <f t="shared" ca="1" si="20"/>
        <v>31.23373761508044</v>
      </c>
    </row>
    <row r="182" spans="1:12" x14ac:dyDescent="0.2">
      <c r="A182" s="163">
        <v>16</v>
      </c>
      <c r="B182" s="163">
        <v>8</v>
      </c>
      <c r="C182" s="163">
        <v>2</v>
      </c>
      <c r="D182" s="163">
        <v>32</v>
      </c>
      <c r="E182" s="117">
        <f t="shared" ca="1" si="14"/>
        <v>2</v>
      </c>
      <c r="F182" s="119">
        <f t="shared" si="17"/>
        <v>28.333333333333261</v>
      </c>
      <c r="G182" s="164">
        <f t="shared" si="15"/>
        <v>0.47222222222222104</v>
      </c>
      <c r="H182" s="67"/>
      <c r="I182" s="120">
        <f t="shared" ca="1" si="16"/>
        <v>28088.654731414357</v>
      </c>
      <c r="J182" s="67">
        <f t="shared" ca="1" si="18"/>
        <v>1795.4990215264186</v>
      </c>
      <c r="K182" s="67">
        <f t="shared" ca="1" si="19"/>
        <v>1564.3926504362657</v>
      </c>
      <c r="L182" s="67">
        <f t="shared" ca="1" si="20"/>
        <v>31.287853008725314</v>
      </c>
    </row>
    <row r="183" spans="1:12" x14ac:dyDescent="0.2">
      <c r="A183" s="163">
        <v>16</v>
      </c>
      <c r="B183" s="163">
        <v>8</v>
      </c>
      <c r="C183" s="163">
        <v>2</v>
      </c>
      <c r="D183" s="163">
        <v>32</v>
      </c>
      <c r="E183" s="117">
        <f t="shared" ca="1" si="14"/>
        <v>2</v>
      </c>
      <c r="F183" s="119">
        <f t="shared" si="17"/>
        <v>28.499999999999929</v>
      </c>
      <c r="G183" s="164">
        <f t="shared" si="15"/>
        <v>0.47499999999999881</v>
      </c>
      <c r="H183" s="67"/>
      <c r="I183" s="120">
        <f t="shared" ca="1" si="16"/>
        <v>28134.51009761645</v>
      </c>
      <c r="J183" s="67">
        <f t="shared" ca="1" si="18"/>
        <v>1795.4990215264186</v>
      </c>
      <c r="K183" s="67">
        <f t="shared" ca="1" si="19"/>
        <v>1566.9465569353686</v>
      </c>
      <c r="L183" s="67">
        <f t="shared" ca="1" si="20"/>
        <v>31.33893113870737</v>
      </c>
    </row>
    <row r="184" spans="1:12" x14ac:dyDescent="0.2">
      <c r="A184" s="163">
        <v>16</v>
      </c>
      <c r="B184" s="163">
        <v>8</v>
      </c>
      <c r="C184" s="163">
        <v>2</v>
      </c>
      <c r="D184" s="163">
        <v>32</v>
      </c>
      <c r="E184" s="117">
        <f t="shared" ca="1" si="14"/>
        <v>2</v>
      </c>
      <c r="F184" s="119">
        <f t="shared" si="17"/>
        <v>28.666666666666593</v>
      </c>
      <c r="G184" s="164">
        <f t="shared" si="15"/>
        <v>0.47777777777777658</v>
      </c>
      <c r="H184" s="67"/>
      <c r="I184" s="120">
        <f t="shared" ca="1" si="16"/>
        <v>28177.791799873219</v>
      </c>
      <c r="J184" s="67">
        <f t="shared" ca="1" si="18"/>
        <v>1795.4990215264186</v>
      </c>
      <c r="K184" s="67">
        <f t="shared" ca="1" si="19"/>
        <v>1569.3571236768628</v>
      </c>
      <c r="L184" s="67">
        <f t="shared" ca="1" si="20"/>
        <v>31.387142473537256</v>
      </c>
    </row>
    <row r="185" spans="1:12" x14ac:dyDescent="0.2">
      <c r="A185" s="163">
        <v>16</v>
      </c>
      <c r="B185" s="163">
        <v>8</v>
      </c>
      <c r="C185" s="163">
        <v>2</v>
      </c>
      <c r="D185" s="163">
        <v>32</v>
      </c>
      <c r="E185" s="117">
        <f t="shared" ca="1" si="14"/>
        <v>2</v>
      </c>
      <c r="F185" s="119">
        <f t="shared" si="17"/>
        <v>28.833333333333261</v>
      </c>
      <c r="G185" s="164">
        <f t="shared" si="15"/>
        <v>0.48055555555555435</v>
      </c>
      <c r="H185" s="67"/>
      <c r="I185" s="120">
        <f t="shared" ca="1" si="16"/>
        <v>28218.644286842518</v>
      </c>
      <c r="J185" s="67">
        <f t="shared" ca="1" si="18"/>
        <v>1795.4990215264186</v>
      </c>
      <c r="K185" s="67">
        <f t="shared" ca="1" si="19"/>
        <v>1571.6323957031639</v>
      </c>
      <c r="L185" s="67">
        <f t="shared" ca="1" si="20"/>
        <v>31.432647914063278</v>
      </c>
    </row>
    <row r="186" spans="1:12" x14ac:dyDescent="0.2">
      <c r="A186" s="163">
        <v>16</v>
      </c>
      <c r="B186" s="163">
        <v>8</v>
      </c>
      <c r="C186" s="163">
        <v>2</v>
      </c>
      <c r="D186" s="163">
        <v>32</v>
      </c>
      <c r="E186" s="117">
        <f t="shared" ca="1" si="14"/>
        <v>2</v>
      </c>
      <c r="F186" s="119">
        <f t="shared" si="17"/>
        <v>28.999999999999925</v>
      </c>
      <c r="G186" s="164">
        <f t="shared" si="15"/>
        <v>0.48333333333333212</v>
      </c>
      <c r="H186" s="67"/>
      <c r="I186" s="120">
        <f t="shared" ca="1" si="16"/>
        <v>28257.203899902004</v>
      </c>
      <c r="J186" s="67">
        <f t="shared" ca="1" si="18"/>
        <v>1795.4990215264186</v>
      </c>
      <c r="K186" s="67">
        <f t="shared" ca="1" si="19"/>
        <v>1573.7799665231528</v>
      </c>
      <c r="L186" s="67">
        <f t="shared" ca="1" si="20"/>
        <v>31.475599330463055</v>
      </c>
    </row>
    <row r="187" spans="1:12" x14ac:dyDescent="0.2">
      <c r="A187" s="163">
        <v>16</v>
      </c>
      <c r="B187" s="163">
        <v>8</v>
      </c>
      <c r="C187" s="163">
        <v>2</v>
      </c>
      <c r="D187" s="163">
        <v>32</v>
      </c>
      <c r="E187" s="117">
        <f t="shared" ca="1" si="14"/>
        <v>2</v>
      </c>
      <c r="F187" s="119">
        <f t="shared" si="17"/>
        <v>29.166666666666593</v>
      </c>
      <c r="G187" s="164">
        <f t="shared" si="15"/>
        <v>0.48611111111110988</v>
      </c>
      <c r="H187" s="67"/>
      <c r="I187" s="120">
        <f t="shared" ca="1" si="16"/>
        <v>28293.599328175798</v>
      </c>
      <c r="J187" s="67">
        <f t="shared" ca="1" si="18"/>
        <v>1795.4990215264186</v>
      </c>
      <c r="K187" s="67">
        <f t="shared" ca="1" si="19"/>
        <v>1575.8070034548048</v>
      </c>
      <c r="L187" s="67">
        <f t="shared" ca="1" si="20"/>
        <v>31.516140069096096</v>
      </c>
    </row>
    <row r="188" spans="1:12" x14ac:dyDescent="0.2">
      <c r="A188" s="163">
        <v>16</v>
      </c>
      <c r="B188" s="163">
        <v>8</v>
      </c>
      <c r="C188" s="163">
        <v>2</v>
      </c>
      <c r="D188" s="163">
        <v>32</v>
      </c>
      <c r="E188" s="117">
        <f t="shared" ca="1" si="14"/>
        <v>2</v>
      </c>
      <c r="F188" s="119">
        <f t="shared" si="17"/>
        <v>29.333333333333258</v>
      </c>
      <c r="G188" s="164">
        <f t="shared" si="15"/>
        <v>0.48888888888888765</v>
      </c>
      <c r="H188" s="67"/>
      <c r="I188" s="120">
        <f t="shared" ca="1" si="16"/>
        <v>28327.952038022482</v>
      </c>
      <c r="J188" s="67">
        <f t="shared" ca="1" si="18"/>
        <v>1795.4990215264186</v>
      </c>
      <c r="K188" s="67">
        <f t="shared" ca="1" si="19"/>
        <v>1577.7202715454487</v>
      </c>
      <c r="L188" s="67">
        <f t="shared" ca="1" si="20"/>
        <v>31.554405430908972</v>
      </c>
    </row>
    <row r="189" spans="1:12" x14ac:dyDescent="0.2">
      <c r="A189" s="163">
        <v>16</v>
      </c>
      <c r="B189" s="163">
        <v>8</v>
      </c>
      <c r="C189" s="163">
        <v>2</v>
      </c>
      <c r="D189" s="163">
        <v>32</v>
      </c>
      <c r="E189" s="117">
        <f t="shared" ca="1" si="14"/>
        <v>2</v>
      </c>
      <c r="F189" s="119">
        <f t="shared" si="17"/>
        <v>29.499999999999925</v>
      </c>
      <c r="G189" s="164">
        <f t="shared" si="15"/>
        <v>0.49166666666666542</v>
      </c>
      <c r="H189" s="67"/>
      <c r="I189" s="120">
        <f t="shared" ca="1" si="16"/>
        <v>28360.376678417775</v>
      </c>
      <c r="J189" s="67">
        <f t="shared" ca="1" si="18"/>
        <v>1795.4990215264186</v>
      </c>
      <c r="K189" s="67">
        <f t="shared" ca="1" si="19"/>
        <v>1579.5261561494806</v>
      </c>
      <c r="L189" s="67">
        <f t="shared" ca="1" si="20"/>
        <v>31.590523122989612</v>
      </c>
    </row>
    <row r="190" spans="1:12" x14ac:dyDescent="0.2">
      <c r="A190" s="163">
        <v>16</v>
      </c>
      <c r="B190" s="163">
        <v>8</v>
      </c>
      <c r="C190" s="163">
        <v>2</v>
      </c>
      <c r="D190" s="163">
        <v>32</v>
      </c>
      <c r="E190" s="117">
        <f t="shared" ca="1" si="14"/>
        <v>2</v>
      </c>
      <c r="F190" s="119">
        <f t="shared" si="17"/>
        <v>29.66666666666659</v>
      </c>
      <c r="G190" s="164">
        <f t="shared" si="15"/>
        <v>0.49444444444444319</v>
      </c>
      <c r="H190" s="67"/>
      <c r="I190" s="120">
        <f t="shared" ca="1" si="16"/>
        <v>28390.981463584831</v>
      </c>
      <c r="J190" s="67">
        <f t="shared" ca="1" si="18"/>
        <v>1795.4990215264186</v>
      </c>
      <c r="K190" s="67">
        <f t="shared" ca="1" si="19"/>
        <v>1581.2306842388937</v>
      </c>
      <c r="L190" s="67">
        <f t="shared" ca="1" si="20"/>
        <v>31.624613684777874</v>
      </c>
    </row>
    <row r="191" spans="1:12" x14ac:dyDescent="0.2">
      <c r="A191" s="163">
        <v>16</v>
      </c>
      <c r="B191" s="163">
        <v>8</v>
      </c>
      <c r="C191" s="163">
        <v>2</v>
      </c>
      <c r="D191" s="163">
        <v>32</v>
      </c>
      <c r="E191" s="117">
        <f t="shared" ca="1" si="14"/>
        <v>2</v>
      </c>
      <c r="F191" s="119">
        <f t="shared" si="17"/>
        <v>29.833333333333258</v>
      </c>
      <c r="G191" s="164">
        <f t="shared" si="15"/>
        <v>0.49722222222222096</v>
      </c>
      <c r="H191" s="67"/>
      <c r="I191" s="120">
        <f t="shared" ca="1" si="16"/>
        <v>28419.868534149158</v>
      </c>
      <c r="J191" s="67">
        <f t="shared" ca="1" si="18"/>
        <v>1795.4990215264186</v>
      </c>
      <c r="K191" s="67">
        <f t="shared" ca="1" si="19"/>
        <v>1582.8395445177352</v>
      </c>
      <c r="L191" s="67">
        <f t="shared" ca="1" si="20"/>
        <v>31.656790890354706</v>
      </c>
    </row>
    <row r="192" spans="1:12" x14ac:dyDescent="0.2">
      <c r="A192" s="163">
        <v>16</v>
      </c>
      <c r="B192" s="163">
        <v>8</v>
      </c>
      <c r="C192" s="163">
        <v>2</v>
      </c>
      <c r="D192" s="163">
        <v>32</v>
      </c>
      <c r="E192" s="117">
        <f t="shared" ca="1" si="14"/>
        <v>2</v>
      </c>
      <c r="F192" s="119">
        <f t="shared" si="17"/>
        <v>29.999999999999922</v>
      </c>
      <c r="G192" s="164">
        <f t="shared" si="15"/>
        <v>0.49999999999999872</v>
      </c>
      <c r="H192" s="67"/>
      <c r="I192" s="120">
        <f t="shared" ca="1" si="16"/>
        <v>28447.134298023451</v>
      </c>
      <c r="J192" s="67">
        <f t="shared" ca="1" si="18"/>
        <v>1795.4990215264186</v>
      </c>
      <c r="K192" s="67">
        <f t="shared" ca="1" si="19"/>
        <v>1584.3581064076279</v>
      </c>
      <c r="L192" s="67">
        <f t="shared" ca="1" si="20"/>
        <v>31.687162128152558</v>
      </c>
    </row>
    <row r="193" spans="1:12" x14ac:dyDescent="0.2">
      <c r="A193" s="163">
        <v>16</v>
      </c>
      <c r="B193" s="163">
        <v>16</v>
      </c>
      <c r="C193" s="163">
        <v>4</v>
      </c>
      <c r="D193" s="163">
        <v>32</v>
      </c>
      <c r="E193" s="117">
        <f t="shared" ca="1" si="14"/>
        <v>4</v>
      </c>
      <c r="F193" s="119">
        <f t="shared" si="17"/>
        <v>30.166666666666593</v>
      </c>
      <c r="G193" s="164">
        <f t="shared" si="15"/>
        <v>0.50277777777777655</v>
      </c>
      <c r="H193" s="67"/>
      <c r="I193" s="120">
        <f t="shared" ca="1" si="16"/>
        <v>30095.220171009365</v>
      </c>
      <c r="J193" s="67">
        <f t="shared" ca="1" si="18"/>
        <v>3590.9980430528371</v>
      </c>
      <c r="K193" s="67">
        <f t="shared" ca="1" si="19"/>
        <v>838.07397860413016</v>
      </c>
      <c r="L193" s="67">
        <f t="shared" ca="1" si="20"/>
        <v>33.522959144165206</v>
      </c>
    </row>
    <row r="194" spans="1:12" x14ac:dyDescent="0.2">
      <c r="A194" s="163">
        <v>16</v>
      </c>
      <c r="B194" s="163">
        <v>16</v>
      </c>
      <c r="C194" s="163">
        <v>4</v>
      </c>
      <c r="D194" s="163">
        <v>32</v>
      </c>
      <c r="E194" s="117">
        <f t="shared" ca="1" si="14"/>
        <v>4</v>
      </c>
      <c r="F194" s="119">
        <f t="shared" si="17"/>
        <v>30.333333333333258</v>
      </c>
      <c r="G194" s="164">
        <f t="shared" si="15"/>
        <v>0.50555555555555431</v>
      </c>
      <c r="H194" s="67"/>
      <c r="I194" s="120">
        <f t="shared" ca="1" si="16"/>
        <v>31650.806091614351</v>
      </c>
      <c r="J194" s="67">
        <f t="shared" ca="1" si="18"/>
        <v>3590.9980430528371</v>
      </c>
      <c r="K194" s="67">
        <f t="shared" ca="1" si="19"/>
        <v>881.39301977193099</v>
      </c>
      <c r="L194" s="67">
        <f t="shared" ca="1" si="20"/>
        <v>35.255720790877241</v>
      </c>
    </row>
    <row r="195" spans="1:12" x14ac:dyDescent="0.2">
      <c r="A195" s="163">
        <v>16</v>
      </c>
      <c r="B195" s="163">
        <v>16</v>
      </c>
      <c r="C195" s="163">
        <v>4</v>
      </c>
      <c r="D195" s="163">
        <v>32</v>
      </c>
      <c r="E195" s="117">
        <f t="shared" ca="1" si="14"/>
        <v>4</v>
      </c>
      <c r="F195" s="119">
        <f t="shared" si="17"/>
        <v>30.499999999999925</v>
      </c>
      <c r="G195" s="164">
        <f t="shared" si="15"/>
        <v>0.50833333333333208</v>
      </c>
      <c r="H195" s="67"/>
      <c r="I195" s="120">
        <f t="shared" ca="1" si="16"/>
        <v>33119.083683242709</v>
      </c>
      <c r="J195" s="67">
        <f t="shared" ca="1" si="18"/>
        <v>3590.9980430528371</v>
      </c>
      <c r="K195" s="67">
        <f t="shared" ca="1" si="19"/>
        <v>922.28074998021941</v>
      </c>
      <c r="L195" s="67">
        <f t="shared" ca="1" si="20"/>
        <v>36.891229999208775</v>
      </c>
    </row>
    <row r="196" spans="1:12" x14ac:dyDescent="0.2">
      <c r="A196" s="163">
        <v>16</v>
      </c>
      <c r="B196" s="163">
        <v>16</v>
      </c>
      <c r="C196" s="163">
        <v>4</v>
      </c>
      <c r="D196" s="163">
        <v>32</v>
      </c>
      <c r="E196" s="117">
        <f t="shared" ca="1" si="14"/>
        <v>4</v>
      </c>
      <c r="F196" s="119">
        <f t="shared" si="17"/>
        <v>30.66666666666659</v>
      </c>
      <c r="G196" s="164">
        <f t="shared" si="15"/>
        <v>0.51111111111110985</v>
      </c>
      <c r="H196" s="67"/>
      <c r="I196" s="120">
        <f t="shared" ca="1" si="16"/>
        <v>34504.953185866856</v>
      </c>
      <c r="J196" s="67">
        <f t="shared" ca="1" si="18"/>
        <v>3590.9980430528371</v>
      </c>
      <c r="K196" s="67">
        <f t="shared" ca="1" si="19"/>
        <v>960.87362822768205</v>
      </c>
      <c r="L196" s="67">
        <f t="shared" ca="1" si="20"/>
        <v>38.434945129107284</v>
      </c>
    </row>
    <row r="197" spans="1:12" x14ac:dyDescent="0.2">
      <c r="A197" s="163">
        <v>16</v>
      </c>
      <c r="B197" s="163">
        <v>16</v>
      </c>
      <c r="C197" s="163">
        <v>4</v>
      </c>
      <c r="D197" s="163">
        <v>32</v>
      </c>
      <c r="E197" s="117">
        <f t="shared" ca="1" si="14"/>
        <v>4</v>
      </c>
      <c r="F197" s="119">
        <f t="shared" si="17"/>
        <v>30.833333333333258</v>
      </c>
      <c r="G197" s="164">
        <f t="shared" si="15"/>
        <v>0.51388888888888762</v>
      </c>
      <c r="H197" s="67"/>
      <c r="I197" s="120">
        <f t="shared" ca="1" si="16"/>
        <v>35813.03981012274</v>
      </c>
      <c r="J197" s="67">
        <f t="shared" ca="1" si="18"/>
        <v>3590.9980430528371</v>
      </c>
      <c r="K197" s="67">
        <f t="shared" ca="1" si="19"/>
        <v>997.30045465791409</v>
      </c>
      <c r="L197" s="67">
        <f t="shared" ca="1" si="20"/>
        <v>39.892018186316562</v>
      </c>
    </row>
    <row r="198" spans="1:12" x14ac:dyDescent="0.2">
      <c r="A198" s="163">
        <v>16</v>
      </c>
      <c r="B198" s="163">
        <v>16</v>
      </c>
      <c r="C198" s="163">
        <v>4</v>
      </c>
      <c r="D198" s="163">
        <v>32</v>
      </c>
      <c r="E198" s="117">
        <f t="shared" ca="1" si="14"/>
        <v>4</v>
      </c>
      <c r="F198" s="119">
        <f t="shared" si="17"/>
        <v>30.999999999999922</v>
      </c>
      <c r="G198" s="164">
        <f t="shared" si="15"/>
        <v>0.51666666666666539</v>
      </c>
      <c r="H198" s="67"/>
      <c r="I198" s="120">
        <f t="shared" ca="1" si="16"/>
        <v>37047.709173520379</v>
      </c>
      <c r="J198" s="67">
        <f t="shared" ca="1" si="18"/>
        <v>3590.9980430528371</v>
      </c>
      <c r="K198" s="67">
        <f t="shared" ca="1" si="19"/>
        <v>1031.6828004179247</v>
      </c>
      <c r="L198" s="67">
        <f t="shared" ca="1" si="20"/>
        <v>41.267312016716986</v>
      </c>
    </row>
    <row r="199" spans="1:12" x14ac:dyDescent="0.2">
      <c r="A199" s="163">
        <v>8</v>
      </c>
      <c r="B199" s="163">
        <v>16</v>
      </c>
      <c r="C199" s="163">
        <v>4</v>
      </c>
      <c r="D199" s="163">
        <v>32</v>
      </c>
      <c r="E199" s="117">
        <f t="shared" ca="1" si="14"/>
        <v>4</v>
      </c>
      <c r="F199" s="119">
        <f t="shared" si="17"/>
        <v>31.16666666666659</v>
      </c>
      <c r="G199" s="164">
        <f t="shared" si="15"/>
        <v>0.51944444444444315</v>
      </c>
      <c r="H199" s="67"/>
      <c r="I199" s="120">
        <f t="shared" ca="1" si="16"/>
        <v>38213.081870286471</v>
      </c>
      <c r="J199" s="67">
        <f t="shared" ca="1" si="18"/>
        <v>3590.9980430528371</v>
      </c>
      <c r="K199" s="67">
        <f t="shared" ca="1" si="19"/>
        <v>1064.135413390539</v>
      </c>
      <c r="L199" s="67">
        <f t="shared" ca="1" si="20"/>
        <v>42.565416535621559</v>
      </c>
    </row>
    <row r="200" spans="1:12" x14ac:dyDescent="0.2">
      <c r="A200" s="163">
        <v>8</v>
      </c>
      <c r="B200" s="163">
        <v>16</v>
      </c>
      <c r="C200" s="163">
        <v>4</v>
      </c>
      <c r="D200" s="163">
        <v>32</v>
      </c>
      <c r="E200" s="117">
        <f t="shared" ca="1" si="14"/>
        <v>4</v>
      </c>
      <c r="F200" s="119">
        <f t="shared" si="17"/>
        <v>31.333333333333254</v>
      </c>
      <c r="G200" s="164">
        <f t="shared" si="15"/>
        <v>0.52222222222222092</v>
      </c>
      <c r="H200" s="67"/>
      <c r="I200" s="120">
        <f t="shared" ca="1" si="16"/>
        <v>39313.047223464579</v>
      </c>
      <c r="J200" s="67">
        <f t="shared" ca="1" si="18"/>
        <v>3590.9980430528371</v>
      </c>
      <c r="K200" s="67">
        <f t="shared" ca="1" si="19"/>
        <v>1094.7666011547904</v>
      </c>
      <c r="L200" s="67">
        <f t="shared" ca="1" si="20"/>
        <v>43.790664046191615</v>
      </c>
    </row>
    <row r="201" spans="1:12" x14ac:dyDescent="0.2">
      <c r="A201" s="163">
        <v>8</v>
      </c>
      <c r="B201" s="163">
        <v>16</v>
      </c>
      <c r="C201" s="163">
        <v>4</v>
      </c>
      <c r="D201" s="163">
        <v>32</v>
      </c>
      <c r="E201" s="117">
        <f t="shared" ca="1" si="14"/>
        <v>4</v>
      </c>
      <c r="F201" s="119">
        <f t="shared" si="17"/>
        <v>31.499999999999922</v>
      </c>
      <c r="G201" s="164">
        <f t="shared" si="15"/>
        <v>0.52499999999999869</v>
      </c>
      <c r="H201" s="67"/>
      <c r="I201" s="120">
        <f t="shared" ca="1" si="16"/>
        <v>40351.276265169239</v>
      </c>
      <c r="J201" s="67">
        <f t="shared" ca="1" si="18"/>
        <v>3590.9980430528371</v>
      </c>
      <c r="K201" s="67">
        <f t="shared" ca="1" si="19"/>
        <v>1123.678592452397</v>
      </c>
      <c r="L201" s="67">
        <f t="shared" ca="1" si="20"/>
        <v>44.947143698095879</v>
      </c>
    </row>
    <row r="202" spans="1:12" x14ac:dyDescent="0.2">
      <c r="A202" s="163">
        <v>8</v>
      </c>
      <c r="B202" s="163">
        <v>16</v>
      </c>
      <c r="C202" s="163">
        <v>4</v>
      </c>
      <c r="D202" s="163">
        <v>32</v>
      </c>
      <c r="E202" s="117">
        <f t="shared" ca="1" si="14"/>
        <v>4</v>
      </c>
      <c r="F202" s="119">
        <f t="shared" si="17"/>
        <v>31.666666666666586</v>
      </c>
      <c r="G202" s="164">
        <f t="shared" si="15"/>
        <v>0.52777777777777646</v>
      </c>
      <c r="H202" s="67"/>
      <c r="I202" s="120">
        <f t="shared" ca="1" si="16"/>
        <v>41331.233988314401</v>
      </c>
      <c r="J202" s="67">
        <f t="shared" ca="1" si="18"/>
        <v>3590.9980430528371</v>
      </c>
      <c r="K202" s="67">
        <f t="shared" ca="1" si="19"/>
        <v>1150.9678783666845</v>
      </c>
      <c r="L202" s="67">
        <f t="shared" ca="1" si="20"/>
        <v>46.038715134667385</v>
      </c>
    </row>
    <row r="203" spans="1:12" x14ac:dyDescent="0.2">
      <c r="A203" s="163">
        <v>8</v>
      </c>
      <c r="B203" s="163">
        <v>16</v>
      </c>
      <c r="C203" s="163">
        <v>4</v>
      </c>
      <c r="D203" s="163">
        <v>32</v>
      </c>
      <c r="E203" s="117">
        <f t="shared" ref="E203:E266" ca="1" si="21">OFFSET($A203,0,$E$7-1)</f>
        <v>4</v>
      </c>
      <c r="F203" s="119">
        <f t="shared" si="17"/>
        <v>31.833333333333254</v>
      </c>
      <c r="G203" s="164">
        <f t="shared" si="15"/>
        <v>0.53055555555555423</v>
      </c>
      <c r="H203" s="67"/>
      <c r="I203" s="120">
        <f t="shared" ca="1" si="16"/>
        <v>42256.190910705154</v>
      </c>
      <c r="J203" s="67">
        <f t="shared" ca="1" si="18"/>
        <v>3590.9980430528371</v>
      </c>
      <c r="K203" s="67">
        <f t="shared" ca="1" si="19"/>
        <v>1176.7255343526069</v>
      </c>
      <c r="L203" s="67">
        <f t="shared" ca="1" si="20"/>
        <v>47.069021374104274</v>
      </c>
    </row>
    <row r="204" spans="1:12" x14ac:dyDescent="0.2">
      <c r="A204" s="163">
        <v>8</v>
      </c>
      <c r="B204" s="163">
        <v>16</v>
      </c>
      <c r="C204" s="163">
        <v>4</v>
      </c>
      <c r="D204" s="163">
        <v>32</v>
      </c>
      <c r="E204" s="117">
        <f t="shared" ca="1" si="21"/>
        <v>4</v>
      </c>
      <c r="F204" s="119">
        <f t="shared" si="17"/>
        <v>31.999999999999918</v>
      </c>
      <c r="G204" s="164">
        <f t="shared" si="15"/>
        <v>0.53333333333333199</v>
      </c>
      <c r="H204" s="67"/>
      <c r="I204" s="120">
        <f t="shared" ca="1" si="16"/>
        <v>43129.233990086905</v>
      </c>
      <c r="J204" s="67">
        <f t="shared" ca="1" si="18"/>
        <v>3590.9980430528371</v>
      </c>
      <c r="K204" s="67">
        <f t="shared" ca="1" si="19"/>
        <v>1201.0375241926108</v>
      </c>
      <c r="L204" s="67">
        <f t="shared" ca="1" si="20"/>
        <v>48.04150096770443</v>
      </c>
    </row>
    <row r="205" spans="1:12" x14ac:dyDescent="0.2">
      <c r="A205" s="163">
        <v>8</v>
      </c>
      <c r="B205" s="163">
        <v>16</v>
      </c>
      <c r="C205" s="163">
        <v>4</v>
      </c>
      <c r="D205" s="163">
        <v>32</v>
      </c>
      <c r="E205" s="117">
        <f t="shared" ca="1" si="21"/>
        <v>4</v>
      </c>
      <c r="F205" s="119">
        <f t="shared" si="17"/>
        <v>32.166666666666586</v>
      </c>
      <c r="G205" s="164">
        <f t="shared" ref="G205:G268" si="22">Tsamp+G204</f>
        <v>0.53611111111110976</v>
      </c>
      <c r="H205" s="67"/>
      <c r="I205" s="120">
        <f t="shared" ref="I205:I268" ca="1" si="23">Tsamp*$E205*I$3/I$6+I$9*I204</f>
        <v>43953.276926579863</v>
      </c>
      <c r="J205" s="67">
        <f t="shared" ca="1" si="18"/>
        <v>3590.9980430528371</v>
      </c>
      <c r="K205" s="67">
        <f t="shared" ca="1" si="19"/>
        <v>1223.984986892769</v>
      </c>
      <c r="L205" s="67">
        <f t="shared" ca="1" si="20"/>
        <v>48.959399475710761</v>
      </c>
    </row>
    <row r="206" spans="1:12" x14ac:dyDescent="0.2">
      <c r="A206" s="163">
        <v>8</v>
      </c>
      <c r="B206" s="163">
        <v>16</v>
      </c>
      <c r="C206" s="163">
        <v>4</v>
      </c>
      <c r="D206" s="163">
        <v>32</v>
      </c>
      <c r="E206" s="117">
        <f t="shared" ca="1" si="21"/>
        <v>4</v>
      </c>
      <c r="F206" s="119">
        <f t="shared" ref="F206:F269" si="24">G206*60</f>
        <v>32.33333333333325</v>
      </c>
      <c r="G206" s="164">
        <f t="shared" si="22"/>
        <v>0.53888888888888753</v>
      </c>
      <c r="H206" s="67"/>
      <c r="I206" s="120">
        <f t="shared" ca="1" si="23"/>
        <v>44731.069886882353</v>
      </c>
      <c r="J206" s="67">
        <f t="shared" ref="J206:J269" ca="1" si="25">$E206*$I$3/$I$7</f>
        <v>3590.9980430528371</v>
      </c>
      <c r="K206" s="67">
        <f t="shared" ref="K206:K269" ca="1" si="26">$I206/$J206*100</f>
        <v>1245.6445074766696</v>
      </c>
      <c r="L206" s="67">
        <f t="shared" ref="L206:L269" ca="1" si="27">($K206/100)*$E206</f>
        <v>49.825780299066786</v>
      </c>
    </row>
    <row r="207" spans="1:12" x14ac:dyDescent="0.2">
      <c r="A207" s="163">
        <v>8</v>
      </c>
      <c r="B207" s="163">
        <v>16</v>
      </c>
      <c r="C207" s="163">
        <v>4</v>
      </c>
      <c r="D207" s="163">
        <v>32</v>
      </c>
      <c r="E207" s="117">
        <f t="shared" ca="1" si="21"/>
        <v>4</v>
      </c>
      <c r="F207" s="119">
        <f t="shared" si="24"/>
        <v>32.499999999999915</v>
      </c>
      <c r="G207" s="164">
        <f t="shared" si="22"/>
        <v>0.5416666666666653</v>
      </c>
      <c r="H207" s="67"/>
      <c r="I207" s="120">
        <f t="shared" ca="1" si="23"/>
        <v>45465.208682696531</v>
      </c>
      <c r="J207" s="67">
        <f t="shared" ca="1" si="25"/>
        <v>3590.9980430528371</v>
      </c>
      <c r="K207" s="67">
        <f t="shared" ca="1" si="26"/>
        <v>1266.0883725808137</v>
      </c>
      <c r="L207" s="67">
        <f t="shared" ca="1" si="27"/>
        <v>50.643534903232549</v>
      </c>
    </row>
    <row r="208" spans="1:12" x14ac:dyDescent="0.2">
      <c r="A208" s="163">
        <v>8</v>
      </c>
      <c r="B208" s="163">
        <v>16</v>
      </c>
      <c r="C208" s="163">
        <v>4</v>
      </c>
      <c r="D208" s="163">
        <v>32</v>
      </c>
      <c r="E208" s="117">
        <f t="shared" ca="1" si="21"/>
        <v>4</v>
      </c>
      <c r="F208" s="119">
        <f t="shared" si="24"/>
        <v>32.666666666666586</v>
      </c>
      <c r="G208" s="164">
        <f t="shared" si="22"/>
        <v>0.54444444444444307</v>
      </c>
      <c r="H208" s="67"/>
      <c r="I208" s="120">
        <f t="shared" ca="1" si="23"/>
        <v>46158.143434008605</v>
      </c>
      <c r="J208" s="67">
        <f t="shared" ca="1" si="25"/>
        <v>3590.9980430528371</v>
      </c>
      <c r="K208" s="67">
        <f t="shared" ca="1" si="26"/>
        <v>1285.384811704545</v>
      </c>
      <c r="L208" s="67">
        <f t="shared" ca="1" si="27"/>
        <v>51.4153924681818</v>
      </c>
    </row>
    <row r="209" spans="1:12" x14ac:dyDescent="0.2">
      <c r="A209" s="163">
        <v>8</v>
      </c>
      <c r="B209" s="163">
        <v>16</v>
      </c>
      <c r="C209" s="163">
        <v>4</v>
      </c>
      <c r="D209" s="163">
        <v>32</v>
      </c>
      <c r="E209" s="117">
        <f t="shared" ca="1" si="21"/>
        <v>4</v>
      </c>
      <c r="F209" s="119">
        <f t="shared" si="24"/>
        <v>32.83333333333325</v>
      </c>
      <c r="G209" s="164">
        <f t="shared" si="22"/>
        <v>0.54722222222222083</v>
      </c>
      <c r="H209" s="67"/>
      <c r="I209" s="120">
        <f t="shared" ca="1" si="23"/>
        <v>46812.186746136547</v>
      </c>
      <c r="J209" s="67">
        <f t="shared" ca="1" si="25"/>
        <v>3590.9980430528371</v>
      </c>
      <c r="K209" s="67">
        <f t="shared" ca="1" si="26"/>
        <v>1303.5982249196609</v>
      </c>
      <c r="L209" s="67">
        <f t="shared" ca="1" si="27"/>
        <v>52.143928996786435</v>
      </c>
    </row>
    <row r="210" spans="1:12" x14ac:dyDescent="0.2">
      <c r="A210" s="163">
        <v>8</v>
      </c>
      <c r="B210" s="163">
        <v>16</v>
      </c>
      <c r="C210" s="163">
        <v>4</v>
      </c>
      <c r="D210" s="163">
        <v>32</v>
      </c>
      <c r="E210" s="117">
        <f t="shared" ca="1" si="21"/>
        <v>4</v>
      </c>
      <c r="F210" s="119">
        <f t="shared" si="24"/>
        <v>32.999999999999915</v>
      </c>
      <c r="G210" s="164">
        <f t="shared" si="22"/>
        <v>0.5499999999999986</v>
      </c>
      <c r="H210" s="67"/>
      <c r="I210" s="120">
        <f t="shared" ca="1" si="23"/>
        <v>47429.521427835367</v>
      </c>
      <c r="J210" s="67">
        <f t="shared" ca="1" si="25"/>
        <v>3590.9980430528371</v>
      </c>
      <c r="K210" s="67">
        <f t="shared" ca="1" si="26"/>
        <v>1320.7893977996662</v>
      </c>
      <c r="L210" s="67">
        <f t="shared" ca="1" si="27"/>
        <v>52.831575911986647</v>
      </c>
    </row>
    <row r="211" spans="1:12" x14ac:dyDescent="0.2">
      <c r="A211" s="163">
        <v>8</v>
      </c>
      <c r="B211" s="163">
        <v>16</v>
      </c>
      <c r="C211" s="163">
        <v>4</v>
      </c>
      <c r="D211" s="163">
        <v>32</v>
      </c>
      <c r="E211" s="117">
        <f t="shared" ca="1" si="21"/>
        <v>4</v>
      </c>
      <c r="F211" s="119">
        <f t="shared" si="24"/>
        <v>33.166666666666579</v>
      </c>
      <c r="G211" s="164">
        <f t="shared" si="22"/>
        <v>0.55277777777777637</v>
      </c>
      <c r="H211" s="67"/>
      <c r="I211" s="120">
        <f t="shared" ca="1" si="23"/>
        <v>48012.207776218413</v>
      </c>
      <c r="J211" s="67">
        <f t="shared" ca="1" si="25"/>
        <v>3590.9980430528371</v>
      </c>
      <c r="K211" s="67">
        <f t="shared" ca="1" si="26"/>
        <v>1337.0157042859735</v>
      </c>
      <c r="L211" s="67">
        <f t="shared" ca="1" si="27"/>
        <v>53.480628171438937</v>
      </c>
    </row>
    <row r="212" spans="1:12" x14ac:dyDescent="0.2">
      <c r="A212" s="163">
        <v>8</v>
      </c>
      <c r="B212" s="163">
        <v>16</v>
      </c>
      <c r="C212" s="163">
        <v>4</v>
      </c>
      <c r="D212" s="163">
        <v>32</v>
      </c>
      <c r="E212" s="117">
        <f t="shared" ca="1" si="21"/>
        <v>4</v>
      </c>
      <c r="F212" s="119">
        <f t="shared" si="24"/>
        <v>33.33333333333325</v>
      </c>
      <c r="G212" s="164">
        <f t="shared" si="22"/>
        <v>0.55555555555555414</v>
      </c>
      <c r="H212" s="67"/>
      <c r="I212" s="120">
        <f t="shared" ca="1" si="23"/>
        <v>48562.190452807466</v>
      </c>
      <c r="J212" s="67">
        <f t="shared" ca="1" si="25"/>
        <v>3590.9980430528371</v>
      </c>
      <c r="K212" s="67">
        <f t="shared" ca="1" si="26"/>
        <v>1352.3312981680992</v>
      </c>
      <c r="L212" s="67">
        <f t="shared" ca="1" si="27"/>
        <v>54.093251926723973</v>
      </c>
    </row>
    <row r="213" spans="1:12" x14ac:dyDescent="0.2">
      <c r="A213" s="163">
        <v>8</v>
      </c>
      <c r="B213" s="163">
        <v>16</v>
      </c>
      <c r="C213" s="163">
        <v>4</v>
      </c>
      <c r="D213" s="163">
        <v>32</v>
      </c>
      <c r="E213" s="117">
        <f t="shared" ca="1" si="21"/>
        <v>4</v>
      </c>
      <c r="F213" s="119">
        <f t="shared" si="24"/>
        <v>33.499999999999915</v>
      </c>
      <c r="G213" s="164">
        <f t="shared" si="22"/>
        <v>0.5583333333333319</v>
      </c>
      <c r="H213" s="67"/>
      <c r="I213" s="120">
        <f t="shared" ca="1" si="23"/>
        <v>49081.304973659797</v>
      </c>
      <c r="J213" s="67">
        <f t="shared" ca="1" si="25"/>
        <v>3590.9980430528371</v>
      </c>
      <c r="K213" s="67">
        <f t="shared" ca="1" si="26"/>
        <v>1366.7872938169023</v>
      </c>
      <c r="L213" s="67">
        <f t="shared" ca="1" si="27"/>
        <v>54.67149175267609</v>
      </c>
    </row>
    <row r="214" spans="1:12" x14ac:dyDescent="0.2">
      <c r="A214" s="163">
        <v>8</v>
      </c>
      <c r="B214" s="163">
        <v>16</v>
      </c>
      <c r="C214" s="163">
        <v>4</v>
      </c>
      <c r="D214" s="163">
        <v>32</v>
      </c>
      <c r="E214" s="117">
        <f t="shared" ca="1" si="21"/>
        <v>4</v>
      </c>
      <c r="F214" s="119">
        <f t="shared" si="24"/>
        <v>33.666666666666579</v>
      </c>
      <c r="G214" s="164">
        <f t="shared" si="22"/>
        <v>0.56111111111110967</v>
      </c>
      <c r="H214" s="67"/>
      <c r="I214" s="120">
        <f t="shared" ca="1" si="23"/>
        <v>49571.283835232374</v>
      </c>
      <c r="J214" s="67">
        <f t="shared" ca="1" si="25"/>
        <v>3590.9980430528371</v>
      </c>
      <c r="K214" s="67">
        <f t="shared" ca="1" si="26"/>
        <v>1380.4319367740461</v>
      </c>
      <c r="L214" s="67">
        <f t="shared" ca="1" si="27"/>
        <v>55.217277470961847</v>
      </c>
    </row>
    <row r="215" spans="1:12" x14ac:dyDescent="0.2">
      <c r="A215" s="163">
        <v>4</v>
      </c>
      <c r="B215" s="163">
        <v>16</v>
      </c>
      <c r="C215" s="163">
        <v>4</v>
      </c>
      <c r="D215" s="163">
        <v>32</v>
      </c>
      <c r="E215" s="117">
        <f t="shared" ca="1" si="21"/>
        <v>4</v>
      </c>
      <c r="F215" s="119">
        <f t="shared" si="24"/>
        <v>33.833333333333243</v>
      </c>
      <c r="G215" s="164">
        <f t="shared" si="22"/>
        <v>0.56388888888888744</v>
      </c>
      <c r="H215" s="67"/>
      <c r="I215" s="120">
        <f t="shared" ca="1" si="23"/>
        <v>50033.762296427747</v>
      </c>
      <c r="J215" s="67">
        <f t="shared" ca="1" si="25"/>
        <v>3590.9980430528371</v>
      </c>
      <c r="K215" s="67">
        <f t="shared" ca="1" si="26"/>
        <v>1393.3107647670072</v>
      </c>
      <c r="L215" s="67">
        <f t="shared" ca="1" si="27"/>
        <v>55.732430590680288</v>
      </c>
    </row>
    <row r="216" spans="1:12" x14ac:dyDescent="0.2">
      <c r="A216" s="163">
        <v>4</v>
      </c>
      <c r="B216" s="163">
        <v>16</v>
      </c>
      <c r="C216" s="163">
        <v>4</v>
      </c>
      <c r="D216" s="163">
        <v>32</v>
      </c>
      <c r="E216" s="117">
        <f t="shared" ca="1" si="21"/>
        <v>4</v>
      </c>
      <c r="F216" s="119">
        <f t="shared" si="24"/>
        <v>33.999999999999915</v>
      </c>
      <c r="G216" s="164">
        <f t="shared" si="22"/>
        <v>0.56666666666666521</v>
      </c>
      <c r="H216" s="67"/>
      <c r="I216" s="120">
        <f t="shared" ca="1" si="23"/>
        <v>50470.283836118622</v>
      </c>
      <c r="J216" s="67">
        <f t="shared" ca="1" si="25"/>
        <v>3590.9980430528371</v>
      </c>
      <c r="K216" s="67">
        <f t="shared" ca="1" si="26"/>
        <v>1405.4667596870092</v>
      </c>
      <c r="L216" s="67">
        <f t="shared" ca="1" si="27"/>
        <v>56.218670387480373</v>
      </c>
    </row>
    <row r="217" spans="1:12" x14ac:dyDescent="0.2">
      <c r="A217" s="163">
        <v>4</v>
      </c>
      <c r="B217" s="163">
        <v>16</v>
      </c>
      <c r="C217" s="163">
        <v>4</v>
      </c>
      <c r="D217" s="163">
        <v>32</v>
      </c>
      <c r="E217" s="117">
        <f t="shared" ca="1" si="21"/>
        <v>4</v>
      </c>
      <c r="F217" s="119">
        <f t="shared" si="24"/>
        <v>34.166666666666579</v>
      </c>
      <c r="G217" s="164">
        <f t="shared" si="22"/>
        <v>0.56944444444444298</v>
      </c>
      <c r="H217" s="67"/>
      <c r="I217" s="120">
        <f t="shared" ca="1" si="23"/>
        <v>50882.305304365102</v>
      </c>
      <c r="J217" s="67">
        <f t="shared" ca="1" si="25"/>
        <v>3590.9980430528371</v>
      </c>
      <c r="K217" s="67">
        <f t="shared" ca="1" si="26"/>
        <v>1416.9404910370883</v>
      </c>
      <c r="L217" s="67">
        <f t="shared" ca="1" si="27"/>
        <v>56.677619641483531</v>
      </c>
    </row>
    <row r="218" spans="1:12" x14ac:dyDescent="0.2">
      <c r="A218" s="163">
        <v>4</v>
      </c>
      <c r="B218" s="163">
        <v>16</v>
      </c>
      <c r="C218" s="163">
        <v>4</v>
      </c>
      <c r="D218" s="163">
        <v>32</v>
      </c>
      <c r="E218" s="117">
        <f t="shared" ca="1" si="21"/>
        <v>4</v>
      </c>
      <c r="F218" s="119">
        <f t="shared" si="24"/>
        <v>34.333333333333243</v>
      </c>
      <c r="G218" s="164">
        <f t="shared" si="22"/>
        <v>0.57222222222222074</v>
      </c>
      <c r="H218" s="67"/>
      <c r="I218" s="120">
        <f t="shared" ca="1" si="23"/>
        <v>51271.20178451635</v>
      </c>
      <c r="J218" s="67">
        <f t="shared" ca="1" si="25"/>
        <v>3590.9980430528371</v>
      </c>
      <c r="K218" s="67">
        <f t="shared" ca="1" si="26"/>
        <v>1427.7702513290385</v>
      </c>
      <c r="L218" s="67">
        <f t="shared" ca="1" si="27"/>
        <v>57.110810053161543</v>
      </c>
    </row>
    <row r="219" spans="1:12" x14ac:dyDescent="0.2">
      <c r="A219" s="163">
        <v>4</v>
      </c>
      <c r="B219" s="163">
        <v>16</v>
      </c>
      <c r="C219" s="163">
        <v>4</v>
      </c>
      <c r="D219" s="163">
        <v>32</v>
      </c>
      <c r="E219" s="117">
        <f t="shared" ca="1" si="21"/>
        <v>4</v>
      </c>
      <c r="F219" s="119">
        <f t="shared" si="24"/>
        <v>34.499999999999908</v>
      </c>
      <c r="G219" s="164">
        <f t="shared" si="22"/>
        <v>0.57499999999999851</v>
      </c>
      <c r="H219" s="67"/>
      <c r="I219" s="120">
        <f t="shared" ca="1" si="23"/>
        <v>51638.271182423436</v>
      </c>
      <c r="J219" s="67">
        <f t="shared" ca="1" si="25"/>
        <v>3590.9980430528371</v>
      </c>
      <c r="K219" s="67">
        <f t="shared" ca="1" si="26"/>
        <v>1437.9921838811106</v>
      </c>
      <c r="L219" s="67">
        <f t="shared" ca="1" si="27"/>
        <v>57.519687355244422</v>
      </c>
    </row>
    <row r="220" spans="1:12" x14ac:dyDescent="0.2">
      <c r="A220" s="163">
        <v>4</v>
      </c>
      <c r="B220" s="163">
        <v>16</v>
      </c>
      <c r="C220" s="163">
        <v>4</v>
      </c>
      <c r="D220" s="163">
        <v>32</v>
      </c>
      <c r="E220" s="117">
        <f t="shared" ca="1" si="21"/>
        <v>4</v>
      </c>
      <c r="F220" s="119">
        <f t="shared" si="24"/>
        <v>34.666666666666579</v>
      </c>
      <c r="G220" s="164">
        <f t="shared" si="22"/>
        <v>0.57777777777777628</v>
      </c>
      <c r="H220" s="67"/>
      <c r="I220" s="120">
        <f t="shared" ca="1" si="23"/>
        <v>51984.738558079473</v>
      </c>
      <c r="J220" s="67">
        <f t="shared" ca="1" si="25"/>
        <v>3590.9980430528371</v>
      </c>
      <c r="K220" s="67">
        <f t="shared" ca="1" si="26"/>
        <v>1447.6404034429763</v>
      </c>
      <c r="L220" s="67">
        <f t="shared" ca="1" si="27"/>
        <v>57.905616137719051</v>
      </c>
    </row>
    <row r="221" spans="1:12" x14ac:dyDescent="0.2">
      <c r="A221" s="163">
        <v>4</v>
      </c>
      <c r="B221" s="163">
        <v>16</v>
      </c>
      <c r="C221" s="163">
        <v>4</v>
      </c>
      <c r="D221" s="163">
        <v>32</v>
      </c>
      <c r="E221" s="117">
        <f t="shared" ca="1" si="21"/>
        <v>4</v>
      </c>
      <c r="F221" s="119">
        <f t="shared" si="24"/>
        <v>34.833333333333243</v>
      </c>
      <c r="G221" s="164">
        <f t="shared" si="22"/>
        <v>0.58055555555555405</v>
      </c>
      <c r="H221" s="67"/>
      <c r="I221" s="120">
        <f t="shared" ca="1" si="23"/>
        <v>52311.76021414344</v>
      </c>
      <c r="J221" s="67">
        <f t="shared" ca="1" si="25"/>
        <v>3590.9980430528371</v>
      </c>
      <c r="K221" s="67">
        <f t="shared" ca="1" si="26"/>
        <v>1456.747110050534</v>
      </c>
      <c r="L221" s="67">
        <f t="shared" ca="1" si="27"/>
        <v>58.269884402021361</v>
      </c>
    </row>
    <row r="222" spans="1:12" x14ac:dyDescent="0.2">
      <c r="A222" s="163">
        <v>4</v>
      </c>
      <c r="B222" s="163">
        <v>16</v>
      </c>
      <c r="C222" s="163">
        <v>4</v>
      </c>
      <c r="D222" s="163">
        <v>32</v>
      </c>
      <c r="E222" s="117">
        <f t="shared" ca="1" si="21"/>
        <v>4</v>
      </c>
      <c r="F222" s="119">
        <f t="shared" si="24"/>
        <v>34.999999999999908</v>
      </c>
      <c r="G222" s="164">
        <f t="shared" si="22"/>
        <v>0.58333333333333182</v>
      </c>
      <c r="H222" s="67"/>
      <c r="I222" s="120">
        <f t="shared" ca="1" si="23"/>
        <v>52620.42755499285</v>
      </c>
      <c r="J222" s="67">
        <f t="shared" ca="1" si="25"/>
        <v>3590.9980430528371</v>
      </c>
      <c r="K222" s="67">
        <f t="shared" ca="1" si="26"/>
        <v>1465.3426964905368</v>
      </c>
      <c r="L222" s="67">
        <f t="shared" ca="1" si="27"/>
        <v>58.613707859621471</v>
      </c>
    </row>
    <row r="223" spans="1:12" x14ac:dyDescent="0.2">
      <c r="A223" s="163">
        <v>4</v>
      </c>
      <c r="B223" s="165">
        <v>32</v>
      </c>
      <c r="C223" s="163">
        <v>4</v>
      </c>
      <c r="D223" s="163">
        <v>32</v>
      </c>
      <c r="E223" s="117">
        <f t="shared" ca="1" si="21"/>
        <v>4</v>
      </c>
      <c r="F223" s="119">
        <f t="shared" si="24"/>
        <v>35.166666666666572</v>
      </c>
      <c r="G223" s="164">
        <f t="shared" si="22"/>
        <v>0.58611111111110958</v>
      </c>
      <c r="H223" s="67"/>
      <c r="I223" s="120">
        <f t="shared" ca="1" si="23"/>
        <v>52911.770729184369</v>
      </c>
      <c r="J223" s="67">
        <f t="shared" ca="1" si="25"/>
        <v>3590.9980430528371</v>
      </c>
      <c r="K223" s="67">
        <f t="shared" ca="1" si="26"/>
        <v>1473.4558497336902</v>
      </c>
      <c r="L223" s="67">
        <f t="shared" ca="1" si="27"/>
        <v>58.938233989347609</v>
      </c>
    </row>
    <row r="224" spans="1:12" x14ac:dyDescent="0.2">
      <c r="A224" s="163">
        <v>4</v>
      </c>
      <c r="B224" s="165">
        <v>32</v>
      </c>
      <c r="C224" s="163">
        <v>4</v>
      </c>
      <c r="D224" s="163">
        <v>32</v>
      </c>
      <c r="E224" s="117">
        <f t="shared" ca="1" si="21"/>
        <v>4</v>
      </c>
      <c r="F224" s="119">
        <f t="shared" si="24"/>
        <v>35.333333333333243</v>
      </c>
      <c r="G224" s="164">
        <f t="shared" si="22"/>
        <v>0.58888888888888735</v>
      </c>
      <c r="H224" s="67"/>
      <c r="I224" s="120">
        <f t="shared" ca="1" si="23"/>
        <v>53186.762067478892</v>
      </c>
      <c r="J224" s="67">
        <f t="shared" ca="1" si="25"/>
        <v>3590.9980430528371</v>
      </c>
      <c r="K224" s="67">
        <f t="shared" ca="1" si="26"/>
        <v>1481.113646674753</v>
      </c>
      <c r="L224" s="67">
        <f t="shared" ca="1" si="27"/>
        <v>59.244545866990123</v>
      </c>
    </row>
    <row r="225" spans="1:12" x14ac:dyDescent="0.2">
      <c r="A225" s="163">
        <v>4</v>
      </c>
      <c r="B225" s="165">
        <v>32</v>
      </c>
      <c r="C225" s="163">
        <v>4</v>
      </c>
      <c r="D225" s="163">
        <v>32</v>
      </c>
      <c r="E225" s="117">
        <f t="shared" ca="1" si="21"/>
        <v>4</v>
      </c>
      <c r="F225" s="119">
        <f t="shared" si="24"/>
        <v>35.499999999999908</v>
      </c>
      <c r="G225" s="164">
        <f t="shared" si="22"/>
        <v>0.59166666666666512</v>
      </c>
      <c r="H225" s="67"/>
      <c r="I225" s="120">
        <f t="shared" ca="1" si="23"/>
        <v>53446.319327905054</v>
      </c>
      <c r="J225" s="67">
        <f t="shared" ca="1" si="25"/>
        <v>3590.9980430528371</v>
      </c>
      <c r="K225" s="67">
        <f t="shared" ca="1" si="26"/>
        <v>1488.3416444991544</v>
      </c>
      <c r="L225" s="67">
        <f t="shared" ca="1" si="27"/>
        <v>59.533665779966178</v>
      </c>
    </row>
    <row r="226" spans="1:12" x14ac:dyDescent="0.2">
      <c r="A226" s="163">
        <v>4</v>
      </c>
      <c r="B226" s="165">
        <v>32</v>
      </c>
      <c r="C226" s="163">
        <v>4</v>
      </c>
      <c r="D226" s="163">
        <v>32</v>
      </c>
      <c r="E226" s="117">
        <f t="shared" ca="1" si="21"/>
        <v>4</v>
      </c>
      <c r="F226" s="119">
        <f t="shared" si="24"/>
        <v>35.666666666666572</v>
      </c>
      <c r="G226" s="164">
        <f t="shared" si="22"/>
        <v>0.59444444444444289</v>
      </c>
      <c r="H226" s="67"/>
      <c r="I226" s="120">
        <f t="shared" ca="1" si="23"/>
        <v>53691.308758691346</v>
      </c>
      <c r="J226" s="67">
        <f t="shared" ca="1" si="25"/>
        <v>3590.9980430528371</v>
      </c>
      <c r="K226" s="67">
        <f t="shared" ca="1" si="26"/>
        <v>1495.1639659777263</v>
      </c>
      <c r="L226" s="67">
        <f t="shared" ca="1" si="27"/>
        <v>59.806558639109056</v>
      </c>
    </row>
    <row r="227" spans="1:12" x14ac:dyDescent="0.2">
      <c r="A227" s="163">
        <v>4</v>
      </c>
      <c r="B227" s="165">
        <v>32</v>
      </c>
      <c r="C227" s="163">
        <v>4</v>
      </c>
      <c r="D227" s="163">
        <v>32</v>
      </c>
      <c r="E227" s="117">
        <f t="shared" ca="1" si="21"/>
        <v>4</v>
      </c>
      <c r="F227" s="119">
        <f t="shared" si="24"/>
        <v>35.833333333333236</v>
      </c>
      <c r="G227" s="164">
        <f t="shared" si="22"/>
        <v>0.59722222222222066</v>
      </c>
      <c r="H227" s="67"/>
      <c r="I227" s="120">
        <f t="shared" ca="1" si="23"/>
        <v>53922.547989289036</v>
      </c>
      <c r="J227" s="67">
        <f t="shared" ca="1" si="25"/>
        <v>3590.9980430528371</v>
      </c>
      <c r="K227" s="67">
        <f t="shared" ca="1" si="26"/>
        <v>1501.6033799742072</v>
      </c>
      <c r="L227" s="67">
        <f t="shared" ca="1" si="27"/>
        <v>60.064135198968287</v>
      </c>
    </row>
    <row r="228" spans="1:12" x14ac:dyDescent="0.2">
      <c r="A228" s="163">
        <v>4</v>
      </c>
      <c r="B228" s="165">
        <v>32</v>
      </c>
      <c r="C228" s="163">
        <v>4</v>
      </c>
      <c r="D228" s="163">
        <v>32</v>
      </c>
      <c r="E228" s="117">
        <f t="shared" ca="1" si="21"/>
        <v>4</v>
      </c>
      <c r="F228" s="119">
        <f t="shared" si="24"/>
        <v>35.999999999999908</v>
      </c>
      <c r="G228" s="164">
        <f t="shared" si="22"/>
        <v>0.59999999999999842</v>
      </c>
      <c r="H228" s="67"/>
      <c r="I228" s="120">
        <f t="shared" ca="1" si="23"/>
        <v>54140.808759134474</v>
      </c>
      <c r="J228" s="67">
        <f t="shared" ca="1" si="25"/>
        <v>3590.9980430528371</v>
      </c>
      <c r="K228" s="67">
        <f t="shared" ca="1" si="26"/>
        <v>1507.6813774342081</v>
      </c>
      <c r="L228" s="67">
        <f t="shared" ca="1" si="27"/>
        <v>60.307255097368326</v>
      </c>
    </row>
    <row r="229" spans="1:12" x14ac:dyDescent="0.2">
      <c r="A229" s="163">
        <v>4</v>
      </c>
      <c r="B229" s="165">
        <v>32</v>
      </c>
      <c r="C229" s="163">
        <v>4</v>
      </c>
      <c r="D229" s="163">
        <v>32</v>
      </c>
      <c r="E229" s="117">
        <f t="shared" ca="1" si="21"/>
        <v>4</v>
      </c>
      <c r="F229" s="119">
        <f t="shared" si="24"/>
        <v>36.166666666666572</v>
      </c>
      <c r="G229" s="164">
        <f t="shared" si="22"/>
        <v>0.60277777777777619</v>
      </c>
      <c r="H229" s="67"/>
      <c r="I229" s="120">
        <f t="shared" ca="1" si="23"/>
        <v>54346.81949325771</v>
      </c>
      <c r="J229" s="67">
        <f t="shared" ca="1" si="25"/>
        <v>3590.9980430528371</v>
      </c>
      <c r="K229" s="67">
        <f t="shared" ca="1" si="26"/>
        <v>1513.4182431092477</v>
      </c>
      <c r="L229" s="67">
        <f t="shared" ca="1" si="27"/>
        <v>60.536729724369906</v>
      </c>
    </row>
    <row r="230" spans="1:12" x14ac:dyDescent="0.2">
      <c r="A230" s="163">
        <v>4</v>
      </c>
      <c r="B230" s="165">
        <v>32</v>
      </c>
      <c r="C230" s="163">
        <v>4</v>
      </c>
      <c r="D230" s="163">
        <v>32</v>
      </c>
      <c r="E230" s="117">
        <f t="shared" ca="1" si="21"/>
        <v>4</v>
      </c>
      <c r="F230" s="119">
        <f t="shared" si="24"/>
        <v>36.333333333333236</v>
      </c>
      <c r="G230" s="164">
        <f t="shared" si="22"/>
        <v>0.60555555555555396</v>
      </c>
      <c r="H230" s="67"/>
      <c r="I230" s="120">
        <f t="shared" ca="1" si="23"/>
        <v>54541.267733333334</v>
      </c>
      <c r="J230" s="67">
        <f t="shared" ca="1" si="25"/>
        <v>3590.9980430528371</v>
      </c>
      <c r="K230" s="67">
        <f t="shared" ca="1" si="26"/>
        <v>1518.8331232552227</v>
      </c>
      <c r="L230" s="67">
        <f t="shared" ca="1" si="27"/>
        <v>60.753324930208912</v>
      </c>
    </row>
    <row r="231" spans="1:12" x14ac:dyDescent="0.2">
      <c r="A231" s="163">
        <v>4</v>
      </c>
      <c r="B231" s="165">
        <v>32</v>
      </c>
      <c r="C231" s="163">
        <v>4</v>
      </c>
      <c r="D231" s="163">
        <v>32</v>
      </c>
      <c r="E231" s="117">
        <f t="shared" ca="1" si="21"/>
        <v>4</v>
      </c>
      <c r="F231" s="119">
        <f t="shared" si="24"/>
        <v>36.499999999999901</v>
      </c>
      <c r="G231" s="164">
        <f t="shared" si="22"/>
        <v>0.60833333333333173</v>
      </c>
      <c r="H231" s="67"/>
      <c r="I231" s="120">
        <f t="shared" ca="1" si="23"/>
        <v>54724.802432286881</v>
      </c>
      <c r="J231" s="67">
        <f t="shared" ca="1" si="25"/>
        <v>3590.9980430528371</v>
      </c>
      <c r="K231" s="67">
        <f t="shared" ca="1" si="26"/>
        <v>1523.9440895312589</v>
      </c>
      <c r="L231" s="67">
        <f t="shared" ca="1" si="27"/>
        <v>60.957763581250354</v>
      </c>
    </row>
    <row r="232" spans="1:12" x14ac:dyDescent="0.2">
      <c r="A232" s="163">
        <v>4</v>
      </c>
      <c r="B232" s="165">
        <v>32</v>
      </c>
      <c r="C232" s="163">
        <v>4</v>
      </c>
      <c r="D232" s="163">
        <v>32</v>
      </c>
      <c r="E232" s="117">
        <f t="shared" ca="1" si="21"/>
        <v>4</v>
      </c>
      <c r="F232" s="119">
        <f t="shared" si="24"/>
        <v>36.666666666666572</v>
      </c>
      <c r="G232" s="164">
        <f t="shared" si="22"/>
        <v>0.6111111111111095</v>
      </c>
      <c r="H232" s="67"/>
      <c r="I232" s="120">
        <f t="shared" ca="1" si="23"/>
        <v>54898.036120114899</v>
      </c>
      <c r="J232" s="67">
        <f t="shared" ca="1" si="25"/>
        <v>3590.9980430528371</v>
      </c>
      <c r="K232" s="67">
        <f t="shared" ca="1" si="26"/>
        <v>1528.7681993121917</v>
      </c>
      <c r="L232" s="67">
        <f t="shared" ca="1" si="27"/>
        <v>61.150727972487665</v>
      </c>
    </row>
    <row r="233" spans="1:12" x14ac:dyDescent="0.2">
      <c r="A233" s="163">
        <v>2</v>
      </c>
      <c r="B233" s="165">
        <v>32</v>
      </c>
      <c r="C233" s="163">
        <v>4</v>
      </c>
      <c r="D233" s="163">
        <v>32</v>
      </c>
      <c r="E233" s="117">
        <f t="shared" ca="1" si="21"/>
        <v>4</v>
      </c>
      <c r="F233" s="119">
        <f t="shared" si="24"/>
        <v>36.833333333333236</v>
      </c>
      <c r="G233" s="164">
        <f t="shared" si="22"/>
        <v>0.61388888888888726</v>
      </c>
      <c r="H233" s="67"/>
      <c r="I233" s="120">
        <f t="shared" ca="1" si="23"/>
        <v>55061.546948146883</v>
      </c>
      <c r="J233" s="67">
        <f t="shared" ca="1" si="25"/>
        <v>3590.9980430528371</v>
      </c>
      <c r="K233" s="67">
        <f t="shared" ca="1" si="26"/>
        <v>1533.3215526159706</v>
      </c>
      <c r="L233" s="67">
        <f t="shared" ca="1" si="27"/>
        <v>61.332862104638828</v>
      </c>
    </row>
    <row r="234" spans="1:12" x14ac:dyDescent="0.2">
      <c r="A234" s="163">
        <v>2</v>
      </c>
      <c r="B234" s="165">
        <v>32</v>
      </c>
      <c r="C234" s="163">
        <v>4</v>
      </c>
      <c r="D234" s="163">
        <v>32</v>
      </c>
      <c r="E234" s="117">
        <f t="shared" ca="1" si="21"/>
        <v>4</v>
      </c>
      <c r="F234" s="119">
        <f t="shared" si="24"/>
        <v>36.999999999999901</v>
      </c>
      <c r="G234" s="164">
        <f t="shared" si="22"/>
        <v>0.61666666666666503</v>
      </c>
      <c r="H234" s="67"/>
      <c r="I234" s="120">
        <f t="shared" ca="1" si="23"/>
        <v>55215.880618571588</v>
      </c>
      <c r="J234" s="67">
        <f t="shared" ca="1" si="25"/>
        <v>3590.9980430528371</v>
      </c>
      <c r="K234" s="67">
        <f t="shared" ca="1" si="26"/>
        <v>1537.6193458359719</v>
      </c>
      <c r="L234" s="67">
        <f t="shared" ca="1" si="27"/>
        <v>61.504773833438875</v>
      </c>
    </row>
    <row r="235" spans="1:12" x14ac:dyDescent="0.2">
      <c r="A235" s="163">
        <v>2</v>
      </c>
      <c r="B235" s="165">
        <v>32</v>
      </c>
      <c r="C235" s="163">
        <v>4</v>
      </c>
      <c r="D235" s="163">
        <v>32</v>
      </c>
      <c r="E235" s="117">
        <f t="shared" ca="1" si="21"/>
        <v>4</v>
      </c>
      <c r="F235" s="119">
        <f t="shared" si="24"/>
        <v>37.166666666666565</v>
      </c>
      <c r="G235" s="164">
        <f t="shared" si="22"/>
        <v>0.6194444444444428</v>
      </c>
      <c r="H235" s="67"/>
      <c r="I235" s="120">
        <f t="shared" ca="1" si="23"/>
        <v>55361.552205667351</v>
      </c>
      <c r="J235" s="67">
        <f t="shared" ca="1" si="25"/>
        <v>3590.9980430528371</v>
      </c>
      <c r="K235" s="67">
        <f t="shared" ca="1" si="26"/>
        <v>1541.6759224575487</v>
      </c>
      <c r="L235" s="67">
        <f t="shared" ca="1" si="27"/>
        <v>61.667036898301951</v>
      </c>
    </row>
    <row r="236" spans="1:12" x14ac:dyDescent="0.2">
      <c r="A236" s="163">
        <v>2</v>
      </c>
      <c r="B236" s="165">
        <v>32</v>
      </c>
      <c r="C236" s="163">
        <v>4</v>
      </c>
      <c r="D236" s="163">
        <v>32</v>
      </c>
      <c r="E236" s="117">
        <f t="shared" ca="1" si="21"/>
        <v>4</v>
      </c>
      <c r="F236" s="119">
        <f t="shared" si="24"/>
        <v>37.333333333333236</v>
      </c>
      <c r="G236" s="164">
        <f t="shared" si="22"/>
        <v>0.62222222222222057</v>
      </c>
      <c r="H236" s="67"/>
      <c r="I236" s="120">
        <f t="shared" ca="1" si="23"/>
        <v>55499.047874814612</v>
      </c>
      <c r="J236" s="67">
        <f t="shared" ca="1" si="25"/>
        <v>3590.9980430528371</v>
      </c>
      <c r="K236" s="67">
        <f t="shared" ca="1" si="26"/>
        <v>1545.5048209280801</v>
      </c>
      <c r="L236" s="67">
        <f t="shared" ca="1" si="27"/>
        <v>61.820192837123201</v>
      </c>
    </row>
    <row r="237" spans="1:12" x14ac:dyDescent="0.2">
      <c r="A237" s="163">
        <v>2</v>
      </c>
      <c r="B237" s="165">
        <v>32</v>
      </c>
      <c r="C237" s="163">
        <v>4</v>
      </c>
      <c r="D237" s="163">
        <v>32</v>
      </c>
      <c r="E237" s="117">
        <f t="shared" ca="1" si="21"/>
        <v>4</v>
      </c>
      <c r="F237" s="119">
        <f t="shared" si="24"/>
        <v>37.499999999999901</v>
      </c>
      <c r="G237" s="164">
        <f t="shared" si="22"/>
        <v>0.62499999999999833</v>
      </c>
      <c r="H237" s="67"/>
      <c r="I237" s="120">
        <f t="shared" ca="1" si="23"/>
        <v>55628.826505027697</v>
      </c>
      <c r="J237" s="67">
        <f t="shared" ca="1" si="25"/>
        <v>3590.9980430528371</v>
      </c>
      <c r="K237" s="67">
        <f t="shared" ca="1" si="26"/>
        <v>1549.118819840281</v>
      </c>
      <c r="L237" s="67">
        <f t="shared" ca="1" si="27"/>
        <v>61.96475279361124</v>
      </c>
    </row>
    <row r="238" spans="1:12" x14ac:dyDescent="0.2">
      <c r="A238" s="163">
        <v>2</v>
      </c>
      <c r="B238" s="165">
        <v>32</v>
      </c>
      <c r="C238" s="163">
        <v>4</v>
      </c>
      <c r="D238" s="163">
        <v>32</v>
      </c>
      <c r="E238" s="117">
        <f t="shared" ca="1" si="21"/>
        <v>4</v>
      </c>
      <c r="F238" s="119">
        <f t="shared" si="24"/>
        <v>37.666666666666565</v>
      </c>
      <c r="G238" s="164">
        <f t="shared" si="22"/>
        <v>0.6277777777777761</v>
      </c>
      <c r="H238" s="67"/>
      <c r="I238" s="120">
        <f t="shared" ca="1" si="23"/>
        <v>55751.321220420839</v>
      </c>
      <c r="J238" s="67">
        <f t="shared" ca="1" si="25"/>
        <v>3590.9980430528371</v>
      </c>
      <c r="K238" s="67">
        <f t="shared" ca="1" si="26"/>
        <v>1552.5299805795669</v>
      </c>
      <c r="L238" s="67">
        <f t="shared" ca="1" si="27"/>
        <v>62.101199223182675</v>
      </c>
    </row>
    <row r="239" spans="1:12" x14ac:dyDescent="0.2">
      <c r="A239" s="163">
        <v>2</v>
      </c>
      <c r="B239" s="165">
        <v>32</v>
      </c>
      <c r="C239" s="163">
        <v>4</v>
      </c>
      <c r="D239" s="163">
        <v>32</v>
      </c>
      <c r="E239" s="117">
        <f t="shared" ca="1" si="21"/>
        <v>4</v>
      </c>
      <c r="F239" s="119">
        <f t="shared" si="24"/>
        <v>37.833333333333229</v>
      </c>
      <c r="G239" s="164">
        <f t="shared" si="22"/>
        <v>0.63055555555555387</v>
      </c>
      <c r="H239" s="67"/>
      <c r="I239" s="120">
        <f t="shared" ca="1" si="23"/>
        <v>55866.940835719681</v>
      </c>
      <c r="J239" s="67">
        <f t="shared" ca="1" si="25"/>
        <v>3590.9980430528371</v>
      </c>
      <c r="K239" s="67">
        <f t="shared" ca="1" si="26"/>
        <v>1555.749687577807</v>
      </c>
      <c r="L239" s="67">
        <f t="shared" ca="1" si="27"/>
        <v>62.229987503112277</v>
      </c>
    </row>
    <row r="240" spans="1:12" x14ac:dyDescent="0.2">
      <c r="A240" s="163">
        <v>2</v>
      </c>
      <c r="B240" s="165">
        <v>32</v>
      </c>
      <c r="C240" s="163">
        <v>4</v>
      </c>
      <c r="D240" s="163">
        <v>32</v>
      </c>
      <c r="E240" s="117">
        <f t="shared" ca="1" si="21"/>
        <v>4</v>
      </c>
      <c r="F240" s="119">
        <f t="shared" si="24"/>
        <v>37.999999999999901</v>
      </c>
      <c r="G240" s="164">
        <f t="shared" si="22"/>
        <v>0.63333333333333164</v>
      </c>
      <c r="H240" s="67"/>
      <c r="I240" s="120">
        <f t="shared" ca="1" si="23"/>
        <v>55976.0712206424</v>
      </c>
      <c r="J240" s="67">
        <f t="shared" ca="1" si="25"/>
        <v>3590.9980430528371</v>
      </c>
      <c r="K240" s="67">
        <f t="shared" ca="1" si="26"/>
        <v>1558.7886863078077</v>
      </c>
      <c r="L240" s="67">
        <f t="shared" ca="1" si="27"/>
        <v>62.351547452312303</v>
      </c>
    </row>
    <row r="241" spans="1:12" x14ac:dyDescent="0.2">
      <c r="A241" s="163">
        <v>2</v>
      </c>
      <c r="B241" s="165">
        <v>32</v>
      </c>
      <c r="C241" s="163">
        <v>4</v>
      </c>
      <c r="D241" s="163">
        <v>32</v>
      </c>
      <c r="E241" s="117">
        <f t="shared" ca="1" si="21"/>
        <v>4</v>
      </c>
      <c r="F241" s="119">
        <f t="shared" si="24"/>
        <v>38.166666666666565</v>
      </c>
      <c r="G241" s="164">
        <f t="shared" si="22"/>
        <v>0.63611111111110941</v>
      </c>
      <c r="H241" s="67"/>
      <c r="I241" s="120">
        <f t="shared" ca="1" si="23"/>
        <v>56079.076587704018</v>
      </c>
      <c r="J241" s="67">
        <f t="shared" ca="1" si="25"/>
        <v>3590.9980430528371</v>
      </c>
      <c r="K241" s="67">
        <f t="shared" ca="1" si="26"/>
        <v>1561.6571191453272</v>
      </c>
      <c r="L241" s="67">
        <f t="shared" ca="1" si="27"/>
        <v>62.466284765813086</v>
      </c>
    </row>
    <row r="242" spans="1:12" x14ac:dyDescent="0.2">
      <c r="A242" s="163">
        <v>2</v>
      </c>
      <c r="B242" s="165">
        <v>32</v>
      </c>
      <c r="C242" s="163">
        <v>4</v>
      </c>
      <c r="D242" s="163">
        <v>32</v>
      </c>
      <c r="E242" s="117">
        <f t="shared" ca="1" si="21"/>
        <v>4</v>
      </c>
      <c r="F242" s="119">
        <f t="shared" si="24"/>
        <v>38.333333333333229</v>
      </c>
      <c r="G242" s="164">
        <f t="shared" si="22"/>
        <v>0.63888888888888717</v>
      </c>
      <c r="H242" s="67"/>
      <c r="I242" s="120">
        <f t="shared" ca="1" si="23"/>
        <v>56176.30070774183</v>
      </c>
      <c r="J242" s="67">
        <f t="shared" ca="1" si="25"/>
        <v>3590.9980430528371</v>
      </c>
      <c r="K242" s="67">
        <f t="shared" ca="1" si="26"/>
        <v>1564.3645592183148</v>
      </c>
      <c r="L242" s="67">
        <f t="shared" ca="1" si="27"/>
        <v>62.574582368732592</v>
      </c>
    </row>
    <row r="243" spans="1:12" x14ac:dyDescent="0.2">
      <c r="A243" s="163">
        <v>2</v>
      </c>
      <c r="B243" s="165">
        <v>32</v>
      </c>
      <c r="C243" s="163">
        <v>4</v>
      </c>
      <c r="D243" s="163">
        <v>32</v>
      </c>
      <c r="E243" s="117">
        <f t="shared" ca="1" si="21"/>
        <v>4</v>
      </c>
      <c r="F243" s="119">
        <f t="shared" si="24"/>
        <v>38.499999999999893</v>
      </c>
      <c r="G243" s="164">
        <f t="shared" si="22"/>
        <v>0.64166666666666494</v>
      </c>
      <c r="H243" s="67"/>
      <c r="I243" s="120">
        <f t="shared" ca="1" si="23"/>
        <v>56268.068057218603</v>
      </c>
      <c r="J243" s="67">
        <f t="shared" ca="1" si="25"/>
        <v>3590.9980430528371</v>
      </c>
      <c r="K243" s="67">
        <f t="shared" ca="1" si="26"/>
        <v>1566.9200423563329</v>
      </c>
      <c r="L243" s="67">
        <f t="shared" ca="1" si="27"/>
        <v>62.676801694253321</v>
      </c>
    </row>
    <row r="244" spans="1:12" x14ac:dyDescent="0.2">
      <c r="A244" s="163">
        <v>2</v>
      </c>
      <c r="B244" s="165">
        <v>32</v>
      </c>
      <c r="C244" s="163">
        <v>4</v>
      </c>
      <c r="D244" s="163">
        <v>32</v>
      </c>
      <c r="E244" s="117">
        <f t="shared" ca="1" si="21"/>
        <v>4</v>
      </c>
      <c r="F244" s="119">
        <f t="shared" si="24"/>
        <v>38.666666666666565</v>
      </c>
      <c r="G244" s="164">
        <f t="shared" si="22"/>
        <v>0.64444444444444271</v>
      </c>
      <c r="H244" s="67"/>
      <c r="I244" s="120">
        <f t="shared" ca="1" si="23"/>
        <v>56354.684901132612</v>
      </c>
      <c r="J244" s="67">
        <f t="shared" ca="1" si="25"/>
        <v>3590.9980430528371</v>
      </c>
      <c r="K244" s="67">
        <f t="shared" ca="1" si="26"/>
        <v>1569.3320972467993</v>
      </c>
      <c r="L244" s="67">
        <f t="shared" ca="1" si="27"/>
        <v>62.773283889871976</v>
      </c>
    </row>
    <row r="245" spans="1:12" x14ac:dyDescent="0.2">
      <c r="A245" s="163">
        <v>2</v>
      </c>
      <c r="B245" s="165">
        <v>32</v>
      </c>
      <c r="C245" s="163">
        <v>4</v>
      </c>
      <c r="D245" s="163">
        <v>32</v>
      </c>
      <c r="E245" s="117">
        <f t="shared" ca="1" si="21"/>
        <v>4</v>
      </c>
      <c r="F245" s="119">
        <f t="shared" si="24"/>
        <v>38.833333333333229</v>
      </c>
      <c r="G245" s="164">
        <f t="shared" si="22"/>
        <v>0.64722222222222048</v>
      </c>
      <c r="H245" s="67"/>
      <c r="I245" s="120">
        <f t="shared" ca="1" si="23"/>
        <v>56436.440315148604</v>
      </c>
      <c r="J245" s="67">
        <f t="shared" ca="1" si="25"/>
        <v>3590.9980430528371</v>
      </c>
      <c r="K245" s="67">
        <f t="shared" ca="1" si="26"/>
        <v>1571.6087738986887</v>
      </c>
      <c r="L245" s="67">
        <f t="shared" ca="1" si="27"/>
        <v>62.86435095594755</v>
      </c>
    </row>
    <row r="246" spans="1:12" x14ac:dyDescent="0.2">
      <c r="A246" s="163">
        <v>2</v>
      </c>
      <c r="B246" s="165">
        <v>32</v>
      </c>
      <c r="C246" s="163">
        <v>4</v>
      </c>
      <c r="D246" s="163">
        <v>32</v>
      </c>
      <c r="E246" s="117">
        <f t="shared" ca="1" si="21"/>
        <v>4</v>
      </c>
      <c r="F246" s="119">
        <f t="shared" si="24"/>
        <v>38.999999999999893</v>
      </c>
      <c r="G246" s="164">
        <f t="shared" si="22"/>
        <v>0.64999999999999825</v>
      </c>
      <c r="H246" s="67"/>
      <c r="I246" s="120">
        <f t="shared" ca="1" si="23"/>
        <v>56513.607150360956</v>
      </c>
      <c r="J246" s="67">
        <f t="shared" ca="1" si="25"/>
        <v>3590.9980430528371</v>
      </c>
      <c r="K246" s="67">
        <f t="shared" ca="1" si="26"/>
        <v>1573.7576705086894</v>
      </c>
      <c r="L246" s="67">
        <f t="shared" ca="1" si="27"/>
        <v>62.950306820347578</v>
      </c>
    </row>
    <row r="247" spans="1:12" x14ac:dyDescent="0.2">
      <c r="A247" s="163">
        <v>2</v>
      </c>
      <c r="B247" s="165">
        <v>32</v>
      </c>
      <c r="C247" s="163">
        <v>4</v>
      </c>
      <c r="D247" s="163">
        <v>32</v>
      </c>
      <c r="E247" s="117">
        <f t="shared" ca="1" si="21"/>
        <v>4</v>
      </c>
      <c r="F247" s="119">
        <f t="shared" si="24"/>
        <v>39.166666666666558</v>
      </c>
      <c r="G247" s="164">
        <f t="shared" si="22"/>
        <v>0.65277777777777601</v>
      </c>
      <c r="H247" s="67"/>
      <c r="I247" s="120">
        <f t="shared" ca="1" si="23"/>
        <v>56586.442943908834</v>
      </c>
      <c r="J247" s="67">
        <f t="shared" ca="1" si="25"/>
        <v>3590.9980430528371</v>
      </c>
      <c r="K247" s="67">
        <f t="shared" ca="1" si="26"/>
        <v>1575.7859588194779</v>
      </c>
      <c r="L247" s="67">
        <f t="shared" ca="1" si="27"/>
        <v>63.031438352779112</v>
      </c>
    </row>
    <row r="248" spans="1:12" x14ac:dyDescent="0.2">
      <c r="A248" s="163">
        <v>2</v>
      </c>
      <c r="B248" s="165">
        <v>32</v>
      </c>
      <c r="C248" s="163">
        <v>4</v>
      </c>
      <c r="D248" s="163">
        <v>32</v>
      </c>
      <c r="E248" s="117">
        <f t="shared" ca="1" si="21"/>
        <v>4</v>
      </c>
      <c r="F248" s="119">
        <f t="shared" si="24"/>
        <v>39.333333333333229</v>
      </c>
      <c r="G248" s="164">
        <f t="shared" si="22"/>
        <v>0.65555555555555378</v>
      </c>
      <c r="H248" s="67"/>
      <c r="I248" s="120">
        <f t="shared" ca="1" si="23"/>
        <v>56655.190778482465</v>
      </c>
      <c r="J248" s="67">
        <f t="shared" ca="1" si="25"/>
        <v>3590.9980430528371</v>
      </c>
      <c r="K248" s="67">
        <f t="shared" ca="1" si="26"/>
        <v>1577.7004080547435</v>
      </c>
      <c r="L248" s="67">
        <f t="shared" ca="1" si="27"/>
        <v>63.108016322189741</v>
      </c>
    </row>
    <row r="249" spans="1:12" x14ac:dyDescent="0.2">
      <c r="A249" s="163">
        <v>2</v>
      </c>
      <c r="B249" s="165">
        <v>32</v>
      </c>
      <c r="C249" s="163">
        <v>4</v>
      </c>
      <c r="D249" s="163">
        <v>32</v>
      </c>
      <c r="E249" s="117">
        <f t="shared" ca="1" si="21"/>
        <v>4</v>
      </c>
      <c r="F249" s="119">
        <f t="shared" si="24"/>
        <v>39.499999999999893</v>
      </c>
      <c r="G249" s="164">
        <f t="shared" si="22"/>
        <v>0.65833333333333155</v>
      </c>
      <c r="H249" s="67"/>
      <c r="I249" s="120">
        <f t="shared" ca="1" si="23"/>
        <v>56720.080093589007</v>
      </c>
      <c r="J249" s="67">
        <f t="shared" ca="1" si="25"/>
        <v>3590.9980430528371</v>
      </c>
      <c r="K249" s="67">
        <f t="shared" ca="1" si="26"/>
        <v>1579.5074075108439</v>
      </c>
      <c r="L249" s="67">
        <f t="shared" ca="1" si="27"/>
        <v>63.180296300433753</v>
      </c>
    </row>
    <row r="250" spans="1:12" x14ac:dyDescent="0.2">
      <c r="A250" s="163">
        <v>2</v>
      </c>
      <c r="B250" s="165">
        <v>32</v>
      </c>
      <c r="C250" s="163">
        <v>4</v>
      </c>
      <c r="D250" s="163">
        <v>32</v>
      </c>
      <c r="E250" s="117">
        <f t="shared" ca="1" si="21"/>
        <v>4</v>
      </c>
      <c r="F250" s="119">
        <f t="shared" si="24"/>
        <v>39.666666666666558</v>
      </c>
      <c r="G250" s="164">
        <f t="shared" si="22"/>
        <v>0.66111111111110932</v>
      </c>
      <c r="H250" s="67"/>
      <c r="I250" s="120">
        <f t="shared" ca="1" si="23"/>
        <v>56781.327451285579</v>
      </c>
      <c r="J250" s="67">
        <f t="shared" ca="1" si="25"/>
        <v>3590.9980430528371</v>
      </c>
      <c r="K250" s="67">
        <f t="shared" ca="1" si="26"/>
        <v>1581.2129878804869</v>
      </c>
      <c r="L250" s="67">
        <f t="shared" ca="1" si="27"/>
        <v>63.248519515219478</v>
      </c>
    </row>
    <row r="251" spans="1:12" x14ac:dyDescent="0.2">
      <c r="A251" s="163">
        <v>1</v>
      </c>
      <c r="B251" s="165">
        <v>32</v>
      </c>
      <c r="C251" s="163">
        <v>4</v>
      </c>
      <c r="D251" s="163">
        <v>32</v>
      </c>
      <c r="E251" s="117">
        <f t="shared" ca="1" si="21"/>
        <v>4</v>
      </c>
      <c r="F251" s="119">
        <f t="shared" si="24"/>
        <v>39.833333333333222</v>
      </c>
      <c r="G251" s="164">
        <f t="shared" si="22"/>
        <v>0.66388888888888709</v>
      </c>
      <c r="H251" s="67"/>
      <c r="I251" s="120">
        <f t="shared" ca="1" si="23"/>
        <v>56839.137258934999</v>
      </c>
      <c r="J251" s="67">
        <f t="shared" ca="1" si="25"/>
        <v>3590.9980430528371</v>
      </c>
      <c r="K251" s="67">
        <f t="shared" ca="1" si="26"/>
        <v>1582.8228413796071</v>
      </c>
      <c r="L251" s="67">
        <f t="shared" ca="1" si="27"/>
        <v>63.312913655184282</v>
      </c>
    </row>
    <row r="252" spans="1:12" x14ac:dyDescent="0.2">
      <c r="A252" s="163">
        <v>1</v>
      </c>
      <c r="B252" s="165">
        <v>32</v>
      </c>
      <c r="C252" s="163">
        <v>4</v>
      </c>
      <c r="D252" s="163">
        <v>32</v>
      </c>
      <c r="E252" s="117">
        <f t="shared" ca="1" si="21"/>
        <v>4</v>
      </c>
      <c r="F252" s="119">
        <f t="shared" si="24"/>
        <v>39.999999999999893</v>
      </c>
      <c r="G252" s="164">
        <f t="shared" si="22"/>
        <v>0.66666666666666485</v>
      </c>
      <c r="H252" s="67"/>
      <c r="I252" s="120">
        <f t="shared" ca="1" si="23"/>
        <v>56893.702451396362</v>
      </c>
      <c r="J252" s="67">
        <f t="shared" ca="1" si="25"/>
        <v>3590.9980430528371</v>
      </c>
      <c r="K252" s="67">
        <f t="shared" ca="1" si="26"/>
        <v>1584.3423407446073</v>
      </c>
      <c r="L252" s="67">
        <f t="shared" ca="1" si="27"/>
        <v>63.373693629784292</v>
      </c>
    </row>
    <row r="253" spans="1:12" x14ac:dyDescent="0.2">
      <c r="A253" s="163">
        <v>1</v>
      </c>
      <c r="B253" s="163">
        <v>16</v>
      </c>
      <c r="C253" s="163">
        <v>8</v>
      </c>
      <c r="D253" s="163">
        <v>32</v>
      </c>
      <c r="E253" s="117">
        <f t="shared" ca="1" si="21"/>
        <v>8</v>
      </c>
      <c r="F253" s="119">
        <f t="shared" si="24"/>
        <v>40.166666666666558</v>
      </c>
      <c r="G253" s="164">
        <f t="shared" si="22"/>
        <v>0.66944444444444262</v>
      </c>
      <c r="H253" s="67"/>
      <c r="I253" s="120">
        <f t="shared" ca="1" si="23"/>
        <v>60189.90597262582</v>
      </c>
      <c r="J253" s="67">
        <f t="shared" ca="1" si="25"/>
        <v>7181.9960861056743</v>
      </c>
      <c r="K253" s="67">
        <f t="shared" ca="1" si="26"/>
        <v>838.06653820195629</v>
      </c>
      <c r="L253" s="67">
        <f t="shared" ca="1" si="27"/>
        <v>67.045323056156505</v>
      </c>
    </row>
    <row r="254" spans="1:12" x14ac:dyDescent="0.2">
      <c r="A254" s="163">
        <v>1</v>
      </c>
      <c r="B254" s="163">
        <v>16</v>
      </c>
      <c r="C254" s="163">
        <v>8</v>
      </c>
      <c r="D254" s="163">
        <v>32</v>
      </c>
      <c r="E254" s="117">
        <f t="shared" ca="1" si="21"/>
        <v>8</v>
      </c>
      <c r="F254" s="119">
        <f t="shared" si="24"/>
        <v>40.333333333333222</v>
      </c>
      <c r="G254" s="164">
        <f t="shared" si="22"/>
        <v>0.67222222222222039</v>
      </c>
      <c r="H254" s="67"/>
      <c r="I254" s="120">
        <f t="shared" ca="1" si="23"/>
        <v>63301.107805685257</v>
      </c>
      <c r="J254" s="67">
        <f t="shared" ca="1" si="25"/>
        <v>7181.9960861056743</v>
      </c>
      <c r="K254" s="67">
        <f t="shared" ca="1" si="26"/>
        <v>881.38599696744336</v>
      </c>
      <c r="L254" s="67">
        <f t="shared" ca="1" si="27"/>
        <v>70.510879757395472</v>
      </c>
    </row>
    <row r="255" spans="1:12" x14ac:dyDescent="0.2">
      <c r="A255" s="163">
        <v>1</v>
      </c>
      <c r="B255" s="163">
        <v>16</v>
      </c>
      <c r="C255" s="163">
        <v>8</v>
      </c>
      <c r="D255" s="163">
        <v>32</v>
      </c>
      <c r="E255" s="117">
        <f t="shared" ca="1" si="21"/>
        <v>8</v>
      </c>
      <c r="F255" s="119">
        <f t="shared" si="24"/>
        <v>40.499999999999886</v>
      </c>
      <c r="G255" s="164">
        <f t="shared" si="22"/>
        <v>0.67499999999999816</v>
      </c>
      <c r="H255" s="67"/>
      <c r="I255" s="120">
        <f t="shared" ca="1" si="23"/>
        <v>66237.691297478261</v>
      </c>
      <c r="J255" s="67">
        <f t="shared" ca="1" si="25"/>
        <v>7181.9960861056743</v>
      </c>
      <c r="K255" s="67">
        <f t="shared" ca="1" si="26"/>
        <v>922.27412133546045</v>
      </c>
      <c r="L255" s="67">
        <f t="shared" ca="1" si="27"/>
        <v>73.781929706836834</v>
      </c>
    </row>
    <row r="256" spans="1:12" x14ac:dyDescent="0.2">
      <c r="A256" s="163">
        <v>1</v>
      </c>
      <c r="B256" s="163">
        <v>16</v>
      </c>
      <c r="C256" s="163">
        <v>8</v>
      </c>
      <c r="D256" s="163">
        <v>32</v>
      </c>
      <c r="E256" s="117">
        <f t="shared" ca="1" si="21"/>
        <v>8</v>
      </c>
      <c r="F256" s="119">
        <f t="shared" si="24"/>
        <v>40.666666666666558</v>
      </c>
      <c r="G256" s="164">
        <f t="shared" si="22"/>
        <v>0.67777777777777592</v>
      </c>
      <c r="H256" s="67"/>
      <c r="I256" s="120">
        <f t="shared" ca="1" si="23"/>
        <v>69009.457022426781</v>
      </c>
      <c r="J256" s="67">
        <f t="shared" ca="1" si="25"/>
        <v>7181.9960861056743</v>
      </c>
      <c r="K256" s="67">
        <f t="shared" ca="1" si="26"/>
        <v>960.86737162016595</v>
      </c>
      <c r="L256" s="67">
        <f t="shared" ca="1" si="27"/>
        <v>76.869389729613275</v>
      </c>
    </row>
    <row r="257" spans="1:12" x14ac:dyDescent="0.2">
      <c r="A257" s="163">
        <v>1</v>
      </c>
      <c r="B257" s="163">
        <v>16</v>
      </c>
      <c r="C257" s="163">
        <v>8</v>
      </c>
      <c r="D257" s="163">
        <v>32</v>
      </c>
      <c r="E257" s="117">
        <f t="shared" ca="1" si="21"/>
        <v>8</v>
      </c>
      <c r="F257" s="119">
        <f t="shared" si="24"/>
        <v>40.833333333333222</v>
      </c>
      <c r="G257" s="164">
        <f t="shared" si="22"/>
        <v>0.68055555555555369</v>
      </c>
      <c r="H257" s="67"/>
      <c r="I257" s="120">
        <f t="shared" ca="1" si="23"/>
        <v>71625.655490977253</v>
      </c>
      <c r="J257" s="67">
        <f t="shared" ca="1" si="25"/>
        <v>7181.9960861056743</v>
      </c>
      <c r="K257" s="67">
        <f t="shared" ca="1" si="26"/>
        <v>997.29454920679518</v>
      </c>
      <c r="L257" s="67">
        <f t="shared" ca="1" si="27"/>
        <v>79.783563936543615</v>
      </c>
    </row>
    <row r="258" spans="1:12" x14ac:dyDescent="0.2">
      <c r="A258" s="163">
        <v>1</v>
      </c>
      <c r="B258" s="163">
        <v>16</v>
      </c>
      <c r="C258" s="163">
        <v>8</v>
      </c>
      <c r="D258" s="163">
        <v>32</v>
      </c>
      <c r="E258" s="117">
        <f t="shared" ca="1" si="21"/>
        <v>8</v>
      </c>
      <c r="F258" s="119">
        <f t="shared" si="24"/>
        <v>40.999999999999886</v>
      </c>
      <c r="G258" s="164">
        <f t="shared" si="22"/>
        <v>0.68333333333333146</v>
      </c>
      <c r="H258" s="67"/>
      <c r="I258" s="120">
        <f t="shared" ca="1" si="23"/>
        <v>74095.018022319215</v>
      </c>
      <c r="J258" s="67">
        <f t="shared" ca="1" si="25"/>
        <v>7181.9960861056743</v>
      </c>
      <c r="K258" s="67">
        <f t="shared" ca="1" si="26"/>
        <v>1031.6772264143085</v>
      </c>
      <c r="L258" s="67">
        <f t="shared" ca="1" si="27"/>
        <v>82.534178113144677</v>
      </c>
    </row>
    <row r="259" spans="1:12" x14ac:dyDescent="0.2">
      <c r="A259" s="163">
        <v>1</v>
      </c>
      <c r="B259" s="163">
        <v>16</v>
      </c>
      <c r="C259" s="163">
        <v>8</v>
      </c>
      <c r="D259" s="163">
        <v>32</v>
      </c>
      <c r="E259" s="117">
        <f t="shared" ca="1" si="21"/>
        <v>8</v>
      </c>
      <c r="F259" s="119">
        <f t="shared" si="24"/>
        <v>41.166666666666551</v>
      </c>
      <c r="G259" s="164">
        <f t="shared" si="22"/>
        <v>0.68611111111110923</v>
      </c>
      <c r="H259" s="67"/>
      <c r="I259" s="120">
        <f t="shared" ca="1" si="23"/>
        <v>76425.785884351542</v>
      </c>
      <c r="J259" s="67">
        <f t="shared" ca="1" si="25"/>
        <v>7181.9960861056743</v>
      </c>
      <c r="K259" s="67">
        <f t="shared" ca="1" si="26"/>
        <v>1064.1301522317069</v>
      </c>
      <c r="L259" s="67">
        <f t="shared" ca="1" si="27"/>
        <v>85.13041217853656</v>
      </c>
    </row>
    <row r="260" spans="1:12" x14ac:dyDescent="0.2">
      <c r="A260" s="163">
        <v>1</v>
      </c>
      <c r="B260" s="163">
        <v>16</v>
      </c>
      <c r="C260" s="163">
        <v>8</v>
      </c>
      <c r="D260" s="163">
        <v>32</v>
      </c>
      <c r="E260" s="117">
        <f t="shared" ca="1" si="21"/>
        <v>8</v>
      </c>
      <c r="F260" s="119">
        <f t="shared" si="24"/>
        <v>41.333333333333222</v>
      </c>
      <c r="G260" s="164">
        <f t="shared" si="22"/>
        <v>0.688888888888887</v>
      </c>
      <c r="H260" s="67"/>
      <c r="I260" s="120">
        <f t="shared" ca="1" si="23"/>
        <v>78625.737798147878</v>
      </c>
      <c r="J260" s="67">
        <f t="shared" ca="1" si="25"/>
        <v>7181.9960861056743</v>
      </c>
      <c r="K260" s="67">
        <f t="shared" ca="1" si="26"/>
        <v>1094.7616352821135</v>
      </c>
      <c r="L260" s="67">
        <f t="shared" ca="1" si="27"/>
        <v>87.580930822569087</v>
      </c>
    </row>
    <row r="261" spans="1:12" x14ac:dyDescent="0.2">
      <c r="A261" s="163">
        <v>1</v>
      </c>
      <c r="B261" s="163">
        <v>16</v>
      </c>
      <c r="C261" s="163">
        <v>8</v>
      </c>
      <c r="D261" s="163">
        <v>32</v>
      </c>
      <c r="E261" s="117">
        <f t="shared" ca="1" si="21"/>
        <v>8</v>
      </c>
      <c r="F261" s="119">
        <f t="shared" si="24"/>
        <v>41.499999999999886</v>
      </c>
      <c r="G261" s="164">
        <f t="shared" si="22"/>
        <v>0.69166666666666476</v>
      </c>
      <c r="H261" s="67"/>
      <c r="I261" s="120">
        <f t="shared" ca="1" si="23"/>
        <v>80702.215898715178</v>
      </c>
      <c r="J261" s="67">
        <f t="shared" ca="1" si="25"/>
        <v>7181.9960861056743</v>
      </c>
      <c r="K261" s="67">
        <f t="shared" ca="1" si="26"/>
        <v>1123.6739052927373</v>
      </c>
      <c r="L261" s="67">
        <f t="shared" ca="1" si="27"/>
        <v>89.893912423418982</v>
      </c>
    </row>
    <row r="262" spans="1:12" x14ac:dyDescent="0.2">
      <c r="A262" s="163">
        <v>1</v>
      </c>
      <c r="B262" s="163">
        <v>16</v>
      </c>
      <c r="C262" s="163">
        <v>8</v>
      </c>
      <c r="D262" s="163">
        <v>32</v>
      </c>
      <c r="E262" s="117">
        <f t="shared" ca="1" si="21"/>
        <v>8</v>
      </c>
      <c r="F262" s="119">
        <f t="shared" si="24"/>
        <v>41.666666666666551</v>
      </c>
      <c r="G262" s="164">
        <f t="shared" si="22"/>
        <v>0.69444444444444253</v>
      </c>
      <c r="H262" s="67"/>
      <c r="I262" s="120">
        <f t="shared" ca="1" si="23"/>
        <v>82662.150238686721</v>
      </c>
      <c r="J262" s="67">
        <f t="shared" ca="1" si="25"/>
        <v>7181.9960861056743</v>
      </c>
      <c r="K262" s="67">
        <f t="shared" ca="1" si="26"/>
        <v>1150.9634542770823</v>
      </c>
      <c r="L262" s="67">
        <f t="shared" ca="1" si="27"/>
        <v>92.077076342166578</v>
      </c>
    </row>
    <row r="263" spans="1:12" x14ac:dyDescent="0.2">
      <c r="A263" s="163">
        <v>1</v>
      </c>
      <c r="B263" s="163">
        <v>16</v>
      </c>
      <c r="C263" s="163">
        <v>8</v>
      </c>
      <c r="D263" s="163">
        <v>32</v>
      </c>
      <c r="E263" s="117">
        <f t="shared" ca="1" si="21"/>
        <v>8</v>
      </c>
      <c r="F263" s="119">
        <f t="shared" si="24"/>
        <v>41.833333333333215</v>
      </c>
      <c r="G263" s="164">
        <f t="shared" si="22"/>
        <v>0.6972222222222203</v>
      </c>
      <c r="H263" s="67"/>
      <c r="I263" s="120">
        <f t="shared" ca="1" si="23"/>
        <v>84512.08191672861</v>
      </c>
      <c r="J263" s="67">
        <f t="shared" ca="1" si="25"/>
        <v>7181.9960861056743</v>
      </c>
      <c r="K263" s="67">
        <f t="shared" ca="1" si="26"/>
        <v>1176.7213585680743</v>
      </c>
      <c r="L263" s="67">
        <f t="shared" ca="1" si="27"/>
        <v>94.137708685445944</v>
      </c>
    </row>
    <row r="264" spans="1:12" x14ac:dyDescent="0.2">
      <c r="A264" s="163">
        <v>1</v>
      </c>
      <c r="B264" s="163">
        <v>16</v>
      </c>
      <c r="C264" s="163">
        <v>8</v>
      </c>
      <c r="D264" s="163">
        <v>32</v>
      </c>
      <c r="E264" s="117">
        <f t="shared" ca="1" si="21"/>
        <v>8</v>
      </c>
      <c r="F264" s="119">
        <f t="shared" si="24"/>
        <v>41.999999999999886</v>
      </c>
      <c r="G264" s="164">
        <f t="shared" si="22"/>
        <v>0.69999999999999807</v>
      </c>
      <c r="H264" s="67"/>
      <c r="I264" s="120">
        <f t="shared" ca="1" si="23"/>
        <v>86258.184907848496</v>
      </c>
      <c r="J264" s="67">
        <f t="shared" ca="1" si="25"/>
        <v>7181.9960861056743</v>
      </c>
      <c r="K264" s="67">
        <f t="shared" ca="1" si="26"/>
        <v>1201.0335827768552</v>
      </c>
      <c r="L264" s="67">
        <f t="shared" ca="1" si="27"/>
        <v>96.082686622148415</v>
      </c>
    </row>
    <row r="265" spans="1:12" x14ac:dyDescent="0.2">
      <c r="A265" s="163">
        <v>1</v>
      </c>
      <c r="B265" s="163">
        <v>16</v>
      </c>
      <c r="C265" s="163">
        <v>8</v>
      </c>
      <c r="D265" s="163">
        <v>32</v>
      </c>
      <c r="E265" s="117">
        <f t="shared" ca="1" si="21"/>
        <v>8</v>
      </c>
      <c r="F265" s="119">
        <f t="shared" si="24"/>
        <v>42.166666666666551</v>
      </c>
      <c r="G265" s="164">
        <f t="shared" si="22"/>
        <v>0.70277777777777584</v>
      </c>
      <c r="H265" s="67"/>
      <c r="I265" s="120">
        <f t="shared" ca="1" si="23"/>
        <v>87906.286668463232</v>
      </c>
      <c r="J265" s="67">
        <f t="shared" ca="1" si="25"/>
        <v>7181.9960861056743</v>
      </c>
      <c r="K265" s="67">
        <f t="shared" ca="1" si="26"/>
        <v>1223.9812666916816</v>
      </c>
      <c r="L265" s="67">
        <f t="shared" ca="1" si="27"/>
        <v>97.918501335334525</v>
      </c>
    </row>
    <row r="266" spans="1:12" x14ac:dyDescent="0.2">
      <c r="A266" s="163">
        <v>1</v>
      </c>
      <c r="B266" s="163">
        <v>16</v>
      </c>
      <c r="C266" s="163">
        <v>8</v>
      </c>
      <c r="D266" s="163">
        <v>32</v>
      </c>
      <c r="E266" s="117">
        <f t="shared" ca="1" si="21"/>
        <v>8</v>
      </c>
      <c r="F266" s="119">
        <f t="shared" si="24"/>
        <v>42.333333333333215</v>
      </c>
      <c r="G266" s="164">
        <f t="shared" si="22"/>
        <v>0.7055555555555536</v>
      </c>
      <c r="H266" s="67"/>
      <c r="I266" s="120">
        <f t="shared" ca="1" si="23"/>
        <v>89461.887584992946</v>
      </c>
      <c r="J266" s="67">
        <f t="shared" ca="1" si="25"/>
        <v>7181.9960861056743</v>
      </c>
      <c r="K266" s="67">
        <f t="shared" ca="1" si="26"/>
        <v>1245.6409960744252</v>
      </c>
      <c r="L266" s="67">
        <f t="shared" ca="1" si="27"/>
        <v>99.651279685954009</v>
      </c>
    </row>
    <row r="267" spans="1:12" x14ac:dyDescent="0.2">
      <c r="A267" s="163">
        <v>1</v>
      </c>
      <c r="B267" s="163">
        <v>16</v>
      </c>
      <c r="C267" s="163">
        <v>8</v>
      </c>
      <c r="D267" s="163">
        <v>32</v>
      </c>
      <c r="E267" s="117">
        <f t="shared" ref="E267:E330" ca="1" si="28">OFFSET($A267,0,$E$7-1)</f>
        <v>8</v>
      </c>
      <c r="F267" s="119">
        <f t="shared" si="24"/>
        <v>42.499999999999879</v>
      </c>
      <c r="G267" s="164">
        <f t="shared" si="22"/>
        <v>0.70833333333333137</v>
      </c>
      <c r="H267" s="67"/>
      <c r="I267" s="120">
        <f t="shared" ca="1" si="23"/>
        <v>90930.179330889441</v>
      </c>
      <c r="J267" s="67">
        <f t="shared" ca="1" si="25"/>
        <v>7181.9960861056743</v>
      </c>
      <c r="K267" s="67">
        <f t="shared" ca="1" si="26"/>
        <v>1266.0850582584335</v>
      </c>
      <c r="L267" s="67">
        <f t="shared" ca="1" si="27"/>
        <v>101.28680466067468</v>
      </c>
    </row>
    <row r="268" spans="1:12" x14ac:dyDescent="0.2">
      <c r="A268" s="163">
        <v>1</v>
      </c>
      <c r="B268" s="163">
        <v>16</v>
      </c>
      <c r="C268" s="163">
        <v>8</v>
      </c>
      <c r="D268" s="163">
        <v>32</v>
      </c>
      <c r="E268" s="117">
        <f t="shared" ca="1" si="28"/>
        <v>8</v>
      </c>
      <c r="F268" s="119">
        <f t="shared" si="24"/>
        <v>42.666666666666551</v>
      </c>
      <c r="G268" s="164">
        <f t="shared" si="22"/>
        <v>0.71111111111110914</v>
      </c>
      <c r="H268" s="67"/>
      <c r="I268" s="120">
        <f t="shared" ca="1" si="23"/>
        <v>92316.062193363701</v>
      </c>
      <c r="J268" s="67">
        <f t="shared" ca="1" si="25"/>
        <v>7181.9960861056743</v>
      </c>
      <c r="K268" s="67">
        <f t="shared" ca="1" si="26"/>
        <v>1285.3816834007864</v>
      </c>
      <c r="L268" s="67">
        <f t="shared" ca="1" si="27"/>
        <v>102.83053467206291</v>
      </c>
    </row>
    <row r="269" spans="1:12" x14ac:dyDescent="0.2">
      <c r="A269" s="163">
        <v>0.5</v>
      </c>
      <c r="B269" s="163">
        <v>16</v>
      </c>
      <c r="C269" s="163">
        <v>8</v>
      </c>
      <c r="D269" s="163">
        <v>32</v>
      </c>
      <c r="E269" s="117">
        <f t="shared" ca="1" si="28"/>
        <v>8</v>
      </c>
      <c r="F269" s="119">
        <f t="shared" si="24"/>
        <v>42.833333333333215</v>
      </c>
      <c r="G269" s="164">
        <f t="shared" ref="G269:G332" si="29">Tsamp+G268</f>
        <v>0.71388888888888691</v>
      </c>
      <c r="H269" s="67"/>
      <c r="I269" s="120">
        <f t="shared" ref="I269:I332" ca="1" si="30">Tsamp*$E269*I$3/I$6+I$9*I268</f>
        <v>93624.16142763893</v>
      </c>
      <c r="J269" s="67">
        <f t="shared" ca="1" si="25"/>
        <v>7181.9960861056743</v>
      </c>
      <c r="K269" s="67">
        <f t="shared" ca="1" si="26"/>
        <v>1303.5952721941007</v>
      </c>
      <c r="L269" s="67">
        <f t="shared" ca="1" si="27"/>
        <v>104.28762177552807</v>
      </c>
    </row>
    <row r="270" spans="1:12" x14ac:dyDescent="0.2">
      <c r="A270" s="163">
        <v>0.5</v>
      </c>
      <c r="B270" s="163">
        <v>16</v>
      </c>
      <c r="C270" s="163">
        <v>8</v>
      </c>
      <c r="D270" s="163">
        <v>32</v>
      </c>
      <c r="E270" s="117">
        <f t="shared" ca="1" si="28"/>
        <v>8</v>
      </c>
      <c r="F270" s="119">
        <f t="shared" ref="F270:F333" si="31">G270*60</f>
        <v>42.999999999999879</v>
      </c>
      <c r="G270" s="164">
        <f t="shared" si="29"/>
        <v>0.71666666666666468</v>
      </c>
      <c r="H270" s="67"/>
      <c r="I270" s="120">
        <f t="shared" ca="1" si="30"/>
        <v>94858.842693309911</v>
      </c>
      <c r="J270" s="67">
        <f t="shared" ref="J270:J333" ca="1" si="32">$E270*$I$3/$I$7</f>
        <v>7181.9960861056743</v>
      </c>
      <c r="K270" s="67">
        <f t="shared" ref="K270:K333" ca="1" si="33">$I270/$J270*100</f>
        <v>1320.7866107978575</v>
      </c>
      <c r="L270" s="67">
        <f t="shared" ref="L270:L333" ca="1" si="34">($K270/100)*$E270</f>
        <v>105.6629288638286</v>
      </c>
    </row>
    <row r="271" spans="1:12" x14ac:dyDescent="0.2">
      <c r="A271" s="163">
        <v>0.5</v>
      </c>
      <c r="B271" s="163">
        <v>16</v>
      </c>
      <c r="C271" s="163">
        <v>8</v>
      </c>
      <c r="D271" s="163">
        <v>32</v>
      </c>
      <c r="E271" s="117">
        <f t="shared" ca="1" si="28"/>
        <v>8</v>
      </c>
      <c r="F271" s="119">
        <f t="shared" si="31"/>
        <v>43.166666666666544</v>
      </c>
      <c r="G271" s="164">
        <f t="shared" si="29"/>
        <v>0.71944444444444244</v>
      </c>
      <c r="H271" s="67"/>
      <c r="I271" s="120">
        <f t="shared" ca="1" si="30"/>
        <v>96024.226624326082</v>
      </c>
      <c r="J271" s="67">
        <f t="shared" ca="1" si="32"/>
        <v>7181.9960861056743</v>
      </c>
      <c r="K271" s="67">
        <f t="shared" ca="1" si="33"/>
        <v>1337.0130737065567</v>
      </c>
      <c r="L271" s="67">
        <f t="shared" ca="1" si="34"/>
        <v>106.96104589652454</v>
      </c>
    </row>
    <row r="272" spans="1:12" x14ac:dyDescent="0.2">
      <c r="A272" s="163">
        <v>0.5</v>
      </c>
      <c r="B272" s="163">
        <v>16</v>
      </c>
      <c r="C272" s="163">
        <v>8</v>
      </c>
      <c r="D272" s="163">
        <v>32</v>
      </c>
      <c r="E272" s="117">
        <f t="shared" ca="1" si="28"/>
        <v>8</v>
      </c>
      <c r="F272" s="119">
        <f t="shared" si="31"/>
        <v>43.333333333333215</v>
      </c>
      <c r="G272" s="164">
        <f t="shared" si="29"/>
        <v>0.72222222222222021</v>
      </c>
      <c r="H272" s="67"/>
      <c r="I272" s="120">
        <f t="shared" ca="1" si="30"/>
        <v>97124.20258122425</v>
      </c>
      <c r="J272" s="67">
        <f t="shared" ca="1" si="32"/>
        <v>7181.9960861056743</v>
      </c>
      <c r="K272" s="67">
        <f t="shared" ca="1" si="33"/>
        <v>1352.32881523176</v>
      </c>
      <c r="L272" s="67">
        <f t="shared" ca="1" si="34"/>
        <v>108.1863052185408</v>
      </c>
    </row>
    <row r="273" spans="1:12" x14ac:dyDescent="0.2">
      <c r="A273" s="163">
        <v>0.5</v>
      </c>
      <c r="B273" s="163">
        <v>16</v>
      </c>
      <c r="C273" s="163">
        <v>8</v>
      </c>
      <c r="D273" s="163">
        <v>32</v>
      </c>
      <c r="E273" s="117">
        <f t="shared" ca="1" si="28"/>
        <v>8</v>
      </c>
      <c r="F273" s="119">
        <f t="shared" si="31"/>
        <v>43.499999999999879</v>
      </c>
      <c r="G273" s="164">
        <f t="shared" si="29"/>
        <v>0.72499999999999798</v>
      </c>
      <c r="H273" s="67"/>
      <c r="I273" s="120">
        <f t="shared" ca="1" si="30"/>
        <v>98162.4416315079</v>
      </c>
      <c r="J273" s="67">
        <f t="shared" ca="1" si="32"/>
        <v>7181.9960861056743</v>
      </c>
      <c r="K273" s="67">
        <f t="shared" ca="1" si="33"/>
        <v>1366.7849502370721</v>
      </c>
      <c r="L273" s="67">
        <f t="shared" ca="1" si="34"/>
        <v>109.34279601896577</v>
      </c>
    </row>
    <row r="274" spans="1:12" x14ac:dyDescent="0.2">
      <c r="A274" s="163">
        <v>0.5</v>
      </c>
      <c r="B274" s="163">
        <v>16</v>
      </c>
      <c r="C274" s="163">
        <v>8</v>
      </c>
      <c r="D274" s="163">
        <v>32</v>
      </c>
      <c r="E274" s="117">
        <f t="shared" ca="1" si="28"/>
        <v>8</v>
      </c>
      <c r="F274" s="119">
        <f t="shared" si="31"/>
        <v>43.666666666666544</v>
      </c>
      <c r="G274" s="164">
        <f t="shared" si="29"/>
        <v>0.72777777777777575</v>
      </c>
      <c r="H274" s="67"/>
      <c r="I274" s="120">
        <f t="shared" ca="1" si="30"/>
        <v>99142.408801493671</v>
      </c>
      <c r="J274" s="67">
        <f t="shared" ca="1" si="32"/>
        <v>7181.9960861056743</v>
      </c>
      <c r="K274" s="67">
        <f t="shared" ca="1" si="33"/>
        <v>1380.4297247292445</v>
      </c>
      <c r="L274" s="67">
        <f t="shared" ca="1" si="34"/>
        <v>110.43437797833957</v>
      </c>
    </row>
    <row r="275" spans="1:12" x14ac:dyDescent="0.2">
      <c r="A275" s="163">
        <v>0.5</v>
      </c>
      <c r="B275" s="163">
        <v>16</v>
      </c>
      <c r="C275" s="163">
        <v>8</v>
      </c>
      <c r="D275" s="163">
        <v>32</v>
      </c>
      <c r="E275" s="117">
        <f t="shared" ca="1" si="28"/>
        <v>8</v>
      </c>
      <c r="F275" s="119">
        <f t="shared" si="31"/>
        <v>43.833333333333208</v>
      </c>
      <c r="G275" s="164">
        <f t="shared" si="29"/>
        <v>0.73055555555555352</v>
      </c>
      <c r="H275" s="67"/>
      <c r="I275" s="120">
        <f t="shared" ca="1" si="30"/>
        <v>100067.37464051462</v>
      </c>
      <c r="J275" s="67">
        <f t="shared" ca="1" si="32"/>
        <v>7181.9960861056743</v>
      </c>
      <c r="K275" s="67">
        <f t="shared" ca="1" si="33"/>
        <v>1393.3086768747405</v>
      </c>
      <c r="L275" s="67">
        <f t="shared" ca="1" si="34"/>
        <v>111.46469414997924</v>
      </c>
    </row>
    <row r="276" spans="1:12" x14ac:dyDescent="0.2">
      <c r="A276" s="163">
        <v>0.5</v>
      </c>
      <c r="B276" s="163">
        <v>16</v>
      </c>
      <c r="C276" s="163">
        <v>8</v>
      </c>
      <c r="D276" s="163">
        <v>32</v>
      </c>
      <c r="E276" s="117">
        <f t="shared" ca="1" si="28"/>
        <v>8</v>
      </c>
      <c r="F276" s="119">
        <f t="shared" si="31"/>
        <v>43.999999999999879</v>
      </c>
      <c r="G276" s="164">
        <f t="shared" si="29"/>
        <v>0.73333333333333128</v>
      </c>
      <c r="H276" s="67"/>
      <c r="I276" s="120">
        <f t="shared" ca="1" si="30"/>
        <v>100940.42613607457</v>
      </c>
      <c r="J276" s="67">
        <f t="shared" ca="1" si="32"/>
        <v>7181.9960861056743</v>
      </c>
      <c r="K276" s="67">
        <f t="shared" ca="1" si="33"/>
        <v>1405.4647889791313</v>
      </c>
      <c r="L276" s="67">
        <f t="shared" ca="1" si="34"/>
        <v>112.43718311833051</v>
      </c>
    </row>
    <row r="277" spans="1:12" x14ac:dyDescent="0.2">
      <c r="A277" s="163">
        <v>0.5</v>
      </c>
      <c r="B277" s="163">
        <v>16</v>
      </c>
      <c r="C277" s="163">
        <v>8</v>
      </c>
      <c r="D277" s="163">
        <v>32</v>
      </c>
      <c r="E277" s="117">
        <f t="shared" ca="1" si="28"/>
        <v>8</v>
      </c>
      <c r="F277" s="119">
        <f t="shared" si="31"/>
        <v>44.166666666666544</v>
      </c>
      <c r="G277" s="164">
        <f t="shared" si="29"/>
        <v>0.73611111111110905</v>
      </c>
      <c r="H277" s="67"/>
      <c r="I277" s="120">
        <f t="shared" ca="1" si="30"/>
        <v>101764.47701638193</v>
      </c>
      <c r="J277" s="67">
        <f t="shared" ca="1" si="32"/>
        <v>7181.9960861056743</v>
      </c>
      <c r="K277" s="67">
        <f t="shared" ca="1" si="33"/>
        <v>1416.9386309365443</v>
      </c>
      <c r="L277" s="67">
        <f t="shared" ca="1" si="34"/>
        <v>113.35509047492354</v>
      </c>
    </row>
    <row r="278" spans="1:12" x14ac:dyDescent="0.2">
      <c r="A278" s="163">
        <v>0.5</v>
      </c>
      <c r="B278" s="163">
        <v>16</v>
      </c>
      <c r="C278" s="163">
        <v>8</v>
      </c>
      <c r="D278" s="163">
        <v>32</v>
      </c>
      <c r="E278" s="117">
        <f t="shared" ca="1" si="28"/>
        <v>8</v>
      </c>
      <c r="F278" s="119">
        <f t="shared" si="31"/>
        <v>44.333333333333208</v>
      </c>
      <c r="G278" s="164">
        <f t="shared" si="29"/>
        <v>0.73888888888888682</v>
      </c>
      <c r="H278" s="67"/>
      <c r="I278" s="120">
        <f t="shared" ca="1" si="30"/>
        <v>102542.27747464679</v>
      </c>
      <c r="J278" s="67">
        <f t="shared" ca="1" si="32"/>
        <v>7181.9960861056743</v>
      </c>
      <c r="K278" s="67">
        <f t="shared" ca="1" si="33"/>
        <v>1427.7684956279159</v>
      </c>
      <c r="L278" s="67">
        <f t="shared" ca="1" si="34"/>
        <v>114.22147965023326</v>
      </c>
    </row>
    <row r="279" spans="1:12" x14ac:dyDescent="0.2">
      <c r="A279" s="163">
        <v>0.5</v>
      </c>
      <c r="B279" s="163">
        <v>16</v>
      </c>
      <c r="C279" s="163">
        <v>8</v>
      </c>
      <c r="D279" s="163">
        <v>32</v>
      </c>
      <c r="E279" s="117">
        <f t="shared" ca="1" si="28"/>
        <v>8</v>
      </c>
      <c r="F279" s="119">
        <f t="shared" si="31"/>
        <v>44.499999999999872</v>
      </c>
      <c r="G279" s="164">
        <f t="shared" si="29"/>
        <v>0.74166666666666459</v>
      </c>
      <c r="H279" s="67"/>
      <c r="I279" s="120">
        <f t="shared" ca="1" si="30"/>
        <v>103276.42334759505</v>
      </c>
      <c r="J279" s="67">
        <f t="shared" ca="1" si="32"/>
        <v>7181.9960861056743</v>
      </c>
      <c r="K279" s="67">
        <f t="shared" ca="1" si="33"/>
        <v>1437.9905267199201</v>
      </c>
      <c r="L279" s="67">
        <f t="shared" ca="1" si="34"/>
        <v>115.0392421375936</v>
      </c>
    </row>
    <row r="280" spans="1:12" x14ac:dyDescent="0.2">
      <c r="A280" s="163">
        <v>0.5</v>
      </c>
      <c r="B280" s="163">
        <v>16</v>
      </c>
      <c r="C280" s="163">
        <v>8</v>
      </c>
      <c r="D280" s="163">
        <v>32</v>
      </c>
      <c r="E280" s="117">
        <f t="shared" ca="1" si="28"/>
        <v>8</v>
      </c>
      <c r="F280" s="119">
        <f t="shared" si="31"/>
        <v>44.666666666666544</v>
      </c>
      <c r="G280" s="164">
        <f t="shared" si="29"/>
        <v>0.74444444444444235</v>
      </c>
      <c r="H280" s="67"/>
      <c r="I280" s="120">
        <f t="shared" ca="1" si="30"/>
        <v>103969.36477883218</v>
      </c>
      <c r="J280" s="67">
        <f t="shared" ca="1" si="32"/>
        <v>7181.9960861056743</v>
      </c>
      <c r="K280" s="67">
        <f t="shared" ca="1" si="33"/>
        <v>1447.6388392910967</v>
      </c>
      <c r="L280" s="67">
        <f t="shared" ca="1" si="34"/>
        <v>115.81110714328774</v>
      </c>
    </row>
    <row r="281" spans="1:12" x14ac:dyDescent="0.2">
      <c r="A281" s="163">
        <v>0.5</v>
      </c>
      <c r="B281" s="163">
        <v>16</v>
      </c>
      <c r="C281" s="163">
        <v>8</v>
      </c>
      <c r="D281" s="163">
        <v>32</v>
      </c>
      <c r="E281" s="117">
        <f t="shared" ca="1" si="28"/>
        <v>8</v>
      </c>
      <c r="F281" s="119">
        <f t="shared" si="31"/>
        <v>44.833333333333208</v>
      </c>
      <c r="G281" s="164">
        <f t="shared" si="29"/>
        <v>0.74722222222222012</v>
      </c>
      <c r="H281" s="67"/>
      <c r="I281" s="120">
        <f t="shared" ca="1" si="30"/>
        <v>104623.4143959698</v>
      </c>
      <c r="J281" s="67">
        <f t="shared" ca="1" si="32"/>
        <v>7181.9960861056743</v>
      </c>
      <c r="K281" s="67">
        <f t="shared" ca="1" si="33"/>
        <v>1456.745633687754</v>
      </c>
      <c r="L281" s="67">
        <f t="shared" ca="1" si="34"/>
        <v>116.53965069502031</v>
      </c>
    </row>
    <row r="282" spans="1:12" x14ac:dyDescent="0.2">
      <c r="A282" s="163">
        <v>0.5</v>
      </c>
      <c r="B282" s="163">
        <v>16</v>
      </c>
      <c r="C282" s="163">
        <v>8</v>
      </c>
      <c r="D282" s="163">
        <v>32</v>
      </c>
      <c r="E282" s="117">
        <f t="shared" ca="1" si="28"/>
        <v>8</v>
      </c>
      <c r="F282" s="119">
        <f t="shared" si="31"/>
        <v>44.999999999999872</v>
      </c>
      <c r="G282" s="164">
        <f t="shared" si="29"/>
        <v>0.74999999999999789</v>
      </c>
      <c r="H282" s="67"/>
      <c r="I282" s="120">
        <f t="shared" ca="1" si="30"/>
        <v>105240.75502880529</v>
      </c>
      <c r="J282" s="67">
        <f t="shared" ca="1" si="32"/>
        <v>7181.9960861056743</v>
      </c>
      <c r="K282" s="67">
        <f t="shared" ca="1" si="33"/>
        <v>1465.3413029896324</v>
      </c>
      <c r="L282" s="67">
        <f t="shared" ca="1" si="34"/>
        <v>117.22730423917059</v>
      </c>
    </row>
    <row r="283" spans="1:12" x14ac:dyDescent="0.2">
      <c r="A283" s="163">
        <v>0.5</v>
      </c>
      <c r="B283" s="163">
        <v>8</v>
      </c>
      <c r="C283" s="163">
        <v>8</v>
      </c>
      <c r="D283" s="163">
        <v>32</v>
      </c>
      <c r="E283" s="117">
        <f t="shared" ca="1" si="28"/>
        <v>8</v>
      </c>
      <c r="F283" s="119">
        <f t="shared" si="31"/>
        <v>45.166666666666536</v>
      </c>
      <c r="G283" s="164">
        <f t="shared" si="29"/>
        <v>0.75277777777777566</v>
      </c>
      <c r="H283" s="67"/>
      <c r="I283" s="120">
        <f t="shared" ca="1" si="30"/>
        <v>105823.44699431337</v>
      </c>
      <c r="J283" s="67">
        <f t="shared" ca="1" si="32"/>
        <v>7181.9960861056743</v>
      </c>
      <c r="K283" s="67">
        <f t="shared" ca="1" si="33"/>
        <v>1473.4545344439819</v>
      </c>
      <c r="L283" s="67">
        <f t="shared" ca="1" si="34"/>
        <v>117.87636275551854</v>
      </c>
    </row>
    <row r="284" spans="1:12" x14ac:dyDescent="0.2">
      <c r="A284" s="163">
        <v>0.5</v>
      </c>
      <c r="B284" s="163">
        <v>8</v>
      </c>
      <c r="C284" s="163">
        <v>8</v>
      </c>
      <c r="D284" s="163">
        <v>32</v>
      </c>
      <c r="E284" s="117">
        <f t="shared" ca="1" si="28"/>
        <v>8</v>
      </c>
      <c r="F284" s="119">
        <f t="shared" si="31"/>
        <v>45.333333333333208</v>
      </c>
      <c r="G284" s="164">
        <f t="shared" si="29"/>
        <v>0.75555555555555343</v>
      </c>
      <c r="H284" s="67"/>
      <c r="I284" s="120">
        <f t="shared" ca="1" si="30"/>
        <v>106373.43497276246</v>
      </c>
      <c r="J284" s="67">
        <f t="shared" ca="1" si="32"/>
        <v>7181.9960861056743</v>
      </c>
      <c r="K284" s="67">
        <f t="shared" ca="1" si="33"/>
        <v>1481.1124052065838</v>
      </c>
      <c r="L284" s="67">
        <f t="shared" ca="1" si="34"/>
        <v>118.48899241652671</v>
      </c>
    </row>
    <row r="285" spans="1:12" x14ac:dyDescent="0.2">
      <c r="A285" s="163">
        <v>0.5</v>
      </c>
      <c r="B285" s="163">
        <v>8</v>
      </c>
      <c r="C285" s="163">
        <v>8</v>
      </c>
      <c r="D285" s="163">
        <v>32</v>
      </c>
      <c r="E285" s="117">
        <f t="shared" ca="1" si="28"/>
        <v>8</v>
      </c>
      <c r="F285" s="119">
        <f t="shared" si="31"/>
        <v>45.499999999999872</v>
      </c>
      <c r="G285" s="164">
        <f t="shared" si="29"/>
        <v>0.75833333333333119</v>
      </c>
      <c r="H285" s="67"/>
      <c r="I285" s="120">
        <f t="shared" ca="1" si="30"/>
        <v>106892.55449790429</v>
      </c>
      <c r="J285" s="67">
        <f t="shared" ca="1" si="32"/>
        <v>7181.9960861056743</v>
      </c>
      <c r="K285" s="67">
        <f t="shared" ca="1" si="33"/>
        <v>1488.3404727092397</v>
      </c>
      <c r="L285" s="67">
        <f t="shared" ca="1" si="34"/>
        <v>119.06723781673918</v>
      </c>
    </row>
    <row r="286" spans="1:12" x14ac:dyDescent="0.2">
      <c r="A286" s="163">
        <v>0.5</v>
      </c>
      <c r="B286" s="163">
        <v>8</v>
      </c>
      <c r="C286" s="163">
        <v>8</v>
      </c>
      <c r="D286" s="163">
        <v>32</v>
      </c>
      <c r="E286" s="117">
        <f t="shared" ca="1" si="28"/>
        <v>8</v>
      </c>
      <c r="F286" s="119">
        <f t="shared" si="31"/>
        <v>45.666666666666536</v>
      </c>
      <c r="G286" s="164">
        <f t="shared" si="29"/>
        <v>0.76111111111110896</v>
      </c>
      <c r="H286" s="67"/>
      <c r="I286" s="120">
        <f t="shared" ca="1" si="30"/>
        <v>107382.53808289718</v>
      </c>
      <c r="J286" s="67">
        <f t="shared" ca="1" si="32"/>
        <v>7181.9960861056743</v>
      </c>
      <c r="K286" s="67">
        <f t="shared" ca="1" si="33"/>
        <v>1495.1628599553262</v>
      </c>
      <c r="L286" s="67">
        <f t="shared" ca="1" si="34"/>
        <v>119.61302879642609</v>
      </c>
    </row>
    <row r="287" spans="1:12" x14ac:dyDescent="0.2">
      <c r="A287" s="163">
        <v>0.5</v>
      </c>
      <c r="B287" s="163">
        <v>8</v>
      </c>
      <c r="C287" s="163">
        <v>8</v>
      </c>
      <c r="D287" s="163">
        <v>32</v>
      </c>
      <c r="E287" s="117">
        <f t="shared" ca="1" si="28"/>
        <v>8</v>
      </c>
      <c r="F287" s="119">
        <f t="shared" si="31"/>
        <v>45.833333333333201</v>
      </c>
      <c r="G287" s="164">
        <f t="shared" si="29"/>
        <v>0.76388888888888673</v>
      </c>
      <c r="H287" s="67"/>
      <c r="I287" s="120">
        <f t="shared" ca="1" si="30"/>
        <v>107845.02100240765</v>
      </c>
      <c r="J287" s="67">
        <f t="shared" ca="1" si="32"/>
        <v>7181.9960861056743</v>
      </c>
      <c r="K287" s="67">
        <f t="shared" ca="1" si="33"/>
        <v>1501.6023360280742</v>
      </c>
      <c r="L287" s="67">
        <f t="shared" ca="1" si="34"/>
        <v>120.12818688224594</v>
      </c>
    </row>
    <row r="288" spans="1:12" x14ac:dyDescent="0.2">
      <c r="A288" s="163">
        <v>0.5</v>
      </c>
      <c r="B288" s="163">
        <v>8</v>
      </c>
      <c r="C288" s="163">
        <v>8</v>
      </c>
      <c r="D288" s="163">
        <v>32</v>
      </c>
      <c r="E288" s="117">
        <f t="shared" ca="1" si="28"/>
        <v>8</v>
      </c>
      <c r="F288" s="119">
        <f t="shared" si="31"/>
        <v>45.999999999999872</v>
      </c>
      <c r="G288" s="164">
        <f t="shared" si="29"/>
        <v>0.7666666666666645</v>
      </c>
      <c r="H288" s="67"/>
      <c r="I288" s="120">
        <f t="shared" ca="1" si="30"/>
        <v>108281.54675018763</v>
      </c>
      <c r="J288" s="67">
        <f t="shared" ca="1" si="32"/>
        <v>7181.9960861056743</v>
      </c>
      <c r="K288" s="67">
        <f t="shared" ca="1" si="33"/>
        <v>1507.6803920802693</v>
      </c>
      <c r="L288" s="67">
        <f t="shared" ca="1" si="34"/>
        <v>120.61443136642154</v>
      </c>
    </row>
    <row r="289" spans="1:12" x14ac:dyDescent="0.2">
      <c r="A289" s="163">
        <v>0.5</v>
      </c>
      <c r="B289" s="163">
        <v>8</v>
      </c>
      <c r="C289" s="163">
        <v>8</v>
      </c>
      <c r="D289" s="163">
        <v>32</v>
      </c>
      <c r="E289" s="117">
        <f t="shared" ca="1" si="28"/>
        <v>8</v>
      </c>
      <c r="F289" s="119">
        <f t="shared" si="31"/>
        <v>46.166666666666536</v>
      </c>
      <c r="G289" s="164">
        <f t="shared" si="29"/>
        <v>0.76944444444444227</v>
      </c>
      <c r="H289" s="67"/>
      <c r="I289" s="120">
        <f t="shared" ca="1" si="30"/>
        <v>108693.57219034131</v>
      </c>
      <c r="J289" s="67">
        <f t="shared" ca="1" si="32"/>
        <v>7181.9960861056743</v>
      </c>
      <c r="K289" s="67">
        <f t="shared" ca="1" si="33"/>
        <v>1513.4173130589759</v>
      </c>
      <c r="L289" s="67">
        <f t="shared" ca="1" si="34"/>
        <v>121.07338504471807</v>
      </c>
    </row>
    <row r="290" spans="1:12" x14ac:dyDescent="0.2">
      <c r="A290" s="163">
        <v>0.5</v>
      </c>
      <c r="B290" s="163">
        <v>8</v>
      </c>
      <c r="C290" s="163">
        <v>8</v>
      </c>
      <c r="D290" s="163">
        <v>32</v>
      </c>
      <c r="E290" s="117">
        <f t="shared" ca="1" si="28"/>
        <v>8</v>
      </c>
      <c r="F290" s="119">
        <f t="shared" si="31"/>
        <v>46.333333333333201</v>
      </c>
      <c r="G290" s="164">
        <f t="shared" si="29"/>
        <v>0.77222222222222003</v>
      </c>
      <c r="H290" s="67"/>
      <c r="I290" s="120">
        <f t="shared" ca="1" si="30"/>
        <v>109082.47241947374</v>
      </c>
      <c r="J290" s="67">
        <f t="shared" ca="1" si="32"/>
        <v>7181.9960861056743</v>
      </c>
      <c r="K290" s="67">
        <f t="shared" ca="1" si="33"/>
        <v>1518.8322454046618</v>
      </c>
      <c r="L290" s="67">
        <f t="shared" ca="1" si="34"/>
        <v>121.50657963237295</v>
      </c>
    </row>
    <row r="291" spans="1:12" x14ac:dyDescent="0.2">
      <c r="A291" s="163">
        <v>0.5</v>
      </c>
      <c r="B291" s="163">
        <v>8</v>
      </c>
      <c r="C291" s="163">
        <v>8</v>
      </c>
      <c r="D291" s="163">
        <v>32</v>
      </c>
      <c r="E291" s="117">
        <f t="shared" ca="1" si="28"/>
        <v>8</v>
      </c>
      <c r="F291" s="119">
        <f t="shared" si="31"/>
        <v>46.499999999999865</v>
      </c>
      <c r="G291" s="164">
        <f t="shared" si="29"/>
        <v>0.7749999999999978</v>
      </c>
      <c r="H291" s="67"/>
      <c r="I291" s="120">
        <f t="shared" ca="1" si="30"/>
        <v>109449.54535594786</v>
      </c>
      <c r="J291" s="67">
        <f t="shared" ca="1" si="32"/>
        <v>7181.9960861056743</v>
      </c>
      <c r="K291" s="67">
        <f t="shared" ca="1" si="33"/>
        <v>1523.9432609506639</v>
      </c>
      <c r="L291" s="67">
        <f t="shared" ca="1" si="34"/>
        <v>121.91546087605312</v>
      </c>
    </row>
    <row r="292" spans="1:12" x14ac:dyDescent="0.2">
      <c r="A292" s="163">
        <v>0.5</v>
      </c>
      <c r="B292" s="163">
        <v>8</v>
      </c>
      <c r="C292" s="163">
        <v>8</v>
      </c>
      <c r="D292" s="163">
        <v>32</v>
      </c>
      <c r="E292" s="117">
        <f t="shared" ca="1" si="28"/>
        <v>8</v>
      </c>
      <c r="F292" s="119">
        <f t="shared" si="31"/>
        <v>46.666666666666536</v>
      </c>
      <c r="G292" s="164">
        <f t="shared" si="29"/>
        <v>0.77777777777777557</v>
      </c>
      <c r="H292" s="67"/>
      <c r="I292" s="120">
        <f t="shared" ca="1" si="30"/>
        <v>109796.01607156642</v>
      </c>
      <c r="J292" s="67">
        <f t="shared" ca="1" si="32"/>
        <v>7181.9960861056743</v>
      </c>
      <c r="K292" s="67">
        <f t="shared" ca="1" si="33"/>
        <v>1528.767417236252</v>
      </c>
      <c r="L292" s="67">
        <f t="shared" ca="1" si="34"/>
        <v>122.30139337890016</v>
      </c>
    </row>
    <row r="293" spans="1:12" x14ac:dyDescent="0.2">
      <c r="A293" s="163">
        <v>0.5</v>
      </c>
      <c r="B293" s="163">
        <v>8</v>
      </c>
      <c r="C293" s="163">
        <v>8</v>
      </c>
      <c r="D293" s="163">
        <v>32</v>
      </c>
      <c r="E293" s="117">
        <f t="shared" ca="1" si="28"/>
        <v>8</v>
      </c>
      <c r="F293" s="119">
        <f t="shared" si="31"/>
        <v>46.833333333333201</v>
      </c>
      <c r="G293" s="164">
        <f t="shared" si="29"/>
        <v>0.78055555555555334</v>
      </c>
      <c r="H293" s="67"/>
      <c r="I293" s="120">
        <f t="shared" ca="1" si="30"/>
        <v>110123.04088013523</v>
      </c>
      <c r="J293" s="67">
        <f t="shared" ca="1" si="32"/>
        <v>7181.9960861056743</v>
      </c>
      <c r="K293" s="67">
        <f t="shared" ca="1" si="33"/>
        <v>1533.3208144345808</v>
      </c>
      <c r="L293" s="67">
        <f t="shared" ca="1" si="34"/>
        <v>122.66566515476647</v>
      </c>
    </row>
    <row r="294" spans="1:12" x14ac:dyDescent="0.2">
      <c r="A294" s="163">
        <v>0.5</v>
      </c>
      <c r="B294" s="163">
        <v>8</v>
      </c>
      <c r="C294" s="163">
        <v>8</v>
      </c>
      <c r="D294" s="163">
        <v>32</v>
      </c>
      <c r="E294" s="117">
        <f t="shared" ca="1" si="28"/>
        <v>8</v>
      </c>
      <c r="F294" s="119">
        <f t="shared" si="31"/>
        <v>46.999999999999865</v>
      </c>
      <c r="G294" s="164">
        <f t="shared" si="29"/>
        <v>0.78333333333333111</v>
      </c>
      <c r="H294" s="67"/>
      <c r="I294" s="120">
        <f t="shared" ca="1" si="30"/>
        <v>110431.71119655298</v>
      </c>
      <c r="J294" s="67">
        <f t="shared" ca="1" si="32"/>
        <v>7181.9960861056743</v>
      </c>
      <c r="K294" s="67">
        <f t="shared" ca="1" si="33"/>
        <v>1537.6186490855198</v>
      </c>
      <c r="L294" s="67">
        <f t="shared" ca="1" si="34"/>
        <v>123.00949192684158</v>
      </c>
    </row>
    <row r="295" spans="1:12" x14ac:dyDescent="0.2">
      <c r="A295" s="163">
        <v>0.5</v>
      </c>
      <c r="B295" s="163">
        <v>8</v>
      </c>
      <c r="C295" s="163">
        <v>8</v>
      </c>
      <c r="D295" s="163">
        <v>32</v>
      </c>
      <c r="E295" s="117">
        <f t="shared" ca="1" si="28"/>
        <v>8</v>
      </c>
      <c r="F295" s="119">
        <f t="shared" si="31"/>
        <v>47.166666666666529</v>
      </c>
      <c r="G295" s="164">
        <f t="shared" si="29"/>
        <v>0.78611111111110887</v>
      </c>
      <c r="H295" s="67"/>
      <c r="I295" s="120">
        <f t="shared" ca="1" si="30"/>
        <v>110723.05717930701</v>
      </c>
      <c r="J295" s="67">
        <f t="shared" ca="1" si="32"/>
        <v>7181.9960861056743</v>
      </c>
      <c r="K295" s="67">
        <f t="shared" ca="1" si="33"/>
        <v>1541.6752648126944</v>
      </c>
      <c r="L295" s="67">
        <f t="shared" ca="1" si="34"/>
        <v>123.33402118501556</v>
      </c>
    </row>
    <row r="296" spans="1:12" x14ac:dyDescent="0.2">
      <c r="A296" s="163">
        <v>0.5</v>
      </c>
      <c r="B296" s="163">
        <v>8</v>
      </c>
      <c r="C296" s="163">
        <v>8</v>
      </c>
      <c r="D296" s="163">
        <v>32</v>
      </c>
      <c r="E296" s="117">
        <f t="shared" ca="1" si="28"/>
        <v>8</v>
      </c>
      <c r="F296" s="119">
        <f t="shared" si="31"/>
        <v>47.333333333333201</v>
      </c>
      <c r="G296" s="164">
        <f t="shared" si="29"/>
        <v>0.78888888888888664</v>
      </c>
      <c r="H296" s="67"/>
      <c r="I296" s="120">
        <f t="shared" ca="1" si="30"/>
        <v>110998.05116853156</v>
      </c>
      <c r="J296" s="67">
        <f t="shared" ca="1" si="32"/>
        <v>7181.9960861056743</v>
      </c>
      <c r="K296" s="67">
        <f t="shared" ca="1" si="33"/>
        <v>1545.5042001939955</v>
      </c>
      <c r="L296" s="67">
        <f t="shared" ca="1" si="34"/>
        <v>123.64033601551964</v>
      </c>
    </row>
    <row r="297" spans="1:12" x14ac:dyDescent="0.2">
      <c r="A297" s="163">
        <v>0.5</v>
      </c>
      <c r="B297" s="163">
        <v>8</v>
      </c>
      <c r="C297" s="163">
        <v>8</v>
      </c>
      <c r="D297" s="163">
        <v>32</v>
      </c>
      <c r="E297" s="117">
        <f t="shared" ca="1" si="28"/>
        <v>8</v>
      </c>
      <c r="F297" s="119">
        <f t="shared" si="31"/>
        <v>47.499999999999865</v>
      </c>
      <c r="G297" s="164">
        <f t="shared" si="29"/>
        <v>0.79166666666666441</v>
      </c>
      <c r="H297" s="67"/>
      <c r="I297" s="120">
        <f t="shared" ca="1" si="30"/>
        <v>111257.61093110248</v>
      </c>
      <c r="J297" s="67">
        <f t="shared" ca="1" si="32"/>
        <v>7181.9960861056743</v>
      </c>
      <c r="K297" s="67">
        <f t="shared" ca="1" si="33"/>
        <v>1549.1182339453235</v>
      </c>
      <c r="L297" s="67">
        <f t="shared" ca="1" si="34"/>
        <v>123.92945871562588</v>
      </c>
    </row>
    <row r="298" spans="1:12" x14ac:dyDescent="0.2">
      <c r="A298" s="163">
        <v>0.5</v>
      </c>
      <c r="B298" s="163">
        <v>8</v>
      </c>
      <c r="C298" s="163">
        <v>8</v>
      </c>
      <c r="D298" s="163">
        <v>32</v>
      </c>
      <c r="E298" s="117">
        <f t="shared" ca="1" si="28"/>
        <v>8</v>
      </c>
      <c r="F298" s="119">
        <f t="shared" si="31"/>
        <v>47.666666666666529</v>
      </c>
      <c r="G298" s="164">
        <f t="shared" si="29"/>
        <v>0.79444444444444218</v>
      </c>
      <c r="H298" s="67"/>
      <c r="I298" s="120">
        <f t="shared" ca="1" si="30"/>
        <v>111502.60272359892</v>
      </c>
      <c r="J298" s="67">
        <f t="shared" ca="1" si="32"/>
        <v>7181.9960861056743</v>
      </c>
      <c r="K298" s="67">
        <f t="shared" ca="1" si="33"/>
        <v>1552.5294275683666</v>
      </c>
      <c r="L298" s="67">
        <f t="shared" ca="1" si="34"/>
        <v>124.20235420546933</v>
      </c>
    </row>
    <row r="299" spans="1:12" x14ac:dyDescent="0.2">
      <c r="A299" s="163">
        <v>0.5</v>
      </c>
      <c r="B299" s="163">
        <v>8</v>
      </c>
      <c r="C299" s="163">
        <v>8</v>
      </c>
      <c r="D299" s="163">
        <v>32</v>
      </c>
      <c r="E299" s="117">
        <f t="shared" ca="1" si="28"/>
        <v>8</v>
      </c>
      <c r="F299" s="119">
        <f t="shared" si="31"/>
        <v>47.833333333333194</v>
      </c>
      <c r="G299" s="164">
        <f t="shared" si="29"/>
        <v>0.79722222222221995</v>
      </c>
      <c r="H299" s="74"/>
      <c r="I299" s="120">
        <f t="shared" ca="1" si="30"/>
        <v>111733.84418335416</v>
      </c>
      <c r="J299" s="67">
        <f t="shared" ca="1" si="32"/>
        <v>7181.9960861056743</v>
      </c>
      <c r="K299" s="67">
        <f t="shared" ca="1" si="33"/>
        <v>1555.7491656047407</v>
      </c>
      <c r="L299" s="67">
        <f t="shared" ca="1" si="34"/>
        <v>124.45993324837926</v>
      </c>
    </row>
    <row r="300" spans="1:12" x14ac:dyDescent="0.2">
      <c r="B300" s="163">
        <v>8</v>
      </c>
      <c r="C300" s="163">
        <v>8</v>
      </c>
      <c r="D300" s="163">
        <v>32</v>
      </c>
      <c r="E300" s="117">
        <f t="shared" ca="1" si="28"/>
        <v>8</v>
      </c>
      <c r="F300" s="119">
        <f t="shared" si="31"/>
        <v>47.999999999999865</v>
      </c>
      <c r="G300" s="164">
        <f t="shared" si="29"/>
        <v>0.79999999999999771</v>
      </c>
      <c r="H300" s="67"/>
      <c r="I300" s="120">
        <f t="shared" ca="1" si="30"/>
        <v>111952.10705724414</v>
      </c>
      <c r="J300" s="67">
        <f t="shared" ca="1" si="32"/>
        <v>7181.9960861056743</v>
      </c>
      <c r="K300" s="67">
        <f t="shared" ca="1" si="33"/>
        <v>1558.7881936308381</v>
      </c>
      <c r="L300" s="67">
        <f t="shared" ca="1" si="34"/>
        <v>124.70305549046705</v>
      </c>
    </row>
    <row r="301" spans="1:12" x14ac:dyDescent="0.2">
      <c r="B301" s="163">
        <v>8</v>
      </c>
      <c r="C301" s="163">
        <v>8</v>
      </c>
      <c r="D301" s="163">
        <v>32</v>
      </c>
      <c r="E301" s="117">
        <f t="shared" ca="1" si="28"/>
        <v>8</v>
      </c>
      <c r="F301" s="119">
        <f t="shared" si="31"/>
        <v>48.166666666666529</v>
      </c>
      <c r="G301" s="164">
        <f t="shared" si="29"/>
        <v>0.80277777777777548</v>
      </c>
      <c r="H301" s="67"/>
      <c r="I301" s="120">
        <f t="shared" ca="1" si="30"/>
        <v>112158.11977732099</v>
      </c>
      <c r="J301" s="67">
        <f t="shared" ca="1" si="32"/>
        <v>7181.9960861056743</v>
      </c>
      <c r="K301" s="67">
        <f t="shared" ca="1" si="33"/>
        <v>1561.6566541201917</v>
      </c>
      <c r="L301" s="67">
        <f t="shared" ca="1" si="34"/>
        <v>124.93253232961533</v>
      </c>
    </row>
    <row r="302" spans="1:12" x14ac:dyDescent="0.2">
      <c r="B302" s="163">
        <v>8</v>
      </c>
      <c r="C302" s="163">
        <v>8</v>
      </c>
      <c r="D302" s="163">
        <v>32</v>
      </c>
      <c r="E302" s="117">
        <f t="shared" ca="1" si="28"/>
        <v>8</v>
      </c>
      <c r="F302" s="119">
        <f t="shared" si="31"/>
        <v>48.333333333333194</v>
      </c>
      <c r="G302" s="164">
        <f t="shared" si="29"/>
        <v>0.80555555555555325</v>
      </c>
      <c r="H302" s="67"/>
      <c r="I302" s="120">
        <f t="shared" ca="1" si="30"/>
        <v>112352.56989188721</v>
      </c>
      <c r="J302" s="67">
        <f t="shared" ca="1" si="32"/>
        <v>7181.9960861056743</v>
      </c>
      <c r="K302" s="67">
        <f t="shared" ca="1" si="33"/>
        <v>1564.3641202930346</v>
      </c>
      <c r="L302" s="67">
        <f t="shared" ca="1" si="34"/>
        <v>125.14912962344278</v>
      </c>
    </row>
    <row r="303" spans="1:12" x14ac:dyDescent="0.2">
      <c r="B303" s="163">
        <v>8</v>
      </c>
      <c r="C303" s="163">
        <v>8</v>
      </c>
      <c r="D303" s="163">
        <v>32</v>
      </c>
      <c r="E303" s="117">
        <f t="shared" ca="1" si="28"/>
        <v>8</v>
      </c>
      <c r="F303" s="119">
        <f t="shared" si="31"/>
        <v>48.499999999999858</v>
      </c>
      <c r="G303" s="164">
        <f t="shared" si="29"/>
        <v>0.80833333333333102</v>
      </c>
      <c r="H303" s="67"/>
      <c r="I303" s="120">
        <f t="shared" ca="1" si="30"/>
        <v>112536.10636012426</v>
      </c>
      <c r="J303" s="67">
        <f t="shared" ca="1" si="32"/>
        <v>7181.9960861056743</v>
      </c>
      <c r="K303" s="67">
        <f t="shared" ca="1" si="33"/>
        <v>1566.9196280660356</v>
      </c>
      <c r="L303" s="67">
        <f t="shared" ca="1" si="34"/>
        <v>125.35357024528284</v>
      </c>
    </row>
    <row r="304" spans="1:12" x14ac:dyDescent="0.2">
      <c r="B304" s="163">
        <v>8</v>
      </c>
      <c r="C304" s="163">
        <v>8</v>
      </c>
      <c r="D304" s="163">
        <v>32</v>
      </c>
      <c r="E304" s="117">
        <f t="shared" ca="1" si="28"/>
        <v>8</v>
      </c>
      <c r="F304" s="119">
        <f t="shared" si="31"/>
        <v>48.666666666666529</v>
      </c>
      <c r="G304" s="164">
        <f t="shared" si="29"/>
        <v>0.81111111111110878</v>
      </c>
      <c r="H304" s="67"/>
      <c r="I304" s="120">
        <f t="shared" ca="1" si="30"/>
        <v>112709.34171793355</v>
      </c>
      <c r="J304" s="67">
        <f t="shared" ca="1" si="32"/>
        <v>7181.9960861056743</v>
      </c>
      <c r="K304" s="67">
        <f t="shared" ca="1" si="33"/>
        <v>1569.3317062088297</v>
      </c>
      <c r="L304" s="67">
        <f t="shared" ca="1" si="34"/>
        <v>125.54653649670638</v>
      </c>
    </row>
    <row r="305" spans="2:12" x14ac:dyDescent="0.2">
      <c r="B305" s="163">
        <v>8</v>
      </c>
      <c r="C305" s="163">
        <v>8</v>
      </c>
      <c r="D305" s="163">
        <v>32</v>
      </c>
      <c r="E305" s="117">
        <f t="shared" ca="1" si="28"/>
        <v>8</v>
      </c>
      <c r="F305" s="119">
        <f t="shared" si="31"/>
        <v>48.833333333333194</v>
      </c>
      <c r="G305" s="164">
        <f t="shared" si="29"/>
        <v>0.81388888888888655</v>
      </c>
      <c r="H305" s="67"/>
      <c r="I305" s="120">
        <f t="shared" ca="1" si="30"/>
        <v>112872.85412221796</v>
      </c>
      <c r="J305" s="67">
        <f t="shared" ca="1" si="32"/>
        <v>7181.9960861056743</v>
      </c>
      <c r="K305" s="67">
        <f t="shared" ca="1" si="33"/>
        <v>1571.6084048079942</v>
      </c>
      <c r="L305" s="67">
        <f t="shared" ca="1" si="34"/>
        <v>125.72867238463954</v>
      </c>
    </row>
    <row r="306" spans="2:12" x14ac:dyDescent="0.2">
      <c r="B306" s="163">
        <v>8</v>
      </c>
      <c r="C306" s="163">
        <v>8</v>
      </c>
      <c r="D306" s="163">
        <v>32</v>
      </c>
      <c r="E306" s="117">
        <f t="shared" ca="1" si="28"/>
        <v>8</v>
      </c>
      <c r="F306" s="119">
        <f t="shared" si="31"/>
        <v>48.999999999999858</v>
      </c>
      <c r="G306" s="164">
        <f t="shared" si="29"/>
        <v>0.81666666666666432</v>
      </c>
      <c r="H306" s="67"/>
      <c r="I306" s="120">
        <f t="shared" ca="1" si="30"/>
        <v>113027.18928042683</v>
      </c>
      <c r="J306" s="67">
        <f t="shared" ca="1" si="32"/>
        <v>7181.9960861056743</v>
      </c>
      <c r="K306" s="67">
        <f t="shared" ca="1" si="33"/>
        <v>1573.7573221334637</v>
      </c>
      <c r="L306" s="67">
        <f t="shared" ca="1" si="34"/>
        <v>125.9005857706771</v>
      </c>
    </row>
    <row r="307" spans="2:12" x14ac:dyDescent="0.2">
      <c r="B307" s="163">
        <v>8</v>
      </c>
      <c r="C307" s="163">
        <v>8</v>
      </c>
      <c r="D307" s="163">
        <v>32</v>
      </c>
      <c r="E307" s="117">
        <f t="shared" ca="1" si="28"/>
        <v>8</v>
      </c>
      <c r="F307" s="119">
        <f t="shared" si="31"/>
        <v>49.166666666666522</v>
      </c>
      <c r="G307" s="164">
        <f t="shared" si="29"/>
        <v>0.81944444444444209</v>
      </c>
      <c r="H307" s="67"/>
      <c r="I307" s="120">
        <f t="shared" ca="1" si="30"/>
        <v>113172.86227180385</v>
      </c>
      <c r="J307" s="67">
        <f t="shared" ca="1" si="32"/>
        <v>7181.9960861056743</v>
      </c>
      <c r="K307" s="67">
        <f t="shared" ca="1" si="33"/>
        <v>1575.785629997051</v>
      </c>
      <c r="L307" s="67">
        <f t="shared" ca="1" si="34"/>
        <v>126.06285039976409</v>
      </c>
    </row>
    <row r="308" spans="2:12" x14ac:dyDescent="0.2">
      <c r="B308" s="163">
        <v>8</v>
      </c>
      <c r="C308" s="163">
        <v>8</v>
      </c>
      <c r="D308" s="163">
        <v>32</v>
      </c>
      <c r="E308" s="117">
        <f t="shared" ca="1" si="28"/>
        <v>8</v>
      </c>
      <c r="F308" s="119">
        <f t="shared" si="31"/>
        <v>49.333333333333194</v>
      </c>
      <c r="G308" s="164">
        <f t="shared" si="29"/>
        <v>0.82222222222221986</v>
      </c>
      <c r="H308" s="67"/>
      <c r="I308" s="120">
        <f t="shared" ca="1" si="30"/>
        <v>113310.35926641613</v>
      </c>
      <c r="J308" s="67">
        <f t="shared" ca="1" si="32"/>
        <v>7181.9960861056743</v>
      </c>
      <c r="K308" s="67">
        <f t="shared" ca="1" si="33"/>
        <v>1577.7000976877016</v>
      </c>
      <c r="L308" s="67">
        <f t="shared" ca="1" si="34"/>
        <v>126.21600781501613</v>
      </c>
    </row>
    <row r="309" spans="2:12" x14ac:dyDescent="0.2">
      <c r="B309" s="163">
        <v>8</v>
      </c>
      <c r="C309" s="163">
        <v>8</v>
      </c>
      <c r="D309" s="163">
        <v>32</v>
      </c>
      <c r="E309" s="117">
        <f t="shared" ca="1" si="28"/>
        <v>8</v>
      </c>
      <c r="F309" s="119">
        <f t="shared" si="31"/>
        <v>49.499999999999858</v>
      </c>
      <c r="G309" s="164">
        <f t="shared" si="29"/>
        <v>0.82499999999999762</v>
      </c>
      <c r="H309" s="67"/>
      <c r="I309" s="120">
        <f t="shared" ca="1" si="30"/>
        <v>113440.13914770159</v>
      </c>
      <c r="J309" s="67">
        <f t="shared" ca="1" si="32"/>
        <v>7181.9960861056743</v>
      </c>
      <c r="K309" s="67">
        <f t="shared" ca="1" si="33"/>
        <v>1579.5071145633656</v>
      </c>
      <c r="L309" s="67">
        <f t="shared" ca="1" si="34"/>
        <v>126.36056916506925</v>
      </c>
    </row>
    <row r="310" spans="2:12" x14ac:dyDescent="0.2">
      <c r="B310" s="163">
        <v>8</v>
      </c>
      <c r="C310" s="163">
        <v>8</v>
      </c>
      <c r="D310" s="163">
        <v>32</v>
      </c>
      <c r="E310" s="117">
        <f t="shared" ca="1" si="28"/>
        <v>8</v>
      </c>
      <c r="F310" s="119">
        <f t="shared" si="31"/>
        <v>49.666666666666522</v>
      </c>
      <c r="G310" s="164">
        <f t="shared" si="29"/>
        <v>0.82777777777777539</v>
      </c>
      <c r="H310" s="67"/>
      <c r="I310" s="120">
        <f t="shared" ca="1" si="30"/>
        <v>113562.63504394981</v>
      </c>
      <c r="J310" s="67">
        <f t="shared" ca="1" si="32"/>
        <v>7181.9960861056743</v>
      </c>
      <c r="K310" s="67">
        <f t="shared" ca="1" si="33"/>
        <v>1581.2127113748872</v>
      </c>
      <c r="L310" s="67">
        <f t="shared" ca="1" si="34"/>
        <v>126.49701690999098</v>
      </c>
    </row>
    <row r="311" spans="2:12" x14ac:dyDescent="0.2">
      <c r="B311" s="163">
        <v>8</v>
      </c>
      <c r="C311" s="163">
        <v>8</v>
      </c>
      <c r="D311" s="163">
        <v>32</v>
      </c>
      <c r="E311" s="117">
        <f t="shared" ca="1" si="28"/>
        <v>8</v>
      </c>
      <c r="F311" s="119">
        <f t="shared" si="31"/>
        <v>49.833333333333186</v>
      </c>
      <c r="G311" s="164">
        <f t="shared" si="29"/>
        <v>0.83055555555555316</v>
      </c>
      <c r="H311" s="67"/>
      <c r="I311" s="120">
        <f t="shared" ca="1" si="30"/>
        <v>113678.25577382742</v>
      </c>
      <c r="J311" s="67">
        <f t="shared" ca="1" si="32"/>
        <v>7181.9960861056743</v>
      </c>
      <c r="K311" s="67">
        <f t="shared" ca="1" si="33"/>
        <v>1582.8225803930741</v>
      </c>
      <c r="L311" s="67">
        <f t="shared" ca="1" si="34"/>
        <v>126.62580643144592</v>
      </c>
    </row>
    <row r="312" spans="2:12" x14ac:dyDescent="0.2">
      <c r="B312" s="163">
        <v>8</v>
      </c>
      <c r="C312" s="163">
        <v>8</v>
      </c>
      <c r="D312" s="163">
        <v>32</v>
      </c>
      <c r="E312" s="117">
        <f t="shared" ca="1" si="28"/>
        <v>8</v>
      </c>
      <c r="F312" s="119">
        <f t="shared" si="31"/>
        <v>49.999999999999858</v>
      </c>
      <c r="G312" s="164">
        <f t="shared" si="29"/>
        <v>0.83333333333333093</v>
      </c>
      <c r="H312" s="67"/>
      <c r="I312" s="120">
        <f t="shared" ca="1" si="30"/>
        <v>113787.38721077242</v>
      </c>
      <c r="J312" s="67">
        <f t="shared" ca="1" si="32"/>
        <v>7181.9960861056743</v>
      </c>
      <c r="K312" s="67">
        <f t="shared" ca="1" si="33"/>
        <v>1584.3420944061229</v>
      </c>
      <c r="L312" s="67">
        <f t="shared" ca="1" si="34"/>
        <v>126.74736755248983</v>
      </c>
    </row>
    <row r="313" spans="2:12" x14ac:dyDescent="0.2">
      <c r="B313" s="163">
        <v>4</v>
      </c>
      <c r="C313" s="163">
        <v>16</v>
      </c>
      <c r="D313" s="163">
        <v>32</v>
      </c>
      <c r="E313" s="117">
        <f t="shared" ca="1" si="28"/>
        <v>16</v>
      </c>
      <c r="F313" s="119">
        <f t="shared" si="31"/>
        <v>50.166666666666522</v>
      </c>
      <c r="G313" s="164">
        <f t="shared" si="29"/>
        <v>0.8361111111111087</v>
      </c>
      <c r="H313" s="67"/>
      <c r="I313" s="120">
        <f t="shared" ca="1" si="30"/>
        <v>120379.79524620813</v>
      </c>
      <c r="J313" s="67">
        <f t="shared" ca="1" si="32"/>
        <v>14363.992172211349</v>
      </c>
      <c r="K313" s="67">
        <f t="shared" ca="1" si="33"/>
        <v>838.06642194567246</v>
      </c>
      <c r="L313" s="67">
        <f t="shared" ca="1" si="34"/>
        <v>134.09062751130759</v>
      </c>
    </row>
    <row r="314" spans="2:12" x14ac:dyDescent="0.2">
      <c r="B314" s="163">
        <v>4</v>
      </c>
      <c r="C314" s="163">
        <v>16</v>
      </c>
      <c r="D314" s="163">
        <v>32</v>
      </c>
      <c r="E314" s="117">
        <f t="shared" ca="1" si="28"/>
        <v>16</v>
      </c>
      <c r="F314" s="119">
        <f t="shared" si="31"/>
        <v>50.333333333333186</v>
      </c>
      <c r="G314" s="164">
        <f t="shared" si="29"/>
        <v>0.83888888888888646</v>
      </c>
      <c r="H314" s="67"/>
      <c r="I314" s="120">
        <f t="shared" ca="1" si="30"/>
        <v>126602.19984957229</v>
      </c>
      <c r="J314" s="67">
        <f t="shared" ca="1" si="32"/>
        <v>14363.992172211349</v>
      </c>
      <c r="K314" s="67">
        <f t="shared" ca="1" si="33"/>
        <v>881.38588723612338</v>
      </c>
      <c r="L314" s="67">
        <f t="shared" ca="1" si="34"/>
        <v>141.02174195777974</v>
      </c>
    </row>
    <row r="315" spans="2:12" x14ac:dyDescent="0.2">
      <c r="B315" s="163">
        <v>4</v>
      </c>
      <c r="C315" s="163">
        <v>16</v>
      </c>
      <c r="D315" s="163">
        <v>32</v>
      </c>
      <c r="E315" s="117">
        <f t="shared" ca="1" si="28"/>
        <v>16</v>
      </c>
      <c r="F315" s="119">
        <f t="shared" si="31"/>
        <v>50.499999999999851</v>
      </c>
      <c r="G315" s="164">
        <f t="shared" si="29"/>
        <v>0.84166666666666423</v>
      </c>
      <c r="H315" s="67"/>
      <c r="I315" s="120">
        <f t="shared" ca="1" si="30"/>
        <v>132475.36771780005</v>
      </c>
      <c r="J315" s="67">
        <f t="shared" ca="1" si="32"/>
        <v>14363.992172211349</v>
      </c>
      <c r="K315" s="67">
        <f t="shared" ca="1" si="33"/>
        <v>922.27401776288605</v>
      </c>
      <c r="L315" s="67">
        <f t="shared" ca="1" si="34"/>
        <v>147.56384284206177</v>
      </c>
    </row>
    <row r="316" spans="2:12" x14ac:dyDescent="0.2">
      <c r="B316" s="163">
        <v>4</v>
      </c>
      <c r="C316" s="163">
        <v>16</v>
      </c>
      <c r="D316" s="163">
        <v>32</v>
      </c>
      <c r="E316" s="117">
        <f t="shared" ca="1" si="28"/>
        <v>16</v>
      </c>
      <c r="F316" s="119">
        <f t="shared" si="31"/>
        <v>50.666666666666522</v>
      </c>
      <c r="G316" s="164">
        <f t="shared" si="29"/>
        <v>0.844444444444442</v>
      </c>
      <c r="H316" s="67"/>
      <c r="I316" s="120">
        <f t="shared" ca="1" si="30"/>
        <v>138018.90000268773</v>
      </c>
      <c r="J316" s="67">
        <f t="shared" ca="1" si="32"/>
        <v>14363.992172211349</v>
      </c>
      <c r="K316" s="67">
        <f t="shared" ca="1" si="33"/>
        <v>960.86727386067355</v>
      </c>
      <c r="L316" s="67">
        <f t="shared" ca="1" si="34"/>
        <v>153.73876381770776</v>
      </c>
    </row>
    <row r="317" spans="2:12" x14ac:dyDescent="0.2">
      <c r="B317" s="163">
        <v>4</v>
      </c>
      <c r="C317" s="163">
        <v>16</v>
      </c>
      <c r="D317" s="163">
        <v>32</v>
      </c>
      <c r="E317" s="117">
        <f t="shared" ca="1" si="28"/>
        <v>16</v>
      </c>
      <c r="F317" s="119">
        <f t="shared" si="31"/>
        <v>50.833333333333186</v>
      </c>
      <c r="G317" s="164">
        <f t="shared" si="29"/>
        <v>0.84722222222221977</v>
      </c>
      <c r="H317" s="67"/>
      <c r="I317" s="120">
        <f t="shared" ca="1" si="30"/>
        <v>143251.29772791488</v>
      </c>
      <c r="J317" s="67">
        <f t="shared" ca="1" si="32"/>
        <v>14363.992172211349</v>
      </c>
      <c r="K317" s="67">
        <f t="shared" ca="1" si="33"/>
        <v>997.2944569341214</v>
      </c>
      <c r="L317" s="67">
        <f t="shared" ca="1" si="34"/>
        <v>159.56711310945943</v>
      </c>
    </row>
    <row r="318" spans="2:12" x14ac:dyDescent="0.2">
      <c r="B318" s="163">
        <v>4</v>
      </c>
      <c r="C318" s="163">
        <v>16</v>
      </c>
      <c r="D318" s="163">
        <v>32</v>
      </c>
      <c r="E318" s="117">
        <f t="shared" ca="1" si="28"/>
        <v>16</v>
      </c>
      <c r="F318" s="119">
        <f t="shared" si="31"/>
        <v>50.999999999999851</v>
      </c>
      <c r="G318" s="164">
        <f t="shared" si="29"/>
        <v>0.84999999999999754</v>
      </c>
      <c r="H318" s="67"/>
      <c r="I318" s="120">
        <f t="shared" ca="1" si="30"/>
        <v>148190.0235344909</v>
      </c>
      <c r="J318" s="67">
        <f t="shared" ca="1" si="32"/>
        <v>14363.992172211349</v>
      </c>
      <c r="K318" s="67">
        <f t="shared" ca="1" si="33"/>
        <v>1031.6771393205022</v>
      </c>
      <c r="L318" s="67">
        <f t="shared" ca="1" si="34"/>
        <v>165.06834229128035</v>
      </c>
    </row>
    <row r="319" spans="2:12" x14ac:dyDescent="0.2">
      <c r="B319" s="163">
        <v>4</v>
      </c>
      <c r="C319" s="163">
        <v>16</v>
      </c>
      <c r="D319" s="163">
        <v>32</v>
      </c>
      <c r="E319" s="117">
        <f t="shared" ca="1" si="28"/>
        <v>16</v>
      </c>
      <c r="F319" s="119">
        <f t="shared" si="31"/>
        <v>51.166666666666515</v>
      </c>
      <c r="G319" s="164">
        <f t="shared" si="29"/>
        <v>0.8527777777777753</v>
      </c>
      <c r="H319" s="67"/>
      <c r="I319" s="120">
        <f t="shared" ca="1" si="30"/>
        <v>152851.55996069618</v>
      </c>
      <c r="J319" s="67">
        <f t="shared" ca="1" si="32"/>
        <v>14363.992172211349</v>
      </c>
      <c r="K319" s="67">
        <f t="shared" ca="1" si="33"/>
        <v>1064.1300700261002</v>
      </c>
      <c r="L319" s="67">
        <f t="shared" ca="1" si="34"/>
        <v>170.26081120417604</v>
      </c>
    </row>
    <row r="320" spans="2:12" x14ac:dyDescent="0.2">
      <c r="B320" s="163">
        <v>4</v>
      </c>
      <c r="C320" s="163">
        <v>16</v>
      </c>
      <c r="D320" s="163">
        <v>32</v>
      </c>
      <c r="E320" s="117">
        <f t="shared" ca="1" si="28"/>
        <v>16</v>
      </c>
      <c r="F320" s="119">
        <f t="shared" si="31"/>
        <v>51.333333333333186</v>
      </c>
      <c r="G320" s="164">
        <f t="shared" si="29"/>
        <v>0.85555555555555307</v>
      </c>
      <c r="H320" s="67"/>
      <c r="I320" s="120">
        <f t="shared" ca="1" si="30"/>
        <v>157251.46445102137</v>
      </c>
      <c r="J320" s="67">
        <f t="shared" ca="1" si="32"/>
        <v>14363.992172211349</v>
      </c>
      <c r="K320" s="67">
        <f t="shared" ca="1" si="33"/>
        <v>1094.7615576903531</v>
      </c>
      <c r="L320" s="67">
        <f t="shared" ca="1" si="34"/>
        <v>175.16184923045651</v>
      </c>
    </row>
    <row r="321" spans="2:12" x14ac:dyDescent="0.2">
      <c r="B321" s="163">
        <v>4</v>
      </c>
      <c r="C321" s="163">
        <v>16</v>
      </c>
      <c r="D321" s="163">
        <v>32</v>
      </c>
      <c r="E321" s="117">
        <f t="shared" ca="1" si="28"/>
        <v>16</v>
      </c>
      <c r="F321" s="119">
        <f t="shared" si="31"/>
        <v>51.499999999999851</v>
      </c>
      <c r="G321" s="164">
        <f t="shared" si="29"/>
        <v>0.85833333333333084</v>
      </c>
      <c r="H321" s="67"/>
      <c r="I321" s="120">
        <f t="shared" ca="1" si="30"/>
        <v>161404.42127769216</v>
      </c>
      <c r="J321" s="67">
        <f t="shared" ca="1" si="32"/>
        <v>14363.992172211349</v>
      </c>
      <c r="K321" s="67">
        <f t="shared" ca="1" si="33"/>
        <v>1123.6738320558679</v>
      </c>
      <c r="L321" s="67">
        <f t="shared" ca="1" si="34"/>
        <v>179.78781312893886</v>
      </c>
    </row>
    <row r="322" spans="2:12" x14ac:dyDescent="0.2">
      <c r="B322" s="163">
        <v>4</v>
      </c>
      <c r="C322" s="163">
        <v>16</v>
      </c>
      <c r="D322" s="163">
        <v>32</v>
      </c>
      <c r="E322" s="117">
        <f t="shared" ca="1" si="28"/>
        <v>16</v>
      </c>
      <c r="F322" s="119">
        <f t="shared" si="31"/>
        <v>51.666666666666515</v>
      </c>
      <c r="G322" s="164">
        <f t="shared" si="29"/>
        <v>0.86111111111110861</v>
      </c>
      <c r="H322" s="67"/>
      <c r="I322" s="120">
        <f t="shared" ca="1" si="30"/>
        <v>165324.2905480628</v>
      </c>
      <c r="J322" s="67">
        <f t="shared" ca="1" si="32"/>
        <v>14363.992172211349</v>
      </c>
      <c r="K322" s="67">
        <f t="shared" ca="1" si="33"/>
        <v>1150.9633851506826</v>
      </c>
      <c r="L322" s="67">
        <f t="shared" ca="1" si="34"/>
        <v>184.15414162410923</v>
      </c>
    </row>
    <row r="323" spans="2:12" x14ac:dyDescent="0.2">
      <c r="B323" s="163">
        <v>4</v>
      </c>
      <c r="C323" s="163">
        <v>16</v>
      </c>
      <c r="D323" s="163">
        <v>32</v>
      </c>
      <c r="E323" s="117">
        <f t="shared" ca="1" si="28"/>
        <v>16</v>
      </c>
      <c r="F323" s="119">
        <f t="shared" si="31"/>
        <v>51.833333333333179</v>
      </c>
      <c r="G323" s="164">
        <f t="shared" si="29"/>
        <v>0.86388888888888637</v>
      </c>
      <c r="H323" s="67"/>
      <c r="I323" s="120">
        <f t="shared" ca="1" si="30"/>
        <v>169024.15446143597</v>
      </c>
      <c r="J323" s="67">
        <f t="shared" ca="1" si="32"/>
        <v>14363.992172211349</v>
      </c>
      <c r="K323" s="67">
        <f t="shared" ca="1" si="33"/>
        <v>1176.7212933214414</v>
      </c>
      <c r="L323" s="67">
        <f t="shared" ca="1" si="34"/>
        <v>188.27540693143064</v>
      </c>
    </row>
    <row r="324" spans="2:12" x14ac:dyDescent="0.2">
      <c r="B324" s="163">
        <v>4</v>
      </c>
      <c r="C324" s="163">
        <v>16</v>
      </c>
      <c r="D324" s="163">
        <v>32</v>
      </c>
      <c r="E324" s="117">
        <f t="shared" ca="1" si="28"/>
        <v>16</v>
      </c>
      <c r="F324" s="119">
        <f t="shared" si="31"/>
        <v>51.999999999999851</v>
      </c>
      <c r="G324" s="164">
        <f t="shared" si="29"/>
        <v>0.86666666666666414</v>
      </c>
      <c r="H324" s="67"/>
      <c r="I324" s="120">
        <f t="shared" ca="1" si="30"/>
        <v>172516.36096968688</v>
      </c>
      <c r="J324" s="67">
        <f t="shared" ca="1" si="32"/>
        <v>14363.992172211349</v>
      </c>
      <c r="K324" s="67">
        <f t="shared" ca="1" si="33"/>
        <v>1201.0335211922345</v>
      </c>
      <c r="L324" s="67">
        <f t="shared" ca="1" si="34"/>
        <v>192.16536339075753</v>
      </c>
    </row>
    <row r="325" spans="2:12" x14ac:dyDescent="0.2">
      <c r="B325" s="163">
        <v>4</v>
      </c>
      <c r="C325" s="163">
        <v>16</v>
      </c>
      <c r="D325" s="163">
        <v>32</v>
      </c>
      <c r="E325" s="117">
        <f t="shared" ca="1" si="28"/>
        <v>16</v>
      </c>
      <c r="F325" s="119">
        <f t="shared" si="31"/>
        <v>52.166666666666515</v>
      </c>
      <c r="G325" s="164">
        <f t="shared" si="29"/>
        <v>0.86944444444444191</v>
      </c>
      <c r="H325" s="67"/>
      <c r="I325" s="120">
        <f t="shared" ca="1" si="30"/>
        <v>175812.56498740474</v>
      </c>
      <c r="J325" s="67">
        <f t="shared" ca="1" si="32"/>
        <v>14363.992172211349</v>
      </c>
      <c r="K325" s="67">
        <f t="shared" ca="1" si="33"/>
        <v>1223.9812085635399</v>
      </c>
      <c r="L325" s="67">
        <f t="shared" ca="1" si="34"/>
        <v>195.8369933701664</v>
      </c>
    </row>
    <row r="326" spans="2:12" x14ac:dyDescent="0.2">
      <c r="B326" s="163">
        <v>4</v>
      </c>
      <c r="C326" s="163">
        <v>16</v>
      </c>
      <c r="D326" s="163">
        <v>32</v>
      </c>
      <c r="E326" s="117">
        <f t="shared" ca="1" si="28"/>
        <v>16</v>
      </c>
      <c r="F326" s="119">
        <f t="shared" si="31"/>
        <v>52.333333333333179</v>
      </c>
      <c r="G326" s="164">
        <f t="shared" si="29"/>
        <v>0.87222222222221968</v>
      </c>
      <c r="H326" s="67"/>
      <c r="I326" s="120">
        <f t="shared" ca="1" si="30"/>
        <v>178923.76728908683</v>
      </c>
      <c r="J326" s="67">
        <f t="shared" ca="1" si="32"/>
        <v>14363.992172211349</v>
      </c>
      <c r="K326" s="67">
        <f t="shared" ca="1" si="33"/>
        <v>1245.6409412087653</v>
      </c>
      <c r="L326" s="67">
        <f t="shared" ca="1" si="34"/>
        <v>199.30255059340246</v>
      </c>
    </row>
    <row r="327" spans="2:12" x14ac:dyDescent="0.2">
      <c r="B327" s="163">
        <v>4</v>
      </c>
      <c r="C327" s="163">
        <v>16</v>
      </c>
      <c r="D327" s="163">
        <v>32</v>
      </c>
      <c r="E327" s="117">
        <f t="shared" ca="1" si="28"/>
        <v>16</v>
      </c>
      <c r="F327" s="119">
        <f t="shared" si="31"/>
        <v>52.499999999999844</v>
      </c>
      <c r="G327" s="164">
        <f t="shared" si="29"/>
        <v>0.87499999999999745</v>
      </c>
      <c r="H327" s="67"/>
      <c r="I327" s="120">
        <f t="shared" ca="1" si="30"/>
        <v>181860.35122320071</v>
      </c>
      <c r="J327" s="67">
        <f t="shared" ca="1" si="32"/>
        <v>14363.992172211349</v>
      </c>
      <c r="K327" s="67">
        <f t="shared" ca="1" si="33"/>
        <v>1266.0850064721467</v>
      </c>
      <c r="L327" s="67">
        <f t="shared" ca="1" si="34"/>
        <v>202.57360103554348</v>
      </c>
    </row>
    <row r="328" spans="2:12" x14ac:dyDescent="0.2">
      <c r="B328" s="163">
        <v>4</v>
      </c>
      <c r="C328" s="163">
        <v>16</v>
      </c>
      <c r="D328" s="163">
        <v>32</v>
      </c>
      <c r="E328" s="117">
        <f t="shared" ca="1" si="28"/>
        <v>16</v>
      </c>
      <c r="F328" s="119">
        <f t="shared" si="31"/>
        <v>52.666666666666515</v>
      </c>
      <c r="G328" s="164">
        <f t="shared" si="29"/>
        <v>0.87777777777777521</v>
      </c>
      <c r="H328" s="67"/>
      <c r="I328" s="120">
        <f t="shared" ca="1" si="30"/>
        <v>184632.11736564455</v>
      </c>
      <c r="J328" s="67">
        <f t="shared" ca="1" si="32"/>
        <v>14363.992172211349</v>
      </c>
      <c r="K328" s="67">
        <f t="shared" ca="1" si="33"/>
        <v>1285.3816345210405</v>
      </c>
      <c r="L328" s="67">
        <f t="shared" ca="1" si="34"/>
        <v>205.66106152336647</v>
      </c>
    </row>
    <row r="329" spans="2:12" x14ac:dyDescent="0.2">
      <c r="B329" s="163">
        <v>4</v>
      </c>
      <c r="C329" s="163">
        <v>16</v>
      </c>
      <c r="D329" s="163">
        <v>32</v>
      </c>
      <c r="E329" s="117">
        <f t="shared" ca="1" si="28"/>
        <v>16</v>
      </c>
      <c r="F329" s="119">
        <f t="shared" si="31"/>
        <v>52.833333333333179</v>
      </c>
      <c r="G329" s="164">
        <f t="shared" si="29"/>
        <v>0.88055555555555298</v>
      </c>
      <c r="H329" s="67"/>
      <c r="I329" s="120">
        <f t="shared" ca="1" si="30"/>
        <v>187248.3162282581</v>
      </c>
      <c r="J329" s="67">
        <f t="shared" ca="1" si="32"/>
        <v>14363.992172211349</v>
      </c>
      <c r="K329" s="67">
        <f t="shared" ca="1" si="33"/>
        <v>1303.5952260577642</v>
      </c>
      <c r="L329" s="67">
        <f t="shared" ca="1" si="34"/>
        <v>208.57523616924226</v>
      </c>
    </row>
    <row r="330" spans="2:12" x14ac:dyDescent="0.2">
      <c r="B330" s="163">
        <v>4</v>
      </c>
      <c r="C330" s="163">
        <v>16</v>
      </c>
      <c r="D330" s="163">
        <v>32</v>
      </c>
      <c r="E330" s="117">
        <f t="shared" ca="1" si="28"/>
        <v>16</v>
      </c>
      <c r="F330" s="119">
        <f t="shared" si="31"/>
        <v>52.999999999999844</v>
      </c>
      <c r="G330" s="164">
        <f t="shared" si="29"/>
        <v>0.88333333333333075</v>
      </c>
      <c r="H330" s="67"/>
      <c r="I330" s="120">
        <f t="shared" ca="1" si="30"/>
        <v>189717.67913154612</v>
      </c>
      <c r="J330" s="67">
        <f t="shared" ca="1" si="32"/>
        <v>14363.992172211349</v>
      </c>
      <c r="K330" s="67">
        <f t="shared" ca="1" si="33"/>
        <v>1320.7865672509547</v>
      </c>
      <c r="L330" s="67">
        <f t="shared" ca="1" si="34"/>
        <v>211.32585076015275</v>
      </c>
    </row>
    <row r="331" spans="2:12" x14ac:dyDescent="0.2">
      <c r="B331" s="163">
        <v>4</v>
      </c>
      <c r="C331" s="163">
        <v>16</v>
      </c>
      <c r="D331" s="163">
        <v>32</v>
      </c>
      <c r="E331" s="117">
        <f t="shared" ref="E331:E394" ca="1" si="35">OFFSET($A331,0,$E$7-1)</f>
        <v>16</v>
      </c>
      <c r="F331" s="119">
        <f t="shared" si="31"/>
        <v>53.166666666666508</v>
      </c>
      <c r="G331" s="164">
        <f t="shared" si="29"/>
        <v>0.88611111111110852</v>
      </c>
      <c r="H331" s="67"/>
      <c r="I331" s="120">
        <f t="shared" ca="1" si="30"/>
        <v>192048.44734464877</v>
      </c>
      <c r="J331" s="67">
        <f t="shared" ca="1" si="32"/>
        <v>14363.992172211349</v>
      </c>
      <c r="K331" s="67">
        <f t="shared" ca="1" si="33"/>
        <v>1337.0130326037538</v>
      </c>
      <c r="L331" s="67">
        <f t="shared" ca="1" si="34"/>
        <v>213.92208521660061</v>
      </c>
    </row>
    <row r="332" spans="2:12" x14ac:dyDescent="0.2">
      <c r="B332" s="163">
        <v>4</v>
      </c>
      <c r="C332" s="163">
        <v>16</v>
      </c>
      <c r="D332" s="163">
        <v>32</v>
      </c>
      <c r="E332" s="117">
        <f t="shared" ca="1" si="35"/>
        <v>16</v>
      </c>
      <c r="F332" s="119">
        <f t="shared" si="31"/>
        <v>53.333333333333179</v>
      </c>
      <c r="G332" s="164">
        <f t="shared" si="29"/>
        <v>0.88888888888888629</v>
      </c>
      <c r="H332" s="67"/>
      <c r="I332" s="120">
        <f t="shared" ca="1" si="30"/>
        <v>194248.39958981136</v>
      </c>
      <c r="J332" s="67">
        <f t="shared" ca="1" si="32"/>
        <v>14363.992172211349</v>
      </c>
      <c r="K332" s="67">
        <f t="shared" ca="1" si="33"/>
        <v>1352.3287764358804</v>
      </c>
      <c r="L332" s="67">
        <f t="shared" ca="1" si="34"/>
        <v>216.37260422974086</v>
      </c>
    </row>
    <row r="333" spans="2:12" x14ac:dyDescent="0.2">
      <c r="B333" s="163">
        <v>4</v>
      </c>
      <c r="C333" s="163">
        <v>16</v>
      </c>
      <c r="D333" s="163">
        <v>32</v>
      </c>
      <c r="E333" s="117">
        <f t="shared" ca="1" si="35"/>
        <v>16</v>
      </c>
      <c r="F333" s="119">
        <f t="shared" si="31"/>
        <v>53.499999999999844</v>
      </c>
      <c r="G333" s="164">
        <f t="shared" ref="G333:G396" si="36">Tsamp+G332</f>
        <v>0.89166666666666405</v>
      </c>
      <c r="H333" s="67"/>
      <c r="I333" s="120">
        <f t="shared" ref="I333:I396" ca="1" si="37">Tsamp*$E333*I$3/I$6+I$9*I332</f>
        <v>196324.87800314676</v>
      </c>
      <c r="J333" s="67">
        <f t="shared" ca="1" si="32"/>
        <v>14363.992172211349</v>
      </c>
      <c r="K333" s="67">
        <f t="shared" ca="1" si="33"/>
        <v>1366.7849136186376</v>
      </c>
      <c r="L333" s="67">
        <f t="shared" ca="1" si="34"/>
        <v>218.68558617898202</v>
      </c>
    </row>
    <row r="334" spans="2:12" x14ac:dyDescent="0.2">
      <c r="B334" s="163">
        <v>4</v>
      </c>
      <c r="C334" s="163">
        <v>16</v>
      </c>
      <c r="D334" s="163">
        <v>32</v>
      </c>
      <c r="E334" s="117">
        <f t="shared" ca="1" si="35"/>
        <v>16</v>
      </c>
      <c r="F334" s="119">
        <f t="shared" ref="F334:F397" si="38">G334*60</f>
        <v>53.666666666666508</v>
      </c>
      <c r="G334" s="164">
        <f t="shared" si="36"/>
        <v>0.89444444444444182</v>
      </c>
      <c r="H334" s="67"/>
      <c r="I334" s="120">
        <f t="shared" ca="1" si="37"/>
        <v>198284.81263833208</v>
      </c>
      <c r="J334" s="67">
        <f t="shared" ref="J334:J397" ca="1" si="39">$E334*$I$3/$I$7</f>
        <v>14363.992172211349</v>
      </c>
      <c r="K334" s="67">
        <f t="shared" ref="K334:K397" ca="1" si="40">$I334/$J334*100</f>
        <v>1380.429690166045</v>
      </c>
      <c r="L334" s="67">
        <f t="shared" ref="L334:L397" ca="1" si="41">($K334/100)*$E334</f>
        <v>220.8687504265672</v>
      </c>
    </row>
    <row r="335" spans="2:12" x14ac:dyDescent="0.2">
      <c r="B335" s="163">
        <v>4</v>
      </c>
      <c r="C335" s="163">
        <v>16</v>
      </c>
      <c r="D335" s="163">
        <v>32</v>
      </c>
      <c r="E335" s="117">
        <f t="shared" ca="1" si="35"/>
        <v>16</v>
      </c>
      <c r="F335" s="119">
        <f t="shared" si="38"/>
        <v>53.833333333333172</v>
      </c>
      <c r="G335" s="164">
        <f t="shared" si="36"/>
        <v>0.89722222222221959</v>
      </c>
      <c r="H335" s="67"/>
      <c r="I335" s="120">
        <f t="shared" ca="1" si="37"/>
        <v>200134.74459501865</v>
      </c>
      <c r="J335" s="67">
        <f t="shared" ca="1" si="39"/>
        <v>14363.992172211349</v>
      </c>
      <c r="K335" s="67">
        <f t="shared" ca="1" si="40"/>
        <v>1393.3086442514243</v>
      </c>
      <c r="L335" s="67">
        <f t="shared" ca="1" si="41"/>
        <v>222.92938308022789</v>
      </c>
    </row>
    <row r="336" spans="2:12" x14ac:dyDescent="0.2">
      <c r="B336" s="163">
        <v>4</v>
      </c>
      <c r="C336" s="163">
        <v>16</v>
      </c>
      <c r="D336" s="163">
        <v>32</v>
      </c>
      <c r="E336" s="117">
        <f t="shared" ca="1" si="35"/>
        <v>16</v>
      </c>
      <c r="F336" s="119">
        <f t="shared" si="38"/>
        <v>53.999999999999844</v>
      </c>
      <c r="G336" s="164">
        <f t="shared" si="36"/>
        <v>0.89999999999999736</v>
      </c>
      <c r="H336" s="67"/>
      <c r="I336" s="120">
        <f t="shared" ca="1" si="37"/>
        <v>201880.84784914411</v>
      </c>
      <c r="J336" s="67">
        <f t="shared" ca="1" si="39"/>
        <v>14363.992172211349</v>
      </c>
      <c r="K336" s="67">
        <f t="shared" ca="1" si="40"/>
        <v>1405.4647581868207</v>
      </c>
      <c r="L336" s="67">
        <f t="shared" ca="1" si="41"/>
        <v>224.87436130989133</v>
      </c>
    </row>
    <row r="337" spans="2:12" x14ac:dyDescent="0.2">
      <c r="B337" s="163">
        <v>4</v>
      </c>
      <c r="C337" s="163">
        <v>16</v>
      </c>
      <c r="D337" s="163">
        <v>32</v>
      </c>
      <c r="E337" s="117">
        <f t="shared" ca="1" si="35"/>
        <v>16</v>
      </c>
      <c r="F337" s="119">
        <f t="shared" si="38"/>
        <v>54.166666666666508</v>
      </c>
      <c r="G337" s="164">
        <f t="shared" si="36"/>
        <v>0.90277777777777513</v>
      </c>
      <c r="H337" s="67"/>
      <c r="I337" s="120">
        <f t="shared" ca="1" si="37"/>
        <v>203528.94985800303</v>
      </c>
      <c r="J337" s="67">
        <f t="shared" ca="1" si="39"/>
        <v>14363.992172211349</v>
      </c>
      <c r="K337" s="67">
        <f t="shared" ca="1" si="40"/>
        <v>1416.9386018724736</v>
      </c>
      <c r="L337" s="67">
        <f t="shared" ca="1" si="41"/>
        <v>226.71017629959576</v>
      </c>
    </row>
    <row r="338" spans="2:12" x14ac:dyDescent="0.2">
      <c r="B338" s="163">
        <v>4</v>
      </c>
      <c r="C338" s="163">
        <v>16</v>
      </c>
      <c r="D338" s="163">
        <v>32</v>
      </c>
      <c r="E338" s="117">
        <f t="shared" ca="1" si="35"/>
        <v>16</v>
      </c>
      <c r="F338" s="119">
        <f t="shared" si="38"/>
        <v>54.333333333333172</v>
      </c>
      <c r="G338" s="164">
        <f t="shared" si="36"/>
        <v>0.90555555555555289</v>
      </c>
      <c r="H338" s="67"/>
      <c r="I338" s="120">
        <f t="shared" ca="1" si="37"/>
        <v>205084.55100884408</v>
      </c>
      <c r="J338" s="67">
        <f t="shared" ca="1" si="39"/>
        <v>14363.992172211349</v>
      </c>
      <c r="K338" s="67">
        <f t="shared" ca="1" si="40"/>
        <v>1427.7684681950864</v>
      </c>
      <c r="L338" s="67">
        <f t="shared" ca="1" si="41"/>
        <v>228.44295491121383</v>
      </c>
    </row>
    <row r="339" spans="2:12" x14ac:dyDescent="0.2">
      <c r="B339" s="163">
        <v>4</v>
      </c>
      <c r="C339" s="163">
        <v>16</v>
      </c>
      <c r="D339" s="163">
        <v>32</v>
      </c>
      <c r="E339" s="117">
        <f t="shared" ca="1" si="35"/>
        <v>16</v>
      </c>
      <c r="F339" s="119">
        <f t="shared" si="38"/>
        <v>54.499999999999837</v>
      </c>
      <c r="G339" s="164">
        <f t="shared" si="36"/>
        <v>0.90833333333333066</v>
      </c>
      <c r="H339" s="67"/>
      <c r="I339" s="120">
        <f t="shared" ca="1" si="37"/>
        <v>206552.842975901</v>
      </c>
      <c r="J339" s="67">
        <f t="shared" ca="1" si="39"/>
        <v>14363.992172211349</v>
      </c>
      <c r="K339" s="67">
        <f t="shared" ca="1" si="40"/>
        <v>1437.990500826777</v>
      </c>
      <c r="L339" s="67">
        <f t="shared" ca="1" si="41"/>
        <v>230.07848013228431</v>
      </c>
    </row>
    <row r="340" spans="2:12" x14ac:dyDescent="0.2">
      <c r="B340" s="163">
        <v>4</v>
      </c>
      <c r="C340" s="163">
        <v>16</v>
      </c>
      <c r="D340" s="163">
        <v>32</v>
      </c>
      <c r="E340" s="117">
        <f t="shared" ca="1" si="35"/>
        <v>16</v>
      </c>
      <c r="F340" s="119">
        <f t="shared" si="38"/>
        <v>54.666666666666508</v>
      </c>
      <c r="G340" s="164">
        <f t="shared" si="36"/>
        <v>0.91111111111110843</v>
      </c>
      <c r="H340" s="67"/>
      <c r="I340" s="120">
        <f t="shared" ca="1" si="37"/>
        <v>207938.72604712291</v>
      </c>
      <c r="J340" s="67">
        <f t="shared" ca="1" si="39"/>
        <v>14363.992172211349</v>
      </c>
      <c r="K340" s="67">
        <f t="shared" ca="1" si="40"/>
        <v>1447.6388148512237</v>
      </c>
      <c r="L340" s="67">
        <f t="shared" ca="1" si="41"/>
        <v>231.6222103761958</v>
      </c>
    </row>
    <row r="341" spans="2:12" x14ac:dyDescent="0.2">
      <c r="B341" s="163">
        <v>4</v>
      </c>
      <c r="C341" s="163">
        <v>16</v>
      </c>
      <c r="D341" s="163">
        <v>32</v>
      </c>
      <c r="E341" s="117">
        <f t="shared" ca="1" si="35"/>
        <v>16</v>
      </c>
      <c r="F341" s="119">
        <f t="shared" si="38"/>
        <v>54.833333333333172</v>
      </c>
      <c r="G341" s="164">
        <f t="shared" si="36"/>
        <v>0.9138888888888862</v>
      </c>
      <c r="H341" s="67"/>
      <c r="I341" s="120">
        <f t="shared" ca="1" si="37"/>
        <v>209246.8254784297</v>
      </c>
      <c r="J341" s="67">
        <f t="shared" ca="1" si="39"/>
        <v>14363.992172211349</v>
      </c>
      <c r="K341" s="67">
        <f t="shared" ca="1" si="40"/>
        <v>1456.7456106195857</v>
      </c>
      <c r="L341" s="67">
        <f t="shared" ca="1" si="41"/>
        <v>233.07929769913372</v>
      </c>
    </row>
    <row r="342" spans="2:12" x14ac:dyDescent="0.2">
      <c r="B342" s="163">
        <v>4</v>
      </c>
      <c r="C342" s="163">
        <v>16</v>
      </c>
      <c r="D342" s="163">
        <v>32</v>
      </c>
      <c r="E342" s="117">
        <f t="shared" ca="1" si="35"/>
        <v>16</v>
      </c>
      <c r="F342" s="119">
        <f t="shared" si="38"/>
        <v>54.999999999999837</v>
      </c>
      <c r="G342" s="164">
        <f t="shared" si="36"/>
        <v>0.91666666666666397</v>
      </c>
      <c r="H342" s="67"/>
      <c r="I342" s="120">
        <f t="shared" ca="1" si="37"/>
        <v>210481.50693007369</v>
      </c>
      <c r="J342" s="67">
        <f t="shared" ca="1" si="39"/>
        <v>14363.992172211349</v>
      </c>
      <c r="K342" s="67">
        <f t="shared" ca="1" si="40"/>
        <v>1465.3412812161807</v>
      </c>
      <c r="L342" s="67">
        <f t="shared" ca="1" si="41"/>
        <v>234.45460499458892</v>
      </c>
    </row>
    <row r="343" spans="2:12" x14ac:dyDescent="0.2">
      <c r="B343" s="163">
        <v>4</v>
      </c>
      <c r="C343" s="163">
        <v>16</v>
      </c>
      <c r="D343" s="163">
        <v>32</v>
      </c>
      <c r="E343" s="117">
        <f t="shared" ca="1" si="35"/>
        <v>16</v>
      </c>
      <c r="F343" s="119">
        <f t="shared" si="38"/>
        <v>55.166666666666501</v>
      </c>
      <c r="G343" s="164">
        <f t="shared" si="36"/>
        <v>0.91944444444444173</v>
      </c>
      <c r="H343" s="67"/>
      <c r="I343" s="120">
        <f t="shared" ca="1" si="37"/>
        <v>211646.89103662502</v>
      </c>
      <c r="J343" s="67">
        <f t="shared" ca="1" si="39"/>
        <v>14363.992172211349</v>
      </c>
      <c r="K343" s="67">
        <f t="shared" ca="1" si="40"/>
        <v>1473.4545138925803</v>
      </c>
      <c r="L343" s="67">
        <f t="shared" ca="1" si="41"/>
        <v>235.75272222281285</v>
      </c>
    </row>
    <row r="344" spans="2:12" x14ac:dyDescent="0.2">
      <c r="B344" s="163">
        <v>2</v>
      </c>
      <c r="C344" s="163">
        <v>16</v>
      </c>
      <c r="D344" s="163">
        <v>32</v>
      </c>
      <c r="E344" s="117">
        <f t="shared" ca="1" si="35"/>
        <v>16</v>
      </c>
      <c r="F344" s="119">
        <f t="shared" si="38"/>
        <v>55.333333333333172</v>
      </c>
      <c r="G344" s="164">
        <f t="shared" si="36"/>
        <v>0.9222222222222195</v>
      </c>
      <c r="H344" s="67"/>
      <c r="I344" s="120">
        <f t="shared" ca="1" si="37"/>
        <v>212746.86715920633</v>
      </c>
      <c r="J344" s="67">
        <f t="shared" ca="1" si="39"/>
        <v>14363.992172211349</v>
      </c>
      <c r="K344" s="67">
        <f t="shared" ca="1" si="40"/>
        <v>1481.1123858086437</v>
      </c>
      <c r="L344" s="67">
        <f t="shared" ca="1" si="41"/>
        <v>236.977981729383</v>
      </c>
    </row>
    <row r="345" spans="2:12" x14ac:dyDescent="0.2">
      <c r="B345" s="163">
        <v>2</v>
      </c>
      <c r="C345" s="163">
        <v>16</v>
      </c>
      <c r="D345" s="163">
        <v>32</v>
      </c>
      <c r="E345" s="117">
        <f t="shared" ca="1" si="35"/>
        <v>16</v>
      </c>
      <c r="F345" s="119">
        <f t="shared" si="38"/>
        <v>55.499999999999837</v>
      </c>
      <c r="G345" s="164">
        <f t="shared" si="36"/>
        <v>0.92499999999999727</v>
      </c>
      <c r="H345" s="67"/>
      <c r="I345" s="120">
        <f t="shared" ca="1" si="37"/>
        <v>213785.10636587403</v>
      </c>
      <c r="J345" s="67">
        <f t="shared" ca="1" si="39"/>
        <v>14363.992172211349</v>
      </c>
      <c r="K345" s="67">
        <f t="shared" ca="1" si="40"/>
        <v>1488.3404544000223</v>
      </c>
      <c r="L345" s="67">
        <f t="shared" ca="1" si="41"/>
        <v>238.13447270400357</v>
      </c>
    </row>
    <row r="346" spans="2:12" x14ac:dyDescent="0.2">
      <c r="B346" s="163">
        <v>2</v>
      </c>
      <c r="C346" s="163">
        <v>16</v>
      </c>
      <c r="D346" s="163">
        <v>32</v>
      </c>
      <c r="E346" s="117">
        <f t="shared" ca="1" si="35"/>
        <v>16</v>
      </c>
      <c r="F346" s="119">
        <f t="shared" si="38"/>
        <v>55.666666666666501</v>
      </c>
      <c r="G346" s="164">
        <f t="shared" si="36"/>
        <v>0.92777777777777504</v>
      </c>
      <c r="H346" s="67"/>
      <c r="I346" s="120">
        <f t="shared" ca="1" si="37"/>
        <v>214765.0736834667</v>
      </c>
      <c r="J346" s="67">
        <f t="shared" ca="1" si="39"/>
        <v>14363.992172211349</v>
      </c>
      <c r="K346" s="67">
        <f t="shared" ca="1" si="40"/>
        <v>1495.1628426737261</v>
      </c>
      <c r="L346" s="67">
        <f t="shared" ca="1" si="41"/>
        <v>239.22605482779619</v>
      </c>
    </row>
    <row r="347" spans="2:12" x14ac:dyDescent="0.2">
      <c r="B347" s="163">
        <v>2</v>
      </c>
      <c r="C347" s="163">
        <v>16</v>
      </c>
      <c r="D347" s="163">
        <v>32</v>
      </c>
      <c r="E347" s="117">
        <f t="shared" ca="1" si="35"/>
        <v>16</v>
      </c>
      <c r="F347" s="119">
        <f t="shared" si="38"/>
        <v>55.833333333333165</v>
      </c>
      <c r="G347" s="164">
        <f t="shared" si="36"/>
        <v>0.9305555555555528</v>
      </c>
      <c r="H347" s="67"/>
      <c r="I347" s="120">
        <f t="shared" ca="1" si="37"/>
        <v>215690.03966181001</v>
      </c>
      <c r="J347" s="67">
        <f t="shared" ca="1" si="39"/>
        <v>14363.992172211349</v>
      </c>
      <c r="K347" s="67">
        <f t="shared" ca="1" si="40"/>
        <v>1501.6023197164159</v>
      </c>
      <c r="L347" s="67">
        <f t="shared" ca="1" si="41"/>
        <v>240.25637115462655</v>
      </c>
    </row>
    <row r="348" spans="2:12" x14ac:dyDescent="0.2">
      <c r="B348" s="163">
        <v>2</v>
      </c>
      <c r="C348" s="163">
        <v>16</v>
      </c>
      <c r="D348" s="163">
        <v>32</v>
      </c>
      <c r="E348" s="117">
        <f t="shared" ca="1" si="35"/>
        <v>16</v>
      </c>
      <c r="F348" s="119">
        <f t="shared" si="38"/>
        <v>55.999999999999837</v>
      </c>
      <c r="G348" s="164">
        <f t="shared" si="36"/>
        <v>0.93333333333333057</v>
      </c>
      <c r="H348" s="67"/>
      <c r="I348" s="120">
        <f t="shared" ca="1" si="37"/>
        <v>216563.09128887273</v>
      </c>
      <c r="J348" s="67">
        <f t="shared" ca="1" si="39"/>
        <v>14363.992172211349</v>
      </c>
      <c r="K348" s="67">
        <f t="shared" ca="1" si="40"/>
        <v>1507.6803766841142</v>
      </c>
      <c r="L348" s="67">
        <f t="shared" ca="1" si="41"/>
        <v>241.22886026945827</v>
      </c>
    </row>
    <row r="349" spans="2:12" x14ac:dyDescent="0.2">
      <c r="B349" s="163">
        <v>2</v>
      </c>
      <c r="C349" s="163">
        <v>16</v>
      </c>
      <c r="D349" s="163">
        <v>32</v>
      </c>
      <c r="E349" s="117">
        <f t="shared" ca="1" si="35"/>
        <v>16</v>
      </c>
      <c r="F349" s="119">
        <f t="shared" si="38"/>
        <v>56.166666666666501</v>
      </c>
      <c r="G349" s="164">
        <f t="shared" si="36"/>
        <v>0.93611111111110834</v>
      </c>
      <c r="H349" s="67"/>
      <c r="I349" s="120">
        <f t="shared" ca="1" si="37"/>
        <v>217387.1422933022</v>
      </c>
      <c r="J349" s="67">
        <f t="shared" ca="1" si="39"/>
        <v>14363.992172211349</v>
      </c>
      <c r="K349" s="67">
        <f t="shared" ca="1" si="40"/>
        <v>1513.4172985269406</v>
      </c>
      <c r="L349" s="67">
        <f t="shared" ca="1" si="41"/>
        <v>242.14676776431051</v>
      </c>
    </row>
    <row r="350" spans="2:12" x14ac:dyDescent="0.2">
      <c r="B350" s="163">
        <v>2</v>
      </c>
      <c r="C350" s="163">
        <v>16</v>
      </c>
      <c r="D350" s="163">
        <v>32</v>
      </c>
      <c r="E350" s="117">
        <f t="shared" ca="1" si="35"/>
        <v>16</v>
      </c>
      <c r="F350" s="119">
        <f t="shared" si="38"/>
        <v>56.333333333333165</v>
      </c>
      <c r="G350" s="164">
        <f t="shared" si="36"/>
        <v>0.93888888888888611</v>
      </c>
      <c r="H350" s="67"/>
      <c r="I350" s="120">
        <f t="shared" ca="1" si="37"/>
        <v>218164.94286872272</v>
      </c>
      <c r="J350" s="67">
        <f t="shared" ca="1" si="39"/>
        <v>14363.992172211349</v>
      </c>
      <c r="K350" s="67">
        <f t="shared" ca="1" si="40"/>
        <v>1518.832231688247</v>
      </c>
      <c r="L350" s="67">
        <f t="shared" ca="1" si="41"/>
        <v>243.01315707011952</v>
      </c>
    </row>
    <row r="351" spans="2:12" x14ac:dyDescent="0.2">
      <c r="B351" s="163">
        <v>2</v>
      </c>
      <c r="C351" s="163">
        <v>16</v>
      </c>
      <c r="D351" s="163">
        <v>32</v>
      </c>
      <c r="E351" s="117">
        <f t="shared" ca="1" si="35"/>
        <v>16</v>
      </c>
      <c r="F351" s="119">
        <f t="shared" si="38"/>
        <v>56.499999999999829</v>
      </c>
      <c r="G351" s="164">
        <f t="shared" si="36"/>
        <v>0.94166666666666388</v>
      </c>
      <c r="H351" s="67"/>
      <c r="I351" s="120">
        <f t="shared" ca="1" si="37"/>
        <v>218899.08885225118</v>
      </c>
      <c r="J351" s="67">
        <f t="shared" ca="1" si="39"/>
        <v>14363.992172211349</v>
      </c>
      <c r="K351" s="67">
        <f t="shared" ca="1" si="40"/>
        <v>1523.9432480040921</v>
      </c>
      <c r="L351" s="67">
        <f t="shared" ca="1" si="41"/>
        <v>243.83091968065474</v>
      </c>
    </row>
    <row r="352" spans="2:12" x14ac:dyDescent="0.2">
      <c r="B352" s="163">
        <v>2</v>
      </c>
      <c r="C352" s="163">
        <v>16</v>
      </c>
      <c r="D352" s="163">
        <v>32</v>
      </c>
      <c r="E352" s="117">
        <f t="shared" ca="1" si="35"/>
        <v>16</v>
      </c>
      <c r="F352" s="119">
        <f t="shared" si="38"/>
        <v>56.666666666666501</v>
      </c>
      <c r="G352" s="164">
        <f t="shared" si="36"/>
        <v>0.94444444444444164</v>
      </c>
      <c r="H352" s="67"/>
      <c r="I352" s="120">
        <f t="shared" ca="1" si="37"/>
        <v>219592.03038786215</v>
      </c>
      <c r="J352" s="67">
        <f t="shared" ca="1" si="39"/>
        <v>14363.992172211349</v>
      </c>
      <c r="K352" s="67">
        <f t="shared" ca="1" si="40"/>
        <v>1528.7674050163157</v>
      </c>
      <c r="L352" s="67">
        <f t="shared" ca="1" si="41"/>
        <v>244.6027848026105</v>
      </c>
    </row>
    <row r="353" spans="2:12" x14ac:dyDescent="0.2">
      <c r="B353" s="163">
        <v>2</v>
      </c>
      <c r="C353" s="163">
        <v>16</v>
      </c>
      <c r="D353" s="163">
        <v>32</v>
      </c>
      <c r="E353" s="117">
        <f t="shared" ca="1" si="35"/>
        <v>16</v>
      </c>
      <c r="F353" s="119">
        <f t="shared" si="38"/>
        <v>56.833333333333165</v>
      </c>
      <c r="G353" s="164">
        <f t="shared" si="36"/>
        <v>0.94722222222221941</v>
      </c>
      <c r="H353" s="67"/>
      <c r="I353" s="120">
        <f t="shared" ca="1" si="37"/>
        <v>220246.08010351553</v>
      </c>
      <c r="J353" s="67">
        <f t="shared" ca="1" si="39"/>
        <v>14363.992172211349</v>
      </c>
      <c r="K353" s="67">
        <f t="shared" ca="1" si="40"/>
        <v>1533.3208029004966</v>
      </c>
      <c r="L353" s="67">
        <f t="shared" ca="1" si="41"/>
        <v>245.33132846407946</v>
      </c>
    </row>
    <row r="354" spans="2:12" x14ac:dyDescent="0.2">
      <c r="B354" s="163">
        <v>2</v>
      </c>
      <c r="C354" s="163">
        <v>16</v>
      </c>
      <c r="D354" s="163">
        <v>32</v>
      </c>
      <c r="E354" s="117">
        <f t="shared" ca="1" si="35"/>
        <v>16</v>
      </c>
      <c r="F354" s="119">
        <f t="shared" si="38"/>
        <v>56.999999999999829</v>
      </c>
      <c r="G354" s="164">
        <f t="shared" si="36"/>
        <v>0.94999999999999718</v>
      </c>
      <c r="H354" s="67"/>
      <c r="I354" s="120">
        <f t="shared" ca="1" si="37"/>
        <v>220863.42082933753</v>
      </c>
      <c r="J354" s="67">
        <f t="shared" ca="1" si="39"/>
        <v>14363.992172211349</v>
      </c>
      <c r="K354" s="67">
        <f t="shared" ca="1" si="40"/>
        <v>1537.6186381987941</v>
      </c>
      <c r="L354" s="67">
        <f t="shared" ca="1" si="41"/>
        <v>246.01898211180705</v>
      </c>
    </row>
    <row r="355" spans="2:12" x14ac:dyDescent="0.2">
      <c r="B355" s="163">
        <v>2</v>
      </c>
      <c r="C355" s="163">
        <v>16</v>
      </c>
      <c r="D355" s="163">
        <v>32</v>
      </c>
      <c r="E355" s="117">
        <f t="shared" ca="1" si="35"/>
        <v>16</v>
      </c>
      <c r="F355" s="119">
        <f t="shared" si="38"/>
        <v>57.166666666666494</v>
      </c>
      <c r="G355" s="164">
        <f t="shared" si="36"/>
        <v>0.95277777777777495</v>
      </c>
      <c r="H355" s="67"/>
      <c r="I355" s="120">
        <f t="shared" ca="1" si="37"/>
        <v>221446.11288261318</v>
      </c>
      <c r="J355" s="67">
        <f t="shared" ca="1" si="39"/>
        <v>14363.992172211349</v>
      </c>
      <c r="K355" s="67">
        <f t="shared" ca="1" si="40"/>
        <v>1541.6752545369939</v>
      </c>
      <c r="L355" s="67">
        <f t="shared" ca="1" si="41"/>
        <v>246.66804072591901</v>
      </c>
    </row>
    <row r="356" spans="2:12" x14ac:dyDescent="0.2">
      <c r="B356" s="163">
        <v>2</v>
      </c>
      <c r="C356" s="163">
        <v>16</v>
      </c>
      <c r="D356" s="163">
        <v>32</v>
      </c>
      <c r="E356" s="117">
        <f t="shared" ca="1" si="35"/>
        <v>16</v>
      </c>
      <c r="F356" s="119">
        <f t="shared" si="38"/>
        <v>57.333333333333165</v>
      </c>
      <c r="G356" s="164">
        <f t="shared" si="36"/>
        <v>0.95555555555555272</v>
      </c>
      <c r="H356" s="67"/>
      <c r="I356" s="120">
        <f t="shared" ca="1" si="37"/>
        <v>221996.10094390382</v>
      </c>
      <c r="J356" s="67">
        <f t="shared" ca="1" si="39"/>
        <v>14363.992172211349</v>
      </c>
      <c r="K356" s="67">
        <f t="shared" ca="1" si="40"/>
        <v>1545.5041904950256</v>
      </c>
      <c r="L356" s="67">
        <f t="shared" ca="1" si="41"/>
        <v>247.2806704792041</v>
      </c>
    </row>
    <row r="357" spans="2:12" x14ac:dyDescent="0.2">
      <c r="B357" s="163">
        <v>2</v>
      </c>
      <c r="C357" s="163">
        <v>16</v>
      </c>
      <c r="D357" s="163">
        <v>32</v>
      </c>
      <c r="E357" s="117">
        <f t="shared" ca="1" si="35"/>
        <v>16</v>
      </c>
      <c r="F357" s="119">
        <f t="shared" si="38"/>
        <v>57.499999999999829</v>
      </c>
      <c r="G357" s="164">
        <f t="shared" si="36"/>
        <v>0.95833333333333048</v>
      </c>
      <c r="H357" s="67"/>
      <c r="I357" s="120">
        <f t="shared" ca="1" si="37"/>
        <v>222515.22054723767</v>
      </c>
      <c r="J357" s="67">
        <f t="shared" ca="1" si="39"/>
        <v>14363.992172211349</v>
      </c>
      <c r="K357" s="67">
        <f t="shared" ca="1" si="40"/>
        <v>1549.1182247907147</v>
      </c>
      <c r="L357" s="67">
        <f t="shared" ca="1" si="41"/>
        <v>247.85891596651436</v>
      </c>
    </row>
    <row r="358" spans="2:12" x14ac:dyDescent="0.2">
      <c r="B358" s="163">
        <v>2</v>
      </c>
      <c r="C358" s="163">
        <v>16</v>
      </c>
      <c r="D358" s="163">
        <v>32</v>
      </c>
      <c r="E358" s="117">
        <f t="shared" ca="1" si="35"/>
        <v>16</v>
      </c>
      <c r="F358" s="119">
        <f t="shared" si="38"/>
        <v>57.666666666666494</v>
      </c>
      <c r="G358" s="164">
        <f t="shared" si="36"/>
        <v>0.96111111111110825</v>
      </c>
      <c r="H358" s="67"/>
      <c r="I358" s="120">
        <f t="shared" ca="1" si="37"/>
        <v>223005.20420603399</v>
      </c>
      <c r="J358" s="67">
        <f t="shared" ca="1" si="39"/>
        <v>14363.992172211349</v>
      </c>
      <c r="K358" s="67">
        <f t="shared" ca="1" si="40"/>
        <v>1552.5294189275664</v>
      </c>
      <c r="L358" s="67">
        <f t="shared" ca="1" si="41"/>
        <v>248.40470702841063</v>
      </c>
    </row>
    <row r="359" spans="2:12" x14ac:dyDescent="0.2">
      <c r="B359" s="163">
        <v>2</v>
      </c>
      <c r="C359" s="163">
        <v>16</v>
      </c>
      <c r="D359" s="163">
        <v>32</v>
      </c>
      <c r="E359" s="117">
        <f t="shared" ca="1" si="35"/>
        <v>16</v>
      </c>
      <c r="F359" s="119">
        <f t="shared" si="38"/>
        <v>57.833333333333158</v>
      </c>
      <c r="G359" s="164">
        <f t="shared" si="36"/>
        <v>0.96388888888888602</v>
      </c>
      <c r="H359" s="67"/>
      <c r="I359" s="120">
        <f t="shared" ca="1" si="37"/>
        <v>223467.68719520562</v>
      </c>
      <c r="J359" s="67">
        <f t="shared" ca="1" si="39"/>
        <v>14363.992172211349</v>
      </c>
      <c r="K359" s="67">
        <f t="shared" ca="1" si="40"/>
        <v>1555.7491574489113</v>
      </c>
      <c r="L359" s="67">
        <f t="shared" ca="1" si="41"/>
        <v>248.91986519182581</v>
      </c>
    </row>
    <row r="360" spans="2:12" x14ac:dyDescent="0.2">
      <c r="B360" s="163">
        <v>2</v>
      </c>
      <c r="C360" s="163">
        <v>16</v>
      </c>
      <c r="D360" s="163">
        <v>32</v>
      </c>
      <c r="E360" s="117">
        <f t="shared" ca="1" si="35"/>
        <v>16</v>
      </c>
      <c r="F360" s="119">
        <f t="shared" si="38"/>
        <v>57.999999999999829</v>
      </c>
      <c r="G360" s="164">
        <f t="shared" si="36"/>
        <v>0.96666666666666379</v>
      </c>
      <c r="H360" s="67"/>
      <c r="I360" s="120">
        <f t="shared" ca="1" si="37"/>
        <v>223904.21300873699</v>
      </c>
      <c r="J360" s="67">
        <f t="shared" ca="1" si="39"/>
        <v>14363.992172211349</v>
      </c>
      <c r="K360" s="67">
        <f t="shared" ca="1" si="40"/>
        <v>1558.7881859327604</v>
      </c>
      <c r="L360" s="67">
        <f t="shared" ca="1" si="41"/>
        <v>249.40610974924166</v>
      </c>
    </row>
    <row r="361" spans="2:12" x14ac:dyDescent="0.2">
      <c r="B361" s="163">
        <v>2</v>
      </c>
      <c r="C361" s="163">
        <v>16</v>
      </c>
      <c r="D361" s="163">
        <v>32</v>
      </c>
      <c r="E361" s="117">
        <f t="shared" ca="1" si="35"/>
        <v>16</v>
      </c>
      <c r="F361" s="119">
        <f t="shared" si="38"/>
        <v>58.166666666666494</v>
      </c>
      <c r="G361" s="164">
        <f t="shared" si="36"/>
        <v>0.96944444444444156</v>
      </c>
      <c r="H361" s="67"/>
      <c r="I361" s="120">
        <f t="shared" ca="1" si="37"/>
        <v>224316.23851095172</v>
      </c>
      <c r="J361" s="67">
        <f t="shared" ca="1" si="39"/>
        <v>14363.992172211349</v>
      </c>
      <c r="K361" s="67">
        <f t="shared" ca="1" si="40"/>
        <v>1561.6566468541737</v>
      </c>
      <c r="L361" s="67">
        <f t="shared" ca="1" si="41"/>
        <v>249.8650634966678</v>
      </c>
    </row>
    <row r="362" spans="2:12" x14ac:dyDescent="0.2">
      <c r="B362" s="163">
        <v>2</v>
      </c>
      <c r="C362" s="163">
        <v>16</v>
      </c>
      <c r="D362" s="163">
        <v>32</v>
      </c>
      <c r="E362" s="117">
        <f t="shared" ca="1" si="35"/>
        <v>16</v>
      </c>
      <c r="F362" s="119">
        <f t="shared" si="38"/>
        <v>58.333333333333158</v>
      </c>
      <c r="G362" s="164">
        <f t="shared" si="36"/>
        <v>0.97222222222221932</v>
      </c>
      <c r="H362" s="67"/>
      <c r="I362" s="120">
        <f t="shared" ca="1" si="37"/>
        <v>224705.138798662</v>
      </c>
      <c r="J362" s="67">
        <f t="shared" ca="1" si="39"/>
        <v>14363.992172211349</v>
      </c>
      <c r="K362" s="67">
        <f t="shared" ca="1" si="40"/>
        <v>1564.3641134348268</v>
      </c>
      <c r="L362" s="67">
        <f t="shared" ca="1" si="41"/>
        <v>250.29825814957229</v>
      </c>
    </row>
    <row r="363" spans="2:12" x14ac:dyDescent="0.2">
      <c r="B363" s="163">
        <v>2</v>
      </c>
      <c r="C363" s="163">
        <v>16</v>
      </c>
      <c r="D363" s="163">
        <v>32</v>
      </c>
      <c r="E363" s="117">
        <f t="shared" ca="1" si="35"/>
        <v>16</v>
      </c>
      <c r="F363" s="119">
        <f t="shared" si="38"/>
        <v>58.499999999999822</v>
      </c>
      <c r="G363" s="164">
        <f t="shared" si="36"/>
        <v>0.97499999999999709</v>
      </c>
      <c r="H363" s="67"/>
      <c r="I363" s="120">
        <f t="shared" ca="1" si="37"/>
        <v>225072.21179042623</v>
      </c>
      <c r="J363" s="67">
        <f t="shared" ca="1" si="39"/>
        <v>14363.992172211349</v>
      </c>
      <c r="K363" s="67">
        <f t="shared" ca="1" si="40"/>
        <v>1566.9196215927495</v>
      </c>
      <c r="L363" s="67">
        <f t="shared" ca="1" si="41"/>
        <v>250.70713945483993</v>
      </c>
    </row>
    <row r="364" spans="2:12" x14ac:dyDescent="0.2">
      <c r="B364" s="163">
        <v>2</v>
      </c>
      <c r="C364" s="163">
        <v>16</v>
      </c>
      <c r="D364" s="163">
        <v>32</v>
      </c>
      <c r="E364" s="117">
        <f t="shared" ca="1" si="35"/>
        <v>16</v>
      </c>
      <c r="F364" s="119">
        <f t="shared" si="38"/>
        <v>58.666666666666494</v>
      </c>
      <c r="G364" s="164">
        <f t="shared" si="36"/>
        <v>0.97777777777777486</v>
      </c>
      <c r="H364" s="67"/>
      <c r="I364" s="120">
        <f t="shared" ca="1" si="37"/>
        <v>225418.6825582317</v>
      </c>
      <c r="J364" s="67">
        <f t="shared" ca="1" si="39"/>
        <v>14363.992172211349</v>
      </c>
      <c r="K364" s="67">
        <f t="shared" ca="1" si="40"/>
        <v>1569.3317000988611</v>
      </c>
      <c r="L364" s="67">
        <f t="shared" ca="1" si="41"/>
        <v>251.09307201581777</v>
      </c>
    </row>
    <row r="365" spans="2:12" x14ac:dyDescent="0.2">
      <c r="B365" s="163">
        <v>2</v>
      </c>
      <c r="C365" s="163">
        <v>16</v>
      </c>
      <c r="D365" s="163">
        <v>32</v>
      </c>
      <c r="E365" s="117">
        <f t="shared" ca="1" si="35"/>
        <v>16</v>
      </c>
      <c r="F365" s="119">
        <f t="shared" si="38"/>
        <v>58.833333333333158</v>
      </c>
      <c r="G365" s="164">
        <f t="shared" si="36"/>
        <v>0.98055555555555263</v>
      </c>
      <c r="H365" s="67"/>
      <c r="I365" s="120">
        <f t="shared" ca="1" si="37"/>
        <v>225745.7074160584</v>
      </c>
      <c r="J365" s="67">
        <f t="shared" ca="1" si="39"/>
        <v>14363.992172211349</v>
      </c>
      <c r="K365" s="67">
        <f t="shared" ca="1" si="40"/>
        <v>1571.6083990409518</v>
      </c>
      <c r="L365" s="67">
        <f t="shared" ca="1" si="41"/>
        <v>251.45734384655228</v>
      </c>
    </row>
    <row r="366" spans="2:12" x14ac:dyDescent="0.2">
      <c r="B366" s="163">
        <v>2</v>
      </c>
      <c r="C366" s="163">
        <v>16</v>
      </c>
      <c r="D366" s="163">
        <v>32</v>
      </c>
      <c r="E366" s="117">
        <f t="shared" ca="1" si="35"/>
        <v>16</v>
      </c>
      <c r="F366" s="119">
        <f t="shared" si="38"/>
        <v>58.999999999999822</v>
      </c>
      <c r="G366" s="164">
        <f t="shared" si="36"/>
        <v>0.98333333333333039</v>
      </c>
      <c r="H366" s="67"/>
      <c r="I366" s="120">
        <f t="shared" ca="1" si="37"/>
        <v>226054.37777896941</v>
      </c>
      <c r="J366" s="67">
        <f t="shared" ca="1" si="39"/>
        <v>14363.992172211349</v>
      </c>
      <c r="K366" s="67">
        <f t="shared" ca="1" si="40"/>
        <v>1573.7573166901007</v>
      </c>
      <c r="L366" s="67">
        <f t="shared" ca="1" si="41"/>
        <v>251.8011706704161</v>
      </c>
    </row>
    <row r="367" spans="2:12" x14ac:dyDescent="0.2">
      <c r="B367" s="163">
        <v>2</v>
      </c>
      <c r="C367" s="163">
        <v>16</v>
      </c>
      <c r="D367" s="163">
        <v>32</v>
      </c>
      <c r="E367" s="117">
        <f t="shared" ca="1" si="35"/>
        <v>16</v>
      </c>
      <c r="F367" s="119">
        <f t="shared" si="38"/>
        <v>59.166666666666487</v>
      </c>
      <c r="G367" s="164">
        <f t="shared" si="36"/>
        <v>0.98611111111110816</v>
      </c>
      <c r="H367" s="67"/>
      <c r="I367" s="120">
        <f t="shared" ca="1" si="37"/>
        <v>226345.72380560724</v>
      </c>
      <c r="J367" s="67">
        <f t="shared" ca="1" si="39"/>
        <v>14363.992172211349</v>
      </c>
      <c r="K367" s="67">
        <f t="shared" ca="1" si="40"/>
        <v>1575.7856248592004</v>
      </c>
      <c r="L367" s="67">
        <f t="shared" ca="1" si="41"/>
        <v>252.12569997747207</v>
      </c>
    </row>
    <row r="368" spans="2:12" x14ac:dyDescent="0.2">
      <c r="B368" s="163">
        <v>2</v>
      </c>
      <c r="C368" s="163">
        <v>16</v>
      </c>
      <c r="D368" s="163">
        <v>32</v>
      </c>
      <c r="E368" s="117">
        <f t="shared" ca="1" si="35"/>
        <v>16</v>
      </c>
      <c r="F368" s="119">
        <f t="shared" si="38"/>
        <v>59.333333333333158</v>
      </c>
      <c r="G368" s="164">
        <f t="shared" si="36"/>
        <v>0.98888888888888593</v>
      </c>
      <c r="H368" s="67"/>
      <c r="I368" s="120">
        <f t="shared" ca="1" si="37"/>
        <v>226620.71783625256</v>
      </c>
      <c r="J368" s="67">
        <f t="shared" ca="1" si="39"/>
        <v>14363.992172211349</v>
      </c>
      <c r="K368" s="67">
        <f t="shared" ca="1" si="40"/>
        <v>1577.7000928382161</v>
      </c>
      <c r="L368" s="67">
        <f t="shared" ca="1" si="41"/>
        <v>252.43201485411456</v>
      </c>
    </row>
    <row r="369" spans="2:12" x14ac:dyDescent="0.2">
      <c r="B369" s="163">
        <v>2</v>
      </c>
      <c r="C369" s="163">
        <v>16</v>
      </c>
      <c r="D369" s="163">
        <v>32</v>
      </c>
      <c r="E369" s="117">
        <f t="shared" ca="1" si="35"/>
        <v>16</v>
      </c>
      <c r="F369" s="119">
        <f t="shared" si="38"/>
        <v>59.499999999999822</v>
      </c>
      <c r="G369" s="164">
        <f t="shared" si="36"/>
        <v>0.9916666666666637</v>
      </c>
      <c r="H369" s="67"/>
      <c r="I369" s="120">
        <f t="shared" ca="1" si="37"/>
        <v>226880.2776379195</v>
      </c>
      <c r="J369" s="67">
        <f t="shared" ca="1" si="39"/>
        <v>14363.992172211349</v>
      </c>
      <c r="K369" s="67">
        <f t="shared" ca="1" si="40"/>
        <v>1579.5071099860611</v>
      </c>
      <c r="L369" s="67">
        <f t="shared" ca="1" si="41"/>
        <v>252.72113759776977</v>
      </c>
    </row>
    <row r="370" spans="2:12" x14ac:dyDescent="0.2">
      <c r="B370" s="163">
        <v>2</v>
      </c>
      <c r="C370" s="163">
        <v>16</v>
      </c>
      <c r="D370" s="163">
        <v>32</v>
      </c>
      <c r="E370" s="117">
        <f t="shared" ca="1" si="35"/>
        <v>16</v>
      </c>
      <c r="F370" s="119">
        <f t="shared" si="38"/>
        <v>59.666666666666487</v>
      </c>
      <c r="G370" s="164">
        <f t="shared" si="36"/>
        <v>0.99444444444444147</v>
      </c>
      <c r="H370" s="67"/>
      <c r="I370" s="120">
        <f t="shared" ca="1" si="37"/>
        <v>227125.26946731767</v>
      </c>
      <c r="J370" s="67">
        <f t="shared" ca="1" si="39"/>
        <v>14363.992172211349</v>
      </c>
      <c r="K370" s="67">
        <f t="shared" ca="1" si="40"/>
        <v>1581.2127070544871</v>
      </c>
      <c r="L370" s="67">
        <f t="shared" ca="1" si="41"/>
        <v>252.99403312871792</v>
      </c>
    </row>
    <row r="371" spans="2:12" x14ac:dyDescent="0.2">
      <c r="B371" s="163">
        <v>2</v>
      </c>
      <c r="C371" s="163">
        <v>16</v>
      </c>
      <c r="D371" s="163">
        <v>32</v>
      </c>
      <c r="E371" s="117">
        <f t="shared" ca="1" si="35"/>
        <v>16</v>
      </c>
      <c r="F371" s="119">
        <f t="shared" si="38"/>
        <v>59.833333333333151</v>
      </c>
      <c r="G371" s="164">
        <f t="shared" si="36"/>
        <v>0.99722222222221923</v>
      </c>
      <c r="H371" s="67"/>
      <c r="I371" s="120">
        <f t="shared" ca="1" si="37"/>
        <v>227356.51096190349</v>
      </c>
      <c r="J371" s="67">
        <f t="shared" ca="1" si="39"/>
        <v>14363.992172211349</v>
      </c>
      <c r="K371" s="67">
        <f t="shared" ca="1" si="40"/>
        <v>1582.8225763151593</v>
      </c>
      <c r="L371" s="67">
        <f t="shared" ca="1" si="41"/>
        <v>253.25161221042549</v>
      </c>
    </row>
    <row r="372" spans="2:12" x14ac:dyDescent="0.2">
      <c r="B372" s="163">
        <v>2</v>
      </c>
      <c r="C372" s="163">
        <v>16</v>
      </c>
      <c r="D372" s="163">
        <v>32</v>
      </c>
      <c r="E372" s="117">
        <f t="shared" ca="1" si="35"/>
        <v>16</v>
      </c>
      <c r="F372" s="119">
        <f t="shared" si="38"/>
        <v>59.999999999999822</v>
      </c>
      <c r="G372" s="164">
        <f t="shared" si="36"/>
        <v>0.999999999999997</v>
      </c>
      <c r="H372" s="67"/>
      <c r="I372" s="120">
        <f t="shared" ca="1" si="37"/>
        <v>227574.77386866917</v>
      </c>
      <c r="J372" s="67">
        <f t="shared" ca="1" si="39"/>
        <v>14363.992172211349</v>
      </c>
      <c r="K372" s="67">
        <f t="shared" ca="1" si="40"/>
        <v>1584.342090557084</v>
      </c>
      <c r="L372" s="67">
        <f t="shared" ca="1" si="41"/>
        <v>253.49473448913344</v>
      </c>
    </row>
    <row r="373" spans="2:12" x14ac:dyDescent="0.2">
      <c r="B373" s="163">
        <v>2</v>
      </c>
      <c r="C373" s="163">
        <v>32</v>
      </c>
      <c r="D373" s="163">
        <v>32</v>
      </c>
      <c r="E373" s="117">
        <f t="shared" ca="1" si="35"/>
        <v>32</v>
      </c>
      <c r="F373" s="119">
        <f t="shared" si="38"/>
        <v>60.166666666666494</v>
      </c>
      <c r="G373" s="164">
        <f t="shared" si="36"/>
        <v>1.0027777777777749</v>
      </c>
      <c r="H373" s="67"/>
      <c r="I373" s="120">
        <f t="shared" ca="1" si="37"/>
        <v>240759.58997057113</v>
      </c>
      <c r="J373" s="67">
        <f t="shared" ca="1" si="39"/>
        <v>28727.984344422697</v>
      </c>
      <c r="K373" s="67">
        <f t="shared" ca="1" si="40"/>
        <v>838.06642012916791</v>
      </c>
      <c r="L373" s="67">
        <f t="shared" ca="1" si="41"/>
        <v>268.18125444133375</v>
      </c>
    </row>
    <row r="374" spans="2:12" x14ac:dyDescent="0.2">
      <c r="B374" s="163">
        <v>1</v>
      </c>
      <c r="C374" s="163">
        <v>32</v>
      </c>
      <c r="D374" s="163">
        <v>32</v>
      </c>
      <c r="E374" s="117">
        <f t="shared" ca="1" si="35"/>
        <v>32</v>
      </c>
      <c r="F374" s="119">
        <f t="shared" si="38"/>
        <v>60.333333333333158</v>
      </c>
      <c r="G374" s="164">
        <f t="shared" si="36"/>
        <v>1.0055555555555526</v>
      </c>
      <c r="H374" s="67"/>
      <c r="I374" s="120">
        <f t="shared" ca="1" si="37"/>
        <v>253204.39920658836</v>
      </c>
      <c r="J374" s="67">
        <f t="shared" ca="1" si="39"/>
        <v>28727.984344422697</v>
      </c>
      <c r="K374" s="67">
        <f t="shared" ca="1" si="40"/>
        <v>881.38588552157125</v>
      </c>
      <c r="L374" s="67">
        <f t="shared" ca="1" si="41"/>
        <v>282.04348336690282</v>
      </c>
    </row>
    <row r="375" spans="2:12" x14ac:dyDescent="0.2">
      <c r="B375" s="163">
        <v>1</v>
      </c>
      <c r="C375" s="163">
        <v>32</v>
      </c>
      <c r="D375" s="163">
        <v>32</v>
      </c>
      <c r="E375" s="117">
        <f t="shared" ca="1" si="35"/>
        <v>32</v>
      </c>
      <c r="F375" s="119">
        <f t="shared" si="38"/>
        <v>60.499999999999822</v>
      </c>
      <c r="G375" s="164">
        <f t="shared" si="36"/>
        <v>1.0083333333333304</v>
      </c>
      <c r="H375" s="67"/>
      <c r="I375" s="120">
        <f t="shared" ca="1" si="37"/>
        <v>264950.73497068894</v>
      </c>
      <c r="J375" s="67">
        <f t="shared" ca="1" si="39"/>
        <v>28727.984344422697</v>
      </c>
      <c r="K375" s="67">
        <f t="shared" ca="1" si="40"/>
        <v>922.27401614456448</v>
      </c>
      <c r="L375" s="67">
        <f t="shared" ca="1" si="41"/>
        <v>295.12768516626062</v>
      </c>
    </row>
    <row r="376" spans="2:12" x14ac:dyDescent="0.2">
      <c r="B376" s="163">
        <v>1</v>
      </c>
      <c r="C376" s="163">
        <v>32</v>
      </c>
      <c r="D376" s="163">
        <v>32</v>
      </c>
      <c r="E376" s="117">
        <f t="shared" ca="1" si="35"/>
        <v>32</v>
      </c>
      <c r="F376" s="119">
        <f t="shared" si="38"/>
        <v>60.666666666666494</v>
      </c>
      <c r="G376" s="164">
        <f t="shared" si="36"/>
        <v>1.0111111111111082</v>
      </c>
      <c r="H376" s="67"/>
      <c r="I376" s="120">
        <f t="shared" ca="1" si="37"/>
        <v>276037.79956655775</v>
      </c>
      <c r="J376" s="67">
        <f t="shared" ca="1" si="39"/>
        <v>28727.984344422697</v>
      </c>
      <c r="K376" s="67">
        <f t="shared" ca="1" si="40"/>
        <v>960.8672723331814</v>
      </c>
      <c r="L376" s="67">
        <f t="shared" ca="1" si="41"/>
        <v>307.47752714661806</v>
      </c>
    </row>
    <row r="377" spans="2:12" x14ac:dyDescent="0.2">
      <c r="B377" s="163">
        <v>1</v>
      </c>
      <c r="C377" s="163">
        <v>32</v>
      </c>
      <c r="D377" s="163">
        <v>32</v>
      </c>
      <c r="E377" s="117">
        <f t="shared" ca="1" si="35"/>
        <v>32</v>
      </c>
      <c r="F377" s="119">
        <f t="shared" si="38"/>
        <v>60.833333333333158</v>
      </c>
      <c r="G377" s="164">
        <f t="shared" si="36"/>
        <v>1.013888888888886</v>
      </c>
      <c r="H377" s="67"/>
      <c r="I377" s="120">
        <f t="shared" ca="1" si="37"/>
        <v>286502.59504164098</v>
      </c>
      <c r="J377" s="67">
        <f t="shared" ca="1" si="39"/>
        <v>28727.984344422697</v>
      </c>
      <c r="K377" s="67">
        <f t="shared" ca="1" si="40"/>
        <v>997.29445549236073</v>
      </c>
      <c r="L377" s="67">
        <f t="shared" ca="1" si="41"/>
        <v>319.13422575755544</v>
      </c>
    </row>
    <row r="378" spans="2:12" x14ac:dyDescent="0.2">
      <c r="B378" s="163">
        <v>1</v>
      </c>
      <c r="C378" s="163">
        <v>32</v>
      </c>
      <c r="D378" s="163">
        <v>32</v>
      </c>
      <c r="E378" s="117">
        <f t="shared" ca="1" si="35"/>
        <v>32</v>
      </c>
      <c r="F378" s="119">
        <f t="shared" si="38"/>
        <v>60.999999999999822</v>
      </c>
      <c r="G378" s="164">
        <f t="shared" si="36"/>
        <v>1.0166666666666637</v>
      </c>
      <c r="H378" s="67"/>
      <c r="I378" s="120">
        <f t="shared" ca="1" si="37"/>
        <v>296380.04667803965</v>
      </c>
      <c r="J378" s="67">
        <f t="shared" ca="1" si="39"/>
        <v>28727.984344422697</v>
      </c>
      <c r="K378" s="67">
        <f t="shared" ca="1" si="40"/>
        <v>1031.6771379596612</v>
      </c>
      <c r="L378" s="67">
        <f t="shared" ca="1" si="41"/>
        <v>330.13668414709156</v>
      </c>
    </row>
    <row r="379" spans="2:12" x14ac:dyDescent="0.2">
      <c r="B379" s="163">
        <v>1</v>
      </c>
      <c r="C379" s="163">
        <v>32</v>
      </c>
      <c r="D379" s="163">
        <v>32</v>
      </c>
      <c r="E379" s="117">
        <f t="shared" ca="1" si="35"/>
        <v>32</v>
      </c>
      <c r="F379" s="119">
        <f t="shared" si="38"/>
        <v>61.166666666666487</v>
      </c>
      <c r="G379" s="164">
        <f t="shared" si="36"/>
        <v>1.0194444444444415</v>
      </c>
      <c r="H379" s="67"/>
      <c r="I379" s="120">
        <f t="shared" ca="1" si="37"/>
        <v>305703.11955239211</v>
      </c>
      <c r="J379" s="67">
        <f t="shared" ca="1" si="39"/>
        <v>28727.984344422697</v>
      </c>
      <c r="K379" s="67">
        <f t="shared" ca="1" si="40"/>
        <v>1064.1300687416376</v>
      </c>
      <c r="L379" s="67">
        <f t="shared" ca="1" si="41"/>
        <v>340.52162199732402</v>
      </c>
    </row>
    <row r="380" spans="2:12" x14ac:dyDescent="0.2">
      <c r="B380" s="163">
        <v>1</v>
      </c>
      <c r="C380" s="163">
        <v>32</v>
      </c>
      <c r="D380" s="163">
        <v>32</v>
      </c>
      <c r="E380" s="117">
        <f t="shared" ca="1" si="35"/>
        <v>32</v>
      </c>
      <c r="F380" s="119">
        <f t="shared" si="38"/>
        <v>61.333333333333158</v>
      </c>
      <c r="G380" s="164">
        <f t="shared" si="36"/>
        <v>1.0222222222222193</v>
      </c>
      <c r="H380" s="67"/>
      <c r="I380" s="120">
        <f t="shared" ca="1" si="37"/>
        <v>314502.92855375289</v>
      </c>
      <c r="J380" s="67">
        <f t="shared" ca="1" si="39"/>
        <v>28727.984344422697</v>
      </c>
      <c r="K380" s="67">
        <f t="shared" ca="1" si="40"/>
        <v>1094.7615564779819</v>
      </c>
      <c r="L380" s="67">
        <f t="shared" ca="1" si="41"/>
        <v>350.32369807295419</v>
      </c>
    </row>
    <row r="381" spans="2:12" x14ac:dyDescent="0.2">
      <c r="B381" s="163">
        <v>1</v>
      </c>
      <c r="C381" s="163">
        <v>32</v>
      </c>
      <c r="D381" s="163">
        <v>32</v>
      </c>
      <c r="E381" s="117">
        <f t="shared" ca="1" si="35"/>
        <v>32</v>
      </c>
      <c r="F381" s="119">
        <f t="shared" si="38"/>
        <v>61.499999999999822</v>
      </c>
      <c r="G381" s="164">
        <f t="shared" si="36"/>
        <v>1.024999999999997</v>
      </c>
      <c r="H381" s="67"/>
      <c r="I381" s="120">
        <f t="shared" ca="1" si="37"/>
        <v>322808.84222664247</v>
      </c>
      <c r="J381" s="67">
        <f t="shared" ca="1" si="39"/>
        <v>28727.984344422697</v>
      </c>
      <c r="K381" s="67">
        <f t="shared" ca="1" si="40"/>
        <v>1123.6738309115417</v>
      </c>
      <c r="L381" s="67">
        <f t="shared" ca="1" si="41"/>
        <v>359.57562589169333</v>
      </c>
    </row>
    <row r="382" spans="2:12" x14ac:dyDescent="0.2">
      <c r="B382" s="163">
        <v>1</v>
      </c>
      <c r="C382" s="163">
        <v>32</v>
      </c>
      <c r="D382" s="163">
        <v>32</v>
      </c>
      <c r="E382" s="117">
        <f t="shared" ca="1" si="35"/>
        <v>32</v>
      </c>
      <c r="F382" s="119">
        <f t="shared" si="38"/>
        <v>61.666666666666487</v>
      </c>
      <c r="G382" s="164">
        <f t="shared" si="36"/>
        <v>1.0277777777777748</v>
      </c>
      <c r="H382" s="67"/>
      <c r="I382" s="120">
        <f t="shared" ca="1" si="37"/>
        <v>330648.58078583458</v>
      </c>
      <c r="J382" s="67">
        <f t="shared" ca="1" si="39"/>
        <v>28727.984344422697</v>
      </c>
      <c r="K382" s="67">
        <f t="shared" ca="1" si="40"/>
        <v>1150.9633840705824</v>
      </c>
      <c r="L382" s="67">
        <f t="shared" ca="1" si="41"/>
        <v>368.30828290258637</v>
      </c>
    </row>
    <row r="383" spans="2:12" x14ac:dyDescent="0.2">
      <c r="B383" s="163">
        <v>1</v>
      </c>
      <c r="C383" s="163">
        <v>32</v>
      </c>
      <c r="D383" s="163">
        <v>32</v>
      </c>
      <c r="E383" s="117">
        <f t="shared" ca="1" si="35"/>
        <v>32</v>
      </c>
      <c r="F383" s="119">
        <f t="shared" si="38"/>
        <v>61.833333333333151</v>
      </c>
      <c r="G383" s="164">
        <f t="shared" si="36"/>
        <v>1.0305555555555526</v>
      </c>
      <c r="H383" s="67"/>
      <c r="I383" s="120">
        <f t="shared" ca="1" si="37"/>
        <v>338048.3086299962</v>
      </c>
      <c r="J383" s="67">
        <f t="shared" ca="1" si="39"/>
        <v>28727.984344422697</v>
      </c>
      <c r="K383" s="67">
        <f t="shared" ca="1" si="40"/>
        <v>1176.7212923019624</v>
      </c>
      <c r="L383" s="67">
        <f t="shared" ca="1" si="41"/>
        <v>376.55081353662797</v>
      </c>
    </row>
    <row r="384" spans="2:12" x14ac:dyDescent="0.2">
      <c r="B384" s="163">
        <v>1</v>
      </c>
      <c r="C384" s="163">
        <v>32</v>
      </c>
      <c r="D384" s="163">
        <v>32</v>
      </c>
      <c r="E384" s="117">
        <f t="shared" ca="1" si="35"/>
        <v>32</v>
      </c>
      <c r="F384" s="119">
        <f t="shared" si="38"/>
        <v>61.999999999999822</v>
      </c>
      <c r="G384" s="164">
        <f t="shared" si="36"/>
        <v>1.0333333333333303</v>
      </c>
      <c r="H384" s="67"/>
      <c r="I384" s="120">
        <f t="shared" ca="1" si="37"/>
        <v>345032.72166293586</v>
      </c>
      <c r="J384" s="67">
        <f t="shared" ca="1" si="39"/>
        <v>28727.984344422697</v>
      </c>
      <c r="K384" s="67">
        <f t="shared" ca="1" si="40"/>
        <v>1201.0335202299746</v>
      </c>
      <c r="L384" s="67">
        <f t="shared" ca="1" si="41"/>
        <v>384.33072647359188</v>
      </c>
    </row>
    <row r="385" spans="2:12" x14ac:dyDescent="0.2">
      <c r="B385" s="163">
        <v>1</v>
      </c>
      <c r="C385" s="163">
        <v>32</v>
      </c>
      <c r="D385" s="163">
        <v>32</v>
      </c>
      <c r="E385" s="117">
        <f t="shared" ca="1" si="35"/>
        <v>32</v>
      </c>
      <c r="F385" s="119">
        <f t="shared" si="38"/>
        <v>62.166666666666487</v>
      </c>
      <c r="G385" s="164">
        <f t="shared" si="36"/>
        <v>1.0361111111111081</v>
      </c>
      <c r="H385" s="67"/>
      <c r="I385" s="120">
        <f t="shared" ca="1" si="37"/>
        <v>351625.12971388682</v>
      </c>
      <c r="J385" s="67">
        <f t="shared" ca="1" si="39"/>
        <v>28727.984344422697</v>
      </c>
      <c r="K385" s="67">
        <f t="shared" ca="1" si="40"/>
        <v>1223.9812076552873</v>
      </c>
      <c r="L385" s="67">
        <f t="shared" ca="1" si="41"/>
        <v>391.67398644969194</v>
      </c>
    </row>
    <row r="386" spans="2:12" x14ac:dyDescent="0.2">
      <c r="B386" s="163">
        <v>1</v>
      </c>
      <c r="C386" s="163">
        <v>32</v>
      </c>
      <c r="D386" s="163">
        <v>32</v>
      </c>
      <c r="E386" s="117">
        <f t="shared" ca="1" si="35"/>
        <v>32</v>
      </c>
      <c r="F386" s="119">
        <f t="shared" si="38"/>
        <v>62.333333333333151</v>
      </c>
      <c r="G386" s="164">
        <f t="shared" si="36"/>
        <v>1.0388888888888859</v>
      </c>
      <c r="H386" s="67"/>
      <c r="I386" s="120">
        <f t="shared" ca="1" si="37"/>
        <v>357847.53433189547</v>
      </c>
      <c r="J386" s="67">
        <f t="shared" ca="1" si="39"/>
        <v>28727.984344422697</v>
      </c>
      <c r="K386" s="67">
        <f t="shared" ca="1" si="40"/>
        <v>1245.6409403514892</v>
      </c>
      <c r="L386" s="67">
        <f t="shared" ca="1" si="41"/>
        <v>398.60510091247653</v>
      </c>
    </row>
    <row r="387" spans="2:12" x14ac:dyDescent="0.2">
      <c r="B387" s="163">
        <v>1</v>
      </c>
      <c r="C387" s="163">
        <v>32</v>
      </c>
      <c r="D387" s="163">
        <v>32</v>
      </c>
      <c r="E387" s="117">
        <f t="shared" ca="1" si="35"/>
        <v>32</v>
      </c>
      <c r="F387" s="119">
        <f t="shared" si="38"/>
        <v>62.499999999999815</v>
      </c>
      <c r="G387" s="164">
        <f t="shared" si="36"/>
        <v>1.0416666666666636</v>
      </c>
      <c r="H387" s="67"/>
      <c r="I387" s="120">
        <f t="shared" ca="1" si="37"/>
        <v>363720.70221394574</v>
      </c>
      <c r="J387" s="67">
        <f t="shared" ca="1" si="39"/>
        <v>28727.984344422697</v>
      </c>
      <c r="K387" s="67">
        <f t="shared" ca="1" si="40"/>
        <v>1266.0850056629856</v>
      </c>
      <c r="L387" s="67">
        <f t="shared" ca="1" si="41"/>
        <v>405.1472018121554</v>
      </c>
    </row>
    <row r="388" spans="2:12" x14ac:dyDescent="0.2">
      <c r="B388" s="163">
        <v>1</v>
      </c>
      <c r="C388" s="163">
        <v>32</v>
      </c>
      <c r="D388" s="163">
        <v>32</v>
      </c>
      <c r="E388" s="117">
        <f t="shared" ca="1" si="35"/>
        <v>32</v>
      </c>
      <c r="F388" s="119">
        <f t="shared" si="38"/>
        <v>62.666666666666487</v>
      </c>
      <c r="G388" s="164">
        <f t="shared" si="36"/>
        <v>1.0444444444444414</v>
      </c>
      <c r="H388" s="67"/>
      <c r="I388" s="120">
        <f t="shared" ca="1" si="37"/>
        <v>369264.23451188015</v>
      </c>
      <c r="J388" s="67">
        <f t="shared" ca="1" si="39"/>
        <v>28727.984344422697</v>
      </c>
      <c r="K388" s="67">
        <f t="shared" ca="1" si="40"/>
        <v>1285.3816337572941</v>
      </c>
      <c r="L388" s="67">
        <f t="shared" ca="1" si="41"/>
        <v>411.32212280233415</v>
      </c>
    </row>
    <row r="389" spans="2:12" x14ac:dyDescent="0.2">
      <c r="B389" s="163">
        <v>1</v>
      </c>
      <c r="C389" s="163">
        <v>32</v>
      </c>
      <c r="D389" s="163">
        <v>32</v>
      </c>
      <c r="E389" s="117">
        <f t="shared" ca="1" si="35"/>
        <v>32</v>
      </c>
      <c r="F389" s="119">
        <f t="shared" si="38"/>
        <v>62.833333333333151</v>
      </c>
      <c r="G389" s="164">
        <f t="shared" si="36"/>
        <v>1.0472222222222192</v>
      </c>
      <c r="H389" s="67"/>
      <c r="I389" s="120">
        <f t="shared" ca="1" si="37"/>
        <v>374496.63224942173</v>
      </c>
      <c r="J389" s="67">
        <f t="shared" ca="1" si="39"/>
        <v>28727.984344422697</v>
      </c>
      <c r="K389" s="67">
        <f t="shared" ca="1" si="40"/>
        <v>1303.5952253368837</v>
      </c>
      <c r="L389" s="67">
        <f t="shared" ca="1" si="41"/>
        <v>417.15047210780278</v>
      </c>
    </row>
    <row r="390" spans="2:12" x14ac:dyDescent="0.2">
      <c r="B390" s="163">
        <v>1</v>
      </c>
      <c r="C390" s="163">
        <v>32</v>
      </c>
      <c r="D390" s="163">
        <v>32</v>
      </c>
      <c r="E390" s="117">
        <f t="shared" ca="1" si="35"/>
        <v>32</v>
      </c>
      <c r="F390" s="119">
        <f t="shared" si="38"/>
        <v>62.999999999999815</v>
      </c>
      <c r="G390" s="164">
        <f t="shared" si="36"/>
        <v>1.0499999999999969</v>
      </c>
      <c r="H390" s="67"/>
      <c r="I390" s="120">
        <f t="shared" ca="1" si="37"/>
        <v>379435.35806762107</v>
      </c>
      <c r="J390" s="67">
        <f t="shared" ca="1" si="39"/>
        <v>28727.984344422697</v>
      </c>
      <c r="K390" s="67">
        <f t="shared" ca="1" si="40"/>
        <v>1320.786566570534</v>
      </c>
      <c r="L390" s="67">
        <f t="shared" ca="1" si="41"/>
        <v>422.65170130257087</v>
      </c>
    </row>
    <row r="391" spans="2:12" x14ac:dyDescent="0.2">
      <c r="B391" s="163">
        <v>1</v>
      </c>
      <c r="C391" s="163">
        <v>32</v>
      </c>
      <c r="D391" s="163">
        <v>32</v>
      </c>
      <c r="E391" s="117">
        <f t="shared" ca="1" si="35"/>
        <v>32</v>
      </c>
      <c r="F391" s="119">
        <f t="shared" si="38"/>
        <v>63.16666666666648</v>
      </c>
      <c r="G391" s="164">
        <f t="shared" si="36"/>
        <v>1.0527777777777747</v>
      </c>
      <c r="H391" s="67"/>
      <c r="I391" s="120">
        <f t="shared" ca="1" si="37"/>
        <v>384096.8945047973</v>
      </c>
      <c r="J391" s="67">
        <f t="shared" ca="1" si="39"/>
        <v>28727.984344422697</v>
      </c>
      <c r="K391" s="67">
        <f t="shared" ca="1" si="40"/>
        <v>1337.0130319615221</v>
      </c>
      <c r="L391" s="67">
        <f t="shared" ca="1" si="41"/>
        <v>427.84417022768707</v>
      </c>
    </row>
    <row r="392" spans="2:12" x14ac:dyDescent="0.2">
      <c r="B392" s="163">
        <v>1</v>
      </c>
      <c r="C392" s="163">
        <v>32</v>
      </c>
      <c r="D392" s="163">
        <v>32</v>
      </c>
      <c r="E392" s="117">
        <f t="shared" ca="1" si="35"/>
        <v>32</v>
      </c>
      <c r="F392" s="119">
        <f t="shared" si="38"/>
        <v>63.333333333333151</v>
      </c>
      <c r="G392" s="164">
        <f t="shared" si="36"/>
        <v>1.0555555555555525</v>
      </c>
      <c r="H392" s="67"/>
      <c r="I392" s="120">
        <f t="shared" ca="1" si="37"/>
        <v>388496.79900547769</v>
      </c>
      <c r="J392" s="67">
        <f t="shared" ca="1" si="39"/>
        <v>28727.984344422697</v>
      </c>
      <c r="K392" s="67">
        <f t="shared" ca="1" si="40"/>
        <v>1352.3287758296942</v>
      </c>
      <c r="L392" s="67">
        <f t="shared" ca="1" si="41"/>
        <v>432.74520826550213</v>
      </c>
    </row>
    <row r="393" spans="2:12" x14ac:dyDescent="0.2">
      <c r="B393" s="163">
        <v>1</v>
      </c>
      <c r="C393" s="163">
        <v>32</v>
      </c>
      <c r="D393" s="163">
        <v>32</v>
      </c>
      <c r="E393" s="117">
        <f t="shared" ca="1" si="35"/>
        <v>32</v>
      </c>
      <c r="F393" s="119">
        <f t="shared" si="38"/>
        <v>63.499999999999815</v>
      </c>
      <c r="G393" s="164">
        <f t="shared" si="36"/>
        <v>1.0583333333333302</v>
      </c>
      <c r="H393" s="67"/>
      <c r="I393" s="120">
        <f t="shared" ca="1" si="37"/>
        <v>392649.75584192248</v>
      </c>
      <c r="J393" s="67">
        <f t="shared" ca="1" si="39"/>
        <v>28727.984344422697</v>
      </c>
      <c r="K393" s="67">
        <f t="shared" ca="1" si="40"/>
        <v>1366.7849130464742</v>
      </c>
      <c r="L393" s="67">
        <f t="shared" ca="1" si="41"/>
        <v>437.37117217487173</v>
      </c>
    </row>
    <row r="394" spans="2:12" x14ac:dyDescent="0.2">
      <c r="B394" s="163">
        <v>1</v>
      </c>
      <c r="C394" s="163">
        <v>32</v>
      </c>
      <c r="D394" s="163">
        <v>32</v>
      </c>
      <c r="E394" s="117">
        <f t="shared" ca="1" si="35"/>
        <v>32</v>
      </c>
      <c r="F394" s="119">
        <f t="shared" si="38"/>
        <v>63.66666666666648</v>
      </c>
      <c r="G394" s="164">
        <f t="shared" si="36"/>
        <v>1.061111111111108</v>
      </c>
      <c r="H394" s="67"/>
      <c r="I394" s="120">
        <f t="shared" ca="1" si="37"/>
        <v>396569.62512151856</v>
      </c>
      <c r="J394" s="67">
        <f t="shared" ca="1" si="39"/>
        <v>28727.984344422697</v>
      </c>
      <c r="K394" s="67">
        <f t="shared" ca="1" si="40"/>
        <v>1380.4296896259946</v>
      </c>
      <c r="L394" s="67">
        <f t="shared" ca="1" si="41"/>
        <v>441.73750068031825</v>
      </c>
    </row>
    <row r="395" spans="2:12" x14ac:dyDescent="0.2">
      <c r="B395" s="163">
        <v>1</v>
      </c>
      <c r="C395" s="163">
        <v>32</v>
      </c>
      <c r="D395" s="163">
        <v>32</v>
      </c>
      <c r="E395" s="117">
        <f t="shared" ref="E395:E458" ca="1" si="42">OFFSET($A395,0,$E$7-1)</f>
        <v>32</v>
      </c>
      <c r="F395" s="119">
        <f t="shared" si="38"/>
        <v>63.833333333333144</v>
      </c>
      <c r="G395" s="164">
        <f t="shared" si="36"/>
        <v>1.0638888888888858</v>
      </c>
      <c r="H395" s="67"/>
      <c r="I395" s="120">
        <f t="shared" ca="1" si="37"/>
        <v>400269.4890435994</v>
      </c>
      <c r="J395" s="67">
        <f t="shared" ca="1" si="39"/>
        <v>28727.984344422697</v>
      </c>
      <c r="K395" s="67">
        <f t="shared" ca="1" si="40"/>
        <v>1393.3086437416846</v>
      </c>
      <c r="L395" s="67">
        <f t="shared" ca="1" si="41"/>
        <v>445.85876599733905</v>
      </c>
    </row>
    <row r="396" spans="2:12" x14ac:dyDescent="0.2">
      <c r="B396" s="163">
        <v>1</v>
      </c>
      <c r="C396" s="163">
        <v>32</v>
      </c>
      <c r="D396" s="163">
        <v>32</v>
      </c>
      <c r="E396" s="117">
        <f t="shared" ca="1" si="42"/>
        <v>32</v>
      </c>
      <c r="F396" s="119">
        <f t="shared" si="38"/>
        <v>63.999999999999815</v>
      </c>
      <c r="G396" s="164">
        <f t="shared" si="36"/>
        <v>1.0666666666666635</v>
      </c>
      <c r="H396" s="67"/>
      <c r="I396" s="120">
        <f t="shared" ca="1" si="37"/>
        <v>403761.69556006923</v>
      </c>
      <c r="J396" s="67">
        <f t="shared" ca="1" si="39"/>
        <v>28727.984344422697</v>
      </c>
      <c r="K396" s="67">
        <f t="shared" ca="1" si="40"/>
        <v>1405.4647577056908</v>
      </c>
      <c r="L396" s="67">
        <f t="shared" ca="1" si="41"/>
        <v>449.74872246582106</v>
      </c>
    </row>
    <row r="397" spans="2:12" x14ac:dyDescent="0.2">
      <c r="B397" s="163">
        <v>1</v>
      </c>
      <c r="C397" s="163">
        <v>32</v>
      </c>
      <c r="D397" s="163">
        <v>32</v>
      </c>
      <c r="E397" s="117">
        <f t="shared" ca="1" si="42"/>
        <v>32</v>
      </c>
      <c r="F397" s="119">
        <f t="shared" si="38"/>
        <v>64.166666666666472</v>
      </c>
      <c r="G397" s="164">
        <f t="shared" ref="G397:G433" si="43">Tsamp+G396</f>
        <v>1.0694444444444413</v>
      </c>
      <c r="H397" s="67"/>
      <c r="I397" s="120">
        <f t="shared" ref="I397:I460" ca="1" si="44">Tsamp*$E397*I$3/I$6+I$9*I396</f>
        <v>407057.89958554471</v>
      </c>
      <c r="J397" s="67">
        <f t="shared" ca="1" si="39"/>
        <v>28727.984344422697</v>
      </c>
      <c r="K397" s="67">
        <f t="shared" ca="1" si="40"/>
        <v>1416.9386014183472</v>
      </c>
      <c r="L397" s="67">
        <f t="shared" ca="1" si="41"/>
        <v>453.42035245387109</v>
      </c>
    </row>
    <row r="398" spans="2:12" x14ac:dyDescent="0.2">
      <c r="B398" s="163">
        <v>1</v>
      </c>
      <c r="C398" s="163">
        <v>32</v>
      </c>
      <c r="D398" s="163">
        <v>32</v>
      </c>
      <c r="E398" s="117">
        <f t="shared" ca="1" si="42"/>
        <v>32</v>
      </c>
      <c r="F398" s="119">
        <f t="shared" ref="F398:F461" si="45">G398*60</f>
        <v>64.333333333333144</v>
      </c>
      <c r="G398" s="164">
        <f t="shared" si="43"/>
        <v>1.0722222222222191</v>
      </c>
      <c r="H398" s="67"/>
      <c r="I398" s="120">
        <f t="shared" ca="1" si="44"/>
        <v>410169.10189454904</v>
      </c>
      <c r="J398" s="67">
        <f t="shared" ref="J398:J461" ca="1" si="46">$E398*$I$3/$I$7</f>
        <v>28727.984344422697</v>
      </c>
      <c r="K398" s="67">
        <f t="shared" ref="K398:K461" ca="1" si="47">$I398/$J398*100</f>
        <v>1427.7684677664481</v>
      </c>
      <c r="L398" s="67">
        <f t="shared" ref="L398:L461" ca="1" si="48">($K398/100)*$E398</f>
        <v>456.88590968526341</v>
      </c>
    </row>
    <row r="399" spans="2:12" x14ac:dyDescent="0.2">
      <c r="B399" s="163">
        <v>1</v>
      </c>
      <c r="C399" s="163">
        <v>32</v>
      </c>
      <c r="D399" s="163">
        <v>32</v>
      </c>
      <c r="E399" s="117">
        <f t="shared" ca="1" si="42"/>
        <v>32</v>
      </c>
      <c r="F399" s="119">
        <f t="shared" si="45"/>
        <v>64.499999999999815</v>
      </c>
      <c r="G399" s="164">
        <f t="shared" si="43"/>
        <v>1.0749999999999968</v>
      </c>
      <c r="H399" s="67"/>
      <c r="I399" s="120">
        <f t="shared" ca="1" si="44"/>
        <v>413105.68583557417</v>
      </c>
      <c r="J399" s="67">
        <f t="shared" ca="1" si="46"/>
        <v>28727.984344422697</v>
      </c>
      <c r="K399" s="67">
        <f t="shared" ca="1" si="47"/>
        <v>1437.9905004221964</v>
      </c>
      <c r="L399" s="67">
        <f t="shared" ca="1" si="48"/>
        <v>460.15696013510285</v>
      </c>
    </row>
    <row r="400" spans="2:12" x14ac:dyDescent="0.2">
      <c r="B400" s="163">
        <v>1</v>
      </c>
      <c r="C400" s="163">
        <v>32</v>
      </c>
      <c r="D400" s="163">
        <v>32</v>
      </c>
      <c r="E400" s="117">
        <f t="shared" ca="1" si="42"/>
        <v>32</v>
      </c>
      <c r="F400" s="119">
        <f t="shared" si="45"/>
        <v>64.666666666666472</v>
      </c>
      <c r="G400" s="164">
        <f t="shared" si="43"/>
        <v>1.0777777777777746</v>
      </c>
      <c r="H400" s="67"/>
      <c r="I400" s="120">
        <f t="shared" ca="1" si="44"/>
        <v>415877.45198454137</v>
      </c>
      <c r="J400" s="67">
        <f t="shared" ca="1" si="46"/>
        <v>28727.984344422697</v>
      </c>
      <c r="K400" s="67">
        <f t="shared" ca="1" si="47"/>
        <v>1447.6388144693506</v>
      </c>
      <c r="L400" s="67">
        <f t="shared" ca="1" si="48"/>
        <v>463.24442063019217</v>
      </c>
    </row>
    <row r="401" spans="2:12" x14ac:dyDescent="0.2">
      <c r="B401" s="163">
        <v>1</v>
      </c>
      <c r="C401" s="163">
        <v>32</v>
      </c>
      <c r="D401" s="163">
        <v>32</v>
      </c>
      <c r="E401" s="117">
        <f t="shared" ca="1" si="42"/>
        <v>32</v>
      </c>
      <c r="F401" s="119">
        <f t="shared" si="45"/>
        <v>64.833333333333144</v>
      </c>
      <c r="G401" s="164">
        <f t="shared" si="43"/>
        <v>1.0805555555555524</v>
      </c>
      <c r="H401" s="67"/>
      <c r="I401" s="120">
        <f t="shared" ca="1" si="44"/>
        <v>418493.65085331217</v>
      </c>
      <c r="J401" s="67">
        <f t="shared" ca="1" si="46"/>
        <v>28727.984344422697</v>
      </c>
      <c r="K401" s="67">
        <f t="shared" ca="1" si="47"/>
        <v>1456.7456102591455</v>
      </c>
      <c r="L401" s="67">
        <f t="shared" ca="1" si="48"/>
        <v>466.15859528292657</v>
      </c>
    </row>
    <row r="402" spans="2:12" x14ac:dyDescent="0.2">
      <c r="B402" s="163">
        <v>1</v>
      </c>
      <c r="C402" s="163">
        <v>32</v>
      </c>
      <c r="D402" s="163">
        <v>32</v>
      </c>
      <c r="E402" s="117">
        <f t="shared" ca="1" si="42"/>
        <v>32</v>
      </c>
      <c r="F402" s="119">
        <f t="shared" si="45"/>
        <v>64.999999999999815</v>
      </c>
      <c r="G402" s="164">
        <f t="shared" si="43"/>
        <v>1.0833333333333302</v>
      </c>
      <c r="H402" s="67"/>
      <c r="I402" s="120">
        <f t="shared" ca="1" si="44"/>
        <v>420963.01376241184</v>
      </c>
      <c r="J402" s="67">
        <f t="shared" ca="1" si="46"/>
        <v>28727.984344422697</v>
      </c>
      <c r="K402" s="67">
        <f t="shared" ca="1" si="47"/>
        <v>1465.3412808759706</v>
      </c>
      <c r="L402" s="67">
        <f t="shared" ca="1" si="48"/>
        <v>468.90920988031058</v>
      </c>
    </row>
    <row r="403" spans="2:12" x14ac:dyDescent="0.2">
      <c r="B403" s="163">
        <v>1</v>
      </c>
      <c r="C403" s="163">
        <v>32</v>
      </c>
      <c r="D403" s="163">
        <v>32</v>
      </c>
      <c r="E403" s="117">
        <f t="shared" ca="1" si="42"/>
        <v>32</v>
      </c>
      <c r="F403" s="119">
        <f t="shared" si="45"/>
        <v>65.166666666666472</v>
      </c>
      <c r="G403" s="164">
        <f t="shared" si="43"/>
        <v>1.0861111111111079</v>
      </c>
      <c r="H403" s="67"/>
      <c r="I403" s="120">
        <f t="shared" ca="1" si="44"/>
        <v>423293.78198099998</v>
      </c>
      <c r="J403" s="67">
        <f t="shared" ca="1" si="46"/>
        <v>28727.984344422697</v>
      </c>
      <c r="K403" s="67">
        <f t="shared" ca="1" si="47"/>
        <v>1473.4545135714648</v>
      </c>
      <c r="L403" s="67">
        <f t="shared" ca="1" si="48"/>
        <v>471.50544434286871</v>
      </c>
    </row>
    <row r="404" spans="2:12" x14ac:dyDescent="0.2">
      <c r="B404" s="163">
        <v>0.5</v>
      </c>
      <c r="C404" s="163">
        <v>32</v>
      </c>
      <c r="D404" s="163">
        <v>32</v>
      </c>
      <c r="E404" s="117">
        <f t="shared" ca="1" si="42"/>
        <v>32</v>
      </c>
      <c r="F404" s="119">
        <f t="shared" si="45"/>
        <v>65.333333333333144</v>
      </c>
      <c r="G404" s="164">
        <f t="shared" si="43"/>
        <v>1.0888888888888857</v>
      </c>
      <c r="H404" s="67"/>
      <c r="I404" s="120">
        <f t="shared" ca="1" si="44"/>
        <v>425493.73423134018</v>
      </c>
      <c r="J404" s="67">
        <f t="shared" ca="1" si="46"/>
        <v>28727.984344422697</v>
      </c>
      <c r="K404" s="67">
        <f t="shared" ca="1" si="47"/>
        <v>1481.1123855055507</v>
      </c>
      <c r="L404" s="67">
        <f t="shared" ca="1" si="48"/>
        <v>473.95596336177624</v>
      </c>
    </row>
    <row r="405" spans="2:12" x14ac:dyDescent="0.2">
      <c r="B405" s="163">
        <v>0.5</v>
      </c>
      <c r="C405" s="163">
        <v>32</v>
      </c>
      <c r="D405" s="163">
        <v>32</v>
      </c>
      <c r="E405" s="117">
        <f t="shared" ca="1" si="42"/>
        <v>32</v>
      </c>
      <c r="F405" s="119">
        <f t="shared" si="45"/>
        <v>65.499999999999801</v>
      </c>
      <c r="G405" s="164">
        <f t="shared" si="43"/>
        <v>1.0916666666666635</v>
      </c>
      <c r="H405" s="67"/>
      <c r="I405" s="120">
        <f t="shared" ca="1" si="44"/>
        <v>427570.21264956257</v>
      </c>
      <c r="J405" s="67">
        <f t="shared" ca="1" si="46"/>
        <v>28727.984344422697</v>
      </c>
      <c r="K405" s="67">
        <f t="shared" ca="1" si="47"/>
        <v>1488.3404541139407</v>
      </c>
      <c r="L405" s="67">
        <f t="shared" ca="1" si="48"/>
        <v>476.26894531646104</v>
      </c>
    </row>
    <row r="406" spans="2:12" x14ac:dyDescent="0.2">
      <c r="B406" s="163">
        <v>0.5</v>
      </c>
      <c r="C406" s="163">
        <v>32</v>
      </c>
      <c r="D406" s="163">
        <v>32</v>
      </c>
      <c r="E406" s="117">
        <f t="shared" ca="1" si="42"/>
        <v>32</v>
      </c>
      <c r="F406" s="119">
        <f t="shared" si="45"/>
        <v>65.666666666666472</v>
      </c>
      <c r="G406" s="164">
        <f t="shared" si="43"/>
        <v>1.0944444444444412</v>
      </c>
      <c r="H406" s="67"/>
      <c r="I406" s="120">
        <f t="shared" ca="1" si="44"/>
        <v>429530.14728936058</v>
      </c>
      <c r="J406" s="67">
        <f t="shared" ca="1" si="46"/>
        <v>28727.984344422697</v>
      </c>
      <c r="K406" s="67">
        <f t="shared" ca="1" si="47"/>
        <v>1495.1628424037008</v>
      </c>
      <c r="L406" s="67">
        <f t="shared" ca="1" si="48"/>
        <v>478.45210956918424</v>
      </c>
    </row>
    <row r="407" spans="2:12" x14ac:dyDescent="0.2">
      <c r="B407" s="163">
        <v>0.5</v>
      </c>
      <c r="C407" s="163">
        <v>32</v>
      </c>
      <c r="D407" s="163">
        <v>32</v>
      </c>
      <c r="E407" s="117">
        <f t="shared" ca="1" si="42"/>
        <v>32</v>
      </c>
      <c r="F407" s="119">
        <f t="shared" si="45"/>
        <v>65.833333333333144</v>
      </c>
      <c r="G407" s="164">
        <f t="shared" si="43"/>
        <v>1.097222222222219</v>
      </c>
      <c r="H407" s="67"/>
      <c r="I407" s="120">
        <f t="shared" ca="1" si="44"/>
        <v>431380.079250401</v>
      </c>
      <c r="J407" s="67">
        <f t="shared" ca="1" si="46"/>
        <v>28727.984344422697</v>
      </c>
      <c r="K407" s="67">
        <f t="shared" ca="1" si="47"/>
        <v>1501.6023194615459</v>
      </c>
      <c r="L407" s="67">
        <f t="shared" ca="1" si="48"/>
        <v>480.51274222769467</v>
      </c>
    </row>
    <row r="408" spans="2:12" x14ac:dyDescent="0.2">
      <c r="B408" s="163">
        <v>0.5</v>
      </c>
      <c r="C408" s="163">
        <v>32</v>
      </c>
      <c r="D408" s="163">
        <v>32</v>
      </c>
      <c r="E408" s="117">
        <f t="shared" ca="1" si="42"/>
        <v>32</v>
      </c>
      <c r="F408" s="119">
        <f t="shared" si="45"/>
        <v>65.999999999999801</v>
      </c>
      <c r="G408" s="164">
        <f t="shared" si="43"/>
        <v>1.0999999999999968</v>
      </c>
      <c r="H408" s="67"/>
      <c r="I408" s="120">
        <f t="shared" ca="1" si="44"/>
        <v>433126.18250863592</v>
      </c>
      <c r="J408" s="67">
        <f t="shared" ca="1" si="46"/>
        <v>28727.984344422697</v>
      </c>
      <c r="K408" s="67">
        <f t="shared" ca="1" si="47"/>
        <v>1507.680376443549</v>
      </c>
      <c r="L408" s="67">
        <f t="shared" ca="1" si="48"/>
        <v>482.45772046193565</v>
      </c>
    </row>
    <row r="409" spans="2:12" x14ac:dyDescent="0.2">
      <c r="B409" s="163">
        <v>0.5</v>
      </c>
      <c r="C409" s="163">
        <v>32</v>
      </c>
      <c r="D409" s="163">
        <v>32</v>
      </c>
      <c r="E409" s="117">
        <f t="shared" ca="1" si="42"/>
        <v>32</v>
      </c>
      <c r="F409" s="119">
        <f t="shared" si="45"/>
        <v>66.166666666666472</v>
      </c>
      <c r="G409" s="164">
        <f t="shared" si="43"/>
        <v>1.1027777777777745</v>
      </c>
      <c r="H409" s="67"/>
      <c r="I409" s="120">
        <f t="shared" ca="1" si="44"/>
        <v>434774.28452137369</v>
      </c>
      <c r="J409" s="67">
        <f t="shared" ca="1" si="46"/>
        <v>28727.984344422697</v>
      </c>
      <c r="K409" s="67">
        <f t="shared" ca="1" si="47"/>
        <v>1513.4172982998771</v>
      </c>
      <c r="L409" s="67">
        <f t="shared" ca="1" si="48"/>
        <v>484.29353545596064</v>
      </c>
    </row>
    <row r="410" spans="2:12" x14ac:dyDescent="0.2">
      <c r="B410" s="163">
        <v>0.5</v>
      </c>
      <c r="C410" s="163">
        <v>32</v>
      </c>
      <c r="D410" s="163">
        <v>32</v>
      </c>
      <c r="E410" s="117">
        <f t="shared" ca="1" si="42"/>
        <v>32</v>
      </c>
      <c r="F410" s="119">
        <f t="shared" si="45"/>
        <v>66.333333333333144</v>
      </c>
      <c r="G410" s="164">
        <f t="shared" si="43"/>
        <v>1.1055555555555523</v>
      </c>
      <c r="H410" s="67"/>
      <c r="I410" s="120">
        <f t="shared" ca="1" si="44"/>
        <v>436329.88567587582</v>
      </c>
      <c r="J410" s="67">
        <f t="shared" ca="1" si="46"/>
        <v>28727.984344422697</v>
      </c>
      <c r="K410" s="67">
        <f t="shared" ca="1" si="47"/>
        <v>1518.8322314739275</v>
      </c>
      <c r="L410" s="67">
        <f t="shared" ca="1" si="48"/>
        <v>486.02631407165683</v>
      </c>
    </row>
    <row r="411" spans="2:12" x14ac:dyDescent="0.2">
      <c r="B411" s="163">
        <v>0.5</v>
      </c>
      <c r="C411" s="163">
        <v>32</v>
      </c>
      <c r="D411" s="163">
        <v>32</v>
      </c>
      <c r="E411" s="117">
        <f t="shared" ca="1" si="42"/>
        <v>32</v>
      </c>
      <c r="F411" s="119">
        <f t="shared" si="45"/>
        <v>66.499999999999801</v>
      </c>
      <c r="G411" s="164">
        <f t="shared" si="43"/>
        <v>1.1083333333333301</v>
      </c>
      <c r="H411" s="67"/>
      <c r="I411" s="120">
        <f t="shared" ca="1" si="44"/>
        <v>437798.17764638842</v>
      </c>
      <c r="J411" s="67">
        <f t="shared" ca="1" si="46"/>
        <v>28727.984344422697</v>
      </c>
      <c r="K411" s="67">
        <f t="shared" ca="1" si="47"/>
        <v>1523.9432478018018</v>
      </c>
      <c r="L411" s="67">
        <f t="shared" ca="1" si="48"/>
        <v>487.6618392965766</v>
      </c>
    </row>
    <row r="412" spans="2:12" x14ac:dyDescent="0.2">
      <c r="B412" s="163">
        <v>0.5</v>
      </c>
      <c r="C412" s="163">
        <v>32</v>
      </c>
      <c r="D412" s="163">
        <v>32</v>
      </c>
      <c r="E412" s="117">
        <f t="shared" ca="1" si="42"/>
        <v>32</v>
      </c>
      <c r="F412" s="119">
        <f t="shared" si="45"/>
        <v>66.666666666666472</v>
      </c>
      <c r="G412" s="164">
        <f t="shared" si="43"/>
        <v>1.1111111111111078</v>
      </c>
      <c r="H412" s="67"/>
      <c r="I412" s="120">
        <f t="shared" ca="1" si="44"/>
        <v>439184.06072087202</v>
      </c>
      <c r="J412" s="67">
        <f t="shared" ca="1" si="46"/>
        <v>28727.984344422697</v>
      </c>
      <c r="K412" s="67">
        <f t="shared" ca="1" si="47"/>
        <v>1528.7674048253789</v>
      </c>
      <c r="L412" s="67">
        <f t="shared" ca="1" si="48"/>
        <v>489.20556954412126</v>
      </c>
    </row>
    <row r="413" spans="2:12" x14ac:dyDescent="0.2">
      <c r="B413" s="163">
        <v>0.5</v>
      </c>
      <c r="C413" s="163">
        <v>32</v>
      </c>
      <c r="D413" s="163">
        <v>32</v>
      </c>
      <c r="E413" s="117">
        <f t="shared" ca="1" si="42"/>
        <v>32</v>
      </c>
      <c r="F413" s="119">
        <f t="shared" si="45"/>
        <v>66.83333333333313</v>
      </c>
      <c r="G413" s="164">
        <f t="shared" si="43"/>
        <v>1.1138888888888856</v>
      </c>
      <c r="H413" s="67"/>
      <c r="I413" s="120">
        <f t="shared" ca="1" si="44"/>
        <v>440492.16015525744</v>
      </c>
      <c r="J413" s="67">
        <f t="shared" ca="1" si="46"/>
        <v>28727.984344422697</v>
      </c>
      <c r="K413" s="67">
        <f t="shared" ca="1" si="47"/>
        <v>1533.3208027202763</v>
      </c>
      <c r="L413" s="67">
        <f t="shared" ca="1" si="48"/>
        <v>490.66265687048843</v>
      </c>
    </row>
    <row r="414" spans="2:12" x14ac:dyDescent="0.2">
      <c r="B414" s="163">
        <v>0.5</v>
      </c>
      <c r="C414" s="163">
        <v>32</v>
      </c>
      <c r="D414" s="163">
        <v>32</v>
      </c>
      <c r="E414" s="117">
        <f t="shared" ca="1" si="42"/>
        <v>32</v>
      </c>
      <c r="F414" s="119">
        <f t="shared" si="45"/>
        <v>66.999999999999801</v>
      </c>
      <c r="G414" s="164">
        <f t="shared" si="43"/>
        <v>1.1166666666666634</v>
      </c>
      <c r="H414" s="67"/>
      <c r="I414" s="120">
        <f t="shared" ca="1" si="44"/>
        <v>441726.84160980728</v>
      </c>
      <c r="J414" s="67">
        <f t="shared" ca="1" si="46"/>
        <v>28727.984344422697</v>
      </c>
      <c r="K414" s="67">
        <f t="shared" ca="1" si="47"/>
        <v>1537.618638028689</v>
      </c>
      <c r="L414" s="67">
        <f t="shared" ca="1" si="48"/>
        <v>492.0379641691805</v>
      </c>
    </row>
    <row r="415" spans="2:12" x14ac:dyDescent="0.2">
      <c r="B415" s="163">
        <v>0.5</v>
      </c>
      <c r="C415" s="163">
        <v>32</v>
      </c>
      <c r="D415" s="163">
        <v>32</v>
      </c>
      <c r="E415" s="117">
        <f t="shared" ca="1" si="42"/>
        <v>32</v>
      </c>
      <c r="F415" s="119">
        <f t="shared" si="45"/>
        <v>67.166666666666472</v>
      </c>
      <c r="G415" s="164">
        <f t="shared" si="43"/>
        <v>1.1194444444444411</v>
      </c>
      <c r="H415" s="67"/>
      <c r="I415" s="120">
        <f t="shared" ca="1" si="44"/>
        <v>442892.22571910132</v>
      </c>
      <c r="J415" s="67">
        <f t="shared" ca="1" si="46"/>
        <v>28727.984344422697</v>
      </c>
      <c r="K415" s="67">
        <f t="shared" ca="1" si="47"/>
        <v>1541.675254376436</v>
      </c>
      <c r="L415" s="67">
        <f t="shared" ca="1" si="48"/>
        <v>493.33608140045953</v>
      </c>
    </row>
    <row r="416" spans="2:12" x14ac:dyDescent="0.2">
      <c r="B416" s="163">
        <v>0.5</v>
      </c>
      <c r="C416" s="163">
        <v>32</v>
      </c>
      <c r="D416" s="163">
        <v>32</v>
      </c>
      <c r="E416" s="117">
        <f t="shared" ca="1" si="42"/>
        <v>32</v>
      </c>
      <c r="F416" s="119">
        <f t="shared" si="45"/>
        <v>67.33333333333313</v>
      </c>
      <c r="G416" s="164">
        <f t="shared" si="43"/>
        <v>1.1222222222222189</v>
      </c>
      <c r="H416" s="67"/>
      <c r="I416" s="120">
        <f t="shared" ca="1" si="44"/>
        <v>443992.20184427139</v>
      </c>
      <c r="J416" s="67">
        <f t="shared" ca="1" si="46"/>
        <v>28727.984344422697</v>
      </c>
      <c r="K416" s="67">
        <f t="shared" ca="1" si="47"/>
        <v>1545.504190343479</v>
      </c>
      <c r="L416" s="67">
        <f t="shared" ca="1" si="48"/>
        <v>494.56134090991327</v>
      </c>
    </row>
    <row r="417" spans="2:12" x14ac:dyDescent="0.2">
      <c r="B417" s="163">
        <v>0.5</v>
      </c>
      <c r="C417" s="163">
        <v>32</v>
      </c>
      <c r="D417" s="163">
        <v>32</v>
      </c>
      <c r="E417" s="117">
        <f t="shared" ca="1" si="42"/>
        <v>32</v>
      </c>
      <c r="F417" s="119">
        <f t="shared" si="45"/>
        <v>67.499999999999801</v>
      </c>
      <c r="G417" s="164">
        <f t="shared" si="43"/>
        <v>1.1249999999999967</v>
      </c>
      <c r="H417" s="67"/>
      <c r="I417" s="120">
        <f t="shared" ca="1" si="44"/>
        <v>445030.44105338259</v>
      </c>
      <c r="J417" s="67">
        <f t="shared" ca="1" si="46"/>
        <v>28727.984344422697</v>
      </c>
      <c r="K417" s="67">
        <f t="shared" ca="1" si="47"/>
        <v>1549.118224647674</v>
      </c>
      <c r="L417" s="67">
        <f t="shared" ca="1" si="48"/>
        <v>495.71783188725567</v>
      </c>
    </row>
    <row r="418" spans="2:12" x14ac:dyDescent="0.2">
      <c r="B418" s="163">
        <v>0.5</v>
      </c>
      <c r="C418" s="163">
        <v>32</v>
      </c>
      <c r="D418" s="163">
        <v>32</v>
      </c>
      <c r="E418" s="117">
        <f t="shared" ca="1" si="42"/>
        <v>32</v>
      </c>
      <c r="F418" s="119">
        <f t="shared" si="45"/>
        <v>67.666666666666472</v>
      </c>
      <c r="G418" s="164">
        <f t="shared" si="43"/>
        <v>1.1277777777777744</v>
      </c>
      <c r="H418" s="67"/>
      <c r="I418" s="120">
        <f t="shared" ca="1" si="44"/>
        <v>446010.40837328159</v>
      </c>
      <c r="J418" s="67">
        <f t="shared" ca="1" si="46"/>
        <v>28727.984344422697</v>
      </c>
      <c r="K418" s="67">
        <f t="shared" ca="1" si="47"/>
        <v>1552.5294187925538</v>
      </c>
      <c r="L418" s="67">
        <f t="shared" ca="1" si="48"/>
        <v>496.80941401361719</v>
      </c>
    </row>
    <row r="419" spans="2:12" x14ac:dyDescent="0.2">
      <c r="B419" s="163">
        <v>0.5</v>
      </c>
      <c r="C419" s="163">
        <v>32</v>
      </c>
      <c r="D419" s="163">
        <v>32</v>
      </c>
      <c r="E419" s="117">
        <f t="shared" ca="1" si="42"/>
        <v>32</v>
      </c>
      <c r="F419" s="119">
        <f t="shared" si="45"/>
        <v>67.83333333333313</v>
      </c>
      <c r="G419" s="164">
        <f t="shared" si="43"/>
        <v>1.1305555555555522</v>
      </c>
      <c r="H419" s="67"/>
      <c r="I419" s="120">
        <f t="shared" ca="1" si="44"/>
        <v>446935.37435380177</v>
      </c>
      <c r="J419" s="67">
        <f t="shared" ca="1" si="46"/>
        <v>28727.984344422697</v>
      </c>
      <c r="K419" s="67">
        <f t="shared" ca="1" si="47"/>
        <v>1555.7491573214763</v>
      </c>
      <c r="L419" s="67">
        <f t="shared" ca="1" si="48"/>
        <v>497.83973034287243</v>
      </c>
    </row>
    <row r="420" spans="2:12" x14ac:dyDescent="0.2">
      <c r="B420" s="163">
        <v>0.5</v>
      </c>
      <c r="C420" s="163">
        <v>32</v>
      </c>
      <c r="D420" s="163">
        <v>32</v>
      </c>
      <c r="E420" s="117">
        <f t="shared" ca="1" si="42"/>
        <v>32</v>
      </c>
      <c r="F420" s="119">
        <f t="shared" si="45"/>
        <v>67.999999999999801</v>
      </c>
      <c r="G420" s="164">
        <f t="shared" si="43"/>
        <v>1.13333333333333</v>
      </c>
      <c r="H420" s="67"/>
      <c r="I420" s="120">
        <f t="shared" ca="1" si="44"/>
        <v>447808.42598291923</v>
      </c>
      <c r="J420" s="67">
        <f t="shared" ca="1" si="46"/>
        <v>28727.984344422697</v>
      </c>
      <c r="K420" s="67">
        <f t="shared" ca="1" si="47"/>
        <v>1558.7881858124779</v>
      </c>
      <c r="L420" s="67">
        <f t="shared" ca="1" si="48"/>
        <v>498.81221945999295</v>
      </c>
    </row>
    <row r="421" spans="2:12" x14ac:dyDescent="0.2">
      <c r="B421" s="163">
        <v>0.5</v>
      </c>
      <c r="C421" s="163">
        <v>32</v>
      </c>
      <c r="D421" s="163">
        <v>32</v>
      </c>
      <c r="E421" s="117">
        <f t="shared" ca="1" si="42"/>
        <v>32</v>
      </c>
      <c r="F421" s="119">
        <f t="shared" si="45"/>
        <v>68.166666666666458</v>
      </c>
      <c r="G421" s="164">
        <f t="shared" si="43"/>
        <v>1.1361111111111077</v>
      </c>
      <c r="H421" s="67"/>
      <c r="I421" s="120">
        <f t="shared" ca="1" si="44"/>
        <v>448632.47698928812</v>
      </c>
      <c r="J421" s="67">
        <f t="shared" ca="1" si="46"/>
        <v>28727.984344422697</v>
      </c>
      <c r="K421" s="67">
        <f t="shared" ca="1" si="47"/>
        <v>1561.6566467406419</v>
      </c>
      <c r="L421" s="67">
        <f t="shared" ca="1" si="48"/>
        <v>499.73012695700544</v>
      </c>
    </row>
    <row r="422" spans="2:12" x14ac:dyDescent="0.2">
      <c r="B422" s="163">
        <v>0.5</v>
      </c>
      <c r="C422" s="163">
        <v>32</v>
      </c>
      <c r="D422" s="163">
        <v>32</v>
      </c>
      <c r="E422" s="117">
        <f t="shared" ca="1" si="42"/>
        <v>32</v>
      </c>
      <c r="F422" s="119">
        <f t="shared" si="45"/>
        <v>68.33333333333313</v>
      </c>
      <c r="G422" s="164">
        <f t="shared" si="43"/>
        <v>1.1388888888888855</v>
      </c>
      <c r="H422" s="67"/>
      <c r="I422" s="120">
        <f t="shared" ca="1" si="44"/>
        <v>449410.27756653918</v>
      </c>
      <c r="J422" s="67">
        <f t="shared" ca="1" si="46"/>
        <v>28727.984344422697</v>
      </c>
      <c r="K422" s="67">
        <f t="shared" ca="1" si="47"/>
        <v>1564.3641133276672</v>
      </c>
      <c r="L422" s="67">
        <f t="shared" ca="1" si="48"/>
        <v>500.59651626485351</v>
      </c>
    </row>
    <row r="423" spans="2:12" x14ac:dyDescent="0.2">
      <c r="B423" s="163">
        <v>0.5</v>
      </c>
      <c r="C423" s="163">
        <v>32</v>
      </c>
      <c r="D423" s="163">
        <v>32</v>
      </c>
      <c r="E423" s="117">
        <f t="shared" ca="1" si="42"/>
        <v>32</v>
      </c>
      <c r="F423" s="119">
        <f t="shared" si="45"/>
        <v>68.499999999999801</v>
      </c>
      <c r="G423" s="164">
        <f t="shared" si="43"/>
        <v>1.1416666666666633</v>
      </c>
      <c r="H423" s="67"/>
      <c r="I423" s="120">
        <f t="shared" ca="1" si="44"/>
        <v>450144.42355179548</v>
      </c>
      <c r="J423" s="67">
        <f t="shared" ca="1" si="46"/>
        <v>28727.984344422697</v>
      </c>
      <c r="K423" s="67">
        <f t="shared" ca="1" si="47"/>
        <v>1566.9196214916044</v>
      </c>
      <c r="L423" s="67">
        <f t="shared" ca="1" si="48"/>
        <v>501.41427887731339</v>
      </c>
    </row>
    <row r="424" spans="2:12" x14ac:dyDescent="0.2">
      <c r="B424" s="163">
        <v>0.5</v>
      </c>
      <c r="C424" s="163">
        <v>32</v>
      </c>
      <c r="D424" s="163">
        <v>32</v>
      </c>
      <c r="E424" s="117">
        <f t="shared" ca="1" si="42"/>
        <v>32</v>
      </c>
      <c r="F424" s="119">
        <f t="shared" si="45"/>
        <v>68.666666666666458</v>
      </c>
      <c r="G424" s="164">
        <f t="shared" si="43"/>
        <v>1.144444444444441</v>
      </c>
      <c r="H424" s="67"/>
      <c r="I424" s="120">
        <f t="shared" ca="1" si="44"/>
        <v>450837.36508903728</v>
      </c>
      <c r="J424" s="67">
        <f t="shared" ca="1" si="46"/>
        <v>28727.984344422697</v>
      </c>
      <c r="K424" s="67">
        <f t="shared" ca="1" si="47"/>
        <v>1569.3317000033928</v>
      </c>
      <c r="L424" s="67">
        <f t="shared" ca="1" si="48"/>
        <v>502.18614400108572</v>
      </c>
    </row>
    <row r="425" spans="2:12" x14ac:dyDescent="0.2">
      <c r="B425" s="163">
        <v>0.5</v>
      </c>
      <c r="C425" s="163">
        <v>32</v>
      </c>
      <c r="D425" s="163">
        <v>32</v>
      </c>
      <c r="E425" s="117">
        <f t="shared" ca="1" si="42"/>
        <v>32</v>
      </c>
      <c r="F425" s="119">
        <f t="shared" si="45"/>
        <v>68.83333333333313</v>
      </c>
      <c r="G425" s="164">
        <f t="shared" si="43"/>
        <v>1.1472222222222188</v>
      </c>
      <c r="H425" s="67"/>
      <c r="I425" s="120">
        <f t="shared" ca="1" si="44"/>
        <v>451491.41480622999</v>
      </c>
      <c r="J425" s="67">
        <f t="shared" ca="1" si="46"/>
        <v>28727.984344422697</v>
      </c>
      <c r="K425" s="67">
        <f t="shared" ca="1" si="47"/>
        <v>1571.6083989508415</v>
      </c>
      <c r="L425" s="67">
        <f t="shared" ca="1" si="48"/>
        <v>502.91468766426931</v>
      </c>
    </row>
    <row r="426" spans="2:12" x14ac:dyDescent="0.2">
      <c r="B426" s="163">
        <v>0.5</v>
      </c>
      <c r="C426" s="163">
        <v>32</v>
      </c>
      <c r="D426" s="163">
        <v>32</v>
      </c>
      <c r="E426" s="117">
        <f t="shared" ca="1" si="42"/>
        <v>32</v>
      </c>
      <c r="F426" s="119">
        <f t="shared" si="45"/>
        <v>68.999999999999801</v>
      </c>
      <c r="G426" s="164">
        <f t="shared" si="43"/>
        <v>1.1499999999999966</v>
      </c>
      <c r="H426" s="67"/>
      <c r="I426" s="120">
        <f t="shared" ca="1" si="44"/>
        <v>452108.75553350494</v>
      </c>
      <c r="J426" s="67">
        <f t="shared" ca="1" si="46"/>
        <v>28727.984344422697</v>
      </c>
      <c r="K426" s="67">
        <f t="shared" ca="1" si="47"/>
        <v>1573.7573166050481</v>
      </c>
      <c r="L426" s="67">
        <f t="shared" ca="1" si="48"/>
        <v>503.6023413136154</v>
      </c>
    </row>
    <row r="427" spans="2:12" x14ac:dyDescent="0.2">
      <c r="B427" s="163">
        <v>0.5</v>
      </c>
      <c r="C427" s="163">
        <v>32</v>
      </c>
      <c r="D427" s="163">
        <v>32</v>
      </c>
      <c r="E427" s="117">
        <f t="shared" ca="1" si="42"/>
        <v>32</v>
      </c>
      <c r="F427" s="119">
        <f t="shared" si="45"/>
        <v>69.166666666666458</v>
      </c>
      <c r="G427" s="164">
        <f t="shared" si="43"/>
        <v>1.1527777777777743</v>
      </c>
      <c r="H427" s="67"/>
      <c r="I427" s="120">
        <f t="shared" ca="1" si="44"/>
        <v>452691.44758815196</v>
      </c>
      <c r="J427" s="67">
        <f t="shared" ca="1" si="46"/>
        <v>28727.984344422697</v>
      </c>
      <c r="K427" s="67">
        <f t="shared" ca="1" si="47"/>
        <v>1575.7856247789216</v>
      </c>
      <c r="L427" s="67">
        <f t="shared" ca="1" si="48"/>
        <v>504.25139992925489</v>
      </c>
    </row>
    <row r="428" spans="2:12" x14ac:dyDescent="0.2">
      <c r="B428" s="163">
        <v>0.5</v>
      </c>
      <c r="C428" s="163">
        <v>32</v>
      </c>
      <c r="D428" s="163">
        <v>32</v>
      </c>
      <c r="E428" s="117">
        <f t="shared" ca="1" si="42"/>
        <v>32</v>
      </c>
      <c r="F428" s="119">
        <f t="shared" si="45"/>
        <v>69.33333333333313</v>
      </c>
      <c r="G428" s="164">
        <f t="shared" si="43"/>
        <v>1.1555555555555521</v>
      </c>
      <c r="H428" s="67"/>
      <c r="I428" s="120">
        <f t="shared" ca="1" si="44"/>
        <v>453241.43565073702</v>
      </c>
      <c r="J428" s="67">
        <f t="shared" ca="1" si="46"/>
        <v>28727.984344422697</v>
      </c>
      <c r="K428" s="67">
        <f t="shared" ca="1" si="47"/>
        <v>1577.7000927624431</v>
      </c>
      <c r="L428" s="67">
        <f t="shared" ca="1" si="48"/>
        <v>504.86402968398181</v>
      </c>
    </row>
    <row r="429" spans="2:12" x14ac:dyDescent="0.2">
      <c r="B429" s="163">
        <v>0.5</v>
      </c>
      <c r="C429" s="163">
        <v>32</v>
      </c>
      <c r="D429" s="163">
        <v>32</v>
      </c>
      <c r="E429" s="117">
        <f t="shared" ca="1" si="42"/>
        <v>32</v>
      </c>
      <c r="F429" s="119">
        <f t="shared" si="45"/>
        <v>69.499999999999787</v>
      </c>
      <c r="G429" s="164">
        <f t="shared" si="43"/>
        <v>1.1583333333333299</v>
      </c>
      <c r="H429" s="67"/>
      <c r="I429" s="120">
        <f t="shared" ca="1" si="44"/>
        <v>453760.55525529262</v>
      </c>
      <c r="J429" s="67">
        <f t="shared" ca="1" si="46"/>
        <v>28727.984344422697</v>
      </c>
      <c r="K429" s="67">
        <f t="shared" ca="1" si="47"/>
        <v>1579.5071099145407</v>
      </c>
      <c r="L429" s="67">
        <f t="shared" ca="1" si="48"/>
        <v>505.44227517265301</v>
      </c>
    </row>
    <row r="430" spans="2:12" x14ac:dyDescent="0.2">
      <c r="B430" s="163">
        <v>0.5</v>
      </c>
      <c r="C430" s="163">
        <v>32</v>
      </c>
      <c r="D430" s="163">
        <v>32</v>
      </c>
      <c r="E430" s="117">
        <f t="shared" ca="1" si="42"/>
        <v>32</v>
      </c>
      <c r="F430" s="119">
        <f t="shared" si="45"/>
        <v>69.666666666666458</v>
      </c>
      <c r="G430" s="164">
        <f t="shared" si="43"/>
        <v>1.1611111111111077</v>
      </c>
      <c r="H430" s="67"/>
      <c r="I430" s="120">
        <f t="shared" ca="1" si="44"/>
        <v>454250.53891524213</v>
      </c>
      <c r="J430" s="67">
        <f t="shared" ca="1" si="46"/>
        <v>28727.984344422697</v>
      </c>
      <c r="K430" s="67">
        <f t="shared" ca="1" si="47"/>
        <v>1581.2127069869807</v>
      </c>
      <c r="L430" s="67">
        <f t="shared" ca="1" si="48"/>
        <v>505.98806623583386</v>
      </c>
    </row>
    <row r="431" spans="2:12" x14ac:dyDescent="0.2">
      <c r="B431" s="163">
        <v>0.5</v>
      </c>
      <c r="C431" s="163">
        <v>32</v>
      </c>
      <c r="D431" s="163">
        <v>32</v>
      </c>
      <c r="E431" s="117">
        <f t="shared" ca="1" si="42"/>
        <v>32</v>
      </c>
      <c r="F431" s="119">
        <f t="shared" si="45"/>
        <v>69.83333333333313</v>
      </c>
      <c r="G431" s="164">
        <f t="shared" si="43"/>
        <v>1.1638888888888854</v>
      </c>
      <c r="H431" s="67"/>
      <c r="I431" s="120">
        <f t="shared" ca="1" si="44"/>
        <v>454713.02190550225</v>
      </c>
      <c r="J431" s="67">
        <f t="shared" ca="1" si="46"/>
        <v>28727.984344422697</v>
      </c>
      <c r="K431" s="67">
        <f t="shared" ca="1" si="47"/>
        <v>1582.8225762514419</v>
      </c>
      <c r="L431" s="67">
        <f t="shared" ca="1" si="48"/>
        <v>506.50322440046142</v>
      </c>
    </row>
    <row r="432" spans="2:12" x14ac:dyDescent="0.2">
      <c r="B432" s="163">
        <v>0.5</v>
      </c>
      <c r="C432" s="163">
        <v>32</v>
      </c>
      <c r="D432" s="163">
        <v>32</v>
      </c>
      <c r="E432" s="117">
        <f t="shared" ca="1" si="42"/>
        <v>32</v>
      </c>
      <c r="F432" s="119">
        <f t="shared" si="45"/>
        <v>69.999999999999787</v>
      </c>
      <c r="G432" s="164">
        <f t="shared" si="43"/>
        <v>1.1666666666666632</v>
      </c>
      <c r="H432" s="67"/>
      <c r="I432" s="120">
        <f t="shared" ca="1" si="44"/>
        <v>455149.54772006097</v>
      </c>
      <c r="J432" s="67">
        <f t="shared" ca="1" si="46"/>
        <v>28727.984344422697</v>
      </c>
      <c r="K432" s="67">
        <f t="shared" ca="1" si="47"/>
        <v>1584.3420904969428</v>
      </c>
      <c r="L432" s="67">
        <f t="shared" ca="1" si="48"/>
        <v>506.98946895902168</v>
      </c>
    </row>
    <row r="433" spans="2:12" x14ac:dyDescent="0.2">
      <c r="B433" s="163">
        <v>0.5</v>
      </c>
      <c r="C433" s="163">
        <v>16</v>
      </c>
      <c r="D433" s="163">
        <v>32</v>
      </c>
      <c r="E433" s="117">
        <f t="shared" ca="1" si="42"/>
        <v>16</v>
      </c>
      <c r="F433" s="119">
        <f t="shared" si="45"/>
        <v>70.166666666666458</v>
      </c>
      <c r="G433" s="164">
        <f t="shared" si="43"/>
        <v>1.169444444444441</v>
      </c>
      <c r="H433" s="67"/>
      <c r="I433" s="120">
        <f t="shared" ca="1" si="44"/>
        <v>442582.76987245079</v>
      </c>
      <c r="J433" s="67">
        <f t="shared" ca="1" si="46"/>
        <v>14363.992172211349</v>
      </c>
      <c r="K433" s="67">
        <f t="shared" ca="1" si="47"/>
        <v>3081.1961226815038</v>
      </c>
      <c r="L433" s="67">
        <f t="shared" ca="1" si="48"/>
        <v>492.99137962904058</v>
      </c>
    </row>
    <row r="434" spans="2:12" x14ac:dyDescent="0.2">
      <c r="B434" s="163">
        <v>0.5</v>
      </c>
      <c r="C434" s="163">
        <v>16</v>
      </c>
      <c r="D434" s="163">
        <v>32</v>
      </c>
      <c r="E434" s="117">
        <f t="shared" ca="1" si="42"/>
        <v>16</v>
      </c>
      <c r="F434" s="119">
        <f t="shared" si="45"/>
        <v>70.33333333333313</v>
      </c>
      <c r="G434" s="164">
        <f t="shared" ref="G434:G497" si="49">Tsamp+G433</f>
        <v>1.1722222222222187</v>
      </c>
      <c r="H434" s="67"/>
      <c r="I434" s="120">
        <f t="shared" ca="1" si="44"/>
        <v>430721.31106891425</v>
      </c>
      <c r="J434" s="67">
        <f t="shared" ca="1" si="46"/>
        <v>14363.992172211349</v>
      </c>
      <c r="K434" s="67">
        <f t="shared" ca="1" si="47"/>
        <v>2998.6183917740491</v>
      </c>
      <c r="L434" s="67">
        <f t="shared" ca="1" si="48"/>
        <v>479.77894268384784</v>
      </c>
    </row>
    <row r="435" spans="2:12" x14ac:dyDescent="0.2">
      <c r="B435" s="163">
        <v>0.5</v>
      </c>
      <c r="C435" s="163">
        <v>16</v>
      </c>
      <c r="D435" s="163">
        <v>32</v>
      </c>
      <c r="E435" s="117">
        <f t="shared" ca="1" si="42"/>
        <v>16</v>
      </c>
      <c r="F435" s="119">
        <f t="shared" si="45"/>
        <v>70.499999999999787</v>
      </c>
      <c r="G435" s="164">
        <f t="shared" si="49"/>
        <v>1.1749999999999965</v>
      </c>
      <c r="H435" s="74"/>
      <c r="I435" s="120">
        <f t="shared" ca="1" si="44"/>
        <v>419525.58479332394</v>
      </c>
      <c r="J435" s="67">
        <f t="shared" ca="1" si="46"/>
        <v>14363.992172211349</v>
      </c>
      <c r="K435" s="67">
        <f t="shared" ca="1" si="47"/>
        <v>2920.6753927709615</v>
      </c>
      <c r="L435" s="67">
        <f t="shared" ca="1" si="48"/>
        <v>467.30806284335381</v>
      </c>
    </row>
    <row r="436" spans="2:12" x14ac:dyDescent="0.2">
      <c r="B436" s="163"/>
      <c r="C436" s="163">
        <v>16</v>
      </c>
      <c r="D436" s="163">
        <v>32</v>
      </c>
      <c r="E436" s="117">
        <f t="shared" ca="1" si="42"/>
        <v>16</v>
      </c>
      <c r="F436" s="119">
        <f t="shared" si="45"/>
        <v>70.666666666666458</v>
      </c>
      <c r="G436" s="164">
        <f t="shared" si="49"/>
        <v>1.1777777777777743</v>
      </c>
      <c r="H436" s="67"/>
      <c r="I436" s="120">
        <f t="shared" ca="1" si="44"/>
        <v>408958.22634997877</v>
      </c>
      <c r="J436" s="67">
        <f t="shared" ca="1" si="46"/>
        <v>14363.992172211349</v>
      </c>
      <c r="K436" s="67">
        <f t="shared" ca="1" si="47"/>
        <v>2847.106998158572</v>
      </c>
      <c r="L436" s="67">
        <f t="shared" ca="1" si="48"/>
        <v>455.53711970537154</v>
      </c>
    </row>
    <row r="437" spans="2:12" x14ac:dyDescent="0.2">
      <c r="B437" s="163"/>
      <c r="C437" s="163">
        <v>16</v>
      </c>
      <c r="D437" s="163">
        <v>32</v>
      </c>
      <c r="E437" s="117">
        <f t="shared" ca="1" si="42"/>
        <v>16</v>
      </c>
      <c r="F437" s="119">
        <f t="shared" si="45"/>
        <v>70.833333333333115</v>
      </c>
      <c r="G437" s="164">
        <f t="shared" si="49"/>
        <v>1.180555555555552</v>
      </c>
      <c r="H437" s="67"/>
      <c r="I437" s="120">
        <f t="shared" ca="1" si="44"/>
        <v>398983.96816240525</v>
      </c>
      <c r="J437" s="67">
        <f t="shared" ca="1" si="46"/>
        <v>14363.992172211349</v>
      </c>
      <c r="K437" s="67">
        <f t="shared" ca="1" si="47"/>
        <v>2777.6676802587072</v>
      </c>
      <c r="L437" s="67">
        <f t="shared" ca="1" si="48"/>
        <v>444.42682884139316</v>
      </c>
    </row>
    <row r="438" spans="2:12" x14ac:dyDescent="0.2">
      <c r="B438" s="163"/>
      <c r="C438" s="163">
        <v>16</v>
      </c>
      <c r="D438" s="163">
        <v>32</v>
      </c>
      <c r="E438" s="117">
        <f t="shared" ca="1" si="42"/>
        <v>16</v>
      </c>
      <c r="F438" s="119">
        <f t="shared" si="45"/>
        <v>70.999999999999787</v>
      </c>
      <c r="G438" s="164">
        <f t="shared" si="49"/>
        <v>1.1833333333333298</v>
      </c>
      <c r="H438" s="67"/>
      <c r="I438" s="120">
        <f t="shared" ca="1" si="44"/>
        <v>389569.52207109955</v>
      </c>
      <c r="J438" s="67">
        <f t="shared" ca="1" si="46"/>
        <v>14363.992172211349</v>
      </c>
      <c r="K438" s="67">
        <f t="shared" ca="1" si="47"/>
        <v>2712.1256918028871</v>
      </c>
      <c r="L438" s="67">
        <f t="shared" ca="1" si="48"/>
        <v>433.94011068846191</v>
      </c>
    </row>
    <row r="439" spans="2:12" x14ac:dyDescent="0.2">
      <c r="B439" s="163"/>
      <c r="C439" s="163">
        <v>16</v>
      </c>
      <c r="D439" s="163">
        <v>32</v>
      </c>
      <c r="E439" s="117">
        <f t="shared" ca="1" si="42"/>
        <v>16</v>
      </c>
      <c r="F439" s="119">
        <f t="shared" si="45"/>
        <v>71.166666666666458</v>
      </c>
      <c r="G439" s="164">
        <f t="shared" si="49"/>
        <v>1.1861111111111076</v>
      </c>
      <c r="H439" s="67"/>
      <c r="I439" s="120">
        <f t="shared" ca="1" si="44"/>
        <v>380683.46823738952</v>
      </c>
      <c r="J439" s="67">
        <f t="shared" ca="1" si="46"/>
        <v>14363.992172211349</v>
      </c>
      <c r="K439" s="67">
        <f t="shared" ca="1" si="47"/>
        <v>2650.262292497358</v>
      </c>
      <c r="L439" s="67">
        <f t="shared" ca="1" si="48"/>
        <v>424.04196679957727</v>
      </c>
    </row>
    <row r="440" spans="2:12" x14ac:dyDescent="0.2">
      <c r="B440" s="163"/>
      <c r="C440" s="163">
        <v>16</v>
      </c>
      <c r="D440" s="163">
        <v>32</v>
      </c>
      <c r="E440" s="117">
        <f t="shared" ca="1" si="42"/>
        <v>16</v>
      </c>
      <c r="F440" s="119">
        <f t="shared" si="45"/>
        <v>71.333333333333115</v>
      </c>
      <c r="G440" s="164">
        <f t="shared" si="49"/>
        <v>1.1888888888888853</v>
      </c>
      <c r="H440" s="67"/>
      <c r="I440" s="120">
        <f t="shared" ca="1" si="44"/>
        <v>372296.15028264391</v>
      </c>
      <c r="J440" s="67">
        <f t="shared" ca="1" si="46"/>
        <v>14363.992172211349</v>
      </c>
      <c r="K440" s="67">
        <f t="shared" ca="1" si="47"/>
        <v>2591.8710189976982</v>
      </c>
      <c r="L440" s="67">
        <f t="shared" ca="1" si="48"/>
        <v>414.69936303963169</v>
      </c>
    </row>
    <row r="441" spans="2:12" x14ac:dyDescent="0.2">
      <c r="B441" s="163"/>
      <c r="C441" s="163">
        <v>16</v>
      </c>
      <c r="D441" s="163">
        <v>32</v>
      </c>
      <c r="E441" s="117">
        <f t="shared" ca="1" si="42"/>
        <v>16</v>
      </c>
      <c r="F441" s="119">
        <f t="shared" si="45"/>
        <v>71.499999999999787</v>
      </c>
      <c r="G441" s="164">
        <f t="shared" si="49"/>
        <v>1.1916666666666631</v>
      </c>
      <c r="H441" s="67"/>
      <c r="I441" s="120">
        <f t="shared" ca="1" si="44"/>
        <v>364379.5763128656</v>
      </c>
      <c r="J441" s="67">
        <f t="shared" ca="1" si="46"/>
        <v>14363.992172211349</v>
      </c>
      <c r="K441" s="67">
        <f t="shared" ca="1" si="47"/>
        <v>2536.7569958565987</v>
      </c>
      <c r="L441" s="67">
        <f t="shared" ca="1" si="48"/>
        <v>405.88111933705579</v>
      </c>
    </row>
    <row r="442" spans="2:12" x14ac:dyDescent="0.2">
      <c r="B442" s="163"/>
      <c r="C442" s="163">
        <v>16</v>
      </c>
      <c r="D442" s="163">
        <v>32</v>
      </c>
      <c r="E442" s="117">
        <f t="shared" ca="1" si="42"/>
        <v>16</v>
      </c>
      <c r="F442" s="119">
        <f t="shared" si="45"/>
        <v>71.666666666666458</v>
      </c>
      <c r="G442" s="164">
        <f t="shared" si="49"/>
        <v>1.1944444444444409</v>
      </c>
      <c r="H442" s="67"/>
      <c r="I442" s="120">
        <f t="shared" ca="1" si="44"/>
        <v>356907.32549834729</v>
      </c>
      <c r="J442" s="67">
        <f t="shared" ca="1" si="46"/>
        <v>14363.992172211349</v>
      </c>
      <c r="K442" s="67">
        <f t="shared" ca="1" si="47"/>
        <v>2484.7362851451703</v>
      </c>
      <c r="L442" s="67">
        <f t="shared" ca="1" si="48"/>
        <v>397.55780562322724</v>
      </c>
    </row>
    <row r="443" spans="2:12" x14ac:dyDescent="0.2">
      <c r="B443" s="163"/>
      <c r="C443" s="163">
        <v>16</v>
      </c>
      <c r="D443" s="163">
        <v>32</v>
      </c>
      <c r="E443" s="117">
        <f t="shared" ca="1" si="42"/>
        <v>16</v>
      </c>
      <c r="F443" s="119">
        <f t="shared" si="45"/>
        <v>71.833333333333115</v>
      </c>
      <c r="G443" s="164">
        <f t="shared" si="49"/>
        <v>1.1972222222222186</v>
      </c>
      <c r="H443" s="67"/>
      <c r="I443" s="120">
        <f t="shared" ca="1" si="44"/>
        <v>349854.45989660861</v>
      </c>
      <c r="J443" s="67">
        <f t="shared" ca="1" si="46"/>
        <v>14363.992172211349</v>
      </c>
      <c r="K443" s="67">
        <f t="shared" ca="1" si="47"/>
        <v>2435.6352725772072</v>
      </c>
      <c r="L443" s="67">
        <f t="shared" ca="1" si="48"/>
        <v>389.70164361235317</v>
      </c>
    </row>
    <row r="444" spans="2:12" x14ac:dyDescent="0.2">
      <c r="B444" s="163"/>
      <c r="C444" s="163">
        <v>16</v>
      </c>
      <c r="D444" s="163">
        <v>32</v>
      </c>
      <c r="E444" s="117">
        <f t="shared" ca="1" si="42"/>
        <v>16</v>
      </c>
      <c r="F444" s="119">
        <f t="shared" si="45"/>
        <v>71.999999999999787</v>
      </c>
      <c r="G444" s="164">
        <f t="shared" si="49"/>
        <v>1.1999999999999964</v>
      </c>
      <c r="H444" s="67"/>
      <c r="I444" s="120">
        <f t="shared" ca="1" si="44"/>
        <v>343197.44122433115</v>
      </c>
      <c r="J444" s="67">
        <f t="shared" ca="1" si="46"/>
        <v>14363.992172211349</v>
      </c>
      <c r="K444" s="67">
        <f t="shared" ca="1" si="47"/>
        <v>2389.2900880876464</v>
      </c>
      <c r="L444" s="67">
        <f t="shared" ca="1" si="48"/>
        <v>382.28641409402343</v>
      </c>
    </row>
    <row r="445" spans="2:12" x14ac:dyDescent="0.2">
      <c r="B445" s="163"/>
      <c r="C445" s="163">
        <v>16</v>
      </c>
      <c r="D445" s="163">
        <v>32</v>
      </c>
      <c r="E445" s="117">
        <f t="shared" ca="1" si="42"/>
        <v>16</v>
      </c>
      <c r="F445" s="119">
        <f t="shared" si="45"/>
        <v>72.166666666666444</v>
      </c>
      <c r="G445" s="164">
        <f t="shared" si="49"/>
        <v>1.2027777777777742</v>
      </c>
      <c r="H445" s="67"/>
      <c r="I445" s="120">
        <f t="shared" ca="1" si="44"/>
        <v>336914.05230052606</v>
      </c>
      <c r="J445" s="67">
        <f t="shared" ca="1" si="46"/>
        <v>14363.992172211349</v>
      </c>
      <c r="K445" s="67">
        <f t="shared" ca="1" si="47"/>
        <v>2345.5460589314553</v>
      </c>
      <c r="L445" s="67">
        <f t="shared" ca="1" si="48"/>
        <v>375.28736942903282</v>
      </c>
    </row>
    <row r="446" spans="2:12" x14ac:dyDescent="0.2">
      <c r="B446" s="163"/>
      <c r="C446" s="163">
        <v>16</v>
      </c>
      <c r="D446" s="163">
        <v>32</v>
      </c>
      <c r="E446" s="117">
        <f t="shared" ca="1" si="42"/>
        <v>16</v>
      </c>
      <c r="F446" s="119">
        <f t="shared" si="45"/>
        <v>72.333333333333115</v>
      </c>
      <c r="G446" s="164">
        <f t="shared" si="49"/>
        <v>1.2055555555555519</v>
      </c>
      <c r="H446" s="67"/>
      <c r="I446" s="120">
        <f t="shared" ca="1" si="44"/>
        <v>330983.32289875776</v>
      </c>
      <c r="J446" s="67">
        <f t="shared" ca="1" si="46"/>
        <v>14363.992172211349</v>
      </c>
      <c r="K446" s="67">
        <f t="shared" ca="1" si="47"/>
        <v>2304.2571934777279</v>
      </c>
      <c r="L446" s="67">
        <f t="shared" ca="1" si="48"/>
        <v>368.68115095643645</v>
      </c>
    </row>
    <row r="447" spans="2:12" x14ac:dyDescent="0.2">
      <c r="B447" s="163"/>
      <c r="C447" s="163">
        <v>16</v>
      </c>
      <c r="D447" s="163">
        <v>32</v>
      </c>
      <c r="E447" s="117">
        <f t="shared" ca="1" si="42"/>
        <v>16</v>
      </c>
      <c r="F447" s="119">
        <f t="shared" si="45"/>
        <v>72.499999999999787</v>
      </c>
      <c r="G447" s="164">
        <f t="shared" si="49"/>
        <v>1.2083333333333297</v>
      </c>
      <c r="H447" s="67"/>
      <c r="I447" s="120">
        <f t="shared" ca="1" si="44"/>
        <v>325385.45976096264</v>
      </c>
      <c r="J447" s="67">
        <f t="shared" ca="1" si="46"/>
        <v>14363.992172211349</v>
      </c>
      <c r="K447" s="67">
        <f t="shared" ca="1" si="47"/>
        <v>2265.2856939761841</v>
      </c>
      <c r="L447" s="67">
        <f t="shared" ca="1" si="48"/>
        <v>362.44571103618944</v>
      </c>
    </row>
    <row r="448" spans="2:12" x14ac:dyDescent="0.2">
      <c r="B448" s="163"/>
      <c r="C448" s="163">
        <v>16</v>
      </c>
      <c r="D448" s="163">
        <v>32</v>
      </c>
      <c r="E448" s="117">
        <f t="shared" ca="1" si="42"/>
        <v>16</v>
      </c>
      <c r="F448" s="119">
        <f t="shared" si="45"/>
        <v>72.666666666666444</v>
      </c>
      <c r="G448" s="164">
        <f t="shared" si="49"/>
        <v>1.2111111111111075</v>
      </c>
      <c r="H448" s="67"/>
      <c r="I448" s="120">
        <f t="shared" ca="1" si="44"/>
        <v>320101.78053929005</v>
      </c>
      <c r="J448" s="67">
        <f t="shared" ca="1" si="46"/>
        <v>14363.992172211349</v>
      </c>
      <c r="K448" s="67">
        <f t="shared" ca="1" si="47"/>
        <v>2228.5014966699896</v>
      </c>
      <c r="L448" s="67">
        <f t="shared" ca="1" si="48"/>
        <v>356.56023946719836</v>
      </c>
    </row>
    <row r="449" spans="2:12" x14ac:dyDescent="0.2">
      <c r="B449" s="163"/>
      <c r="C449" s="163">
        <v>16</v>
      </c>
      <c r="D449" s="163">
        <v>32</v>
      </c>
      <c r="E449" s="117">
        <f t="shared" ca="1" si="42"/>
        <v>16</v>
      </c>
      <c r="F449" s="119">
        <f t="shared" si="45"/>
        <v>72.833333333333115</v>
      </c>
      <c r="G449" s="164">
        <f t="shared" si="49"/>
        <v>1.2138888888888852</v>
      </c>
      <c r="H449" s="67"/>
      <c r="I449" s="120">
        <f t="shared" ca="1" si="44"/>
        <v>315114.65144550329</v>
      </c>
      <c r="J449" s="67">
        <f t="shared" ca="1" si="46"/>
        <v>14363.992172211349</v>
      </c>
      <c r="K449" s="67">
        <f t="shared" ca="1" si="47"/>
        <v>2193.781837720057</v>
      </c>
      <c r="L449" s="67">
        <f t="shared" ca="1" si="48"/>
        <v>351.00509403520914</v>
      </c>
    </row>
    <row r="450" spans="2:12" x14ac:dyDescent="0.2">
      <c r="B450" s="163"/>
      <c r="C450" s="163">
        <v>16</v>
      </c>
      <c r="D450" s="163">
        <v>32</v>
      </c>
      <c r="E450" s="117">
        <f t="shared" ca="1" si="42"/>
        <v>16</v>
      </c>
      <c r="F450" s="119">
        <f t="shared" si="45"/>
        <v>72.999999999999787</v>
      </c>
      <c r="G450" s="164">
        <f t="shared" si="49"/>
        <v>1.216666666666663</v>
      </c>
      <c r="H450" s="67"/>
      <c r="I450" s="120">
        <f t="shared" ca="1" si="44"/>
        <v>310407.42839985044</v>
      </c>
      <c r="J450" s="67">
        <f t="shared" ca="1" si="46"/>
        <v>14363.992172211349</v>
      </c>
      <c r="K450" s="67">
        <f t="shared" ca="1" si="47"/>
        <v>2161.0108434921472</v>
      </c>
      <c r="L450" s="67">
        <f t="shared" ca="1" si="48"/>
        <v>345.76173495874355</v>
      </c>
    </row>
    <row r="451" spans="2:12" x14ac:dyDescent="0.2">
      <c r="B451" s="163"/>
      <c r="C451" s="163">
        <v>16</v>
      </c>
      <c r="D451" s="163">
        <v>32</v>
      </c>
      <c r="E451" s="117">
        <f t="shared" ca="1" si="42"/>
        <v>16</v>
      </c>
      <c r="F451" s="119">
        <f t="shared" si="45"/>
        <v>73.166666666666444</v>
      </c>
      <c r="G451" s="164">
        <f t="shared" si="49"/>
        <v>1.2194444444444408</v>
      </c>
      <c r="H451" s="67"/>
      <c r="I451" s="120">
        <f t="shared" ca="1" si="44"/>
        <v>305964.40148299542</v>
      </c>
      <c r="J451" s="67">
        <f t="shared" ca="1" si="46"/>
        <v>14363.992172211349</v>
      </c>
      <c r="K451" s="67">
        <f t="shared" ca="1" si="47"/>
        <v>2130.0791438393826</v>
      </c>
      <c r="L451" s="67">
        <f t="shared" ca="1" si="48"/>
        <v>340.81266301430122</v>
      </c>
    </row>
    <row r="452" spans="2:12" x14ac:dyDescent="0.2">
      <c r="B452" s="163"/>
      <c r="C452" s="163">
        <v>16</v>
      </c>
      <c r="D452" s="163">
        <v>32</v>
      </c>
      <c r="E452" s="117">
        <f t="shared" ca="1" si="42"/>
        <v>16</v>
      </c>
      <c r="F452" s="119">
        <f t="shared" si="45"/>
        <v>73.333333333333115</v>
      </c>
      <c r="G452" s="164">
        <f t="shared" si="49"/>
        <v>1.2222222222222185</v>
      </c>
      <c r="H452" s="67"/>
      <c r="I452" s="120">
        <f t="shared" ca="1" si="44"/>
        <v>301770.74250562262</v>
      </c>
      <c r="J452" s="67">
        <f t="shared" ca="1" si="46"/>
        <v>14363.992172211349</v>
      </c>
      <c r="K452" s="67">
        <f t="shared" ca="1" si="47"/>
        <v>2100.8835070895529</v>
      </c>
      <c r="L452" s="67">
        <f t="shared" ca="1" si="48"/>
        <v>336.14136113432846</v>
      </c>
    </row>
    <row r="453" spans="2:12" x14ac:dyDescent="0.2">
      <c r="B453" s="163"/>
      <c r="C453" s="163">
        <v>16</v>
      </c>
      <c r="D453" s="163">
        <v>32</v>
      </c>
      <c r="E453" s="117">
        <f t="shared" ca="1" si="42"/>
        <v>16</v>
      </c>
      <c r="F453" s="119">
        <f t="shared" si="45"/>
        <v>73.499999999999773</v>
      </c>
      <c r="G453" s="164">
        <f t="shared" si="49"/>
        <v>1.2249999999999963</v>
      </c>
      <c r="H453" s="67"/>
      <c r="I453" s="120">
        <f t="shared" ca="1" si="44"/>
        <v>297812.45552073349</v>
      </c>
      <c r="J453" s="67">
        <f t="shared" ca="1" si="46"/>
        <v>14363.992172211349</v>
      </c>
      <c r="K453" s="67">
        <f t="shared" ca="1" si="47"/>
        <v>2073.3264955190029</v>
      </c>
      <c r="L453" s="67">
        <f t="shared" ca="1" si="48"/>
        <v>331.73223928304049</v>
      </c>
    </row>
    <row r="454" spans="2:12" x14ac:dyDescent="0.2">
      <c r="B454" s="163"/>
      <c r="C454" s="163">
        <v>16</v>
      </c>
      <c r="D454" s="163">
        <v>32</v>
      </c>
      <c r="E454" s="117">
        <f t="shared" ca="1" si="42"/>
        <v>16</v>
      </c>
      <c r="F454" s="119">
        <f t="shared" si="45"/>
        <v>73.666666666666444</v>
      </c>
      <c r="G454" s="164">
        <f t="shared" si="49"/>
        <v>1.2277777777777741</v>
      </c>
      <c r="H454" s="67"/>
      <c r="I454" s="120">
        <f t="shared" ca="1" si="44"/>
        <v>294076.33011347434</v>
      </c>
      <c r="J454" s="67">
        <f t="shared" ca="1" si="46"/>
        <v>14363.992172211349</v>
      </c>
      <c r="K454" s="67">
        <f t="shared" ca="1" si="47"/>
        <v>2047.316140163289</v>
      </c>
      <c r="L454" s="67">
        <f t="shared" ca="1" si="48"/>
        <v>327.57058242612624</v>
      </c>
    </row>
    <row r="455" spans="2:12" x14ac:dyDescent="0.2">
      <c r="B455" s="163"/>
      <c r="C455" s="163">
        <v>16</v>
      </c>
      <c r="D455" s="163">
        <v>32</v>
      </c>
      <c r="E455" s="117">
        <f t="shared" ca="1" si="42"/>
        <v>16</v>
      </c>
      <c r="F455" s="119">
        <f t="shared" si="45"/>
        <v>73.833333333333115</v>
      </c>
      <c r="G455" s="164">
        <f t="shared" si="49"/>
        <v>1.2305555555555518</v>
      </c>
      <c r="H455" s="67"/>
      <c r="I455" s="120">
        <f t="shared" ca="1" si="44"/>
        <v>290549.897312605</v>
      </c>
      <c r="J455" s="67">
        <f t="shared" ca="1" si="46"/>
        <v>14363.992172211349</v>
      </c>
      <c r="K455" s="67">
        <f t="shared" ca="1" si="47"/>
        <v>2022.7656338793074</v>
      </c>
      <c r="L455" s="67">
        <f t="shared" ca="1" si="48"/>
        <v>323.6425014206892</v>
      </c>
    </row>
    <row r="456" spans="2:12" x14ac:dyDescent="0.2">
      <c r="B456" s="163"/>
      <c r="C456" s="163">
        <v>16</v>
      </c>
      <c r="D456" s="163">
        <v>32</v>
      </c>
      <c r="E456" s="117">
        <f t="shared" ca="1" si="42"/>
        <v>16</v>
      </c>
      <c r="F456" s="119">
        <f t="shared" si="45"/>
        <v>73.999999999999773</v>
      </c>
      <c r="G456" s="164">
        <f t="shared" si="49"/>
        <v>1.2333333333333296</v>
      </c>
      <c r="H456" s="67"/>
      <c r="I456" s="120">
        <f t="shared" ca="1" si="44"/>
        <v>287221.38797646627</v>
      </c>
      <c r="J456" s="67">
        <f t="shared" ca="1" si="46"/>
        <v>14363.992172211349</v>
      </c>
      <c r="K456" s="67">
        <f t="shared" ca="1" si="47"/>
        <v>1999.593041634527</v>
      </c>
      <c r="L456" s="67">
        <f t="shared" ca="1" si="48"/>
        <v>319.93488666152433</v>
      </c>
    </row>
    <row r="457" spans="2:12" x14ac:dyDescent="0.2">
      <c r="B457" s="163"/>
      <c r="C457" s="163">
        <v>16</v>
      </c>
      <c r="D457" s="163">
        <v>32</v>
      </c>
      <c r="E457" s="117">
        <f t="shared" ca="1" si="42"/>
        <v>16</v>
      </c>
      <c r="F457" s="119">
        <f t="shared" si="45"/>
        <v>74.166666666666444</v>
      </c>
      <c r="G457" s="164">
        <f t="shared" si="49"/>
        <v>1.2361111111111074</v>
      </c>
      <c r="H457" s="67"/>
      <c r="I457" s="120">
        <f t="shared" ca="1" si="44"/>
        <v>284079.69351456373</v>
      </c>
      <c r="J457" s="67">
        <f t="shared" ca="1" si="46"/>
        <v>14363.992172211349</v>
      </c>
      <c r="K457" s="67">
        <f t="shared" ca="1" si="47"/>
        <v>1977.7210270564317</v>
      </c>
      <c r="L457" s="67">
        <f t="shared" ca="1" si="48"/>
        <v>316.43536432902908</v>
      </c>
    </row>
    <row r="458" spans="2:12" x14ac:dyDescent="0.2">
      <c r="B458" s="163"/>
      <c r="C458" s="163">
        <v>16</v>
      </c>
      <c r="D458" s="163">
        <v>32</v>
      </c>
      <c r="E458" s="117">
        <f t="shared" ca="1" si="42"/>
        <v>16</v>
      </c>
      <c r="F458" s="119">
        <f t="shared" si="45"/>
        <v>74.333333333333115</v>
      </c>
      <c r="G458" s="164">
        <f t="shared" si="49"/>
        <v>1.2388888888888852</v>
      </c>
      <c r="H458" s="67"/>
      <c r="I458" s="120">
        <f t="shared" ca="1" si="44"/>
        <v>281114.32881367957</v>
      </c>
      <c r="J458" s="67">
        <f t="shared" ca="1" si="46"/>
        <v>14363.992172211349</v>
      </c>
      <c r="K458" s="67">
        <f t="shared" ca="1" si="47"/>
        <v>1957.076594329568</v>
      </c>
      <c r="L458" s="67">
        <f t="shared" ca="1" si="48"/>
        <v>313.13225509273087</v>
      </c>
    </row>
    <row r="459" spans="2:12" x14ac:dyDescent="0.2">
      <c r="B459" s="163"/>
      <c r="C459" s="163">
        <v>16</v>
      </c>
      <c r="D459" s="163">
        <v>32</v>
      </c>
      <c r="E459" s="117">
        <f t="shared" ref="E459:E522" ca="1" si="50">OFFSET($A459,0,$E$7-1)</f>
        <v>16</v>
      </c>
      <c r="F459" s="119">
        <f t="shared" si="45"/>
        <v>74.499999999999773</v>
      </c>
      <c r="G459" s="164">
        <f t="shared" si="49"/>
        <v>1.2416666666666629</v>
      </c>
      <c r="H459" s="67"/>
      <c r="I459" s="120">
        <f t="shared" ca="1" si="44"/>
        <v>278315.39724478201</v>
      </c>
      <c r="J459" s="67">
        <f t="shared" ca="1" si="46"/>
        <v>14363.992172211349</v>
      </c>
      <c r="K459" s="67">
        <f t="shared" ca="1" si="47"/>
        <v>1937.5908445787961</v>
      </c>
      <c r="L459" s="67">
        <f t="shared" ca="1" si="48"/>
        <v>310.01453513260736</v>
      </c>
    </row>
    <row r="460" spans="2:12" x14ac:dyDescent="0.2">
      <c r="B460" s="163"/>
      <c r="C460" s="163">
        <v>16</v>
      </c>
      <c r="D460" s="163">
        <v>32</v>
      </c>
      <c r="E460" s="117">
        <f t="shared" ca="1" si="50"/>
        <v>16</v>
      </c>
      <c r="F460" s="119">
        <f t="shared" si="45"/>
        <v>74.666666666666444</v>
      </c>
      <c r="G460" s="164">
        <f t="shared" si="49"/>
        <v>1.2444444444444407</v>
      </c>
      <c r="H460" s="67"/>
      <c r="I460" s="120">
        <f t="shared" ca="1" si="44"/>
        <v>275673.55763394572</v>
      </c>
      <c r="J460" s="67">
        <f t="shared" ca="1" si="46"/>
        <v>14363.992172211349</v>
      </c>
      <c r="K460" s="67">
        <f t="shared" ca="1" si="47"/>
        <v>1919.1987459256986</v>
      </c>
      <c r="L460" s="67">
        <f t="shared" ca="1" si="48"/>
        <v>307.07179934811177</v>
      </c>
    </row>
    <row r="461" spans="2:12" x14ac:dyDescent="0.2">
      <c r="B461" s="163"/>
      <c r="C461" s="163">
        <v>16</v>
      </c>
      <c r="D461" s="163">
        <v>32</v>
      </c>
      <c r="E461" s="117">
        <f t="shared" ca="1" si="50"/>
        <v>16</v>
      </c>
      <c r="F461" s="119">
        <f t="shared" si="45"/>
        <v>74.833333333333101</v>
      </c>
      <c r="G461" s="164">
        <f t="shared" si="49"/>
        <v>1.2472222222222185</v>
      </c>
      <c r="H461" s="67"/>
      <c r="I461" s="120">
        <f t="shared" ref="I461:I524" ca="1" si="51">Tsamp*$E461*I$3/I$6+I$9*I460</f>
        <v>273179.99308705237</v>
      </c>
      <c r="J461" s="67">
        <f t="shared" ca="1" si="46"/>
        <v>14363.992172211349</v>
      </c>
      <c r="K461" s="67">
        <f t="shared" ca="1" si="47"/>
        <v>1901.8389164507325</v>
      </c>
      <c r="L461" s="67">
        <f t="shared" ca="1" si="48"/>
        <v>304.29422663211722</v>
      </c>
    </row>
    <row r="462" spans="2:12" x14ac:dyDescent="0.2">
      <c r="B462" s="163"/>
      <c r="C462" s="163">
        <v>16</v>
      </c>
      <c r="D462" s="163">
        <v>32</v>
      </c>
      <c r="E462" s="117">
        <f t="shared" ca="1" si="50"/>
        <v>16</v>
      </c>
      <c r="F462" s="119">
        <f t="shared" ref="F462:F525" si="52">G462*60</f>
        <v>74.999999999999773</v>
      </c>
      <c r="G462" s="164">
        <f t="shared" si="49"/>
        <v>1.2499999999999962</v>
      </c>
      <c r="H462" s="67"/>
      <c r="I462" s="120">
        <f t="shared" ca="1" si="51"/>
        <v>270826.38156422594</v>
      </c>
      <c r="J462" s="67">
        <f t="shared" ref="J462:J525" ca="1" si="53">$E462*$I$3/$I$7</f>
        <v>14363.992172211349</v>
      </c>
      <c r="K462" s="67">
        <f t="shared" ref="K462:K525" ca="1" si="54">$I462/$J462*100</f>
        <v>1885.4534193367776</v>
      </c>
      <c r="L462" s="67">
        <f t="shared" ref="L462:L525" ca="1" si="55">($K462/100)*$E462</f>
        <v>301.67254709388442</v>
      </c>
    </row>
    <row r="463" spans="2:12" x14ac:dyDescent="0.2">
      <c r="B463" s="163"/>
      <c r="C463" s="163">
        <v>16</v>
      </c>
      <c r="D463" s="163">
        <v>32</v>
      </c>
      <c r="E463" s="117">
        <f t="shared" ca="1" si="50"/>
        <v>16</v>
      </c>
      <c r="F463" s="119">
        <f t="shared" si="52"/>
        <v>75.166666666666444</v>
      </c>
      <c r="G463" s="164">
        <f t="shared" si="49"/>
        <v>1.252777777777774</v>
      </c>
      <c r="H463" s="67"/>
      <c r="I463" s="120">
        <f t="shared" ca="1" si="51"/>
        <v>268604.86810579844</v>
      </c>
      <c r="J463" s="67">
        <f t="shared" ca="1" si="53"/>
        <v>14363.992172211349</v>
      </c>
      <c r="K463" s="67">
        <f t="shared" ca="1" si="54"/>
        <v>1869.9875695103951</v>
      </c>
      <c r="L463" s="67">
        <f t="shared" ca="1" si="55"/>
        <v>299.19801112166323</v>
      </c>
    </row>
    <row r="464" spans="2:12" x14ac:dyDescent="0.2">
      <c r="B464" s="163"/>
      <c r="C464" s="163">
        <v>16</v>
      </c>
      <c r="D464" s="163">
        <v>32</v>
      </c>
      <c r="E464" s="117">
        <f t="shared" ca="1" si="50"/>
        <v>16</v>
      </c>
      <c r="F464" s="119">
        <f t="shared" si="52"/>
        <v>75.333333333333101</v>
      </c>
      <c r="G464" s="164">
        <f t="shared" si="49"/>
        <v>1.2555555555555518</v>
      </c>
      <c r="H464" s="67"/>
      <c r="I464" s="120">
        <f t="shared" ca="1" si="51"/>
        <v>266508.03861711203</v>
      </c>
      <c r="J464" s="67">
        <f t="shared" ca="1" si="53"/>
        <v>14363.992172211349</v>
      </c>
      <c r="K464" s="67">
        <f t="shared" ca="1" si="54"/>
        <v>1855.3897511354805</v>
      </c>
      <c r="L464" s="67">
        <f t="shared" ca="1" si="55"/>
        <v>296.86236018167688</v>
      </c>
    </row>
    <row r="465" spans="2:12" x14ac:dyDescent="0.2">
      <c r="B465" s="163"/>
      <c r="C465" s="163">
        <v>16</v>
      </c>
      <c r="D465" s="163">
        <v>32</v>
      </c>
      <c r="E465" s="117">
        <f t="shared" ca="1" si="50"/>
        <v>16</v>
      </c>
      <c r="F465" s="119">
        <f t="shared" si="52"/>
        <v>75.499999999999773</v>
      </c>
      <c r="G465" s="164">
        <f t="shared" si="49"/>
        <v>1.2583333333333295</v>
      </c>
      <c r="H465" s="67"/>
      <c r="I465" s="120">
        <f t="shared" ca="1" si="51"/>
        <v>264528.89512466744</v>
      </c>
      <c r="J465" s="67">
        <f t="shared" ca="1" si="53"/>
        <v>14363.992172211349</v>
      </c>
      <c r="K465" s="67">
        <f t="shared" ca="1" si="54"/>
        <v>1841.6112453502055</v>
      </c>
      <c r="L465" s="67">
        <f t="shared" ca="1" si="55"/>
        <v>294.65779925603289</v>
      </c>
    </row>
    <row r="466" spans="2:12" x14ac:dyDescent="0.2">
      <c r="B466" s="163"/>
      <c r="C466" s="163">
        <v>16</v>
      </c>
      <c r="D466" s="163">
        <v>32</v>
      </c>
      <c r="E466" s="117">
        <f t="shared" ca="1" si="50"/>
        <v>16</v>
      </c>
      <c r="F466" s="119">
        <f t="shared" si="52"/>
        <v>75.666666666666444</v>
      </c>
      <c r="G466" s="164">
        <f t="shared" si="49"/>
        <v>1.2611111111111073</v>
      </c>
      <c r="H466" s="67"/>
      <c r="I466" s="120">
        <f t="shared" ca="1" si="51"/>
        <v>262660.83242103789</v>
      </c>
      <c r="J466" s="67">
        <f t="shared" ca="1" si="53"/>
        <v>14363.992172211349</v>
      </c>
      <c r="K466" s="67">
        <f t="shared" ca="1" si="54"/>
        <v>1828.6060676723484</v>
      </c>
      <c r="L466" s="67">
        <f t="shared" ca="1" si="55"/>
        <v>292.57697082757574</v>
      </c>
    </row>
    <row r="467" spans="2:12" x14ac:dyDescent="0.2">
      <c r="B467" s="163"/>
      <c r="C467" s="163">
        <v>16</v>
      </c>
      <c r="D467" s="163">
        <v>32</v>
      </c>
      <c r="E467" s="117">
        <f t="shared" ca="1" si="50"/>
        <v>16</v>
      </c>
      <c r="F467" s="119">
        <f t="shared" si="52"/>
        <v>75.833333333333101</v>
      </c>
      <c r="G467" s="164">
        <f t="shared" si="49"/>
        <v>1.2638888888888851</v>
      </c>
      <c r="H467" s="67"/>
      <c r="I467" s="120">
        <f t="shared" ca="1" si="51"/>
        <v>260897.61602060322</v>
      </c>
      <c r="J467" s="67">
        <f t="shared" ca="1" si="53"/>
        <v>14363.992172211349</v>
      </c>
      <c r="K467" s="67">
        <f t="shared" ca="1" si="54"/>
        <v>1816.3308145303579</v>
      </c>
      <c r="L467" s="67">
        <f t="shared" ca="1" si="55"/>
        <v>290.61293032485725</v>
      </c>
    </row>
    <row r="468" spans="2:12" x14ac:dyDescent="0.2">
      <c r="B468" s="163"/>
      <c r="C468" s="163">
        <v>16</v>
      </c>
      <c r="D468" s="163">
        <v>32</v>
      </c>
      <c r="E468" s="117">
        <f t="shared" ca="1" si="50"/>
        <v>16</v>
      </c>
      <c r="F468" s="119">
        <f t="shared" si="52"/>
        <v>75.999999999999773</v>
      </c>
      <c r="G468" s="164">
        <f t="shared" si="49"/>
        <v>1.2666666666666628</v>
      </c>
      <c r="H468" s="67"/>
      <c r="I468" s="120">
        <f t="shared" ca="1" si="51"/>
        <v>259233.36135253386</v>
      </c>
      <c r="J468" s="67">
        <f t="shared" ca="1" si="53"/>
        <v>14363.992172211349</v>
      </c>
      <c r="K468" s="67">
        <f t="shared" ca="1" si="54"/>
        <v>1804.7445184079675</v>
      </c>
      <c r="L468" s="67">
        <f t="shared" ca="1" si="55"/>
        <v>288.75912294527478</v>
      </c>
    </row>
    <row r="469" spans="2:12" x14ac:dyDescent="0.2">
      <c r="B469" s="163"/>
      <c r="C469" s="163">
        <v>16</v>
      </c>
      <c r="D469" s="163">
        <v>32</v>
      </c>
      <c r="E469" s="117">
        <f t="shared" ca="1" si="50"/>
        <v>16</v>
      </c>
      <c r="F469" s="119">
        <f t="shared" si="52"/>
        <v>76.16666666666643</v>
      </c>
      <c r="G469" s="164">
        <f t="shared" si="49"/>
        <v>1.2694444444444406</v>
      </c>
      <c r="H469" s="67"/>
      <c r="I469" s="120">
        <f t="shared" ca="1" si="51"/>
        <v>257662.51412158259</v>
      </c>
      <c r="J469" s="67">
        <f t="shared" ca="1" si="53"/>
        <v>14363.992172211349</v>
      </c>
      <c r="K469" s="67">
        <f t="shared" ca="1" si="54"/>
        <v>1793.80851111892</v>
      </c>
      <c r="L469" s="67">
        <f t="shared" ca="1" si="55"/>
        <v>287.00936177902719</v>
      </c>
    </row>
    <row r="470" spans="2:12" x14ac:dyDescent="0.2">
      <c r="B470" s="163"/>
      <c r="C470" s="163">
        <v>16</v>
      </c>
      <c r="D470" s="163">
        <v>32</v>
      </c>
      <c r="E470" s="117">
        <f t="shared" ca="1" si="50"/>
        <v>16</v>
      </c>
      <c r="F470" s="119">
        <f t="shared" si="52"/>
        <v>76.333333333333101</v>
      </c>
      <c r="G470" s="164">
        <f t="shared" si="49"/>
        <v>1.2722222222222184</v>
      </c>
      <c r="H470" s="67"/>
      <c r="I470" s="120">
        <f t="shared" ca="1" si="51"/>
        <v>256179.83177114051</v>
      </c>
      <c r="J470" s="67">
        <f t="shared" ca="1" si="53"/>
        <v>14363.992172211349</v>
      </c>
      <c r="K470" s="67">
        <f t="shared" ca="1" si="54"/>
        <v>1783.4862947554877</v>
      </c>
      <c r="L470" s="67">
        <f t="shared" ca="1" si="55"/>
        <v>285.35780716087805</v>
      </c>
    </row>
    <row r="471" spans="2:12" x14ac:dyDescent="0.2">
      <c r="B471" s="163"/>
      <c r="C471" s="163">
        <v>16</v>
      </c>
      <c r="D471" s="163">
        <v>32</v>
      </c>
      <c r="E471" s="117">
        <f t="shared" ca="1" si="50"/>
        <v>16</v>
      </c>
      <c r="F471" s="119">
        <f t="shared" si="52"/>
        <v>76.499999999999773</v>
      </c>
      <c r="G471" s="164">
        <f t="shared" si="49"/>
        <v>1.2749999999999961</v>
      </c>
      <c r="H471" s="67"/>
      <c r="I471" s="120">
        <f t="shared" ca="1" si="51"/>
        <v>254780.36598669173</v>
      </c>
      <c r="J471" s="67">
        <f t="shared" ca="1" si="53"/>
        <v>14363.992172211349</v>
      </c>
      <c r="K471" s="67">
        <f t="shared" ca="1" si="54"/>
        <v>1773.7434198801018</v>
      </c>
      <c r="L471" s="67">
        <f t="shared" ca="1" si="55"/>
        <v>283.7989471808163</v>
      </c>
    </row>
    <row r="472" spans="2:12" x14ac:dyDescent="0.2">
      <c r="B472" s="163"/>
      <c r="C472" s="163">
        <v>16</v>
      </c>
      <c r="D472" s="163">
        <v>32</v>
      </c>
      <c r="E472" s="117">
        <f t="shared" ca="1" si="50"/>
        <v>16</v>
      </c>
      <c r="F472" s="119">
        <f t="shared" si="52"/>
        <v>76.66666666666643</v>
      </c>
      <c r="G472" s="164">
        <f t="shared" si="49"/>
        <v>1.2777777777777739</v>
      </c>
      <c r="H472" s="67"/>
      <c r="I472" s="120">
        <f t="shared" ca="1" si="51"/>
        <v>253459.44618127358</v>
      </c>
      <c r="J472" s="67">
        <f t="shared" ca="1" si="53"/>
        <v>14363.992172211349</v>
      </c>
      <c r="K472" s="67">
        <f t="shared" ca="1" si="54"/>
        <v>1764.5473705535533</v>
      </c>
      <c r="L472" s="67">
        <f t="shared" ca="1" si="55"/>
        <v>282.32757928856853</v>
      </c>
    </row>
    <row r="473" spans="2:12" x14ac:dyDescent="0.2">
      <c r="B473" s="163"/>
      <c r="C473" s="163">
        <v>16</v>
      </c>
      <c r="D473" s="163">
        <v>32</v>
      </c>
      <c r="E473" s="117">
        <f t="shared" ca="1" si="50"/>
        <v>16</v>
      </c>
      <c r="F473" s="119">
        <f t="shared" si="52"/>
        <v>76.833333333333101</v>
      </c>
      <c r="G473" s="164">
        <f t="shared" si="49"/>
        <v>1.2805555555555517</v>
      </c>
      <c r="H473" s="67"/>
      <c r="I473" s="120">
        <f t="shared" ca="1" si="51"/>
        <v>252212.66390782688</v>
      </c>
      <c r="J473" s="67">
        <f t="shared" ca="1" si="53"/>
        <v>14363.992172211349</v>
      </c>
      <c r="K473" s="67">
        <f t="shared" ca="1" si="54"/>
        <v>1755.8674558160703</v>
      </c>
      <c r="L473" s="67">
        <f t="shared" ca="1" si="55"/>
        <v>280.93879293057125</v>
      </c>
    </row>
    <row r="474" spans="2:12" x14ac:dyDescent="0.2">
      <c r="B474" s="163"/>
      <c r="C474" s="163">
        <v>16</v>
      </c>
      <c r="D474" s="163">
        <v>32</v>
      </c>
      <c r="E474" s="117">
        <f t="shared" ca="1" si="50"/>
        <v>16</v>
      </c>
      <c r="F474" s="119">
        <f t="shared" si="52"/>
        <v>76.999999999999773</v>
      </c>
      <c r="G474" s="164">
        <f t="shared" si="49"/>
        <v>1.2833333333333294</v>
      </c>
      <c r="H474" s="67"/>
      <c r="I474" s="120">
        <f t="shared" ca="1" si="51"/>
        <v>251035.85814641367</v>
      </c>
      <c r="J474" s="67">
        <f t="shared" ca="1" si="53"/>
        <v>14363.992172211349</v>
      </c>
      <c r="K474" s="67">
        <f t="shared" ca="1" si="54"/>
        <v>1747.6747072590924</v>
      </c>
      <c r="L474" s="67">
        <f t="shared" ca="1" si="55"/>
        <v>279.6279531614548</v>
      </c>
    </row>
    <row r="475" spans="2:12" x14ac:dyDescent="0.2">
      <c r="B475" s="163"/>
      <c r="C475" s="163">
        <v>16</v>
      </c>
      <c r="D475" s="163">
        <v>32</v>
      </c>
      <c r="E475" s="117">
        <f t="shared" ca="1" si="50"/>
        <v>16</v>
      </c>
      <c r="F475" s="119">
        <f t="shared" si="52"/>
        <v>77.16666666666643</v>
      </c>
      <c r="G475" s="164">
        <f t="shared" si="49"/>
        <v>1.2861111111111072</v>
      </c>
      <c r="H475" s="67"/>
      <c r="I475" s="120">
        <f t="shared" ca="1" si="51"/>
        <v>249925.10141719991</v>
      </c>
      <c r="J475" s="67">
        <f t="shared" ca="1" si="53"/>
        <v>14363.992172211349</v>
      </c>
      <c r="K475" s="67">
        <f t="shared" ca="1" si="54"/>
        <v>1739.9417823459014</v>
      </c>
      <c r="L475" s="67">
        <f t="shared" ca="1" si="55"/>
        <v>278.39068517534423</v>
      </c>
    </row>
    <row r="476" spans="2:12" x14ac:dyDescent="0.2">
      <c r="B476" s="163"/>
      <c r="C476" s="163">
        <v>16</v>
      </c>
      <c r="D476" s="163">
        <v>32</v>
      </c>
      <c r="E476" s="117">
        <f t="shared" ca="1" si="50"/>
        <v>16</v>
      </c>
      <c r="F476" s="119">
        <f t="shared" si="52"/>
        <v>77.333333333333101</v>
      </c>
      <c r="G476" s="164">
        <f t="shared" si="49"/>
        <v>1.288888888888885</v>
      </c>
      <c r="H476" s="67"/>
      <c r="I476" s="120">
        <f t="shared" ca="1" si="51"/>
        <v>248876.68667285671</v>
      </c>
      <c r="J476" s="67">
        <f t="shared" ca="1" si="53"/>
        <v>14363.992172211349</v>
      </c>
      <c r="K476" s="67">
        <f t="shared" ca="1" si="54"/>
        <v>1732.642873158444</v>
      </c>
      <c r="L476" s="67">
        <f t="shared" ca="1" si="55"/>
        <v>277.22285970535103</v>
      </c>
    </row>
    <row r="477" spans="2:12" x14ac:dyDescent="0.2">
      <c r="B477" s="163"/>
      <c r="C477" s="163">
        <v>16</v>
      </c>
      <c r="D477" s="163">
        <v>32</v>
      </c>
      <c r="E477" s="117">
        <f t="shared" ca="1" si="50"/>
        <v>16</v>
      </c>
      <c r="F477" s="119">
        <f t="shared" si="52"/>
        <v>77.499999999999758</v>
      </c>
      <c r="G477" s="164">
        <f t="shared" si="49"/>
        <v>1.2916666666666627</v>
      </c>
      <c r="H477" s="67"/>
      <c r="I477" s="120">
        <f t="shared" ca="1" si="51"/>
        <v>247887.11492663441</v>
      </c>
      <c r="J477" s="67">
        <f t="shared" ca="1" si="53"/>
        <v>14363.992172211349</v>
      </c>
      <c r="K477" s="67">
        <f t="shared" ca="1" si="54"/>
        <v>1725.7536202658066</v>
      </c>
      <c r="L477" s="67">
        <f t="shared" ca="1" si="55"/>
        <v>276.12057924252906</v>
      </c>
    </row>
    <row r="478" spans="2:12" x14ac:dyDescent="0.2">
      <c r="B478" s="163"/>
      <c r="C478" s="163">
        <v>16</v>
      </c>
      <c r="D478" s="163">
        <v>32</v>
      </c>
      <c r="E478" s="117">
        <f t="shared" ca="1" si="50"/>
        <v>16</v>
      </c>
      <c r="F478" s="119">
        <f t="shared" si="52"/>
        <v>77.66666666666643</v>
      </c>
      <c r="G478" s="164">
        <f t="shared" si="49"/>
        <v>1.2944444444444405</v>
      </c>
      <c r="H478" s="67"/>
      <c r="I478" s="120">
        <f t="shared" ca="1" si="51"/>
        <v>246953.08357481961</v>
      </c>
      <c r="J478" s="67">
        <f t="shared" ca="1" si="53"/>
        <v>14363.992172211349</v>
      </c>
      <c r="K478" s="67">
        <f t="shared" ca="1" si="54"/>
        <v>1719.2510314268779</v>
      </c>
      <c r="L478" s="67">
        <f t="shared" ca="1" si="55"/>
        <v>275.08016502830048</v>
      </c>
    </row>
    <row r="479" spans="2:12" x14ac:dyDescent="0.2">
      <c r="B479" s="163"/>
      <c r="C479" s="163">
        <v>16</v>
      </c>
      <c r="D479" s="163">
        <v>32</v>
      </c>
      <c r="E479" s="117">
        <f t="shared" ca="1" si="50"/>
        <v>16</v>
      </c>
      <c r="F479" s="119">
        <f t="shared" si="52"/>
        <v>77.833333333333101</v>
      </c>
      <c r="G479" s="164">
        <f t="shared" si="49"/>
        <v>1.2972222222222183</v>
      </c>
      <c r="H479" s="67"/>
      <c r="I479" s="120">
        <f t="shared" ca="1" si="51"/>
        <v>246071.47537460228</v>
      </c>
      <c r="J479" s="67">
        <f t="shared" ca="1" si="53"/>
        <v>14363.992172211349</v>
      </c>
      <c r="K479" s="67">
        <f t="shared" ca="1" si="54"/>
        <v>1713.1134048558824</v>
      </c>
      <c r="L479" s="67">
        <f t="shared" ca="1" si="55"/>
        <v>274.09814477694118</v>
      </c>
    </row>
    <row r="480" spans="2:12" x14ac:dyDescent="0.2">
      <c r="B480" s="163"/>
      <c r="C480" s="163">
        <v>16</v>
      </c>
      <c r="D480" s="163">
        <v>32</v>
      </c>
      <c r="E480" s="117">
        <f t="shared" ca="1" si="50"/>
        <v>16</v>
      </c>
      <c r="F480" s="119">
        <f t="shared" si="52"/>
        <v>77.999999999999758</v>
      </c>
      <c r="G480" s="164">
        <f t="shared" si="49"/>
        <v>1.299999999999996</v>
      </c>
      <c r="H480" s="67"/>
      <c r="I480" s="120">
        <f t="shared" ca="1" si="51"/>
        <v>245239.34804056759</v>
      </c>
      <c r="J480" s="67">
        <f t="shared" ca="1" si="53"/>
        <v>14363.992172211349</v>
      </c>
      <c r="K480" s="67">
        <f t="shared" ca="1" si="54"/>
        <v>1707.3202567946876</v>
      </c>
      <c r="L480" s="67">
        <f t="shared" ca="1" si="55"/>
        <v>273.17124108715001</v>
      </c>
    </row>
    <row r="481" spans="2:12" x14ac:dyDescent="0.2">
      <c r="B481" s="163"/>
      <c r="C481" s="163">
        <v>16</v>
      </c>
      <c r="D481" s="163">
        <v>32</v>
      </c>
      <c r="E481" s="117">
        <f t="shared" ca="1" si="50"/>
        <v>16</v>
      </c>
      <c r="F481" s="119">
        <f t="shared" si="52"/>
        <v>78.16666666666643</v>
      </c>
      <c r="G481" s="164">
        <f t="shared" si="49"/>
        <v>1.3027777777777738</v>
      </c>
      <c r="H481" s="67"/>
      <c r="I481" s="120">
        <f t="shared" ca="1" si="51"/>
        <v>244453.92442509194</v>
      </c>
      <c r="J481" s="67">
        <f t="shared" ca="1" si="53"/>
        <v>14363.992172211349</v>
      </c>
      <c r="K481" s="67">
        <f t="shared" ca="1" si="54"/>
        <v>1701.8522531501635</v>
      </c>
      <c r="L481" s="67">
        <f t="shared" ca="1" si="55"/>
        <v>272.29636050402615</v>
      </c>
    </row>
    <row r="482" spans="2:12" x14ac:dyDescent="0.2">
      <c r="B482" s="163"/>
      <c r="C482" s="163">
        <v>16</v>
      </c>
      <c r="D482" s="163">
        <v>32</v>
      </c>
      <c r="E482" s="117">
        <f t="shared" ca="1" si="50"/>
        <v>16</v>
      </c>
      <c r="F482" s="119">
        <f t="shared" si="52"/>
        <v>78.333333333333101</v>
      </c>
      <c r="G482" s="164">
        <f t="shared" si="49"/>
        <v>1.3055555555555516</v>
      </c>
      <c r="H482" s="67"/>
      <c r="I482" s="120">
        <f t="shared" ca="1" si="51"/>
        <v>243712.58324987092</v>
      </c>
      <c r="J482" s="67">
        <f t="shared" ca="1" si="53"/>
        <v>14363.992172211349</v>
      </c>
      <c r="K482" s="67">
        <f t="shared" ca="1" si="54"/>
        <v>1696.6911449684478</v>
      </c>
      <c r="L482" s="67">
        <f t="shared" ca="1" si="55"/>
        <v>271.47058319495164</v>
      </c>
    </row>
    <row r="483" spans="2:12" x14ac:dyDescent="0.2">
      <c r="B483" s="163"/>
      <c r="C483" s="163">
        <v>16</v>
      </c>
      <c r="D483" s="163">
        <v>32</v>
      </c>
      <c r="E483" s="117">
        <f t="shared" ca="1" si="50"/>
        <v>16</v>
      </c>
      <c r="F483" s="119">
        <f t="shared" si="52"/>
        <v>78.499999999999758</v>
      </c>
      <c r="G483" s="164">
        <f t="shared" si="49"/>
        <v>1.3083333333333294</v>
      </c>
      <c r="H483" s="67"/>
      <c r="I483" s="120">
        <f t="shared" ca="1" si="51"/>
        <v>243012.85035764653</v>
      </c>
      <c r="J483" s="67">
        <f t="shared" ca="1" si="53"/>
        <v>14363.992172211349</v>
      </c>
      <c r="K483" s="67">
        <f t="shared" ca="1" si="54"/>
        <v>1691.8197075307546</v>
      </c>
      <c r="L483" s="67">
        <f t="shared" ca="1" si="55"/>
        <v>270.69115320492074</v>
      </c>
    </row>
    <row r="484" spans="2:12" x14ac:dyDescent="0.2">
      <c r="B484" s="163"/>
      <c r="C484" s="163">
        <v>16</v>
      </c>
      <c r="D484" s="163">
        <v>32</v>
      </c>
      <c r="E484" s="117">
        <f t="shared" ca="1" si="50"/>
        <v>16</v>
      </c>
      <c r="F484" s="119">
        <f t="shared" si="52"/>
        <v>78.66666666666643</v>
      </c>
      <c r="G484" s="164">
        <f t="shared" si="49"/>
        <v>1.3111111111111071</v>
      </c>
      <c r="H484" s="67"/>
      <c r="I484" s="120">
        <f t="shared" ca="1" si="51"/>
        <v>242352.39045493744</v>
      </c>
      <c r="J484" s="67">
        <f t="shared" ca="1" si="53"/>
        <v>14363.992172211349</v>
      </c>
      <c r="K484" s="67">
        <f t="shared" ca="1" si="54"/>
        <v>1687.2216828674802</v>
      </c>
      <c r="L484" s="67">
        <f t="shared" ca="1" si="55"/>
        <v>269.95546925879682</v>
      </c>
    </row>
    <row r="485" spans="2:12" x14ac:dyDescent="0.2">
      <c r="B485" s="163"/>
      <c r="C485" s="163">
        <v>16</v>
      </c>
      <c r="D485" s="163">
        <v>32</v>
      </c>
      <c r="E485" s="117">
        <f t="shared" ca="1" si="50"/>
        <v>16</v>
      </c>
      <c r="F485" s="119">
        <f t="shared" si="52"/>
        <v>78.833333333333087</v>
      </c>
      <c r="G485" s="164">
        <f t="shared" si="49"/>
        <v>1.3138888888888849</v>
      </c>
      <c r="H485" s="67"/>
      <c r="I485" s="120">
        <f t="shared" ca="1" si="51"/>
        <v>241728.9993182141</v>
      </c>
      <c r="J485" s="67">
        <f t="shared" ca="1" si="53"/>
        <v>14363.992172211349</v>
      </c>
      <c r="K485" s="67">
        <f t="shared" ca="1" si="54"/>
        <v>1682.8817254987389</v>
      </c>
      <c r="L485" s="67">
        <f t="shared" ca="1" si="55"/>
        <v>269.26107607979822</v>
      </c>
    </row>
    <row r="486" spans="2:12" x14ac:dyDescent="0.2">
      <c r="B486" s="163"/>
      <c r="C486" s="163">
        <v>16</v>
      </c>
      <c r="D486" s="163">
        <v>32</v>
      </c>
      <c r="E486" s="117">
        <f t="shared" ca="1" si="50"/>
        <v>16</v>
      </c>
      <c r="F486" s="119">
        <f t="shared" si="52"/>
        <v>78.999999999999758</v>
      </c>
      <c r="G486" s="164">
        <f t="shared" si="49"/>
        <v>1.3166666666666627</v>
      </c>
      <c r="H486" s="67"/>
      <c r="I486" s="120">
        <f t="shared" ca="1" si="51"/>
        <v>241140.59643750748</v>
      </c>
      <c r="J486" s="67">
        <f t="shared" ca="1" si="53"/>
        <v>14363.992172211349</v>
      </c>
      <c r="K486" s="67">
        <f t="shared" ca="1" si="54"/>
        <v>1678.7853512202498</v>
      </c>
      <c r="L486" s="67">
        <f t="shared" ca="1" si="55"/>
        <v>268.60565619523999</v>
      </c>
    </row>
    <row r="487" spans="2:12" x14ac:dyDescent="0.2">
      <c r="B487" s="163"/>
      <c r="C487" s="163">
        <v>16</v>
      </c>
      <c r="D487" s="163">
        <v>32</v>
      </c>
      <c r="E487" s="117">
        <f t="shared" ca="1" si="50"/>
        <v>16</v>
      </c>
      <c r="F487" s="119">
        <f t="shared" si="52"/>
        <v>79.16666666666643</v>
      </c>
      <c r="G487" s="164">
        <f t="shared" si="49"/>
        <v>1.3194444444444404</v>
      </c>
      <c r="H487" s="67"/>
      <c r="I487" s="120">
        <f t="shared" ca="1" si="51"/>
        <v>240585.21807290061</v>
      </c>
      <c r="J487" s="67">
        <f t="shared" ca="1" si="53"/>
        <v>14363.992172211349</v>
      </c>
      <c r="K487" s="67">
        <f t="shared" ca="1" si="54"/>
        <v>1674.9188887636542</v>
      </c>
      <c r="L487" s="67">
        <f t="shared" ca="1" si="55"/>
        <v>267.98702220218468</v>
      </c>
    </row>
    <row r="488" spans="2:12" x14ac:dyDescent="0.2">
      <c r="B488" s="163"/>
      <c r="C488" s="163">
        <v>16</v>
      </c>
      <c r="D488" s="163">
        <v>32</v>
      </c>
      <c r="E488" s="117">
        <f t="shared" ca="1" si="50"/>
        <v>16</v>
      </c>
      <c r="F488" s="119">
        <f t="shared" si="52"/>
        <v>79.333333333333087</v>
      </c>
      <c r="G488" s="164">
        <f t="shared" si="49"/>
        <v>1.3222222222222182</v>
      </c>
      <c r="H488" s="67"/>
      <c r="I488" s="120">
        <f t="shared" ca="1" si="51"/>
        <v>240061.01070072901</v>
      </c>
      <c r="J488" s="67">
        <f t="shared" ca="1" si="53"/>
        <v>14363.992172211349</v>
      </c>
      <c r="K488" s="67">
        <f t="shared" ca="1" si="54"/>
        <v>1671.2694341699255</v>
      </c>
      <c r="L488" s="67">
        <f t="shared" ca="1" si="55"/>
        <v>267.40310946718807</v>
      </c>
    </row>
    <row r="489" spans="2:12" x14ac:dyDescent="0.2">
      <c r="B489" s="163"/>
      <c r="C489" s="163">
        <v>16</v>
      </c>
      <c r="D489" s="163">
        <v>32</v>
      </c>
      <c r="E489" s="117">
        <f t="shared" ca="1" si="50"/>
        <v>16</v>
      </c>
      <c r="F489" s="119">
        <f t="shared" si="52"/>
        <v>79.499999999999758</v>
      </c>
      <c r="G489" s="164">
        <f t="shared" si="49"/>
        <v>1.324999999999996</v>
      </c>
      <c r="H489" s="67"/>
      <c r="I489" s="120">
        <f t="shared" ca="1" si="51"/>
        <v>239566.22482761787</v>
      </c>
      <c r="J489" s="67">
        <f t="shared" ca="1" si="53"/>
        <v>14363.992172211349</v>
      </c>
      <c r="K489" s="67">
        <f t="shared" ca="1" si="54"/>
        <v>1667.8248077236069</v>
      </c>
      <c r="L489" s="67">
        <f t="shared" ca="1" si="55"/>
        <v>266.85196923577712</v>
      </c>
    </row>
    <row r="490" spans="2:12" x14ac:dyDescent="0.2">
      <c r="B490" s="163"/>
      <c r="C490" s="163">
        <v>16</v>
      </c>
      <c r="D490" s="163">
        <v>32</v>
      </c>
      <c r="E490" s="117">
        <f t="shared" ca="1" si="50"/>
        <v>16</v>
      </c>
      <c r="F490" s="119">
        <f t="shared" si="52"/>
        <v>79.66666666666643</v>
      </c>
      <c r="G490" s="164">
        <f t="shared" si="49"/>
        <v>1.3277777777777737</v>
      </c>
      <c r="H490" s="67"/>
      <c r="I490" s="120">
        <f t="shared" ca="1" si="51"/>
        <v>239099.20915171047</v>
      </c>
      <c r="J490" s="67">
        <f t="shared" ca="1" si="53"/>
        <v>14363.992172211349</v>
      </c>
      <c r="K490" s="67">
        <f t="shared" ca="1" si="54"/>
        <v>1664.5735133041426</v>
      </c>
      <c r="L490" s="67">
        <f t="shared" ca="1" si="55"/>
        <v>266.33176212866283</v>
      </c>
    </row>
    <row r="491" spans="2:12" x14ac:dyDescent="0.2">
      <c r="B491" s="163"/>
      <c r="C491" s="163">
        <v>16</v>
      </c>
      <c r="D491" s="163">
        <v>32</v>
      </c>
      <c r="E491" s="117">
        <f t="shared" ca="1" si="50"/>
        <v>16</v>
      </c>
      <c r="F491" s="119">
        <f t="shared" si="52"/>
        <v>79.833333333333087</v>
      </c>
      <c r="G491" s="164">
        <f t="shared" si="49"/>
        <v>1.3305555555555515</v>
      </c>
      <c r="H491" s="67"/>
      <c r="I491" s="120">
        <f t="shared" ca="1" si="51"/>
        <v>238658.40505160179</v>
      </c>
      <c r="J491" s="67">
        <f t="shared" ca="1" si="53"/>
        <v>14363.992172211349</v>
      </c>
      <c r="K491" s="67">
        <f t="shared" ca="1" si="54"/>
        <v>1661.5047000186446</v>
      </c>
      <c r="L491" s="67">
        <f t="shared" ca="1" si="55"/>
        <v>265.84075200298315</v>
      </c>
    </row>
    <row r="492" spans="2:12" x14ac:dyDescent="0.2">
      <c r="B492" s="163"/>
      <c r="C492" s="163">
        <v>16</v>
      </c>
      <c r="D492" s="163">
        <v>32</v>
      </c>
      <c r="E492" s="117">
        <f t="shared" ca="1" si="50"/>
        <v>16</v>
      </c>
      <c r="F492" s="119">
        <f t="shared" si="52"/>
        <v>79.999999999999758</v>
      </c>
      <c r="G492" s="164">
        <f t="shared" si="49"/>
        <v>1.3333333333333293</v>
      </c>
      <c r="H492" s="67"/>
      <c r="I492" s="120">
        <f t="shared" ca="1" si="51"/>
        <v>238242.34138458443</v>
      </c>
      <c r="J492" s="67">
        <f t="shared" ca="1" si="53"/>
        <v>14363.992172211349</v>
      </c>
      <c r="K492" s="67">
        <f t="shared" ca="1" si="54"/>
        <v>1658.6081259880473</v>
      </c>
      <c r="L492" s="67">
        <f t="shared" ca="1" si="55"/>
        <v>265.37730015808756</v>
      </c>
    </row>
    <row r="493" spans="2:12" x14ac:dyDescent="0.2">
      <c r="B493" s="163"/>
      <c r="C493" s="163">
        <v>8</v>
      </c>
      <c r="D493" s="163">
        <v>32</v>
      </c>
      <c r="E493" s="117">
        <f t="shared" ca="1" si="50"/>
        <v>8</v>
      </c>
      <c r="F493" s="119">
        <f t="shared" si="52"/>
        <v>80.166666666666416</v>
      </c>
      <c r="G493" s="164">
        <f t="shared" si="49"/>
        <v>1.336111111111107</v>
      </c>
      <c r="H493" s="67"/>
      <c r="I493" s="120">
        <f t="shared" ca="1" si="51"/>
        <v>231360.22790144931</v>
      </c>
      <c r="J493" s="67">
        <f t="shared" ca="1" si="53"/>
        <v>7181.9960861056743</v>
      </c>
      <c r="K493" s="67">
        <f t="shared" ca="1" si="54"/>
        <v>3221.3917290910244</v>
      </c>
      <c r="L493" s="67">
        <f t="shared" ca="1" si="55"/>
        <v>257.71133832728196</v>
      </c>
    </row>
    <row r="494" spans="2:12" x14ac:dyDescent="0.2">
      <c r="B494" s="163"/>
      <c r="C494" s="163">
        <v>8</v>
      </c>
      <c r="D494" s="163">
        <v>32</v>
      </c>
      <c r="E494" s="117">
        <f t="shared" ca="1" si="50"/>
        <v>8</v>
      </c>
      <c r="F494" s="119">
        <f t="shared" si="52"/>
        <v>80.333333333333087</v>
      </c>
      <c r="G494" s="164">
        <f t="shared" si="49"/>
        <v>1.3388888888888848</v>
      </c>
      <c r="H494" s="67"/>
      <c r="I494" s="120">
        <f t="shared" ca="1" si="51"/>
        <v>224864.37776775775</v>
      </c>
      <c r="J494" s="67">
        <f t="shared" ca="1" si="53"/>
        <v>7181.9960861056743</v>
      </c>
      <c r="K494" s="67">
        <f t="shared" ca="1" si="54"/>
        <v>3130.9454234148288</v>
      </c>
      <c r="L494" s="67">
        <f t="shared" ca="1" si="55"/>
        <v>250.4756338731863</v>
      </c>
    </row>
    <row r="495" spans="2:12" x14ac:dyDescent="0.2">
      <c r="B495" s="163"/>
      <c r="C495" s="163">
        <v>8</v>
      </c>
      <c r="D495" s="163">
        <v>32</v>
      </c>
      <c r="E495" s="117">
        <f t="shared" ca="1" si="50"/>
        <v>8</v>
      </c>
      <c r="F495" s="119">
        <f t="shared" si="52"/>
        <v>80.499999999999758</v>
      </c>
      <c r="G495" s="164">
        <f t="shared" si="49"/>
        <v>1.3416666666666626</v>
      </c>
      <c r="H495" s="67"/>
      <c r="I495" s="120">
        <f t="shared" ca="1" si="51"/>
        <v>218733.11168753632</v>
      </c>
      <c r="J495" s="67">
        <f t="shared" ca="1" si="53"/>
        <v>7181.9960861056743</v>
      </c>
      <c r="K495" s="67">
        <f t="shared" ca="1" si="54"/>
        <v>3045.5754788101112</v>
      </c>
      <c r="L495" s="67">
        <f t="shared" ca="1" si="55"/>
        <v>243.64603830480891</v>
      </c>
    </row>
    <row r="496" spans="2:12" x14ac:dyDescent="0.2">
      <c r="B496" s="163"/>
      <c r="C496" s="163">
        <v>8</v>
      </c>
      <c r="D496" s="163">
        <v>32</v>
      </c>
      <c r="E496" s="117">
        <f t="shared" ca="1" si="50"/>
        <v>8</v>
      </c>
      <c r="F496" s="119">
        <f t="shared" si="52"/>
        <v>80.666666666666416</v>
      </c>
      <c r="G496" s="164">
        <f t="shared" si="49"/>
        <v>1.3444444444444403</v>
      </c>
      <c r="H496" s="67"/>
      <c r="I496" s="120">
        <f t="shared" ca="1" si="51"/>
        <v>212945.96713019875</v>
      </c>
      <c r="J496" s="67">
        <f t="shared" ca="1" si="53"/>
        <v>7181.9960861056743</v>
      </c>
      <c r="K496" s="67">
        <f t="shared" ca="1" si="54"/>
        <v>2964.9969810226585</v>
      </c>
      <c r="L496" s="67">
        <f t="shared" ca="1" si="55"/>
        <v>237.19975848181267</v>
      </c>
    </row>
    <row r="497" spans="2:12" x14ac:dyDescent="0.2">
      <c r="B497" s="163"/>
      <c r="C497" s="163">
        <v>8</v>
      </c>
      <c r="D497" s="163">
        <v>32</v>
      </c>
      <c r="E497" s="117">
        <f t="shared" ca="1" si="50"/>
        <v>8</v>
      </c>
      <c r="F497" s="119">
        <f t="shared" si="52"/>
        <v>80.833333333333087</v>
      </c>
      <c r="G497" s="164">
        <f t="shared" si="49"/>
        <v>1.3472222222222181</v>
      </c>
      <c r="H497" s="67"/>
      <c r="I497" s="120">
        <f t="shared" ca="1" si="51"/>
        <v>207483.63003875216</v>
      </c>
      <c r="J497" s="67">
        <f t="shared" ca="1" si="53"/>
        <v>7181.9960861056743</v>
      </c>
      <c r="K497" s="67">
        <f t="shared" ca="1" si="54"/>
        <v>2888.941006806604</v>
      </c>
      <c r="L497" s="67">
        <f t="shared" ca="1" si="55"/>
        <v>231.11528054452833</v>
      </c>
    </row>
    <row r="498" spans="2:12" x14ac:dyDescent="0.2">
      <c r="B498" s="163"/>
      <c r="C498" s="163">
        <v>8</v>
      </c>
      <c r="D498" s="163">
        <v>32</v>
      </c>
      <c r="E498" s="117">
        <f t="shared" ca="1" si="50"/>
        <v>8</v>
      </c>
      <c r="F498" s="119">
        <f t="shared" si="52"/>
        <v>80.999999999999758</v>
      </c>
      <c r="G498" s="164">
        <f t="shared" ref="G498:G561" si="56">Tsamp+G497</f>
        <v>1.3499999999999959</v>
      </c>
      <c r="H498" s="67"/>
      <c r="I498" s="120">
        <f t="shared" ca="1" si="51"/>
        <v>202327.87037092727</v>
      </c>
      <c r="J498" s="67">
        <f t="shared" ca="1" si="53"/>
        <v>7181.9960861056743</v>
      </c>
      <c r="K498" s="67">
        <f t="shared" ca="1" si="54"/>
        <v>2817.1537264180884</v>
      </c>
      <c r="L498" s="67">
        <f t="shared" ca="1" si="55"/>
        <v>225.37229811344707</v>
      </c>
    </row>
    <row r="499" spans="2:12" x14ac:dyDescent="0.2">
      <c r="B499" s="163"/>
      <c r="C499" s="163">
        <v>8</v>
      </c>
      <c r="D499" s="163">
        <v>32</v>
      </c>
      <c r="E499" s="117">
        <f t="shared" ca="1" si="50"/>
        <v>8</v>
      </c>
      <c r="F499" s="119">
        <f t="shared" si="52"/>
        <v>81.166666666666416</v>
      </c>
      <c r="G499" s="164">
        <f t="shared" si="56"/>
        <v>1.3527777777777736</v>
      </c>
      <c r="H499" s="67"/>
      <c r="I499" s="120">
        <f t="shared" ca="1" si="51"/>
        <v>197461.48125810706</v>
      </c>
      <c r="J499" s="67">
        <f t="shared" ca="1" si="53"/>
        <v>7181.9960861056743</v>
      </c>
      <c r="K499" s="67">
        <f t="shared" ca="1" si="54"/>
        <v>2749.3955564820903</v>
      </c>
      <c r="L499" s="67">
        <f t="shared" ca="1" si="55"/>
        <v>219.95164451856724</v>
      </c>
    </row>
    <row r="500" spans="2:12" x14ac:dyDescent="0.2">
      <c r="B500" s="163"/>
      <c r="C500" s="163">
        <v>8</v>
      </c>
      <c r="D500" s="163">
        <v>32</v>
      </c>
      <c r="E500" s="117">
        <f t="shared" ca="1" si="50"/>
        <v>8</v>
      </c>
      <c r="F500" s="119">
        <f t="shared" si="52"/>
        <v>81.333333333333087</v>
      </c>
      <c r="G500" s="164">
        <f t="shared" si="56"/>
        <v>1.3555555555555514</v>
      </c>
      <c r="H500" s="67"/>
      <c r="I500" s="120">
        <f t="shared" ca="1" si="51"/>
        <v>192868.22157900222</v>
      </c>
      <c r="J500" s="67">
        <f t="shared" ca="1" si="53"/>
        <v>7181.9960861056743</v>
      </c>
      <c r="K500" s="67">
        <f t="shared" ca="1" si="54"/>
        <v>2685.4403604051813</v>
      </c>
      <c r="L500" s="67">
        <f t="shared" ca="1" si="55"/>
        <v>214.83522883241451</v>
      </c>
    </row>
    <row r="501" spans="2:12" x14ac:dyDescent="0.2">
      <c r="B501" s="163"/>
      <c r="C501" s="163">
        <v>8</v>
      </c>
      <c r="D501" s="163">
        <v>32</v>
      </c>
      <c r="E501" s="117">
        <f t="shared" ca="1" si="50"/>
        <v>8</v>
      </c>
      <c r="F501" s="119">
        <f t="shared" si="52"/>
        <v>81.499999999999744</v>
      </c>
      <c r="G501" s="164">
        <f t="shared" si="56"/>
        <v>1.3583333333333292</v>
      </c>
      <c r="H501" s="67"/>
      <c r="I501" s="120">
        <f t="shared" ca="1" si="51"/>
        <v>188532.76175641859</v>
      </c>
      <c r="J501" s="67">
        <f t="shared" ca="1" si="53"/>
        <v>7181.9960861056743</v>
      </c>
      <c r="K501" s="67">
        <f t="shared" ca="1" si="54"/>
        <v>2625.0746936656651</v>
      </c>
      <c r="L501" s="67">
        <f t="shared" ca="1" si="55"/>
        <v>210.0059754932532</v>
      </c>
    </row>
    <row r="502" spans="2:12" x14ac:dyDescent="0.2">
      <c r="B502" s="163"/>
      <c r="C502" s="163">
        <v>8</v>
      </c>
      <c r="D502" s="163">
        <v>32</v>
      </c>
      <c r="E502" s="117">
        <f t="shared" ca="1" si="50"/>
        <v>8</v>
      </c>
      <c r="F502" s="119">
        <f t="shared" si="52"/>
        <v>81.666666666666416</v>
      </c>
      <c r="G502" s="164">
        <f t="shared" si="56"/>
        <v>1.3611111111111069</v>
      </c>
      <c r="H502" s="67"/>
      <c r="I502" s="120">
        <f t="shared" ca="1" si="51"/>
        <v>184440.63259621838</v>
      </c>
      <c r="J502" s="67">
        <f t="shared" ca="1" si="53"/>
        <v>7181.9960861056743</v>
      </c>
      <c r="K502" s="67">
        <f t="shared" ca="1" si="54"/>
        <v>2568.0970914623322</v>
      </c>
      <c r="L502" s="67">
        <f t="shared" ca="1" si="55"/>
        <v>205.44776731698659</v>
      </c>
    </row>
    <row r="503" spans="2:12" x14ac:dyDescent="0.2">
      <c r="B503" s="163"/>
      <c r="C503" s="163">
        <v>8</v>
      </c>
      <c r="D503" s="163">
        <v>32</v>
      </c>
      <c r="E503" s="117">
        <f t="shared" ca="1" si="50"/>
        <v>8</v>
      </c>
      <c r="F503" s="119">
        <f t="shared" si="52"/>
        <v>81.833333333333087</v>
      </c>
      <c r="G503" s="164">
        <f t="shared" si="56"/>
        <v>1.3638888888888847</v>
      </c>
      <c r="H503" s="67"/>
      <c r="I503" s="120">
        <f t="shared" ca="1" si="51"/>
        <v>180578.17699772966</v>
      </c>
      <c r="J503" s="67">
        <f t="shared" ca="1" si="53"/>
        <v>7181.9960861056743</v>
      </c>
      <c r="K503" s="67">
        <f t="shared" ca="1" si="54"/>
        <v>2514.3173963444106</v>
      </c>
      <c r="L503" s="67">
        <f t="shared" ca="1" si="55"/>
        <v>201.14539170755285</v>
      </c>
    </row>
    <row r="504" spans="2:12" x14ac:dyDescent="0.2">
      <c r="B504" s="163"/>
      <c r="C504" s="163">
        <v>8</v>
      </c>
      <c r="D504" s="163">
        <v>32</v>
      </c>
      <c r="E504" s="117">
        <f t="shared" ca="1" si="50"/>
        <v>8</v>
      </c>
      <c r="F504" s="119">
        <f t="shared" si="52"/>
        <v>81.999999999999744</v>
      </c>
      <c r="G504" s="164">
        <f t="shared" si="56"/>
        <v>1.3666666666666625</v>
      </c>
      <c r="H504" s="67"/>
      <c r="I504" s="120">
        <f t="shared" ca="1" si="51"/>
        <v>176932.50437444259</v>
      </c>
      <c r="J504" s="67">
        <f t="shared" ca="1" si="53"/>
        <v>7181.9960861056743</v>
      </c>
      <c r="K504" s="67">
        <f t="shared" ca="1" si="54"/>
        <v>2463.5561235787513</v>
      </c>
      <c r="L504" s="67">
        <f t="shared" ca="1" si="55"/>
        <v>197.0844898863001</v>
      </c>
    </row>
    <row r="505" spans="2:12" x14ac:dyDescent="0.2">
      <c r="B505" s="163"/>
      <c r="C505" s="163">
        <v>8</v>
      </c>
      <c r="D505" s="163">
        <v>32</v>
      </c>
      <c r="E505" s="117">
        <f t="shared" ca="1" si="50"/>
        <v>8</v>
      </c>
      <c r="F505" s="119">
        <f t="shared" si="52"/>
        <v>82.166666666666416</v>
      </c>
      <c r="G505" s="164">
        <f t="shared" si="56"/>
        <v>1.3694444444444402</v>
      </c>
      <c r="H505" s="67"/>
      <c r="I505" s="120">
        <f t="shared" ca="1" si="51"/>
        <v>173491.44763287503</v>
      </c>
      <c r="J505" s="67">
        <f t="shared" ca="1" si="53"/>
        <v>7181.9960861056743</v>
      </c>
      <c r="K505" s="67">
        <f t="shared" ca="1" si="54"/>
        <v>2415.6438621362167</v>
      </c>
      <c r="L505" s="67">
        <f t="shared" ca="1" si="55"/>
        <v>193.25150897089733</v>
      </c>
    </row>
    <row r="506" spans="2:12" x14ac:dyDescent="0.2">
      <c r="B506" s="163"/>
      <c r="C506" s="163">
        <v>8</v>
      </c>
      <c r="D506" s="163">
        <v>32</v>
      </c>
      <c r="E506" s="117">
        <f t="shared" ca="1" si="50"/>
        <v>8</v>
      </c>
      <c r="F506" s="119">
        <f t="shared" si="52"/>
        <v>82.333333333333087</v>
      </c>
      <c r="G506" s="164">
        <f t="shared" si="56"/>
        <v>1.372222222222218</v>
      </c>
      <c r="H506" s="67"/>
      <c r="I506" s="120">
        <f t="shared" ca="1" si="51"/>
        <v>170243.52256602925</v>
      </c>
      <c r="J506" s="67">
        <f t="shared" ca="1" si="53"/>
        <v>7181.9960861056743</v>
      </c>
      <c r="K506" s="67">
        <f t="shared" ca="1" si="54"/>
        <v>2370.4207092981187</v>
      </c>
      <c r="L506" s="67">
        <f t="shared" ca="1" si="55"/>
        <v>189.63365674384949</v>
      </c>
    </row>
    <row r="507" spans="2:12" x14ac:dyDescent="0.2">
      <c r="B507" s="163"/>
      <c r="C507" s="163">
        <v>8</v>
      </c>
      <c r="D507" s="163">
        <v>32</v>
      </c>
      <c r="E507" s="117">
        <f t="shared" ca="1" si="50"/>
        <v>8</v>
      </c>
      <c r="F507" s="119">
        <f t="shared" si="52"/>
        <v>82.499999999999744</v>
      </c>
      <c r="G507" s="164">
        <f t="shared" si="56"/>
        <v>1.3749999999999958</v>
      </c>
      <c r="H507" s="67"/>
      <c r="I507" s="120">
        <f t="shared" ca="1" si="51"/>
        <v>167177.88952591852</v>
      </c>
      <c r="J507" s="67">
        <f t="shared" ca="1" si="53"/>
        <v>7181.9960861056743</v>
      </c>
      <c r="K507" s="67">
        <f t="shared" ca="1" si="54"/>
        <v>2327.7357369957595</v>
      </c>
      <c r="L507" s="67">
        <f t="shared" ca="1" si="55"/>
        <v>186.21885895966076</v>
      </c>
    </row>
    <row r="508" spans="2:12" x14ac:dyDescent="0.2">
      <c r="B508" s="163"/>
      <c r="C508" s="163">
        <v>8</v>
      </c>
      <c r="D508" s="163">
        <v>32</v>
      </c>
      <c r="E508" s="117">
        <f t="shared" ca="1" si="50"/>
        <v>8</v>
      </c>
      <c r="F508" s="119">
        <f t="shared" si="52"/>
        <v>82.666666666666416</v>
      </c>
      <c r="G508" s="164">
        <f t="shared" si="56"/>
        <v>1.3777777777777735</v>
      </c>
      <c r="H508" s="67"/>
      <c r="I508" s="120">
        <f t="shared" ca="1" si="51"/>
        <v>164284.31724724974</v>
      </c>
      <c r="J508" s="67">
        <f t="shared" ca="1" si="53"/>
        <v>7181.9960861056743</v>
      </c>
      <c r="K508" s="67">
        <f t="shared" ca="1" si="54"/>
        <v>2287.4464881020335</v>
      </c>
      <c r="L508" s="67">
        <f t="shared" ca="1" si="55"/>
        <v>182.99571904816267</v>
      </c>
    </row>
    <row r="509" spans="2:12" x14ac:dyDescent="0.2">
      <c r="B509" s="163"/>
      <c r="C509" s="163">
        <v>8</v>
      </c>
      <c r="D509" s="163">
        <v>32</v>
      </c>
      <c r="E509" s="117">
        <f t="shared" ca="1" si="50"/>
        <v>8</v>
      </c>
      <c r="F509" s="119">
        <f t="shared" si="52"/>
        <v>82.833333333333073</v>
      </c>
      <c r="G509" s="164">
        <f t="shared" si="56"/>
        <v>1.3805555555555513</v>
      </c>
      <c r="H509" s="67"/>
      <c r="I509" s="120">
        <f t="shared" ca="1" si="51"/>
        <v>161553.14870152643</v>
      </c>
      <c r="J509" s="67">
        <f t="shared" ca="1" si="53"/>
        <v>7181.9960861056743</v>
      </c>
      <c r="K509" s="67">
        <f t="shared" ca="1" si="54"/>
        <v>2249.4185009940056</v>
      </c>
      <c r="L509" s="67">
        <f t="shared" ca="1" si="55"/>
        <v>179.95348007952046</v>
      </c>
    </row>
    <row r="510" spans="2:12" x14ac:dyDescent="0.2">
      <c r="B510" s="163"/>
      <c r="C510" s="163">
        <v>8</v>
      </c>
      <c r="D510" s="163">
        <v>32</v>
      </c>
      <c r="E510" s="117">
        <f t="shared" ca="1" si="50"/>
        <v>8</v>
      </c>
      <c r="F510" s="119">
        <f t="shared" si="52"/>
        <v>82.999999999999744</v>
      </c>
      <c r="G510" s="164">
        <f t="shared" si="56"/>
        <v>1.3833333333333291</v>
      </c>
      <c r="H510" s="67"/>
      <c r="I510" s="120">
        <f t="shared" ca="1" si="51"/>
        <v>158975.26886761398</v>
      </c>
      <c r="J510" s="67">
        <f t="shared" ca="1" si="53"/>
        <v>7181.9960861056743</v>
      </c>
      <c r="K510" s="67">
        <f t="shared" ca="1" si="54"/>
        <v>2213.5248607997478</v>
      </c>
      <c r="L510" s="67">
        <f t="shared" ca="1" si="55"/>
        <v>177.08198886397983</v>
      </c>
    </row>
    <row r="511" spans="2:12" x14ac:dyDescent="0.2">
      <c r="B511" s="163"/>
      <c r="C511" s="163">
        <v>8</v>
      </c>
      <c r="D511" s="163">
        <v>32</v>
      </c>
      <c r="E511" s="117">
        <f t="shared" ca="1" si="50"/>
        <v>8</v>
      </c>
      <c r="F511" s="119">
        <f t="shared" si="52"/>
        <v>83.166666666666416</v>
      </c>
      <c r="G511" s="164">
        <f t="shared" si="56"/>
        <v>1.3861111111111069</v>
      </c>
      <c r="H511" s="67"/>
      <c r="I511" s="120">
        <f t="shared" ca="1" si="51"/>
        <v>156542.07431120388</v>
      </c>
      <c r="J511" s="67">
        <f t="shared" ca="1" si="53"/>
        <v>7181.9960861056743</v>
      </c>
      <c r="K511" s="67">
        <f t="shared" ca="1" si="54"/>
        <v>2179.6457758317492</v>
      </c>
      <c r="L511" s="67">
        <f t="shared" ca="1" si="55"/>
        <v>174.37166206653993</v>
      </c>
    </row>
    <row r="512" spans="2:12" x14ac:dyDescent="0.2">
      <c r="B512" s="163"/>
      <c r="C512" s="163">
        <v>8</v>
      </c>
      <c r="D512" s="163">
        <v>32</v>
      </c>
      <c r="E512" s="117">
        <f t="shared" ca="1" si="50"/>
        <v>8</v>
      </c>
      <c r="F512" s="119">
        <f t="shared" si="52"/>
        <v>83.333333333333073</v>
      </c>
      <c r="G512" s="164">
        <f t="shared" si="56"/>
        <v>1.3888888888888846</v>
      </c>
      <c r="H512" s="67"/>
      <c r="I512" s="120">
        <f t="shared" ca="1" si="51"/>
        <v>154245.44447165146</v>
      </c>
      <c r="J512" s="67">
        <f t="shared" ca="1" si="53"/>
        <v>7181.9960861056743</v>
      </c>
      <c r="K512" s="67">
        <f t="shared" ca="1" si="54"/>
        <v>2147.668177793294</v>
      </c>
      <c r="L512" s="67">
        <f t="shared" ca="1" si="55"/>
        <v>171.81345422346351</v>
      </c>
    </row>
    <row r="513" spans="2:12" x14ac:dyDescent="0.2">
      <c r="B513" s="163"/>
      <c r="C513" s="163">
        <v>8</v>
      </c>
      <c r="D513" s="163">
        <v>32</v>
      </c>
      <c r="E513" s="117">
        <f t="shared" ca="1" si="50"/>
        <v>8</v>
      </c>
      <c r="F513" s="119">
        <f t="shared" si="52"/>
        <v>83.499999999999744</v>
      </c>
      <c r="G513" s="164">
        <f t="shared" si="56"/>
        <v>1.3916666666666624</v>
      </c>
      <c r="H513" s="67"/>
      <c r="I513" s="120">
        <f t="shared" ca="1" si="51"/>
        <v>152077.71456035963</v>
      </c>
      <c r="J513" s="67">
        <f t="shared" ca="1" si="53"/>
        <v>7181.9960861056743</v>
      </c>
      <c r="K513" s="67">
        <f t="shared" ca="1" si="54"/>
        <v>2117.4853444235364</v>
      </c>
      <c r="L513" s="67">
        <f t="shared" ca="1" si="55"/>
        <v>169.39882755388291</v>
      </c>
    </row>
    <row r="514" spans="2:12" x14ac:dyDescent="0.2">
      <c r="B514" s="163"/>
      <c r="C514" s="163">
        <v>8</v>
      </c>
      <c r="D514" s="163">
        <v>32</v>
      </c>
      <c r="E514" s="117">
        <f t="shared" ca="1" si="50"/>
        <v>8</v>
      </c>
      <c r="F514" s="119">
        <f t="shared" si="52"/>
        <v>83.666666666666416</v>
      </c>
      <c r="G514" s="164">
        <f t="shared" si="56"/>
        <v>1.3944444444444402</v>
      </c>
      <c r="H514" s="67"/>
      <c r="I514" s="120">
        <f t="shared" ca="1" si="51"/>
        <v>150031.64998025951</v>
      </c>
      <c r="J514" s="67">
        <f t="shared" ca="1" si="53"/>
        <v>7181.9960861056743</v>
      </c>
      <c r="K514" s="67">
        <f t="shared" ca="1" si="54"/>
        <v>2088.9965433218699</v>
      </c>
      <c r="L514" s="67">
        <f t="shared" ca="1" si="55"/>
        <v>167.11972346574959</v>
      </c>
    </row>
    <row r="515" spans="2:12" x14ac:dyDescent="0.2">
      <c r="B515" s="163"/>
      <c r="C515" s="163">
        <v>8</v>
      </c>
      <c r="D515" s="163">
        <v>32</v>
      </c>
      <c r="E515" s="117">
        <f t="shared" ca="1" si="50"/>
        <v>8</v>
      </c>
      <c r="F515" s="119">
        <f t="shared" si="52"/>
        <v>83.833333333333073</v>
      </c>
      <c r="G515" s="164">
        <f t="shared" si="56"/>
        <v>1.3972222222222179</v>
      </c>
      <c r="H515" s="67"/>
      <c r="I515" s="120">
        <f t="shared" ca="1" si="51"/>
        <v>148100.42218101516</v>
      </c>
      <c r="J515" s="67">
        <f t="shared" ca="1" si="53"/>
        <v>7181.9960861056743</v>
      </c>
      <c r="K515" s="67">
        <f t="shared" ca="1" si="54"/>
        <v>2062.1066957629091</v>
      </c>
      <c r="L515" s="67">
        <f t="shared" ca="1" si="55"/>
        <v>164.96853566103272</v>
      </c>
    </row>
    <row r="516" spans="2:12" x14ac:dyDescent="0.2">
      <c r="B516" s="163"/>
      <c r="C516" s="163">
        <v>8</v>
      </c>
      <c r="D516" s="163">
        <v>32</v>
      </c>
      <c r="E516" s="117">
        <f t="shared" ca="1" si="50"/>
        <v>8</v>
      </c>
      <c r="F516" s="119">
        <f t="shared" si="52"/>
        <v>83.999999999999744</v>
      </c>
      <c r="G516" s="164">
        <f t="shared" si="56"/>
        <v>1.3999999999999957</v>
      </c>
      <c r="H516" s="67"/>
      <c r="I516" s="120">
        <f t="shared" ca="1" si="51"/>
        <v>146277.58586937163</v>
      </c>
      <c r="J516" s="67">
        <f t="shared" ca="1" si="53"/>
        <v>7181.9960861056743</v>
      </c>
      <c r="K516" s="67">
        <f t="shared" ca="1" si="54"/>
        <v>2036.7260593800793</v>
      </c>
      <c r="L516" s="67">
        <f t="shared" ca="1" si="55"/>
        <v>162.93808475040635</v>
      </c>
    </row>
    <row r="517" spans="2:12" x14ac:dyDescent="0.2">
      <c r="B517" s="163"/>
      <c r="C517" s="163">
        <v>8</v>
      </c>
      <c r="D517" s="163">
        <v>32</v>
      </c>
      <c r="E517" s="117">
        <f t="shared" ca="1" si="50"/>
        <v>8</v>
      </c>
      <c r="F517" s="119">
        <f t="shared" si="52"/>
        <v>84.166666666666401</v>
      </c>
      <c r="G517" s="164">
        <f t="shared" si="56"/>
        <v>1.4027777777777735</v>
      </c>
      <c r="H517" s="67"/>
      <c r="I517" s="120">
        <f t="shared" ca="1" si="51"/>
        <v>144557.05749858785</v>
      </c>
      <c r="J517" s="67">
        <f t="shared" ca="1" si="53"/>
        <v>7181.9960861056743</v>
      </c>
      <c r="K517" s="67">
        <f t="shared" ca="1" si="54"/>
        <v>2012.7699286588118</v>
      </c>
      <c r="L517" s="67">
        <f t="shared" ca="1" si="55"/>
        <v>161.02159429270495</v>
      </c>
    </row>
    <row r="518" spans="2:12" x14ac:dyDescent="0.2">
      <c r="B518" s="163"/>
      <c r="C518" s="163">
        <v>8</v>
      </c>
      <c r="D518" s="163">
        <v>32</v>
      </c>
      <c r="E518" s="117">
        <f t="shared" ca="1" si="50"/>
        <v>8</v>
      </c>
      <c r="F518" s="119">
        <f t="shared" si="52"/>
        <v>84.333333333333073</v>
      </c>
      <c r="G518" s="164">
        <f t="shared" si="56"/>
        <v>1.4055555555555512</v>
      </c>
      <c r="H518" s="67"/>
      <c r="I518" s="120">
        <f t="shared" ca="1" si="51"/>
        <v>142933.09496516496</v>
      </c>
      <c r="J518" s="67">
        <f t="shared" ca="1" si="53"/>
        <v>7181.9960861056743</v>
      </c>
      <c r="K518" s="67">
        <f t="shared" ca="1" si="54"/>
        <v>1990.158352239763</v>
      </c>
      <c r="L518" s="67">
        <f t="shared" ca="1" si="55"/>
        <v>159.21266817918104</v>
      </c>
    </row>
    <row r="519" spans="2:12" x14ac:dyDescent="0.2">
      <c r="B519" s="163"/>
      <c r="C519" s="163">
        <v>8</v>
      </c>
      <c r="D519" s="163">
        <v>32</v>
      </c>
      <c r="E519" s="117">
        <f t="shared" ca="1" si="50"/>
        <v>8</v>
      </c>
      <c r="F519" s="119">
        <f t="shared" si="52"/>
        <v>84.499999999999744</v>
      </c>
      <c r="G519" s="164">
        <f t="shared" si="56"/>
        <v>1.408333333333329</v>
      </c>
      <c r="H519" s="67"/>
      <c r="I519" s="120">
        <f t="shared" ca="1" si="51"/>
        <v>141400.27844510961</v>
      </c>
      <c r="J519" s="67">
        <f t="shared" ca="1" si="53"/>
        <v>7181.9960861056743</v>
      </c>
      <c r="K519" s="67">
        <f t="shared" ca="1" si="54"/>
        <v>1968.8158660885836</v>
      </c>
      <c r="L519" s="67">
        <f t="shared" ca="1" si="55"/>
        <v>157.50526928708669</v>
      </c>
    </row>
    <row r="520" spans="2:12" x14ac:dyDescent="0.2">
      <c r="B520" s="163"/>
      <c r="C520" s="163">
        <v>8</v>
      </c>
      <c r="D520" s="163">
        <v>32</v>
      </c>
      <c r="E520" s="117">
        <f t="shared" ca="1" si="50"/>
        <v>8</v>
      </c>
      <c r="F520" s="119">
        <f t="shared" si="52"/>
        <v>84.666666666666401</v>
      </c>
      <c r="G520" s="164">
        <f t="shared" si="56"/>
        <v>1.4111111111111068</v>
      </c>
      <c r="H520" s="67"/>
      <c r="I520" s="120">
        <f t="shared" ca="1" si="51"/>
        <v>139953.4923057752</v>
      </c>
      <c r="J520" s="67">
        <f t="shared" ca="1" si="53"/>
        <v>7181.9960861056743</v>
      </c>
      <c r="K520" s="67">
        <f t="shared" ca="1" si="54"/>
        <v>1948.6712416417201</v>
      </c>
      <c r="L520" s="67">
        <f t="shared" ca="1" si="55"/>
        <v>155.89369933133761</v>
      </c>
    </row>
    <row r="521" spans="2:12" x14ac:dyDescent="0.2">
      <c r="B521" s="163"/>
      <c r="C521" s="163">
        <v>8</v>
      </c>
      <c r="D521" s="163">
        <v>32</v>
      </c>
      <c r="E521" s="117">
        <f t="shared" ca="1" si="50"/>
        <v>8</v>
      </c>
      <c r="F521" s="119">
        <f t="shared" si="52"/>
        <v>84.833333333333073</v>
      </c>
      <c r="G521" s="164">
        <f t="shared" si="56"/>
        <v>1.4138888888888845</v>
      </c>
      <c r="H521" s="67"/>
      <c r="I521" s="120">
        <f t="shared" ca="1" si="51"/>
        <v>138587.90803291355</v>
      </c>
      <c r="J521" s="67">
        <f t="shared" ca="1" si="53"/>
        <v>7181.9960861056743</v>
      </c>
      <c r="K521" s="67">
        <f t="shared" ca="1" si="54"/>
        <v>1929.6572480877066</v>
      </c>
      <c r="L521" s="67">
        <f t="shared" ca="1" si="55"/>
        <v>154.37257984701654</v>
      </c>
    </row>
    <row r="522" spans="2:12" x14ac:dyDescent="0.2">
      <c r="B522" s="163"/>
      <c r="C522" s="163">
        <v>8</v>
      </c>
      <c r="D522" s="163">
        <v>32</v>
      </c>
      <c r="E522" s="117">
        <f t="shared" ca="1" si="50"/>
        <v>8</v>
      </c>
      <c r="F522" s="119">
        <f t="shared" si="52"/>
        <v>84.999999999999744</v>
      </c>
      <c r="G522" s="164">
        <f t="shared" si="56"/>
        <v>1.4166666666666623</v>
      </c>
      <c r="H522" s="67"/>
      <c r="I522" s="120">
        <f t="shared" ca="1" si="51"/>
        <v>137298.96811595734</v>
      </c>
      <c r="J522" s="67">
        <f t="shared" ca="1" si="53"/>
        <v>7181.9960861056743</v>
      </c>
      <c r="K522" s="67">
        <f t="shared" ca="1" si="54"/>
        <v>1911.7104279905777</v>
      </c>
      <c r="L522" s="67">
        <f t="shared" ca="1" si="55"/>
        <v>152.93683423924622</v>
      </c>
    </row>
    <row r="523" spans="2:12" x14ac:dyDescent="0.2">
      <c r="B523" s="163"/>
      <c r="C523" s="163">
        <v>8</v>
      </c>
      <c r="D523" s="163">
        <v>32</v>
      </c>
      <c r="E523" s="117">
        <f t="shared" ref="E523:E586" ca="1" si="57">OFFSET($A523,0,$E$7-1)</f>
        <v>8</v>
      </c>
      <c r="F523" s="119">
        <f t="shared" si="52"/>
        <v>85.166666666666401</v>
      </c>
      <c r="G523" s="164">
        <f t="shared" si="56"/>
        <v>1.4194444444444401</v>
      </c>
      <c r="H523" s="67"/>
      <c r="I523" s="120">
        <f t="shared" ca="1" si="51"/>
        <v>136082.3708377523</v>
      </c>
      <c r="J523" s="67">
        <f t="shared" ca="1" si="53"/>
        <v>7181.9960861056743</v>
      </c>
      <c r="K523" s="67">
        <f t="shared" ca="1" si="54"/>
        <v>1894.7708855065785</v>
      </c>
      <c r="L523" s="67">
        <f t="shared" ca="1" si="55"/>
        <v>151.58167084052627</v>
      </c>
    </row>
    <row r="524" spans="2:12" x14ac:dyDescent="0.2">
      <c r="B524" s="163"/>
      <c r="C524" s="163">
        <v>8</v>
      </c>
      <c r="D524" s="163">
        <v>32</v>
      </c>
      <c r="E524" s="117">
        <f t="shared" ca="1" si="57"/>
        <v>8</v>
      </c>
      <c r="F524" s="119">
        <f t="shared" si="52"/>
        <v>85.333333333333073</v>
      </c>
      <c r="G524" s="164">
        <f t="shared" si="56"/>
        <v>1.4222222222222178</v>
      </c>
      <c r="H524" s="67"/>
      <c r="I524" s="120">
        <f t="shared" ca="1" si="51"/>
        <v>134934.0559179761</v>
      </c>
      <c r="J524" s="67">
        <f t="shared" ca="1" si="53"/>
        <v>7181.9960861056743</v>
      </c>
      <c r="K524" s="67">
        <f t="shared" ca="1" si="54"/>
        <v>1878.7820864873513</v>
      </c>
      <c r="L524" s="67">
        <f t="shared" ca="1" si="55"/>
        <v>150.30256691898811</v>
      </c>
    </row>
    <row r="525" spans="2:12" x14ac:dyDescent="0.2">
      <c r="B525" s="163"/>
      <c r="C525" s="163">
        <v>8</v>
      </c>
      <c r="D525" s="163">
        <v>32</v>
      </c>
      <c r="E525" s="117">
        <f t="shared" ca="1" si="57"/>
        <v>8</v>
      </c>
      <c r="F525" s="119">
        <f t="shared" si="52"/>
        <v>85.49999999999973</v>
      </c>
      <c r="G525" s="164">
        <f t="shared" si="56"/>
        <v>1.4249999999999956</v>
      </c>
      <c r="H525" s="67"/>
      <c r="I525" s="120">
        <f t="shared" ref="I525:I588" ca="1" si="58">Tsamp*$E525*I$3/I$6+I$9*I524</f>
        <v>133850.19096233021</v>
      </c>
      <c r="J525" s="67">
        <f t="shared" ca="1" si="53"/>
        <v>7181.9960861056743</v>
      </c>
      <c r="K525" s="67">
        <f t="shared" ca="1" si="54"/>
        <v>1863.6906698024725</v>
      </c>
      <c r="L525" s="67">
        <f t="shared" ca="1" si="55"/>
        <v>149.09525358419779</v>
      </c>
    </row>
    <row r="526" spans="2:12" x14ac:dyDescent="0.2">
      <c r="B526" s="163"/>
      <c r="C526" s="163">
        <v>8</v>
      </c>
      <c r="D526" s="163">
        <v>32</v>
      </c>
      <c r="E526" s="117">
        <f t="shared" ca="1" si="57"/>
        <v>8</v>
      </c>
      <c r="F526" s="119">
        <f t="shared" ref="F526:F589" si="59">G526*60</f>
        <v>85.666666666666401</v>
      </c>
      <c r="G526" s="164">
        <f t="shared" si="56"/>
        <v>1.4277777777777734</v>
      </c>
      <c r="H526" s="67"/>
      <c r="I526" s="120">
        <f t="shared" ca="1" si="58"/>
        <v>132827.15867228014</v>
      </c>
      <c r="J526" s="67">
        <f t="shared" ref="J526:J589" ca="1" si="60">$E526*$I$3/$I$7</f>
        <v>7181.9960861056743</v>
      </c>
      <c r="K526" s="67">
        <f t="shared" ref="K526:K589" ca="1" si="61">$I526/$J526*100</f>
        <v>1849.4462692516393</v>
      </c>
      <c r="L526" s="67">
        <f t="shared" ref="L526:L589" ca="1" si="62">($K526/100)*$E526</f>
        <v>147.95570154013114</v>
      </c>
    </row>
    <row r="527" spans="2:12" x14ac:dyDescent="0.2">
      <c r="B527" s="163"/>
      <c r="C527" s="163">
        <v>8</v>
      </c>
      <c r="D527" s="163">
        <v>32</v>
      </c>
      <c r="E527" s="117">
        <f t="shared" ca="1" si="57"/>
        <v>8</v>
      </c>
      <c r="F527" s="119">
        <f t="shared" si="59"/>
        <v>85.833333333333073</v>
      </c>
      <c r="G527" s="164">
        <f t="shared" si="56"/>
        <v>1.4305555555555511</v>
      </c>
      <c r="H527" s="67"/>
      <c r="I527" s="120">
        <f t="shared" ca="1" si="58"/>
        <v>131861.54477265797</v>
      </c>
      <c r="J527" s="67">
        <f t="shared" ca="1" si="60"/>
        <v>7181.9960861056743</v>
      </c>
      <c r="K527" s="67">
        <f t="shared" ca="1" si="61"/>
        <v>1836.0013454721588</v>
      </c>
      <c r="L527" s="67">
        <f t="shared" ca="1" si="62"/>
        <v>146.88010763777271</v>
      </c>
    </row>
    <row r="528" spans="2:12" x14ac:dyDescent="0.2">
      <c r="B528" s="163"/>
      <c r="C528" s="163">
        <v>8</v>
      </c>
      <c r="D528" s="163">
        <v>32</v>
      </c>
      <c r="E528" s="117">
        <f t="shared" ca="1" si="57"/>
        <v>8</v>
      </c>
      <c r="F528" s="119">
        <f t="shared" si="59"/>
        <v>85.99999999999973</v>
      </c>
      <c r="G528" s="164">
        <f t="shared" si="56"/>
        <v>1.4333333333333289</v>
      </c>
      <c r="H528" s="67"/>
      <c r="I528" s="120">
        <f t="shared" ca="1" si="58"/>
        <v>130950.12661683621</v>
      </c>
      <c r="J528" s="67">
        <f t="shared" ca="1" si="60"/>
        <v>7181.9960861056743</v>
      </c>
      <c r="K528" s="67">
        <f t="shared" ca="1" si="61"/>
        <v>1823.3110272807442</v>
      </c>
      <c r="L528" s="67">
        <f t="shared" ca="1" si="62"/>
        <v>145.86488218245952</v>
      </c>
    </row>
    <row r="529" spans="2:12" x14ac:dyDescent="0.2">
      <c r="B529" s="163"/>
      <c r="C529" s="163">
        <v>8</v>
      </c>
      <c r="D529" s="163">
        <v>32</v>
      </c>
      <c r="E529" s="117">
        <f t="shared" ca="1" si="57"/>
        <v>8</v>
      </c>
      <c r="F529" s="119">
        <f t="shared" si="59"/>
        <v>86.166666666666401</v>
      </c>
      <c r="G529" s="164">
        <f t="shared" si="56"/>
        <v>1.4361111111111067</v>
      </c>
      <c r="H529" s="67"/>
      <c r="I529" s="120">
        <f t="shared" ca="1" si="58"/>
        <v>130089.86243144432</v>
      </c>
      <c r="J529" s="67">
        <f t="shared" ca="1" si="60"/>
        <v>7181.9960861056743</v>
      </c>
      <c r="K529" s="67">
        <f t="shared" ca="1" si="61"/>
        <v>1811.3329619201104</v>
      </c>
      <c r="L529" s="67">
        <f t="shared" ca="1" si="62"/>
        <v>144.90663695360882</v>
      </c>
    </row>
    <row r="530" spans="2:12" x14ac:dyDescent="0.2">
      <c r="B530" s="163"/>
      <c r="C530" s="163">
        <v>8</v>
      </c>
      <c r="D530" s="163">
        <v>32</v>
      </c>
      <c r="E530" s="117">
        <f t="shared" ca="1" si="57"/>
        <v>8</v>
      </c>
      <c r="F530" s="119">
        <f t="shared" si="59"/>
        <v>86.333333333333073</v>
      </c>
      <c r="G530" s="164">
        <f t="shared" si="56"/>
        <v>1.4388888888888844</v>
      </c>
      <c r="H530" s="67"/>
      <c r="I530" s="120">
        <f t="shared" ca="1" si="58"/>
        <v>129277.88116473287</v>
      </c>
      <c r="J530" s="67">
        <f t="shared" ca="1" si="60"/>
        <v>7181.9960861056743</v>
      </c>
      <c r="K530" s="67">
        <f t="shared" ca="1" si="61"/>
        <v>1800.0271737105859</v>
      </c>
      <c r="L530" s="67">
        <f t="shared" ca="1" si="62"/>
        <v>144.00217389684687</v>
      </c>
    </row>
    <row r="531" spans="2:12" x14ac:dyDescent="0.2">
      <c r="B531" s="163"/>
      <c r="C531" s="163">
        <v>8</v>
      </c>
      <c r="D531" s="163">
        <v>32</v>
      </c>
      <c r="E531" s="117">
        <f t="shared" ca="1" si="57"/>
        <v>8</v>
      </c>
      <c r="F531" s="119">
        <f t="shared" si="59"/>
        <v>86.49999999999973</v>
      </c>
      <c r="G531" s="164">
        <f t="shared" si="56"/>
        <v>1.4416666666666622</v>
      </c>
      <c r="H531" s="67"/>
      <c r="I531" s="120">
        <f t="shared" ca="1" si="58"/>
        <v>128511.4729047052</v>
      </c>
      <c r="J531" s="67">
        <f t="shared" ca="1" si="60"/>
        <v>7181.9960861056743</v>
      </c>
      <c r="K531" s="67">
        <f t="shared" ca="1" si="61"/>
        <v>1789.3559306349964</v>
      </c>
      <c r="L531" s="67">
        <f t="shared" ca="1" si="62"/>
        <v>143.14847445079971</v>
      </c>
    </row>
    <row r="532" spans="2:12" x14ac:dyDescent="0.2">
      <c r="B532" s="163"/>
      <c r="C532" s="163">
        <v>8</v>
      </c>
      <c r="D532" s="163">
        <v>32</v>
      </c>
      <c r="E532" s="117">
        <f t="shared" ca="1" si="57"/>
        <v>8</v>
      </c>
      <c r="F532" s="119">
        <f t="shared" si="59"/>
        <v>86.666666666666401</v>
      </c>
      <c r="G532" s="164">
        <f t="shared" si="56"/>
        <v>1.44444444444444</v>
      </c>
      <c r="H532" s="67"/>
      <c r="I532" s="120">
        <f t="shared" ca="1" si="58"/>
        <v>127788.07983503799</v>
      </c>
      <c r="J532" s="67">
        <f t="shared" ca="1" si="60"/>
        <v>7181.9960861056743</v>
      </c>
      <c r="K532" s="67">
        <f t="shared" ca="1" si="61"/>
        <v>1779.2836184115647</v>
      </c>
      <c r="L532" s="67">
        <f t="shared" ca="1" si="62"/>
        <v>142.34268947292517</v>
      </c>
    </row>
    <row r="533" spans="2:12" x14ac:dyDescent="0.2">
      <c r="B533" s="163"/>
      <c r="C533" s="163">
        <v>8</v>
      </c>
      <c r="D533" s="163">
        <v>32</v>
      </c>
      <c r="E533" s="117">
        <f t="shared" ca="1" si="57"/>
        <v>8</v>
      </c>
      <c r="F533" s="119">
        <f t="shared" si="59"/>
        <v>86.833333333333059</v>
      </c>
      <c r="G533" s="164">
        <f t="shared" si="56"/>
        <v>1.4472222222222177</v>
      </c>
      <c r="H533" s="67"/>
      <c r="I533" s="120">
        <f t="shared" ca="1" si="58"/>
        <v>127105.28769860716</v>
      </c>
      <c r="J533" s="67">
        <f t="shared" ca="1" si="60"/>
        <v>7181.9960861056743</v>
      </c>
      <c r="K533" s="67">
        <f t="shared" ca="1" si="61"/>
        <v>1769.7766216345578</v>
      </c>
      <c r="L533" s="67">
        <f t="shared" ca="1" si="62"/>
        <v>141.58212973076462</v>
      </c>
    </row>
    <row r="534" spans="2:12" x14ac:dyDescent="0.2">
      <c r="B534" s="163"/>
      <c r="C534" s="163">
        <v>8</v>
      </c>
      <c r="D534" s="163">
        <v>32</v>
      </c>
      <c r="E534" s="117">
        <f t="shared" ca="1" si="57"/>
        <v>8</v>
      </c>
      <c r="F534" s="119">
        <f t="shared" si="59"/>
        <v>86.99999999999973</v>
      </c>
      <c r="G534" s="164">
        <f t="shared" si="56"/>
        <v>1.4499999999999955</v>
      </c>
      <c r="H534" s="67"/>
      <c r="I534" s="120">
        <f t="shared" ca="1" si="58"/>
        <v>126460.81774012904</v>
      </c>
      <c r="J534" s="67">
        <f t="shared" ca="1" si="60"/>
        <v>7181.9960861056743</v>
      </c>
      <c r="K534" s="67">
        <f t="shared" ca="1" si="61"/>
        <v>1760.803211585993</v>
      </c>
      <c r="L534" s="67">
        <f t="shared" ca="1" si="62"/>
        <v>140.86425692687945</v>
      </c>
    </row>
    <row r="535" spans="2:12" x14ac:dyDescent="0.2">
      <c r="B535" s="163"/>
      <c r="C535" s="163">
        <v>8</v>
      </c>
      <c r="D535" s="163">
        <v>32</v>
      </c>
      <c r="E535" s="117">
        <f t="shared" ca="1" si="57"/>
        <v>8</v>
      </c>
      <c r="F535" s="119">
        <f t="shared" si="59"/>
        <v>87.166666666666401</v>
      </c>
      <c r="G535" s="164">
        <f t="shared" si="56"/>
        <v>1.4527777777777733</v>
      </c>
      <c r="H535" s="67"/>
      <c r="I535" s="120">
        <f t="shared" ca="1" si="58"/>
        <v>125852.51910102651</v>
      </c>
      <c r="J535" s="67">
        <f t="shared" ca="1" si="60"/>
        <v>7181.9960861056743</v>
      </c>
      <c r="K535" s="67">
        <f t="shared" ca="1" si="61"/>
        <v>1752.3334403439933</v>
      </c>
      <c r="L535" s="67">
        <f t="shared" ca="1" si="62"/>
        <v>140.18667522751946</v>
      </c>
    </row>
    <row r="536" spans="2:12" x14ac:dyDescent="0.2">
      <c r="B536" s="163"/>
      <c r="C536" s="163">
        <v>8</v>
      </c>
      <c r="D536" s="163">
        <v>32</v>
      </c>
      <c r="E536" s="117">
        <f t="shared" ca="1" si="57"/>
        <v>8</v>
      </c>
      <c r="F536" s="119">
        <f t="shared" si="59"/>
        <v>87.333333333333059</v>
      </c>
      <c r="G536" s="164">
        <f t="shared" si="56"/>
        <v>1.4555555555555511</v>
      </c>
      <c r="H536" s="67"/>
      <c r="I536" s="120">
        <f t="shared" ca="1" si="58"/>
        <v>125278.3616411384</v>
      </c>
      <c r="J536" s="67">
        <f t="shared" ca="1" si="60"/>
        <v>7181.9960861056743</v>
      </c>
      <c r="K536" s="67">
        <f t="shared" ca="1" si="61"/>
        <v>1744.3390408343796</v>
      </c>
      <c r="L536" s="67">
        <f t="shared" ca="1" si="62"/>
        <v>139.54712326675036</v>
      </c>
    </row>
    <row r="537" spans="2:12" x14ac:dyDescent="0.2">
      <c r="B537" s="163"/>
      <c r="C537" s="163">
        <v>8</v>
      </c>
      <c r="D537" s="163">
        <v>32</v>
      </c>
      <c r="E537" s="117">
        <f t="shared" ca="1" si="57"/>
        <v>8</v>
      </c>
      <c r="F537" s="119">
        <f t="shared" si="59"/>
        <v>87.49999999999973</v>
      </c>
      <c r="G537" s="164">
        <f t="shared" si="56"/>
        <v>1.4583333333333288</v>
      </c>
      <c r="H537" s="67"/>
      <c r="I537" s="120">
        <f t="shared" ca="1" si="58"/>
        <v>124736.42916331545</v>
      </c>
      <c r="J537" s="67">
        <f t="shared" ca="1" si="60"/>
        <v>7181.9960861056743</v>
      </c>
      <c r="K537" s="67">
        <f t="shared" ca="1" si="61"/>
        <v>1736.7933324919402</v>
      </c>
      <c r="L537" s="67">
        <f t="shared" ca="1" si="62"/>
        <v>138.94346659935522</v>
      </c>
    </row>
    <row r="538" spans="2:12" x14ac:dyDescent="0.2">
      <c r="B538" s="163"/>
      <c r="C538" s="163">
        <v>8</v>
      </c>
      <c r="D538" s="163">
        <v>32</v>
      </c>
      <c r="E538" s="117">
        <f t="shared" ca="1" si="57"/>
        <v>8</v>
      </c>
      <c r="F538" s="119">
        <f t="shared" si="59"/>
        <v>87.666666666666401</v>
      </c>
      <c r="G538" s="164">
        <f t="shared" si="56"/>
        <v>1.4611111111111066</v>
      </c>
      <c r="H538" s="67"/>
      <c r="I538" s="120">
        <f t="shared" ca="1" si="58"/>
        <v>124224.91301829042</v>
      </c>
      <c r="J538" s="67">
        <f t="shared" ca="1" si="60"/>
        <v>7181.9960861056743</v>
      </c>
      <c r="K538" s="67">
        <f t="shared" ca="1" si="61"/>
        <v>1729.6711322165233</v>
      </c>
      <c r="L538" s="67">
        <f t="shared" ca="1" si="62"/>
        <v>138.37369057732187</v>
      </c>
    </row>
    <row r="539" spans="2:12" x14ac:dyDescent="0.2">
      <c r="B539" s="163"/>
      <c r="C539" s="163">
        <v>8</v>
      </c>
      <c r="D539" s="163">
        <v>32</v>
      </c>
      <c r="E539" s="117">
        <f t="shared" ca="1" si="57"/>
        <v>8</v>
      </c>
      <c r="F539" s="119">
        <f t="shared" si="59"/>
        <v>87.833333333333059</v>
      </c>
      <c r="G539" s="164">
        <f t="shared" si="56"/>
        <v>1.4638888888888844</v>
      </c>
      <c r="H539" s="67"/>
      <c r="I539" s="120">
        <f t="shared" ca="1" si="58"/>
        <v>123742.10606847933</v>
      </c>
      <c r="J539" s="67">
        <f t="shared" ca="1" si="60"/>
        <v>7181.9960861056743</v>
      </c>
      <c r="K539" s="67">
        <f t="shared" ca="1" si="61"/>
        <v>1722.9486703267835</v>
      </c>
      <c r="L539" s="67">
        <f t="shared" ca="1" si="62"/>
        <v>137.83589362614268</v>
      </c>
    </row>
    <row r="540" spans="2:12" x14ac:dyDescent="0.2">
      <c r="B540" s="163"/>
      <c r="C540" s="163">
        <v>8</v>
      </c>
      <c r="D540" s="163">
        <v>32</v>
      </c>
      <c r="E540" s="117">
        <f t="shared" ca="1" si="57"/>
        <v>8</v>
      </c>
      <c r="F540" s="119">
        <f t="shared" si="59"/>
        <v>87.99999999999973</v>
      </c>
      <c r="G540" s="164">
        <f t="shared" si="56"/>
        <v>1.4666666666666621</v>
      </c>
      <c r="H540" s="67"/>
      <c r="I540" s="120">
        <f t="shared" ca="1" si="58"/>
        <v>123286.39699056845</v>
      </c>
      <c r="J540" s="67">
        <f t="shared" ca="1" si="60"/>
        <v>7181.9960861056743</v>
      </c>
      <c r="K540" s="67">
        <f t="shared" ca="1" si="61"/>
        <v>1716.6035112310758</v>
      </c>
      <c r="L540" s="67">
        <f t="shared" ca="1" si="62"/>
        <v>137.32828089848607</v>
      </c>
    </row>
    <row r="541" spans="2:12" x14ac:dyDescent="0.2">
      <c r="B541" s="163"/>
      <c r="C541" s="163">
        <v>8</v>
      </c>
      <c r="D541" s="163">
        <v>32</v>
      </c>
      <c r="E541" s="117">
        <f t="shared" ca="1" si="57"/>
        <v>8</v>
      </c>
      <c r="F541" s="119">
        <f t="shared" si="59"/>
        <v>88.166666666666387</v>
      </c>
      <c r="G541" s="164">
        <f t="shared" si="56"/>
        <v>1.4694444444444399</v>
      </c>
      <c r="H541" s="67"/>
      <c r="I541" s="120">
        <f t="shared" ca="1" si="58"/>
        <v>122856.2648978725</v>
      </c>
      <c r="J541" s="67">
        <f t="shared" ca="1" si="60"/>
        <v>7181.9960861056743</v>
      </c>
      <c r="K541" s="67">
        <f t="shared" ca="1" si="61"/>
        <v>1710.6144785507593</v>
      </c>
      <c r="L541" s="67">
        <f t="shared" ca="1" si="62"/>
        <v>136.84915828406074</v>
      </c>
    </row>
    <row r="542" spans="2:12" x14ac:dyDescent="0.2">
      <c r="B542" s="163"/>
      <c r="C542" s="163">
        <v>8</v>
      </c>
      <c r="D542" s="163">
        <v>32</v>
      </c>
      <c r="E542" s="117">
        <f t="shared" ca="1" si="57"/>
        <v>8</v>
      </c>
      <c r="F542" s="119">
        <f t="shared" si="59"/>
        <v>88.333333333333059</v>
      </c>
      <c r="G542" s="164">
        <f t="shared" si="56"/>
        <v>1.4722222222222177</v>
      </c>
      <c r="H542" s="67"/>
      <c r="I542" s="120">
        <f t="shared" ca="1" si="58"/>
        <v>122450.27426451677</v>
      </c>
      <c r="J542" s="67">
        <f t="shared" ca="1" si="60"/>
        <v>7181.9960861056743</v>
      </c>
      <c r="K542" s="67">
        <f t="shared" ca="1" si="61"/>
        <v>1704.9615844459968</v>
      </c>
      <c r="L542" s="67">
        <f t="shared" ca="1" si="62"/>
        <v>136.39692675567974</v>
      </c>
    </row>
    <row r="543" spans="2:12" x14ac:dyDescent="0.2">
      <c r="B543" s="163"/>
      <c r="C543" s="163">
        <v>8</v>
      </c>
      <c r="D543" s="163">
        <v>32</v>
      </c>
      <c r="E543" s="117">
        <f t="shared" ca="1" si="57"/>
        <v>8</v>
      </c>
      <c r="F543" s="119">
        <f t="shared" si="59"/>
        <v>88.49999999999973</v>
      </c>
      <c r="G543" s="164">
        <f t="shared" si="56"/>
        <v>1.4749999999999954</v>
      </c>
      <c r="H543" s="67"/>
      <c r="I543" s="120">
        <f t="shared" ca="1" si="58"/>
        <v>122067.07013450294</v>
      </c>
      <c r="J543" s="67">
        <f t="shared" ca="1" si="60"/>
        <v>7181.9960861056743</v>
      </c>
      <c r="K543" s="67">
        <f t="shared" ca="1" si="61"/>
        <v>1699.6259629082019</v>
      </c>
      <c r="L543" s="67">
        <f t="shared" ca="1" si="62"/>
        <v>135.97007703265615</v>
      </c>
    </row>
    <row r="544" spans="2:12" x14ac:dyDescent="0.2">
      <c r="B544" s="163"/>
      <c r="C544" s="163">
        <v>8</v>
      </c>
      <c r="D544" s="163">
        <v>32</v>
      </c>
      <c r="E544" s="117">
        <f t="shared" ca="1" si="57"/>
        <v>8</v>
      </c>
      <c r="F544" s="119">
        <f t="shared" si="59"/>
        <v>88.666666666666387</v>
      </c>
      <c r="G544" s="164">
        <f t="shared" si="56"/>
        <v>1.4777777777777732</v>
      </c>
      <c r="H544" s="67"/>
      <c r="I544" s="120">
        <f t="shared" ca="1" si="58"/>
        <v>121705.37359966934</v>
      </c>
      <c r="J544" s="67">
        <f t="shared" ca="1" si="60"/>
        <v>7181.9960861056743</v>
      </c>
      <c r="K544" s="67">
        <f t="shared" ca="1" si="61"/>
        <v>1694.5898067964863</v>
      </c>
      <c r="L544" s="67">
        <f t="shared" ca="1" si="62"/>
        <v>135.56718454371889</v>
      </c>
    </row>
    <row r="545" spans="2:12" x14ac:dyDescent="0.2">
      <c r="B545" s="163"/>
      <c r="C545" s="163">
        <v>8</v>
      </c>
      <c r="D545" s="163">
        <v>32</v>
      </c>
      <c r="E545" s="117">
        <f t="shared" ca="1" si="57"/>
        <v>8</v>
      </c>
      <c r="F545" s="119">
        <f t="shared" si="59"/>
        <v>88.833333333333059</v>
      </c>
      <c r="G545" s="164">
        <f t="shared" si="56"/>
        <v>1.480555555555551</v>
      </c>
      <c r="H545" s="67"/>
      <c r="I545" s="120">
        <f t="shared" ca="1" si="58"/>
        <v>121363.97753145393</v>
      </c>
      <c r="J545" s="67">
        <f t="shared" ca="1" si="60"/>
        <v>7181.9960861056743</v>
      </c>
      <c r="K545" s="67">
        <f t="shared" ca="1" si="61"/>
        <v>1689.8363084079826</v>
      </c>
      <c r="L545" s="67">
        <f t="shared" ca="1" si="62"/>
        <v>135.1869046726386</v>
      </c>
    </row>
    <row r="546" spans="2:12" x14ac:dyDescent="0.2">
      <c r="B546" s="163"/>
      <c r="C546" s="163">
        <v>8</v>
      </c>
      <c r="D546" s="163">
        <v>32</v>
      </c>
      <c r="E546" s="117">
        <f t="shared" ca="1" si="57"/>
        <v>8</v>
      </c>
      <c r="F546" s="119">
        <f t="shared" si="59"/>
        <v>88.99999999999973</v>
      </c>
      <c r="G546" s="164">
        <f t="shared" si="56"/>
        <v>1.4833333333333287</v>
      </c>
      <c r="H546" s="67"/>
      <c r="I546" s="120">
        <f t="shared" ca="1" si="58"/>
        <v>121041.74255221487</v>
      </c>
      <c r="J546" s="67">
        <f t="shared" ca="1" si="60"/>
        <v>7181.9960861056743</v>
      </c>
      <c r="K546" s="67">
        <f t="shared" ca="1" si="61"/>
        <v>1685.3496033837005</v>
      </c>
      <c r="L546" s="67">
        <f t="shared" ca="1" si="62"/>
        <v>134.82796827069603</v>
      </c>
    </row>
    <row r="547" spans="2:12" x14ac:dyDescent="0.2">
      <c r="B547" s="163"/>
      <c r="C547" s="163">
        <v>8</v>
      </c>
      <c r="D547" s="163">
        <v>32</v>
      </c>
      <c r="E547" s="117">
        <f t="shared" ca="1" si="57"/>
        <v>8</v>
      </c>
      <c r="F547" s="119">
        <f t="shared" si="59"/>
        <v>89.166666666666387</v>
      </c>
      <c r="G547" s="164">
        <f t="shared" si="56"/>
        <v>1.4861111111111065</v>
      </c>
      <c r="H547" s="67"/>
      <c r="I547" s="120">
        <f t="shared" ca="1" si="58"/>
        <v>120737.59323266361</v>
      </c>
      <c r="J547" s="67">
        <f t="shared" ca="1" si="60"/>
        <v>7181.9960861056743</v>
      </c>
      <c r="K547" s="67">
        <f t="shared" ca="1" si="61"/>
        <v>1681.1147177627006</v>
      </c>
      <c r="L547" s="67">
        <f t="shared" ca="1" si="62"/>
        <v>134.48917742101605</v>
      </c>
    </row>
    <row r="548" spans="2:12" x14ac:dyDescent="0.2">
      <c r="B548" s="163"/>
      <c r="C548" s="163">
        <v>8</v>
      </c>
      <c r="D548" s="163">
        <v>32</v>
      </c>
      <c r="E548" s="117">
        <f t="shared" ca="1" si="57"/>
        <v>8</v>
      </c>
      <c r="F548" s="119">
        <f t="shared" si="59"/>
        <v>89.333333333333059</v>
      </c>
      <c r="G548" s="164">
        <f t="shared" si="56"/>
        <v>1.4888888888888843</v>
      </c>
      <c r="H548" s="67"/>
      <c r="I548" s="120">
        <f t="shared" ca="1" si="58"/>
        <v>120450.51450271955</v>
      </c>
      <c r="J548" s="67">
        <f t="shared" ca="1" si="60"/>
        <v>7181.9960861056743</v>
      </c>
      <c r="K548" s="67">
        <f t="shared" ca="1" si="61"/>
        <v>1677.1175180078938</v>
      </c>
      <c r="L548" s="67">
        <f t="shared" ca="1" si="62"/>
        <v>134.1694014406315</v>
      </c>
    </row>
    <row r="549" spans="2:12" x14ac:dyDescent="0.2">
      <c r="B549" s="163"/>
      <c r="C549" s="163">
        <v>8</v>
      </c>
      <c r="D549" s="163">
        <v>32</v>
      </c>
      <c r="E549" s="117">
        <f t="shared" ca="1" si="57"/>
        <v>8</v>
      </c>
      <c r="F549" s="119">
        <f t="shared" si="59"/>
        <v>89.499999999999716</v>
      </c>
      <c r="G549" s="164">
        <f t="shared" si="56"/>
        <v>1.491666666666662</v>
      </c>
      <c r="H549" s="67"/>
      <c r="I549" s="120">
        <f t="shared" ca="1" si="58"/>
        <v>120179.54826380807</v>
      </c>
      <c r="J549" s="67">
        <f t="shared" ca="1" si="60"/>
        <v>7181.9960861056743</v>
      </c>
      <c r="K549" s="67">
        <f t="shared" ca="1" si="61"/>
        <v>1673.344663836674</v>
      </c>
      <c r="L549" s="67">
        <f t="shared" ca="1" si="62"/>
        <v>133.86757310693392</v>
      </c>
    </row>
    <row r="550" spans="2:12" x14ac:dyDescent="0.2">
      <c r="B550" s="163"/>
      <c r="C550" s="163">
        <v>8</v>
      </c>
      <c r="D550" s="163">
        <v>32</v>
      </c>
      <c r="E550" s="117">
        <f t="shared" ca="1" si="57"/>
        <v>8</v>
      </c>
      <c r="F550" s="119">
        <f t="shared" si="59"/>
        <v>89.666666666666387</v>
      </c>
      <c r="G550" s="164">
        <f t="shared" si="56"/>
        <v>1.4944444444444398</v>
      </c>
      <c r="H550" s="67"/>
      <c r="I550" s="120">
        <f t="shared" ca="1" si="58"/>
        <v>119923.79019129556</v>
      </c>
      <c r="J550" s="67">
        <f t="shared" ca="1" si="60"/>
        <v>7181.9960861056743</v>
      </c>
      <c r="K550" s="67">
        <f t="shared" ca="1" si="61"/>
        <v>1669.7835636989655</v>
      </c>
      <c r="L550" s="67">
        <f t="shared" ca="1" si="62"/>
        <v>133.58268509591724</v>
      </c>
    </row>
    <row r="551" spans="2:12" x14ac:dyDescent="0.2">
      <c r="B551" s="163"/>
      <c r="C551" s="163">
        <v>8</v>
      </c>
      <c r="D551" s="163">
        <v>32</v>
      </c>
      <c r="E551" s="117">
        <f t="shared" ca="1" si="57"/>
        <v>8</v>
      </c>
      <c r="F551" s="119">
        <f t="shared" si="59"/>
        <v>89.833333333333059</v>
      </c>
      <c r="G551" s="164">
        <f t="shared" si="56"/>
        <v>1.4972222222222176</v>
      </c>
      <c r="H551" s="67"/>
      <c r="I551" s="120">
        <f t="shared" ca="1" si="58"/>
        <v>119682.38671639001</v>
      </c>
      <c r="J551" s="67">
        <f t="shared" ca="1" si="60"/>
        <v>7181.9960861056743</v>
      </c>
      <c r="K551" s="67">
        <f t="shared" ca="1" si="61"/>
        <v>1666.4223327540956</v>
      </c>
      <c r="L551" s="67">
        <f t="shared" ca="1" si="62"/>
        <v>133.31378662032765</v>
      </c>
    </row>
    <row r="552" spans="2:12" x14ac:dyDescent="0.2">
      <c r="B552" s="163"/>
      <c r="C552" s="163">
        <v>8</v>
      </c>
      <c r="D552" s="163">
        <v>32</v>
      </c>
      <c r="E552" s="117">
        <f t="shared" ca="1" si="57"/>
        <v>8</v>
      </c>
      <c r="F552" s="119">
        <f t="shared" si="59"/>
        <v>89.999999999999716</v>
      </c>
      <c r="G552" s="164">
        <f t="shared" si="56"/>
        <v>1.4999999999999953</v>
      </c>
      <c r="H552" s="67"/>
      <c r="I552" s="120">
        <f t="shared" ca="1" si="58"/>
        <v>119454.53217743456</v>
      </c>
      <c r="J552" s="67">
        <f t="shared" ca="1" si="60"/>
        <v>7181.9960861056743</v>
      </c>
      <c r="K552" s="67">
        <f t="shared" ca="1" si="61"/>
        <v>1663.2497532062416</v>
      </c>
      <c r="L552" s="67">
        <f t="shared" ca="1" si="62"/>
        <v>133.05998025649933</v>
      </c>
    </row>
    <row r="553" spans="2:12" x14ac:dyDescent="0.2">
      <c r="B553" s="163"/>
      <c r="C553" s="163">
        <v>4</v>
      </c>
      <c r="D553" s="163">
        <v>32</v>
      </c>
      <c r="E553" s="117">
        <f t="shared" ca="1" si="57"/>
        <v>4</v>
      </c>
      <c r="F553" s="119">
        <f t="shared" si="59"/>
        <v>90.166666666666387</v>
      </c>
      <c r="G553" s="164">
        <f t="shared" si="56"/>
        <v>1.5027777777777731</v>
      </c>
      <c r="H553" s="67"/>
      <c r="I553" s="120">
        <f t="shared" ca="1" si="58"/>
        <v>115994.76529338794</v>
      </c>
      <c r="J553" s="67">
        <f t="shared" ca="1" si="60"/>
        <v>3590.9980430528371</v>
      </c>
      <c r="K553" s="67">
        <f t="shared" ca="1" si="61"/>
        <v>3230.1539544916209</v>
      </c>
      <c r="L553" s="67">
        <f t="shared" ca="1" si="62"/>
        <v>129.20615817966484</v>
      </c>
    </row>
    <row r="554" spans="2:12" x14ac:dyDescent="0.2">
      <c r="B554" s="163"/>
      <c r="C554" s="163">
        <v>4</v>
      </c>
      <c r="D554" s="163">
        <v>32</v>
      </c>
      <c r="E554" s="117">
        <f t="shared" ca="1" si="57"/>
        <v>4</v>
      </c>
      <c r="F554" s="119">
        <f t="shared" si="59"/>
        <v>90.333333333333059</v>
      </c>
      <c r="G554" s="164">
        <f t="shared" si="56"/>
        <v>1.5055555555555509</v>
      </c>
      <c r="H554" s="67"/>
      <c r="I554" s="120">
        <f t="shared" ca="1" si="58"/>
        <v>112729.18020366956</v>
      </c>
      <c r="J554" s="67">
        <f t="shared" ca="1" si="60"/>
        <v>3590.9980430528371</v>
      </c>
      <c r="K554" s="67">
        <f t="shared" ca="1" si="61"/>
        <v>3139.2158628923789</v>
      </c>
      <c r="L554" s="67">
        <f t="shared" ca="1" si="62"/>
        <v>125.56863451569515</v>
      </c>
    </row>
    <row r="555" spans="2:12" x14ac:dyDescent="0.2">
      <c r="B555" s="163"/>
      <c r="C555" s="163">
        <v>4</v>
      </c>
      <c r="D555" s="163">
        <v>32</v>
      </c>
      <c r="E555" s="117">
        <f t="shared" ca="1" si="57"/>
        <v>4</v>
      </c>
      <c r="F555" s="119">
        <f t="shared" si="59"/>
        <v>90.499999999999716</v>
      </c>
      <c r="G555" s="164">
        <f t="shared" si="56"/>
        <v>1.5083333333333286</v>
      </c>
      <c r="H555" s="67"/>
      <c r="I555" s="120">
        <f t="shared" ca="1" si="58"/>
        <v>109646.87832160802</v>
      </c>
      <c r="J555" s="67">
        <f t="shared" ca="1" si="60"/>
        <v>3590.9980430528371</v>
      </c>
      <c r="K555" s="67">
        <f t="shared" ca="1" si="61"/>
        <v>3053.3817341875588</v>
      </c>
      <c r="L555" s="67">
        <f t="shared" ca="1" si="62"/>
        <v>122.13526936750235</v>
      </c>
    </row>
    <row r="556" spans="2:12" x14ac:dyDescent="0.2">
      <c r="B556" s="163"/>
      <c r="C556" s="163">
        <v>4</v>
      </c>
      <c r="D556" s="163">
        <v>32</v>
      </c>
      <c r="E556" s="117">
        <f t="shared" ca="1" si="57"/>
        <v>4</v>
      </c>
      <c r="F556" s="119">
        <f t="shared" si="59"/>
        <v>90.666666666666387</v>
      </c>
      <c r="G556" s="164">
        <f t="shared" si="56"/>
        <v>1.5111111111111064</v>
      </c>
      <c r="H556" s="67"/>
      <c r="I556" s="120">
        <f t="shared" ca="1" si="58"/>
        <v>106737.5727511997</v>
      </c>
      <c r="J556" s="67">
        <f t="shared" ca="1" si="60"/>
        <v>3590.9980430528371</v>
      </c>
      <c r="K556" s="67">
        <f t="shared" ca="1" si="61"/>
        <v>2972.3651049516652</v>
      </c>
      <c r="L556" s="67">
        <f t="shared" ca="1" si="62"/>
        <v>118.8946041980666</v>
      </c>
    </row>
    <row r="557" spans="2:12" x14ac:dyDescent="0.2">
      <c r="B557" s="163"/>
      <c r="C557" s="163">
        <v>4</v>
      </c>
      <c r="D557" s="163">
        <v>32</v>
      </c>
      <c r="E557" s="117">
        <f t="shared" ca="1" si="57"/>
        <v>4</v>
      </c>
      <c r="F557" s="119">
        <f t="shared" si="59"/>
        <v>90.833333333333044</v>
      </c>
      <c r="G557" s="164">
        <f t="shared" si="56"/>
        <v>1.5138888888888842</v>
      </c>
      <c r="H557" s="67"/>
      <c r="I557" s="120">
        <f t="shared" ca="1" si="58"/>
        <v>103991.55395554952</v>
      </c>
      <c r="J557" s="67">
        <f t="shared" ca="1" si="60"/>
        <v>3590.9980430528371</v>
      </c>
      <c r="K557" s="67">
        <f t="shared" ca="1" si="61"/>
        <v>2895.895589715848</v>
      </c>
      <c r="L557" s="67">
        <f t="shared" ca="1" si="62"/>
        <v>115.83582358863391</v>
      </c>
    </row>
    <row r="558" spans="2:12" x14ac:dyDescent="0.2">
      <c r="B558" s="163"/>
      <c r="C558" s="163">
        <v>4</v>
      </c>
      <c r="D558" s="163">
        <v>32</v>
      </c>
      <c r="E558" s="117">
        <f t="shared" ca="1" si="57"/>
        <v>4</v>
      </c>
      <c r="F558" s="119">
        <f t="shared" si="59"/>
        <v>90.999999999999716</v>
      </c>
      <c r="G558" s="164">
        <f t="shared" si="56"/>
        <v>1.5166666666666619</v>
      </c>
      <c r="H558" s="67"/>
      <c r="I558" s="120">
        <f t="shared" ca="1" si="58"/>
        <v>101399.6573521942</v>
      </c>
      <c r="J558" s="67">
        <f t="shared" ca="1" si="60"/>
        <v>3590.9980430528371</v>
      </c>
      <c r="K558" s="67">
        <f t="shared" ca="1" si="61"/>
        <v>2823.7179785815392</v>
      </c>
      <c r="L558" s="67">
        <f t="shared" ca="1" si="62"/>
        <v>112.94871914326157</v>
      </c>
    </row>
    <row r="559" spans="2:12" x14ac:dyDescent="0.2">
      <c r="B559" s="163"/>
      <c r="C559" s="163">
        <v>4</v>
      </c>
      <c r="D559" s="163">
        <v>32</v>
      </c>
      <c r="E559" s="117">
        <f t="shared" ca="1" si="57"/>
        <v>4</v>
      </c>
      <c r="F559" s="119">
        <f t="shared" si="59"/>
        <v>91.166666666666387</v>
      </c>
      <c r="G559" s="164">
        <f t="shared" si="56"/>
        <v>1.5194444444444397</v>
      </c>
      <c r="H559" s="67"/>
      <c r="I559" s="120">
        <f t="shared" ca="1" si="58"/>
        <v>98953.232727160183</v>
      </c>
      <c r="J559" s="67">
        <f t="shared" ca="1" si="60"/>
        <v>3590.9980430528371</v>
      </c>
      <c r="K559" s="67">
        <f t="shared" ca="1" si="61"/>
        <v>2755.591385481137</v>
      </c>
      <c r="L559" s="67">
        <f t="shared" ca="1" si="62"/>
        <v>110.22365541924547</v>
      </c>
    </row>
    <row r="560" spans="2:12" x14ac:dyDescent="0.2">
      <c r="B560" s="163"/>
      <c r="C560" s="163">
        <v>4</v>
      </c>
      <c r="D560" s="163">
        <v>32</v>
      </c>
      <c r="E560" s="117">
        <f t="shared" ca="1" si="57"/>
        <v>4</v>
      </c>
      <c r="F560" s="119">
        <f t="shared" si="59"/>
        <v>91.333333333333044</v>
      </c>
      <c r="G560" s="164">
        <f t="shared" si="56"/>
        <v>1.5222222222222175</v>
      </c>
      <c r="H560" s="67"/>
      <c r="I560" s="120">
        <f t="shared" ca="1" si="58"/>
        <v>96644.115365678634</v>
      </c>
      <c r="J560" s="67">
        <f t="shared" ca="1" si="60"/>
        <v>3590.9980430528371</v>
      </c>
      <c r="K560" s="67">
        <f t="shared" ca="1" si="61"/>
        <v>2691.2884442431491</v>
      </c>
      <c r="L560" s="67">
        <f t="shared" ca="1" si="62"/>
        <v>107.65153776972596</v>
      </c>
    </row>
    <row r="561" spans="2:12" x14ac:dyDescent="0.2">
      <c r="B561" s="163"/>
      <c r="C561" s="163">
        <v>4</v>
      </c>
      <c r="D561" s="163">
        <v>32</v>
      </c>
      <c r="E561" s="117">
        <f t="shared" ca="1" si="57"/>
        <v>4</v>
      </c>
      <c r="F561" s="119">
        <f t="shared" si="59"/>
        <v>91.499999999999716</v>
      </c>
      <c r="G561" s="164">
        <f t="shared" si="56"/>
        <v>1.5249999999999952</v>
      </c>
      <c r="H561" s="67"/>
      <c r="I561" s="120">
        <f t="shared" ca="1" si="58"/>
        <v>94464.598803208864</v>
      </c>
      <c r="J561" s="67">
        <f t="shared" ca="1" si="60"/>
        <v>3590.9980430528371</v>
      </c>
      <c r="K561" s="67">
        <f t="shared" ca="1" si="61"/>
        <v>2630.594549778732</v>
      </c>
      <c r="L561" s="67">
        <f t="shared" ca="1" si="62"/>
        <v>105.22378199114928</v>
      </c>
    </row>
    <row r="562" spans="2:12" x14ac:dyDescent="0.2">
      <c r="B562" s="163"/>
      <c r="C562" s="163">
        <v>4</v>
      </c>
      <c r="D562" s="163">
        <v>32</v>
      </c>
      <c r="E562" s="117">
        <f t="shared" ca="1" si="57"/>
        <v>4</v>
      </c>
      <c r="F562" s="119">
        <f t="shared" si="59"/>
        <v>91.666666666666387</v>
      </c>
      <c r="G562" s="164">
        <f t="shared" ref="G562:G625" si="63">Tsamp+G561</f>
        <v>1.527777777777773</v>
      </c>
      <c r="H562" s="67"/>
      <c r="I562" s="120">
        <f t="shared" ca="1" si="58"/>
        <v>92407.409105829342</v>
      </c>
      <c r="J562" s="67">
        <f t="shared" ca="1" si="60"/>
        <v>3590.9980430528371</v>
      </c>
      <c r="K562" s="67">
        <f t="shared" ca="1" si="61"/>
        <v>2573.3071418571553</v>
      </c>
      <c r="L562" s="67">
        <f t="shared" ca="1" si="62"/>
        <v>102.93228567428622</v>
      </c>
    </row>
    <row r="563" spans="2:12" x14ac:dyDescent="0.2">
      <c r="B563" s="163"/>
      <c r="C563" s="163">
        <v>4</v>
      </c>
      <c r="D563" s="163">
        <v>32</v>
      </c>
      <c r="E563" s="117">
        <f t="shared" ca="1" si="57"/>
        <v>4</v>
      </c>
      <c r="F563" s="119">
        <f t="shared" si="59"/>
        <v>91.833333333333044</v>
      </c>
      <c r="G563" s="164">
        <f t="shared" si="63"/>
        <v>1.5305555555555508</v>
      </c>
      <c r="H563" s="67"/>
      <c r="I563" s="120">
        <f t="shared" ca="1" si="58"/>
        <v>90465.680594159392</v>
      </c>
      <c r="J563" s="67">
        <f t="shared" ca="1" si="60"/>
        <v>3590.9980430528371</v>
      </c>
      <c r="K563" s="67">
        <f t="shared" ca="1" si="61"/>
        <v>2519.2350290798613</v>
      </c>
      <c r="L563" s="67">
        <f t="shared" ca="1" si="62"/>
        <v>100.76940116319446</v>
      </c>
    </row>
    <row r="564" spans="2:12" x14ac:dyDescent="0.2">
      <c r="B564" s="163"/>
      <c r="C564" s="163">
        <v>4</v>
      </c>
      <c r="D564" s="163">
        <v>32</v>
      </c>
      <c r="E564" s="117">
        <f t="shared" ca="1" si="57"/>
        <v>4</v>
      </c>
      <c r="F564" s="119">
        <f t="shared" si="59"/>
        <v>91.999999999999716</v>
      </c>
      <c r="G564" s="164">
        <f t="shared" si="63"/>
        <v>1.5333333333333286</v>
      </c>
      <c r="H564" s="67"/>
      <c r="I564" s="120">
        <f t="shared" ca="1" si="58"/>
        <v>88632.932929792471</v>
      </c>
      <c r="J564" s="67">
        <f t="shared" ca="1" si="60"/>
        <v>3590.9980430528371</v>
      </c>
      <c r="K564" s="67">
        <f t="shared" ca="1" si="61"/>
        <v>2468.1977507969459</v>
      </c>
      <c r="L564" s="67">
        <f t="shared" ca="1" si="62"/>
        <v>98.72791003187784</v>
      </c>
    </row>
    <row r="565" spans="2:12" x14ac:dyDescent="0.2">
      <c r="B565" s="163"/>
      <c r="C565" s="163">
        <v>4</v>
      </c>
      <c r="D565" s="163">
        <v>32</v>
      </c>
      <c r="E565" s="117">
        <f t="shared" ca="1" si="57"/>
        <v>4</v>
      </c>
      <c r="F565" s="119">
        <f t="shared" si="59"/>
        <v>92.166666666666373</v>
      </c>
      <c r="G565" s="164">
        <f t="shared" si="63"/>
        <v>1.5361111111111063</v>
      </c>
      <c r="H565" s="67"/>
      <c r="I565" s="120">
        <f t="shared" ca="1" si="58"/>
        <v>86903.049487769153</v>
      </c>
      <c r="J565" s="67">
        <f t="shared" ca="1" si="60"/>
        <v>3590.9980430528371</v>
      </c>
      <c r="K565" s="67">
        <f t="shared" ca="1" si="61"/>
        <v>2420.0249748365145</v>
      </c>
      <c r="L565" s="67">
        <f t="shared" ca="1" si="62"/>
        <v>96.800998993460581</v>
      </c>
    </row>
    <row r="566" spans="2:12" x14ac:dyDescent="0.2">
      <c r="B566" s="163"/>
      <c r="C566" s="163">
        <v>4</v>
      </c>
      <c r="D566" s="163">
        <v>32</v>
      </c>
      <c r="E566" s="117">
        <f t="shared" ca="1" si="57"/>
        <v>4</v>
      </c>
      <c r="F566" s="119">
        <f t="shared" si="59"/>
        <v>92.333333333333044</v>
      </c>
      <c r="G566" s="164">
        <f t="shared" si="63"/>
        <v>1.5388888888888841</v>
      </c>
      <c r="H566" s="67"/>
      <c r="I566" s="120">
        <f t="shared" ca="1" si="58"/>
        <v>85270.256942909953</v>
      </c>
      <c r="J566" s="67">
        <f t="shared" ca="1" si="60"/>
        <v>3590.9980430528371</v>
      </c>
      <c r="K566" s="67">
        <f t="shared" ca="1" si="61"/>
        <v>2374.5559290368928</v>
      </c>
      <c r="L566" s="67">
        <f t="shared" ca="1" si="62"/>
        <v>94.982237161475709</v>
      </c>
    </row>
    <row r="567" spans="2:12" x14ac:dyDescent="0.2">
      <c r="B567" s="163"/>
      <c r="C567" s="163">
        <v>4</v>
      </c>
      <c r="D567" s="163">
        <v>32</v>
      </c>
      <c r="E567" s="117">
        <f t="shared" ca="1" si="57"/>
        <v>4</v>
      </c>
      <c r="F567" s="119">
        <f t="shared" si="59"/>
        <v>92.499999999999716</v>
      </c>
      <c r="G567" s="164">
        <f t="shared" si="63"/>
        <v>1.5416666666666619</v>
      </c>
      <c r="H567" s="67"/>
      <c r="I567" s="120">
        <f t="shared" ca="1" si="58"/>
        <v>83729.10600187919</v>
      </c>
      <c r="J567" s="67">
        <f t="shared" ca="1" si="60"/>
        <v>3590.9980430528371</v>
      </c>
      <c r="K567" s="67">
        <f t="shared" ca="1" si="61"/>
        <v>2331.6388646844835</v>
      </c>
      <c r="L567" s="67">
        <f t="shared" ca="1" si="62"/>
        <v>93.265554587379341</v>
      </c>
    </row>
    <row r="568" spans="2:12" x14ac:dyDescent="0.2">
      <c r="B568" s="163"/>
      <c r="C568" s="163">
        <v>4</v>
      </c>
      <c r="D568" s="163">
        <v>32</v>
      </c>
      <c r="E568" s="117">
        <f t="shared" ca="1" si="57"/>
        <v>4</v>
      </c>
      <c r="F568" s="119">
        <f t="shared" si="59"/>
        <v>92.666666666666373</v>
      </c>
      <c r="G568" s="164">
        <f t="shared" si="63"/>
        <v>1.5444444444444396</v>
      </c>
      <c r="H568" s="67"/>
      <c r="I568" s="120">
        <f t="shared" ca="1" si="58"/>
        <v>82274.453216675029</v>
      </c>
      <c r="J568" s="67">
        <f t="shared" ca="1" si="60"/>
        <v>3590.9980430528371</v>
      </c>
      <c r="K568" s="67">
        <f t="shared" ca="1" si="61"/>
        <v>2291.1305500665362</v>
      </c>
      <c r="L568" s="67">
        <f t="shared" ca="1" si="62"/>
        <v>91.645222002661455</v>
      </c>
    </row>
    <row r="569" spans="2:12" x14ac:dyDescent="0.2">
      <c r="B569" s="163"/>
      <c r="C569" s="163">
        <v>4</v>
      </c>
      <c r="D569" s="163">
        <v>32</v>
      </c>
      <c r="E569" s="117">
        <f t="shared" ca="1" si="57"/>
        <v>4</v>
      </c>
      <c r="F569" s="119">
        <f t="shared" si="59"/>
        <v>92.833333333333044</v>
      </c>
      <c r="G569" s="164">
        <f t="shared" si="63"/>
        <v>1.5472222222222174</v>
      </c>
      <c r="H569" s="67"/>
      <c r="I569" s="120">
        <f t="shared" ca="1" si="58"/>
        <v>80901.443818849933</v>
      </c>
      <c r="J569" s="67">
        <f t="shared" ca="1" si="60"/>
        <v>3590.9980430528371</v>
      </c>
      <c r="K569" s="67">
        <f t="shared" ca="1" si="61"/>
        <v>2252.8957924486276</v>
      </c>
      <c r="L569" s="67">
        <f t="shared" ca="1" si="62"/>
        <v>90.115831697945112</v>
      </c>
    </row>
    <row r="570" spans="2:12" x14ac:dyDescent="0.2">
      <c r="B570" s="163"/>
      <c r="C570" s="163">
        <v>4</v>
      </c>
      <c r="D570" s="163">
        <v>32</v>
      </c>
      <c r="E570" s="117">
        <f t="shared" ca="1" si="57"/>
        <v>4</v>
      </c>
      <c r="F570" s="119">
        <f t="shared" si="59"/>
        <v>92.999999999999716</v>
      </c>
      <c r="G570" s="164">
        <f t="shared" si="63"/>
        <v>1.5499999999999952</v>
      </c>
      <c r="H570" s="67"/>
      <c r="I570" s="120">
        <f t="shared" ca="1" si="58"/>
        <v>79605.495517172269</v>
      </c>
      <c r="J570" s="67">
        <f t="shared" ca="1" si="60"/>
        <v>3590.9980430528371</v>
      </c>
      <c r="K570" s="67">
        <f t="shared" ca="1" si="61"/>
        <v>2216.8069868814732</v>
      </c>
      <c r="L570" s="67">
        <f t="shared" ca="1" si="62"/>
        <v>88.672279475258932</v>
      </c>
    </row>
    <row r="571" spans="2:12" x14ac:dyDescent="0.2">
      <c r="B571" s="163"/>
      <c r="C571" s="163">
        <v>4</v>
      </c>
      <c r="D571" s="163">
        <v>32</v>
      </c>
      <c r="E571" s="117">
        <f t="shared" ca="1" si="57"/>
        <v>4</v>
      </c>
      <c r="F571" s="119">
        <f t="shared" si="59"/>
        <v>93.166666666666373</v>
      </c>
      <c r="G571" s="164">
        <f t="shared" si="63"/>
        <v>1.5527777777777729</v>
      </c>
      <c r="H571" s="67"/>
      <c r="I571" s="120">
        <f t="shared" ca="1" si="58"/>
        <v>78382.283204655265</v>
      </c>
      <c r="J571" s="67">
        <f t="shared" ca="1" si="60"/>
        <v>3590.9980430528371</v>
      </c>
      <c r="K571" s="67">
        <f t="shared" ca="1" si="61"/>
        <v>2182.7436903312723</v>
      </c>
      <c r="L571" s="67">
        <f t="shared" ca="1" si="62"/>
        <v>87.309747613250892</v>
      </c>
    </row>
    <row r="572" spans="2:12" x14ac:dyDescent="0.2">
      <c r="B572" s="163"/>
      <c r="C572" s="163">
        <v>4</v>
      </c>
      <c r="D572" s="163">
        <v>32</v>
      </c>
      <c r="E572" s="117">
        <f t="shared" ca="1" si="57"/>
        <v>4</v>
      </c>
      <c r="F572" s="119">
        <f t="shared" si="59"/>
        <v>93.333333333333044</v>
      </c>
      <c r="G572" s="164">
        <f t="shared" si="63"/>
        <v>1.5555555555555507</v>
      </c>
      <c r="H572" s="67"/>
      <c r="I572" s="120">
        <f t="shared" ca="1" si="58"/>
        <v>77227.724523914483</v>
      </c>
      <c r="J572" s="67">
        <f t="shared" ca="1" si="60"/>
        <v>3590.9980430528371</v>
      </c>
      <c r="K572" s="67">
        <f t="shared" ca="1" si="61"/>
        <v>2150.5922197122782</v>
      </c>
      <c r="L572" s="67">
        <f t="shared" ca="1" si="62"/>
        <v>86.023688788491128</v>
      </c>
    </row>
    <row r="573" spans="2:12" x14ac:dyDescent="0.2">
      <c r="B573" s="163"/>
      <c r="C573" s="163">
        <v>4</v>
      </c>
      <c r="D573" s="163">
        <v>32</v>
      </c>
      <c r="E573" s="117">
        <f t="shared" ca="1" si="57"/>
        <v>4</v>
      </c>
      <c r="F573" s="119">
        <f t="shared" si="59"/>
        <v>93.499999999999702</v>
      </c>
      <c r="G573" s="164">
        <f t="shared" si="63"/>
        <v>1.5583333333333285</v>
      </c>
      <c r="H573" s="67"/>
      <c r="I573" s="120">
        <f t="shared" ca="1" si="58"/>
        <v>76137.966242679599</v>
      </c>
      <c r="J573" s="67">
        <f t="shared" ca="1" si="60"/>
        <v>3590.9980430528371</v>
      </c>
      <c r="K573" s="67">
        <f t="shared" ca="1" si="61"/>
        <v>2120.2452724800696</v>
      </c>
      <c r="L573" s="67">
        <f t="shared" ca="1" si="62"/>
        <v>84.809810899202787</v>
      </c>
    </row>
    <row r="574" spans="2:12" x14ac:dyDescent="0.2">
      <c r="B574" s="163"/>
      <c r="C574" s="163">
        <v>4</v>
      </c>
      <c r="D574" s="163">
        <v>32</v>
      </c>
      <c r="E574" s="117">
        <f t="shared" ca="1" si="57"/>
        <v>4</v>
      </c>
      <c r="F574" s="119">
        <f t="shared" si="59"/>
        <v>93.666666666666373</v>
      </c>
      <c r="G574" s="164">
        <f t="shared" si="63"/>
        <v>1.5611111111111062</v>
      </c>
      <c r="H574" s="67"/>
      <c r="I574" s="120">
        <f t="shared" ca="1" si="58"/>
        <v>75109.371393989844</v>
      </c>
      <c r="J574" s="67">
        <f t="shared" ca="1" si="60"/>
        <v>3590.9980430528371</v>
      </c>
      <c r="K574" s="67">
        <f t="shared" ca="1" si="61"/>
        <v>2091.6015685192815</v>
      </c>
      <c r="L574" s="67">
        <f t="shared" ca="1" si="62"/>
        <v>83.664062740771257</v>
      </c>
    </row>
    <row r="575" spans="2:12" x14ac:dyDescent="0.2">
      <c r="B575" s="163"/>
      <c r="C575" s="163">
        <v>4</v>
      </c>
      <c r="D575" s="163">
        <v>32</v>
      </c>
      <c r="E575" s="117">
        <f t="shared" ca="1" si="57"/>
        <v>4</v>
      </c>
      <c r="F575" s="119">
        <f t="shared" si="59"/>
        <v>93.833333333333044</v>
      </c>
      <c r="G575" s="164">
        <f t="shared" si="63"/>
        <v>1.563888888888884</v>
      </c>
      <c r="H575" s="67"/>
      <c r="I575" s="120">
        <f t="shared" ca="1" si="58"/>
        <v>74138.507138154862</v>
      </c>
      <c r="J575" s="67">
        <f t="shared" ca="1" si="60"/>
        <v>3590.9980430528371</v>
      </c>
      <c r="K575" s="67">
        <f t="shared" ca="1" si="61"/>
        <v>2064.5655121306345</v>
      </c>
      <c r="L575" s="67">
        <f t="shared" ca="1" si="62"/>
        <v>82.582620485225377</v>
      </c>
    </row>
    <row r="576" spans="2:12" x14ac:dyDescent="0.2">
      <c r="B576" s="163"/>
      <c r="C576" s="163">
        <v>4</v>
      </c>
      <c r="D576" s="163">
        <v>32</v>
      </c>
      <c r="E576" s="117">
        <f t="shared" ca="1" si="57"/>
        <v>4</v>
      </c>
      <c r="F576" s="119">
        <f t="shared" si="59"/>
        <v>93.999999999999702</v>
      </c>
      <c r="G576" s="164">
        <f t="shared" si="63"/>
        <v>1.5666666666666618</v>
      </c>
      <c r="H576" s="67"/>
      <c r="I576" s="120">
        <f t="shared" ca="1" si="58"/>
        <v>73222.133305971394</v>
      </c>
      <c r="J576" s="67">
        <f t="shared" ca="1" si="60"/>
        <v>3590.9980430528371</v>
      </c>
      <c r="K576" s="67">
        <f t="shared" ca="1" si="61"/>
        <v>2039.0468729891766</v>
      </c>
      <c r="L576" s="67">
        <f t="shared" ca="1" si="62"/>
        <v>81.56187491956706</v>
      </c>
    </row>
    <row r="577" spans="2:12" x14ac:dyDescent="0.2">
      <c r="B577" s="163"/>
      <c r="C577" s="163">
        <v>4</v>
      </c>
      <c r="D577" s="163">
        <v>32</v>
      </c>
      <c r="E577" s="117">
        <f t="shared" ca="1" si="57"/>
        <v>4</v>
      </c>
      <c r="F577" s="119">
        <f t="shared" si="59"/>
        <v>94.166666666666373</v>
      </c>
      <c r="G577" s="164">
        <f t="shared" si="63"/>
        <v>1.5694444444444395</v>
      </c>
      <c r="H577" s="67"/>
      <c r="I577" s="120">
        <f t="shared" ca="1" si="58"/>
        <v>72357.191584959743</v>
      </c>
      <c r="J577" s="67">
        <f t="shared" ca="1" si="60"/>
        <v>3590.9980430528371</v>
      </c>
      <c r="K577" s="67">
        <f t="shared" ca="1" si="61"/>
        <v>2014.9604850089609</v>
      </c>
      <c r="L577" s="67">
        <f t="shared" ca="1" si="62"/>
        <v>80.598419400358438</v>
      </c>
    </row>
    <row r="578" spans="2:12" x14ac:dyDescent="0.2">
      <c r="B578" s="163"/>
      <c r="C578" s="163">
        <v>4</v>
      </c>
      <c r="D578" s="163">
        <v>32</v>
      </c>
      <c r="E578" s="117">
        <f t="shared" ca="1" si="57"/>
        <v>4</v>
      </c>
      <c r="F578" s="119">
        <f t="shared" si="59"/>
        <v>94.333333333333044</v>
      </c>
      <c r="G578" s="164">
        <f t="shared" si="63"/>
        <v>1.5722222222222173</v>
      </c>
      <c r="H578" s="67"/>
      <c r="I578" s="120">
        <f t="shared" ca="1" si="58"/>
        <v>71540.795312530143</v>
      </c>
      <c r="J578" s="67">
        <f t="shared" ca="1" si="60"/>
        <v>3590.9980430528371</v>
      </c>
      <c r="K578" s="67">
        <f t="shared" ca="1" si="61"/>
        <v>1992.2259621091503</v>
      </c>
      <c r="L578" s="67">
        <f t="shared" ca="1" si="62"/>
        <v>79.689038484366009</v>
      </c>
    </row>
    <row r="579" spans="2:12" x14ac:dyDescent="0.2">
      <c r="B579" s="163"/>
      <c r="C579" s="163">
        <v>4</v>
      </c>
      <c r="D579" s="163">
        <v>32</v>
      </c>
      <c r="E579" s="117">
        <f t="shared" ca="1" si="57"/>
        <v>4</v>
      </c>
      <c r="F579" s="119">
        <f t="shared" si="59"/>
        <v>94.499999999999702</v>
      </c>
      <c r="G579" s="164">
        <f t="shared" si="63"/>
        <v>1.5749999999999951</v>
      </c>
      <c r="H579" s="67"/>
      <c r="I579" s="120">
        <f t="shared" ca="1" si="58"/>
        <v>70770.219842014762</v>
      </c>
      <c r="J579" s="67">
        <f t="shared" ca="1" si="60"/>
        <v>3590.9980430528371</v>
      </c>
      <c r="K579" s="67">
        <f t="shared" ca="1" si="61"/>
        <v>1970.7674299329456</v>
      </c>
      <c r="L579" s="67">
        <f t="shared" ca="1" si="62"/>
        <v>78.830697197317818</v>
      </c>
    </row>
    <row r="580" spans="2:12" x14ac:dyDescent="0.2">
      <c r="B580" s="163"/>
      <c r="C580" s="163">
        <v>4</v>
      </c>
      <c r="D580" s="163">
        <v>32</v>
      </c>
      <c r="E580" s="117">
        <f t="shared" ca="1" si="57"/>
        <v>4</v>
      </c>
      <c r="F580" s="119">
        <f t="shared" si="59"/>
        <v>94.666666666666373</v>
      </c>
      <c r="G580" s="164">
        <f t="shared" si="63"/>
        <v>1.5777777777777728</v>
      </c>
      <c r="H580" s="67"/>
      <c r="I580" s="120">
        <f t="shared" ca="1" si="58"/>
        <v>70042.893449412688</v>
      </c>
      <c r="J580" s="67">
        <f t="shared" ca="1" si="60"/>
        <v>3590.9980430528371</v>
      </c>
      <c r="K580" s="67">
        <f t="shared" ca="1" si="61"/>
        <v>1950.5132726239722</v>
      </c>
      <c r="L580" s="67">
        <f t="shared" ca="1" si="62"/>
        <v>78.020530904958889</v>
      </c>
    </row>
    <row r="581" spans="2:12" x14ac:dyDescent="0.2">
      <c r="B581" s="163"/>
      <c r="C581" s="163">
        <v>4</v>
      </c>
      <c r="D581" s="163">
        <v>32</v>
      </c>
      <c r="E581" s="117">
        <f t="shared" ca="1" si="57"/>
        <v>4</v>
      </c>
      <c r="F581" s="119">
        <f t="shared" si="59"/>
        <v>94.83333333333303</v>
      </c>
      <c r="G581" s="164">
        <f t="shared" si="63"/>
        <v>1.5805555555555506</v>
      </c>
      <c r="H581" s="67"/>
      <c r="I581" s="120">
        <f t="shared" ca="1" si="58"/>
        <v>69356.388750500148</v>
      </c>
      <c r="J581" s="67">
        <f t="shared" ca="1" si="60"/>
        <v>3590.9980430528371</v>
      </c>
      <c r="K581" s="67">
        <f t="shared" ca="1" si="61"/>
        <v>1931.3958938150179</v>
      </c>
      <c r="L581" s="67">
        <f t="shared" ca="1" si="62"/>
        <v>77.255835752600717</v>
      </c>
    </row>
    <row r="582" spans="2:12" x14ac:dyDescent="0.2">
      <c r="B582" s="163"/>
      <c r="C582" s="163">
        <v>4</v>
      </c>
      <c r="D582" s="163">
        <v>32</v>
      </c>
      <c r="E582" s="117">
        <f t="shared" ca="1" si="57"/>
        <v>4</v>
      </c>
      <c r="F582" s="119">
        <f t="shared" si="59"/>
        <v>94.999999999999702</v>
      </c>
      <c r="G582" s="164">
        <f t="shared" si="63"/>
        <v>1.5833333333333284</v>
      </c>
      <c r="H582" s="67"/>
      <c r="I582" s="120">
        <f t="shared" ca="1" si="58"/>
        <v>68708.414599661322</v>
      </c>
      <c r="J582" s="67">
        <f t="shared" ca="1" si="60"/>
        <v>3590.9980430528371</v>
      </c>
      <c r="K582" s="67">
        <f t="shared" ca="1" si="61"/>
        <v>1913.3514910314411</v>
      </c>
      <c r="L582" s="67">
        <f t="shared" ca="1" si="62"/>
        <v>76.534059641257642</v>
      </c>
    </row>
    <row r="583" spans="2:12" x14ac:dyDescent="0.2">
      <c r="B583" s="163"/>
      <c r="C583" s="163">
        <v>4</v>
      </c>
      <c r="D583" s="163">
        <v>32</v>
      </c>
      <c r="E583" s="117">
        <f t="shared" ca="1" si="57"/>
        <v>4</v>
      </c>
      <c r="F583" s="119">
        <f t="shared" si="59"/>
        <v>95.166666666666373</v>
      </c>
      <c r="G583" s="164">
        <f t="shared" si="63"/>
        <v>1.5861111111111061</v>
      </c>
      <c r="H583" s="67"/>
      <c r="I583" s="120">
        <f t="shared" ca="1" si="58"/>
        <v>68096.808443402813</v>
      </c>
      <c r="J583" s="67">
        <f t="shared" ca="1" si="60"/>
        <v>3590.9980430528371</v>
      </c>
      <c r="K583" s="67">
        <f t="shared" ca="1" si="61"/>
        <v>1896.3198427563402</v>
      </c>
      <c r="L583" s="67">
        <f t="shared" ca="1" si="62"/>
        <v>75.852793710253607</v>
      </c>
    </row>
    <row r="584" spans="2:12" x14ac:dyDescent="0.2">
      <c r="B584" s="163"/>
      <c r="C584" s="163">
        <v>4</v>
      </c>
      <c r="D584" s="163">
        <v>32</v>
      </c>
      <c r="E584" s="117">
        <f t="shared" ca="1" si="57"/>
        <v>4</v>
      </c>
      <c r="F584" s="119">
        <f t="shared" si="59"/>
        <v>95.33333333333303</v>
      </c>
      <c r="G584" s="164">
        <f t="shared" si="63"/>
        <v>1.5888888888888839</v>
      </c>
      <c r="H584" s="67"/>
      <c r="I584" s="120">
        <f t="shared" ca="1" si="58"/>
        <v>67519.52910303243</v>
      </c>
      <c r="J584" s="67">
        <f t="shared" ca="1" si="60"/>
        <v>3590.9980430528371</v>
      </c>
      <c r="K584" s="67">
        <f t="shared" ca="1" si="61"/>
        <v>1880.2441074468434</v>
      </c>
      <c r="L584" s="67">
        <f t="shared" ca="1" si="62"/>
        <v>75.209764297873733</v>
      </c>
    </row>
    <row r="585" spans="2:12" x14ac:dyDescent="0.2">
      <c r="B585" s="163"/>
      <c r="C585" s="163">
        <v>4</v>
      </c>
      <c r="D585" s="163">
        <v>32</v>
      </c>
      <c r="E585" s="117">
        <f t="shared" ca="1" si="57"/>
        <v>4</v>
      </c>
      <c r="F585" s="119">
        <f t="shared" si="59"/>
        <v>95.499999999999702</v>
      </c>
      <c r="G585" s="164">
        <f t="shared" si="63"/>
        <v>1.5916666666666617</v>
      </c>
      <c r="H585" s="67"/>
      <c r="I585" s="120">
        <f t="shared" ca="1" si="58"/>
        <v>66974.649962414987</v>
      </c>
      <c r="J585" s="67">
        <f t="shared" ca="1" si="60"/>
        <v>3590.9980430528371</v>
      </c>
      <c r="K585" s="67">
        <f t="shared" ca="1" si="61"/>
        <v>1865.0706338307391</v>
      </c>
      <c r="L585" s="67">
        <f t="shared" ca="1" si="62"/>
        <v>74.602825353229562</v>
      </c>
    </row>
    <row r="586" spans="2:12" x14ac:dyDescent="0.2">
      <c r="B586" s="163"/>
      <c r="C586" s="163">
        <v>4</v>
      </c>
      <c r="D586" s="163">
        <v>32</v>
      </c>
      <c r="E586" s="117">
        <f t="shared" ca="1" si="57"/>
        <v>4</v>
      </c>
      <c r="F586" s="119">
        <f t="shared" si="59"/>
        <v>95.666666666666373</v>
      </c>
      <c r="G586" s="164">
        <f t="shared" si="63"/>
        <v>1.5944444444444394</v>
      </c>
      <c r="H586" s="67"/>
      <c r="I586" s="120">
        <f t="shared" ca="1" si="58"/>
        <v>66460.352538070103</v>
      </c>
      <c r="J586" s="67">
        <f t="shared" ca="1" si="60"/>
        <v>3590.9980430528371</v>
      </c>
      <c r="K586" s="67">
        <f t="shared" ca="1" si="61"/>
        <v>1850.748781850345</v>
      </c>
      <c r="L586" s="67">
        <f t="shared" ca="1" si="62"/>
        <v>74.029951274013797</v>
      </c>
    </row>
    <row r="587" spans="2:12" x14ac:dyDescent="0.2">
      <c r="B587" s="163"/>
      <c r="C587" s="163">
        <v>4</v>
      </c>
      <c r="D587" s="163">
        <v>32</v>
      </c>
      <c r="E587" s="117">
        <f t="shared" ref="E587:E650" ca="1" si="64">OFFSET($A587,0,$E$7-1)</f>
        <v>4</v>
      </c>
      <c r="F587" s="119">
        <f t="shared" si="59"/>
        <v>95.83333333333303</v>
      </c>
      <c r="G587" s="164">
        <f t="shared" si="63"/>
        <v>1.5972222222222172</v>
      </c>
      <c r="H587" s="67"/>
      <c r="I587" s="120">
        <f t="shared" ca="1" si="58"/>
        <v>65974.920410152612</v>
      </c>
      <c r="J587" s="67">
        <f t="shared" ca="1" si="60"/>
        <v>3590.9980430528371</v>
      </c>
      <c r="K587" s="67">
        <f t="shared" ca="1" si="61"/>
        <v>1837.2307536560211</v>
      </c>
      <c r="L587" s="67">
        <f t="shared" ca="1" si="62"/>
        <v>73.489230146240843</v>
      </c>
    </row>
    <row r="588" spans="2:12" x14ac:dyDescent="0.2">
      <c r="B588" s="163"/>
      <c r="C588" s="163">
        <v>4</v>
      </c>
      <c r="D588" s="163">
        <v>32</v>
      </c>
      <c r="E588" s="117">
        <f t="shared" ca="1" si="64"/>
        <v>4</v>
      </c>
      <c r="F588" s="119">
        <f t="shared" si="59"/>
        <v>95.999999999999702</v>
      </c>
      <c r="G588" s="164">
        <f t="shared" si="63"/>
        <v>1.599999999999995</v>
      </c>
      <c r="H588" s="67"/>
      <c r="I588" s="120">
        <f t="shared" ca="1" si="58"/>
        <v>65516.733494060878</v>
      </c>
      <c r="J588" s="67">
        <f t="shared" ca="1" si="60"/>
        <v>3590.9980430528371</v>
      </c>
      <c r="K588" s="67">
        <f t="shared" ca="1" si="61"/>
        <v>1824.4714340852922</v>
      </c>
      <c r="L588" s="67">
        <f t="shared" ca="1" si="62"/>
        <v>72.978857363411691</v>
      </c>
    </row>
    <row r="589" spans="2:12" x14ac:dyDescent="0.2">
      <c r="B589" s="163"/>
      <c r="C589" s="163">
        <v>4</v>
      </c>
      <c r="D589" s="163">
        <v>32</v>
      </c>
      <c r="E589" s="117">
        <f t="shared" ca="1" si="64"/>
        <v>4</v>
      </c>
      <c r="F589" s="119">
        <f t="shared" si="59"/>
        <v>96.166666666666359</v>
      </c>
      <c r="G589" s="164">
        <f t="shared" si="63"/>
        <v>1.6027777777777727</v>
      </c>
      <c r="H589" s="67"/>
      <c r="I589" s="120">
        <f t="shared" ref="I589:I652" ca="1" si="65">Tsamp*$E589*I$3/I$6+I$9*I588</f>
        <v>65084.262633555052</v>
      </c>
      <c r="J589" s="67">
        <f t="shared" ca="1" si="60"/>
        <v>3590.9980430528371</v>
      </c>
      <c r="K589" s="67">
        <f t="shared" ca="1" si="61"/>
        <v>1812.4282400951845</v>
      </c>
      <c r="L589" s="67">
        <f t="shared" ca="1" si="62"/>
        <v>72.49712960380738</v>
      </c>
    </row>
    <row r="590" spans="2:12" x14ac:dyDescent="0.2">
      <c r="B590" s="163"/>
      <c r="C590" s="163">
        <v>4</v>
      </c>
      <c r="D590" s="163">
        <v>32</v>
      </c>
      <c r="E590" s="117">
        <f t="shared" ca="1" si="64"/>
        <v>4</v>
      </c>
      <c r="F590" s="119">
        <f t="shared" ref="F590:F653" si="66">G590*60</f>
        <v>96.33333333333303</v>
      </c>
      <c r="G590" s="164">
        <f t="shared" si="63"/>
        <v>1.6055555555555505</v>
      </c>
      <c r="H590" s="67"/>
      <c r="I590" s="120">
        <f t="shared" ca="1" si="65"/>
        <v>64676.064497340252</v>
      </c>
      <c r="J590" s="67">
        <f t="shared" ref="J590:J653" ca="1" si="67">$E590*$I$3/$I$7</f>
        <v>3590.9980430528371</v>
      </c>
      <c r="K590" s="67">
        <f t="shared" ref="K590:K653" ca="1" si="68">$I590/$J590*100</f>
        <v>1801.0609786452794</v>
      </c>
      <c r="L590" s="67">
        <f t="shared" ref="L590:L653" ca="1" si="69">($K590/100)*$E590</f>
        <v>72.042439145811173</v>
      </c>
    </row>
    <row r="591" spans="2:12" x14ac:dyDescent="0.2">
      <c r="B591" s="163"/>
      <c r="C591" s="163">
        <v>4</v>
      </c>
      <c r="D591" s="163">
        <v>32</v>
      </c>
      <c r="E591" s="117">
        <f t="shared" ca="1" si="64"/>
        <v>4</v>
      </c>
      <c r="F591" s="119">
        <f t="shared" si="66"/>
        <v>96.499999999999702</v>
      </c>
      <c r="G591" s="164">
        <f t="shared" si="63"/>
        <v>1.6083333333333283</v>
      </c>
      <c r="H591" s="67"/>
      <c r="I591" s="120">
        <f t="shared" ca="1" si="65"/>
        <v>64290.776762082562</v>
      </c>
      <c r="J591" s="67">
        <f t="shared" ca="1" si="67"/>
        <v>3590.9980430528371</v>
      </c>
      <c r="K591" s="67">
        <f t="shared" ca="1" si="68"/>
        <v>1790.3317125571768</v>
      </c>
      <c r="L591" s="67">
        <f t="shared" ca="1" si="69"/>
        <v>71.61326850228707</v>
      </c>
    </row>
    <row r="592" spans="2:12" x14ac:dyDescent="0.2">
      <c r="B592" s="163"/>
      <c r="C592" s="163">
        <v>4</v>
      </c>
      <c r="D592" s="163">
        <v>32</v>
      </c>
      <c r="E592" s="117">
        <f t="shared" ca="1" si="64"/>
        <v>4</v>
      </c>
      <c r="F592" s="119">
        <f t="shared" si="66"/>
        <v>96.666666666666359</v>
      </c>
      <c r="G592" s="164">
        <f t="shared" si="63"/>
        <v>1.6111111111111061</v>
      </c>
      <c r="H592" s="67"/>
      <c r="I592" s="120">
        <f t="shared" ca="1" si="65"/>
        <v>63927.113565781518</v>
      </c>
      <c r="J592" s="67">
        <f t="shared" ca="1" si="67"/>
        <v>3590.9980430528371</v>
      </c>
      <c r="K592" s="67">
        <f t="shared" ca="1" si="68"/>
        <v>1780.2046339026897</v>
      </c>
      <c r="L592" s="67">
        <f t="shared" ca="1" si="69"/>
        <v>71.208185356107592</v>
      </c>
    </row>
    <row r="593" spans="2:12" x14ac:dyDescent="0.2">
      <c r="B593" s="163"/>
      <c r="C593" s="163">
        <v>4</v>
      </c>
      <c r="D593" s="163">
        <v>32</v>
      </c>
      <c r="E593" s="117">
        <f t="shared" ca="1" si="64"/>
        <v>4</v>
      </c>
      <c r="F593" s="119">
        <f t="shared" si="66"/>
        <v>96.83333333333303</v>
      </c>
      <c r="G593" s="164">
        <f t="shared" si="63"/>
        <v>1.6138888888888838</v>
      </c>
      <c r="H593" s="67"/>
      <c r="I593" s="120">
        <f t="shared" ca="1" si="65"/>
        <v>63583.861216325247</v>
      </c>
      <c r="J593" s="67">
        <f t="shared" ca="1" si="67"/>
        <v>3590.9980430528371</v>
      </c>
      <c r="K593" s="67">
        <f t="shared" ca="1" si="68"/>
        <v>1770.6459444982129</v>
      </c>
      <c r="L593" s="67">
        <f t="shared" ca="1" si="69"/>
        <v>70.82583777992852</v>
      </c>
    </row>
    <row r="594" spans="2:12" x14ac:dyDescent="0.2">
      <c r="B594" s="163"/>
      <c r="C594" s="163">
        <v>4</v>
      </c>
      <c r="D594" s="163">
        <v>32</v>
      </c>
      <c r="E594" s="117">
        <f t="shared" ca="1" si="64"/>
        <v>4</v>
      </c>
      <c r="F594" s="119">
        <f t="shared" si="66"/>
        <v>96.999999999999702</v>
      </c>
      <c r="G594" s="164">
        <f t="shared" si="63"/>
        <v>1.6166666666666616</v>
      </c>
      <c r="H594" s="67"/>
      <c r="I594" s="120">
        <f t="shared" ca="1" si="65"/>
        <v>63259.874140905835</v>
      </c>
      <c r="J594" s="67">
        <f t="shared" ca="1" si="67"/>
        <v>3590.9980430528371</v>
      </c>
      <c r="K594" s="67">
        <f t="shared" ca="1" si="68"/>
        <v>1761.6237431064242</v>
      </c>
      <c r="L594" s="67">
        <f t="shared" ca="1" si="69"/>
        <v>70.464949724256968</v>
      </c>
    </row>
    <row r="595" spans="2:12" x14ac:dyDescent="0.2">
      <c r="B595" s="163"/>
      <c r="C595" s="163">
        <v>4</v>
      </c>
      <c r="D595" s="163">
        <v>32</v>
      </c>
      <c r="E595" s="117">
        <f t="shared" ca="1" si="64"/>
        <v>4</v>
      </c>
      <c r="F595" s="119">
        <f t="shared" si="66"/>
        <v>97.166666666666359</v>
      </c>
      <c r="G595" s="164">
        <f t="shared" si="63"/>
        <v>1.6194444444444394</v>
      </c>
      <c r="H595" s="67"/>
      <c r="I595" s="120">
        <f t="shared" ca="1" si="65"/>
        <v>62954.07106277658</v>
      </c>
      <c r="J595" s="67">
        <f t="shared" ca="1" si="67"/>
        <v>3590.9980430528371</v>
      </c>
      <c r="K595" s="67">
        <f t="shared" ca="1" si="68"/>
        <v>1753.1079189688739</v>
      </c>
      <c r="L595" s="67">
        <f t="shared" ca="1" si="69"/>
        <v>70.124316758754958</v>
      </c>
    </row>
    <row r="596" spans="2:12" x14ac:dyDescent="0.2">
      <c r="B596" s="163"/>
      <c r="C596" s="163">
        <v>4</v>
      </c>
      <c r="D596" s="163">
        <v>32</v>
      </c>
      <c r="E596" s="117">
        <f t="shared" ca="1" si="64"/>
        <v>4</v>
      </c>
      <c r="F596" s="119">
        <f t="shared" si="66"/>
        <v>97.33333333333303</v>
      </c>
      <c r="G596" s="164">
        <f t="shared" si="63"/>
        <v>1.6222222222222171</v>
      </c>
      <c r="H596" s="67"/>
      <c r="I596" s="120">
        <f t="shared" ca="1" si="65"/>
        <v>62665.431392591388</v>
      </c>
      <c r="J596" s="67">
        <f t="shared" ca="1" si="67"/>
        <v>3590.9980430528371</v>
      </c>
      <c r="K596" s="67">
        <f t="shared" ca="1" si="68"/>
        <v>1745.0700513141257</v>
      </c>
      <c r="L596" s="67">
        <f t="shared" ca="1" si="69"/>
        <v>69.802802052565028</v>
      </c>
    </row>
    <row r="597" spans="2:12" x14ac:dyDescent="0.2">
      <c r="B597" s="163"/>
      <c r="C597" s="163">
        <v>4</v>
      </c>
      <c r="D597" s="163">
        <v>32</v>
      </c>
      <c r="E597" s="117">
        <f t="shared" ca="1" si="64"/>
        <v>4</v>
      </c>
      <c r="F597" s="119">
        <f t="shared" si="66"/>
        <v>97.499999999999687</v>
      </c>
      <c r="G597" s="164">
        <f t="shared" si="63"/>
        <v>1.6249999999999949</v>
      </c>
      <c r="H597" s="67"/>
      <c r="I597" s="120">
        <f t="shared" ca="1" si="65"/>
        <v>62392.991822282667</v>
      </c>
      <c r="J597" s="67">
        <f t="shared" ca="1" si="67"/>
        <v>3590.9980430528371</v>
      </c>
      <c r="K597" s="67">
        <f t="shared" ca="1" si="68"/>
        <v>1737.4833145060734</v>
      </c>
      <c r="L597" s="67">
        <f t="shared" ca="1" si="69"/>
        <v>69.499332580242935</v>
      </c>
    </row>
    <row r="598" spans="2:12" x14ac:dyDescent="0.2">
      <c r="B598" s="163"/>
      <c r="C598" s="163">
        <v>4</v>
      </c>
      <c r="D598" s="163">
        <v>32</v>
      </c>
      <c r="E598" s="117">
        <f t="shared" ca="1" si="64"/>
        <v>4</v>
      </c>
      <c r="F598" s="119">
        <f t="shared" si="66"/>
        <v>97.666666666666359</v>
      </c>
      <c r="G598" s="164">
        <f t="shared" si="63"/>
        <v>1.6277777777777727</v>
      </c>
      <c r="H598" s="67"/>
      <c r="I598" s="120">
        <f t="shared" ca="1" si="65"/>
        <v>62135.843110110225</v>
      </c>
      <c r="J598" s="67">
        <f t="shared" ca="1" si="67"/>
        <v>3590.9980430528371</v>
      </c>
      <c r="K598" s="67">
        <f t="shared" ca="1" si="68"/>
        <v>1730.3223885158761</v>
      </c>
      <c r="L598" s="67">
        <f t="shared" ca="1" si="69"/>
        <v>69.212895540635046</v>
      </c>
    </row>
    <row r="599" spans="2:12" x14ac:dyDescent="0.2">
      <c r="B599" s="163"/>
      <c r="C599" s="163">
        <v>4</v>
      </c>
      <c r="D599" s="163">
        <v>32</v>
      </c>
      <c r="E599" s="117">
        <f t="shared" ca="1" si="64"/>
        <v>4</v>
      </c>
      <c r="F599" s="119">
        <f t="shared" si="66"/>
        <v>97.83333333333303</v>
      </c>
      <c r="G599" s="164">
        <f t="shared" si="63"/>
        <v>1.6305555555555504</v>
      </c>
      <c r="H599" s="67"/>
      <c r="I599" s="120">
        <f t="shared" ca="1" si="65"/>
        <v>61893.12704615148</v>
      </c>
      <c r="J599" s="67">
        <f t="shared" ca="1" si="67"/>
        <v>3590.9980430528371</v>
      </c>
      <c r="K599" s="67">
        <f t="shared" ca="1" si="68"/>
        <v>1723.5633744187144</v>
      </c>
      <c r="L599" s="67">
        <f t="shared" ca="1" si="69"/>
        <v>68.942534976748576</v>
      </c>
    </row>
    <row r="600" spans="2:12" x14ac:dyDescent="0.2">
      <c r="B600" s="163"/>
      <c r="C600" s="163">
        <v>4</v>
      </c>
      <c r="D600" s="163">
        <v>32</v>
      </c>
      <c r="E600" s="117">
        <f t="shared" ca="1" si="64"/>
        <v>4</v>
      </c>
      <c r="F600" s="119">
        <f t="shared" si="66"/>
        <v>97.999999999999687</v>
      </c>
      <c r="G600" s="164">
        <f t="shared" si="63"/>
        <v>1.6333333333333282</v>
      </c>
      <c r="H600" s="67"/>
      <c r="I600" s="120">
        <f t="shared" ca="1" si="65"/>
        <v>61664.033588105616</v>
      </c>
      <c r="J600" s="67">
        <f t="shared" ca="1" si="67"/>
        <v>3590.9980430528371</v>
      </c>
      <c r="K600" s="67">
        <f t="shared" ca="1" si="68"/>
        <v>1717.1837146333501</v>
      </c>
      <c r="L600" s="67">
        <f t="shared" ca="1" si="69"/>
        <v>68.687348585334007</v>
      </c>
    </row>
    <row r="601" spans="2:12" x14ac:dyDescent="0.2">
      <c r="B601" s="163"/>
      <c r="C601" s="163">
        <v>4</v>
      </c>
      <c r="D601" s="163">
        <v>32</v>
      </c>
      <c r="E601" s="117">
        <f t="shared" ca="1" si="64"/>
        <v>4</v>
      </c>
      <c r="F601" s="119">
        <f t="shared" si="66"/>
        <v>98.166666666666359</v>
      </c>
      <c r="G601" s="164">
        <f t="shared" si="63"/>
        <v>1.636111111111106</v>
      </c>
      <c r="H601" s="67"/>
      <c r="I601" s="120">
        <f t="shared" ca="1" si="65"/>
        <v>61447.798157852703</v>
      </c>
      <c r="J601" s="67">
        <f t="shared" ca="1" si="67"/>
        <v>3590.9980430528371</v>
      </c>
      <c r="K601" s="67">
        <f t="shared" ca="1" si="68"/>
        <v>1711.1621176382962</v>
      </c>
      <c r="L601" s="67">
        <f t="shared" ca="1" si="69"/>
        <v>68.446484705531844</v>
      </c>
    </row>
    <row r="602" spans="2:12" x14ac:dyDescent="0.2">
      <c r="B602" s="163"/>
      <c r="C602" s="163">
        <v>4</v>
      </c>
      <c r="D602" s="163">
        <v>32</v>
      </c>
      <c r="E602" s="117">
        <f t="shared" ca="1" si="64"/>
        <v>4</v>
      </c>
      <c r="F602" s="119">
        <f t="shared" si="66"/>
        <v>98.33333333333303</v>
      </c>
      <c r="G602" s="164">
        <f t="shared" si="63"/>
        <v>1.6388888888888837</v>
      </c>
      <c r="H602" s="67"/>
      <c r="I602" s="120">
        <f t="shared" ca="1" si="65"/>
        <v>61243.6990897453</v>
      </c>
      <c r="J602" s="67">
        <f t="shared" ca="1" si="67"/>
        <v>3590.9980430528371</v>
      </c>
      <c r="K602" s="67">
        <f t="shared" ca="1" si="68"/>
        <v>1705.4784869133434</v>
      </c>
      <c r="L602" s="67">
        <f t="shared" ca="1" si="69"/>
        <v>68.219139476533741</v>
      </c>
    </row>
    <row r="603" spans="2:12" x14ac:dyDescent="0.2">
      <c r="B603" s="163"/>
      <c r="C603" s="163">
        <v>4</v>
      </c>
      <c r="D603" s="163">
        <v>32</v>
      </c>
      <c r="E603" s="117">
        <f t="shared" ca="1" si="64"/>
        <v>4</v>
      </c>
      <c r="F603" s="119">
        <f t="shared" si="66"/>
        <v>98.499999999999687</v>
      </c>
      <c r="G603" s="164">
        <f t="shared" si="63"/>
        <v>1.6416666666666615</v>
      </c>
      <c r="H603" s="67"/>
      <c r="I603" s="120">
        <f t="shared" ca="1" si="65"/>
        <v>61051.055222116454</v>
      </c>
      <c r="J603" s="67">
        <f t="shared" ca="1" si="67"/>
        <v>3590.9980430528371</v>
      </c>
      <c r="K603" s="67">
        <f t="shared" ca="1" si="68"/>
        <v>1700.1138538692921</v>
      </c>
      <c r="L603" s="67">
        <f t="shared" ca="1" si="69"/>
        <v>68.004554154771682</v>
      </c>
    </row>
    <row r="604" spans="2:12" x14ac:dyDescent="0.2">
      <c r="B604" s="163"/>
      <c r="C604" s="163">
        <v>4</v>
      </c>
      <c r="D604" s="163">
        <v>32</v>
      </c>
      <c r="E604" s="117">
        <f t="shared" ca="1" si="64"/>
        <v>4</v>
      </c>
      <c r="F604" s="119">
        <f t="shared" si="66"/>
        <v>98.666666666666359</v>
      </c>
      <c r="G604" s="164">
        <f t="shared" si="63"/>
        <v>1.6444444444444393</v>
      </c>
      <c r="H604" s="67"/>
      <c r="I604" s="120">
        <f t="shared" ca="1" si="65"/>
        <v>60869.223623965932</v>
      </c>
      <c r="J604" s="67">
        <f t="shared" ca="1" si="67"/>
        <v>3590.9980430528371</v>
      </c>
      <c r="K604" s="67">
        <f t="shared" ca="1" si="68"/>
        <v>1695.0503145420487</v>
      </c>
      <c r="L604" s="67">
        <f t="shared" ca="1" si="69"/>
        <v>67.80201258168195</v>
      </c>
    </row>
    <row r="605" spans="2:12" x14ac:dyDescent="0.2">
      <c r="B605" s="163"/>
      <c r="C605" s="163">
        <v>4</v>
      </c>
      <c r="D605" s="163">
        <v>32</v>
      </c>
      <c r="E605" s="117">
        <f t="shared" ca="1" si="64"/>
        <v>4</v>
      </c>
      <c r="F605" s="119">
        <f t="shared" si="66"/>
        <v>98.833333333333016</v>
      </c>
      <c r="G605" s="164">
        <f t="shared" si="63"/>
        <v>1.647222222222217</v>
      </c>
      <c r="H605" s="67"/>
      <c r="I605" s="120">
        <f t="shared" ca="1" si="65"/>
        <v>60697.597449237794</v>
      </c>
      <c r="J605" s="67">
        <f t="shared" ca="1" si="67"/>
        <v>3590.9980430528371</v>
      </c>
      <c r="K605" s="67">
        <f t="shared" ca="1" si="68"/>
        <v>1690.2709698398103</v>
      </c>
      <c r="L605" s="67">
        <f t="shared" ca="1" si="69"/>
        <v>67.610838793592407</v>
      </c>
    </row>
    <row r="606" spans="2:12" x14ac:dyDescent="0.2">
      <c r="B606" s="163"/>
      <c r="C606" s="163">
        <v>4</v>
      </c>
      <c r="D606" s="163">
        <v>32</v>
      </c>
      <c r="E606" s="117">
        <f t="shared" ca="1" si="64"/>
        <v>4</v>
      </c>
      <c r="F606" s="119">
        <f t="shared" si="66"/>
        <v>98.999999999999687</v>
      </c>
      <c r="G606" s="164">
        <f t="shared" si="63"/>
        <v>1.6499999999999948</v>
      </c>
      <c r="H606" s="67"/>
      <c r="I606" s="120">
        <f t="shared" ca="1" si="65"/>
        <v>60535.603911528087</v>
      </c>
      <c r="J606" s="67">
        <f t="shared" ca="1" si="67"/>
        <v>3590.9980430528371</v>
      </c>
      <c r="K606" s="67">
        <f t="shared" ca="1" si="68"/>
        <v>1685.7598691439157</v>
      </c>
      <c r="L606" s="67">
        <f t="shared" ca="1" si="69"/>
        <v>67.430394765756631</v>
      </c>
    </row>
    <row r="607" spans="2:12" x14ac:dyDescent="0.2">
      <c r="B607" s="163"/>
      <c r="C607" s="163">
        <v>4</v>
      </c>
      <c r="D607" s="163">
        <v>32</v>
      </c>
      <c r="E607" s="117">
        <f t="shared" ca="1" si="64"/>
        <v>4</v>
      </c>
      <c r="F607" s="119">
        <f t="shared" si="66"/>
        <v>99.166666666666359</v>
      </c>
      <c r="G607" s="164">
        <f t="shared" si="63"/>
        <v>1.6527777777777726</v>
      </c>
      <c r="H607" s="67"/>
      <c r="I607" s="120">
        <f t="shared" ca="1" si="65"/>
        <v>60382.702372463464</v>
      </c>
      <c r="J607" s="67">
        <f t="shared" ca="1" si="67"/>
        <v>3590.9980430528371</v>
      </c>
      <c r="K607" s="67">
        <f t="shared" ca="1" si="68"/>
        <v>1681.5019570751406</v>
      </c>
      <c r="L607" s="67">
        <f t="shared" ca="1" si="69"/>
        <v>67.260078283005626</v>
      </c>
    </row>
    <row r="608" spans="2:12" x14ac:dyDescent="0.2">
      <c r="B608" s="163"/>
      <c r="C608" s="163">
        <v>4</v>
      </c>
      <c r="D608" s="163">
        <v>32</v>
      </c>
      <c r="E608" s="117">
        <f t="shared" ca="1" si="64"/>
        <v>4</v>
      </c>
      <c r="F608" s="119">
        <f t="shared" si="66"/>
        <v>99.333333333333016</v>
      </c>
      <c r="G608" s="164">
        <f t="shared" si="63"/>
        <v>1.6555555555555503</v>
      </c>
      <c r="H608" s="67"/>
      <c r="I608" s="120">
        <f t="shared" ca="1" si="65"/>
        <v>60238.382537370868</v>
      </c>
      <c r="J608" s="67">
        <f t="shared" ca="1" si="67"/>
        <v>3590.9980430528371</v>
      </c>
      <c r="K608" s="67">
        <f t="shared" ca="1" si="68"/>
        <v>1677.4830232477666</v>
      </c>
      <c r="L608" s="67">
        <f t="shared" ca="1" si="69"/>
        <v>67.099320929910661</v>
      </c>
    </row>
    <row r="609" spans="2:12" x14ac:dyDescent="0.2">
      <c r="B609" s="163"/>
      <c r="C609" s="163">
        <v>4</v>
      </c>
      <c r="D609" s="163">
        <v>32</v>
      </c>
      <c r="E609" s="117">
        <f t="shared" ca="1" si="64"/>
        <v>4</v>
      </c>
      <c r="F609" s="119">
        <f t="shared" si="66"/>
        <v>99.499999999999687</v>
      </c>
      <c r="G609" s="164">
        <f t="shared" si="63"/>
        <v>1.6583333333333281</v>
      </c>
      <c r="H609" s="67"/>
      <c r="I609" s="120">
        <f t="shared" ca="1" si="65"/>
        <v>60102.162752216507</v>
      </c>
      <c r="J609" s="67">
        <f t="shared" ca="1" si="67"/>
        <v>3590.9980430528371</v>
      </c>
      <c r="K609" s="67">
        <f t="shared" ca="1" si="68"/>
        <v>1673.6896548437403</v>
      </c>
      <c r="L609" s="67">
        <f t="shared" ca="1" si="69"/>
        <v>66.947586193749615</v>
      </c>
    </row>
    <row r="610" spans="2:12" x14ac:dyDescent="0.2">
      <c r="B610" s="163"/>
      <c r="C610" s="163">
        <v>4</v>
      </c>
      <c r="D610" s="163">
        <v>32</v>
      </c>
      <c r="E610" s="117">
        <f t="shared" ca="1" si="64"/>
        <v>4</v>
      </c>
      <c r="F610" s="119">
        <f t="shared" si="66"/>
        <v>99.666666666666359</v>
      </c>
      <c r="G610" s="164">
        <f t="shared" si="63"/>
        <v>1.6611111111111059</v>
      </c>
      <c r="H610" s="67"/>
      <c r="I610" s="120">
        <f t="shared" ca="1" si="65"/>
        <v>59973.58839613029</v>
      </c>
      <c r="J610" s="67">
        <f t="shared" ca="1" si="67"/>
        <v>3590.9980430528371</v>
      </c>
      <c r="K610" s="67">
        <f t="shared" ca="1" si="68"/>
        <v>1670.109191848642</v>
      </c>
      <c r="L610" s="67">
        <f t="shared" ca="1" si="69"/>
        <v>66.804367673945677</v>
      </c>
    </row>
    <row r="611" spans="2:12" x14ac:dyDescent="0.2">
      <c r="B611" s="163"/>
      <c r="C611" s="163">
        <v>4</v>
      </c>
      <c r="D611" s="163">
        <v>32</v>
      </c>
      <c r="E611" s="117">
        <f t="shared" ca="1" si="64"/>
        <v>4</v>
      </c>
      <c r="F611" s="119">
        <f t="shared" si="66"/>
        <v>99.833333333333016</v>
      </c>
      <c r="G611" s="164">
        <f t="shared" si="63"/>
        <v>1.6638888888888836</v>
      </c>
      <c r="H611" s="67"/>
      <c r="I611" s="120">
        <f t="shared" ca="1" si="65"/>
        <v>59852.230364150913</v>
      </c>
      <c r="J611" s="67">
        <f t="shared" ca="1" si="67"/>
        <v>3590.9980430528371</v>
      </c>
      <c r="K611" s="67">
        <f t="shared" ca="1" si="68"/>
        <v>1666.729684800061</v>
      </c>
      <c r="L611" s="67">
        <f t="shared" ca="1" si="69"/>
        <v>66.669187392002442</v>
      </c>
    </row>
    <row r="612" spans="2:12" x14ac:dyDescent="0.2">
      <c r="B612" s="163"/>
      <c r="C612" s="163">
        <v>4</v>
      </c>
      <c r="D612" s="163">
        <v>32</v>
      </c>
      <c r="E612" s="117">
        <f t="shared" ca="1" si="64"/>
        <v>4</v>
      </c>
      <c r="F612" s="119">
        <f t="shared" si="66"/>
        <v>99.999999999999687</v>
      </c>
      <c r="G612" s="164">
        <f t="shared" si="63"/>
        <v>1.6666666666666614</v>
      </c>
      <c r="H612" s="67"/>
      <c r="I612" s="120">
        <f t="shared" ca="1" si="65"/>
        <v>59737.683635127978</v>
      </c>
      <c r="J612" s="67">
        <f t="shared" ca="1" si="67"/>
        <v>3590.9980430528371</v>
      </c>
      <c r="K612" s="67">
        <f t="shared" ca="1" si="68"/>
        <v>1663.5398549073789</v>
      </c>
      <c r="L612" s="67">
        <f t="shared" ca="1" si="69"/>
        <v>66.541594196295151</v>
      </c>
    </row>
    <row r="613" spans="2:12" x14ac:dyDescent="0.2">
      <c r="B613" s="163"/>
      <c r="C613" s="163">
        <v>2</v>
      </c>
      <c r="D613" s="163">
        <v>32</v>
      </c>
      <c r="E613" s="117">
        <f t="shared" ca="1" si="64"/>
        <v>2</v>
      </c>
      <c r="F613" s="119">
        <f t="shared" si="66"/>
        <v>100.16666666666634</v>
      </c>
      <c r="G613" s="164">
        <f t="shared" si="63"/>
        <v>1.6694444444444392</v>
      </c>
      <c r="H613" s="67"/>
      <c r="I613" s="120">
        <f t="shared" ca="1" si="65"/>
        <v>58007.215501152197</v>
      </c>
      <c r="J613" s="67">
        <f t="shared" ca="1" si="67"/>
        <v>1795.4990215264186</v>
      </c>
      <c r="K613" s="67">
        <f t="shared" ca="1" si="68"/>
        <v>3230.7015935791583</v>
      </c>
      <c r="L613" s="67">
        <f t="shared" ca="1" si="69"/>
        <v>64.614031871583165</v>
      </c>
    </row>
    <row r="614" spans="2:12" x14ac:dyDescent="0.2">
      <c r="B614" s="163"/>
      <c r="C614" s="163">
        <v>2</v>
      </c>
      <c r="D614" s="163">
        <v>32</v>
      </c>
      <c r="E614" s="117">
        <f t="shared" ca="1" si="64"/>
        <v>2</v>
      </c>
      <c r="F614" s="119">
        <f t="shared" si="66"/>
        <v>100.33333333333302</v>
      </c>
      <c r="G614" s="164">
        <f t="shared" si="63"/>
        <v>1.6722222222222169</v>
      </c>
      <c r="H614" s="67"/>
      <c r="I614" s="120">
        <f t="shared" ca="1" si="65"/>
        <v>56373.871080578232</v>
      </c>
      <c r="J614" s="67">
        <f t="shared" ca="1" si="67"/>
        <v>1795.4990215264186</v>
      </c>
      <c r="K614" s="67">
        <f t="shared" ca="1" si="68"/>
        <v>3139.7327653597254</v>
      </c>
      <c r="L614" s="67">
        <f t="shared" ca="1" si="69"/>
        <v>62.79465530719451</v>
      </c>
    </row>
    <row r="615" spans="2:12" x14ac:dyDescent="0.2">
      <c r="B615" s="163"/>
      <c r="C615" s="163">
        <v>2</v>
      </c>
      <c r="D615" s="163">
        <v>32</v>
      </c>
      <c r="E615" s="117">
        <f t="shared" ca="1" si="64"/>
        <v>2</v>
      </c>
      <c r="F615" s="119">
        <f t="shared" si="66"/>
        <v>100.49999999999969</v>
      </c>
      <c r="G615" s="164">
        <f t="shared" si="63"/>
        <v>1.6749999999999947</v>
      </c>
      <c r="H615" s="67"/>
      <c r="I615" s="120">
        <f t="shared" ca="1" si="65"/>
        <v>54832.199238236506</v>
      </c>
      <c r="J615" s="67">
        <f t="shared" ca="1" si="67"/>
        <v>1795.4990215264186</v>
      </c>
      <c r="K615" s="67">
        <f t="shared" ca="1" si="68"/>
        <v>3053.869625148649</v>
      </c>
      <c r="L615" s="67">
        <f t="shared" ca="1" si="69"/>
        <v>61.077392502972977</v>
      </c>
    </row>
    <row r="616" spans="2:12" x14ac:dyDescent="0.2">
      <c r="B616" s="163"/>
      <c r="C616" s="163">
        <v>2</v>
      </c>
      <c r="D616" s="163">
        <v>32</v>
      </c>
      <c r="E616" s="117">
        <f t="shared" ca="1" si="64"/>
        <v>2</v>
      </c>
      <c r="F616" s="119">
        <f t="shared" si="66"/>
        <v>100.66666666666634</v>
      </c>
      <c r="G616" s="164">
        <f t="shared" si="63"/>
        <v>1.6777777777777725</v>
      </c>
      <c r="H616" s="67"/>
      <c r="I616" s="120">
        <f t="shared" ca="1" si="65"/>
        <v>53377.054787665489</v>
      </c>
      <c r="J616" s="67">
        <f t="shared" ca="1" si="67"/>
        <v>1795.4990215264186</v>
      </c>
      <c r="K616" s="67">
        <f t="shared" ca="1" si="68"/>
        <v>2972.8256126972278</v>
      </c>
      <c r="L616" s="67">
        <f t="shared" ca="1" si="69"/>
        <v>59.45651225394456</v>
      </c>
    </row>
    <row r="617" spans="2:12" x14ac:dyDescent="0.2">
      <c r="B617" s="163"/>
      <c r="C617" s="163">
        <v>2</v>
      </c>
      <c r="D617" s="163">
        <v>32</v>
      </c>
      <c r="E617" s="117">
        <f t="shared" ca="1" si="64"/>
        <v>2</v>
      </c>
      <c r="F617" s="119">
        <f t="shared" si="66"/>
        <v>100.83333333333302</v>
      </c>
      <c r="G617" s="164">
        <f t="shared" si="63"/>
        <v>1.6805555555555503</v>
      </c>
      <c r="H617" s="67"/>
      <c r="I617" s="120">
        <f t="shared" ca="1" si="65"/>
        <v>52003.581319530189</v>
      </c>
      <c r="J617" s="67">
        <f t="shared" ca="1" si="67"/>
        <v>1795.4990215264186</v>
      </c>
      <c r="K617" s="67">
        <f t="shared" ca="1" si="68"/>
        <v>2896.3302511476763</v>
      </c>
      <c r="L617" s="67">
        <f t="shared" ca="1" si="69"/>
        <v>57.926605022953524</v>
      </c>
    </row>
    <row r="618" spans="2:12" x14ac:dyDescent="0.2">
      <c r="B618" s="163"/>
      <c r="C618" s="163">
        <v>2</v>
      </c>
      <c r="D618" s="163">
        <v>32</v>
      </c>
      <c r="E618" s="117">
        <f t="shared" ca="1" si="64"/>
        <v>2</v>
      </c>
      <c r="F618" s="119">
        <f t="shared" si="66"/>
        <v>100.99999999999969</v>
      </c>
      <c r="G618" s="164">
        <f t="shared" si="63"/>
        <v>1.683333333333328</v>
      </c>
      <c r="H618" s="67"/>
      <c r="I618" s="120">
        <f t="shared" ca="1" si="65"/>
        <v>50707.194993807439</v>
      </c>
      <c r="J618" s="67">
        <f t="shared" ca="1" si="67"/>
        <v>1795.4990215264186</v>
      </c>
      <c r="K618" s="67">
        <f t="shared" ca="1" si="68"/>
        <v>2824.1282443417554</v>
      </c>
      <c r="L618" s="67">
        <f t="shared" ca="1" si="69"/>
        <v>56.482564886835107</v>
      </c>
    </row>
    <row r="619" spans="2:12" x14ac:dyDescent="0.2">
      <c r="B619" s="163"/>
      <c r="C619" s="163">
        <v>2</v>
      </c>
      <c r="D619" s="163">
        <v>32</v>
      </c>
      <c r="E619" s="117">
        <f t="shared" ca="1" si="64"/>
        <v>2</v>
      </c>
      <c r="F619" s="119">
        <f t="shared" si="66"/>
        <v>101.16666666666634</v>
      </c>
      <c r="G619" s="164">
        <f t="shared" si="63"/>
        <v>1.6861111111111058</v>
      </c>
      <c r="H619" s="67"/>
      <c r="I619" s="120">
        <f t="shared" ca="1" si="65"/>
        <v>49483.569241645935</v>
      </c>
      <c r="J619" s="67">
        <f t="shared" ca="1" si="67"/>
        <v>1795.4990215264186</v>
      </c>
      <c r="K619" s="67">
        <f t="shared" ca="1" si="68"/>
        <v>2755.9786247935776</v>
      </c>
      <c r="L619" s="67">
        <f t="shared" ca="1" si="69"/>
        <v>55.119572495871552</v>
      </c>
    </row>
    <row r="620" spans="2:12" x14ac:dyDescent="0.2">
      <c r="B620" s="163"/>
      <c r="C620" s="163">
        <v>2</v>
      </c>
      <c r="D620" s="163">
        <v>32</v>
      </c>
      <c r="E620" s="117">
        <f t="shared" ca="1" si="64"/>
        <v>2</v>
      </c>
      <c r="F620" s="119">
        <f t="shared" si="66"/>
        <v>101.33333333333302</v>
      </c>
      <c r="G620" s="164">
        <f t="shared" si="63"/>
        <v>1.6888888888888836</v>
      </c>
      <c r="H620" s="67"/>
      <c r="I620" s="120">
        <f t="shared" ca="1" si="65"/>
        <v>48328.620325844873</v>
      </c>
      <c r="J620" s="67">
        <f t="shared" ca="1" si="67"/>
        <v>1795.4990215264186</v>
      </c>
      <c r="K620" s="67">
        <f t="shared" ca="1" si="68"/>
        <v>2691.6539494830226</v>
      </c>
      <c r="L620" s="67">
        <f t="shared" ca="1" si="69"/>
        <v>53.83307898966045</v>
      </c>
    </row>
    <row r="621" spans="2:12" x14ac:dyDescent="0.2">
      <c r="B621" s="163"/>
      <c r="C621" s="163">
        <v>2</v>
      </c>
      <c r="D621" s="163">
        <v>32</v>
      </c>
      <c r="E621" s="117">
        <f t="shared" ca="1" si="64"/>
        <v>2</v>
      </c>
      <c r="F621" s="119">
        <f t="shared" si="66"/>
        <v>101.49999999999967</v>
      </c>
      <c r="G621" s="164">
        <f t="shared" si="63"/>
        <v>1.6916666666666613</v>
      </c>
      <c r="H621" s="67"/>
      <c r="I621" s="120">
        <f t="shared" ca="1" si="65"/>
        <v>47238.493711760675</v>
      </c>
      <c r="J621" s="67">
        <f t="shared" ca="1" si="67"/>
        <v>1795.4990215264186</v>
      </c>
      <c r="K621" s="67">
        <f t="shared" ca="1" si="68"/>
        <v>2630.9395407857992</v>
      </c>
      <c r="L621" s="67">
        <f t="shared" ca="1" si="69"/>
        <v>52.618790815715982</v>
      </c>
    </row>
    <row r="622" spans="2:12" x14ac:dyDescent="0.2">
      <c r="B622" s="163"/>
      <c r="C622" s="163">
        <v>2</v>
      </c>
      <c r="D622" s="163">
        <v>32</v>
      </c>
      <c r="E622" s="117">
        <f t="shared" ca="1" si="64"/>
        <v>2</v>
      </c>
      <c r="F622" s="119">
        <f t="shared" si="66"/>
        <v>101.66666666666634</v>
      </c>
      <c r="G622" s="164">
        <f t="shared" si="63"/>
        <v>1.6944444444444391</v>
      </c>
      <c r="H622" s="67"/>
      <c r="I622" s="120">
        <f t="shared" ca="1" si="65"/>
        <v>46209.551203155934</v>
      </c>
      <c r="J622" s="67">
        <f t="shared" ca="1" si="67"/>
        <v>1795.4990215264186</v>
      </c>
      <c r="K622" s="67">
        <f t="shared" ca="1" si="68"/>
        <v>2573.6327700068323</v>
      </c>
      <c r="L622" s="67">
        <f t="shared" ca="1" si="69"/>
        <v>51.472655400136645</v>
      </c>
    </row>
    <row r="623" spans="2:12" x14ac:dyDescent="0.2">
      <c r="B623" s="163"/>
      <c r="C623" s="163">
        <v>2</v>
      </c>
      <c r="D623" s="163">
        <v>32</v>
      </c>
      <c r="E623" s="117">
        <f t="shared" ca="1" si="64"/>
        <v>2</v>
      </c>
      <c r="F623" s="119">
        <f t="shared" si="66"/>
        <v>101.83333333333302</v>
      </c>
      <c r="G623" s="164">
        <f t="shared" si="63"/>
        <v>1.6972222222222169</v>
      </c>
      <c r="H623" s="67"/>
      <c r="I623" s="120">
        <f t="shared" ca="1" si="65"/>
        <v>45238.358800057656</v>
      </c>
      <c r="J623" s="67">
        <f t="shared" ca="1" si="67"/>
        <v>1795.4990215264186</v>
      </c>
      <c r="K623" s="67">
        <f t="shared" ca="1" si="68"/>
        <v>2519.5423811258274</v>
      </c>
      <c r="L623" s="67">
        <f t="shared" ca="1" si="69"/>
        <v>50.390847622516546</v>
      </c>
    </row>
    <row r="624" spans="2:12" x14ac:dyDescent="0.2">
      <c r="B624" s="163"/>
      <c r="C624" s="163">
        <v>2</v>
      </c>
      <c r="D624" s="163">
        <v>32</v>
      </c>
      <c r="E624" s="117">
        <f t="shared" ca="1" si="64"/>
        <v>2</v>
      </c>
      <c r="F624" s="119">
        <f t="shared" si="66"/>
        <v>101.99999999999967</v>
      </c>
      <c r="G624" s="164">
        <f t="shared" si="63"/>
        <v>1.6999999999999946</v>
      </c>
      <c r="H624" s="67"/>
      <c r="I624" s="120">
        <f t="shared" ca="1" si="65"/>
        <v>44321.67523810159</v>
      </c>
      <c r="J624" s="67">
        <f t="shared" ca="1" si="67"/>
        <v>1795.4990215264186</v>
      </c>
      <c r="K624" s="67">
        <f t="shared" ca="1" si="68"/>
        <v>2468.4878524980836</v>
      </c>
      <c r="L624" s="67">
        <f t="shared" ca="1" si="69"/>
        <v>49.36975704996167</v>
      </c>
    </row>
    <row r="625" spans="2:12" x14ac:dyDescent="0.2">
      <c r="B625" s="163"/>
      <c r="C625" s="163">
        <v>2</v>
      </c>
      <c r="D625" s="163">
        <v>32</v>
      </c>
      <c r="E625" s="117">
        <f t="shared" ca="1" si="64"/>
        <v>2</v>
      </c>
      <c r="F625" s="119">
        <f t="shared" si="66"/>
        <v>102.16666666666634</v>
      </c>
      <c r="G625" s="164">
        <f t="shared" si="63"/>
        <v>1.7027777777777724</v>
      </c>
      <c r="H625" s="67"/>
      <c r="I625" s="120">
        <f t="shared" ca="1" si="65"/>
        <v>43456.4411711137</v>
      </c>
      <c r="J625" s="67">
        <f t="shared" ca="1" si="67"/>
        <v>1795.4990215264186</v>
      </c>
      <c r="K625" s="67">
        <f t="shared" ca="1" si="68"/>
        <v>2420.2987943802837</v>
      </c>
      <c r="L625" s="67">
        <f t="shared" ca="1" si="69"/>
        <v>48.40597588760567</v>
      </c>
    </row>
    <row r="626" spans="2:12" x14ac:dyDescent="0.2">
      <c r="B626" s="163"/>
      <c r="C626" s="163">
        <v>2</v>
      </c>
      <c r="D626" s="163">
        <v>32</v>
      </c>
      <c r="E626" s="117">
        <f t="shared" ca="1" si="64"/>
        <v>2</v>
      </c>
      <c r="F626" s="119">
        <f t="shared" si="66"/>
        <v>102.33333333333302</v>
      </c>
      <c r="G626" s="164">
        <f t="shared" ref="G626:G689" si="70">Tsamp+G625</f>
        <v>1.7055555555555502</v>
      </c>
      <c r="H626" s="67"/>
      <c r="I626" s="120">
        <f t="shared" ca="1" si="65"/>
        <v>42639.768960826717</v>
      </c>
      <c r="J626" s="67">
        <f t="shared" ca="1" si="67"/>
        <v>1795.4990215264186</v>
      </c>
      <c r="K626" s="67">
        <f t="shared" ca="1" si="68"/>
        <v>2374.8143802705672</v>
      </c>
      <c r="L626" s="67">
        <f t="shared" ca="1" si="69"/>
        <v>47.496287605411347</v>
      </c>
    </row>
    <row r="627" spans="2:12" x14ac:dyDescent="0.2">
      <c r="B627" s="163"/>
      <c r="C627" s="163">
        <v>2</v>
      </c>
      <c r="D627" s="163">
        <v>32</v>
      </c>
      <c r="E627" s="117">
        <f t="shared" ca="1" si="64"/>
        <v>2</v>
      </c>
      <c r="F627" s="119">
        <f t="shared" si="66"/>
        <v>102.49999999999967</v>
      </c>
      <c r="G627" s="164">
        <f t="shared" si="70"/>
        <v>1.7083333333333279</v>
      </c>
      <c r="H627" s="67"/>
      <c r="I627" s="120">
        <f t="shared" ca="1" si="65"/>
        <v>41868.933039655851</v>
      </c>
      <c r="J627" s="67">
        <f t="shared" ca="1" si="67"/>
        <v>1795.4990215264186</v>
      </c>
      <c r="K627" s="67">
        <f t="shared" ca="1" si="68"/>
        <v>2331.8828101650288</v>
      </c>
      <c r="L627" s="67">
        <f t="shared" ca="1" si="69"/>
        <v>46.637656203300573</v>
      </c>
    </row>
    <row r="628" spans="2:12" x14ac:dyDescent="0.2">
      <c r="B628" s="163"/>
      <c r="C628" s="163">
        <v>2</v>
      </c>
      <c r="D628" s="163">
        <v>32</v>
      </c>
      <c r="E628" s="117">
        <f t="shared" ca="1" si="64"/>
        <v>2</v>
      </c>
      <c r="F628" s="119">
        <f t="shared" si="66"/>
        <v>102.66666666666634</v>
      </c>
      <c r="G628" s="164">
        <f t="shared" si="70"/>
        <v>1.7111111111111057</v>
      </c>
      <c r="H628" s="67"/>
      <c r="I628" s="120">
        <f t="shared" ca="1" si="65"/>
        <v>41141.360814370339</v>
      </c>
      <c r="J628" s="67">
        <f t="shared" ca="1" si="67"/>
        <v>1795.4990215264186</v>
      </c>
      <c r="K628" s="67">
        <f t="shared" ca="1" si="68"/>
        <v>2291.3608039393184</v>
      </c>
      <c r="L628" s="67">
        <f t="shared" ca="1" si="69"/>
        <v>45.827216078786371</v>
      </c>
    </row>
    <row r="629" spans="2:12" x14ac:dyDescent="0.2">
      <c r="B629" s="163"/>
      <c r="C629" s="163">
        <v>2</v>
      </c>
      <c r="D629" s="163">
        <v>32</v>
      </c>
      <c r="E629" s="117">
        <f t="shared" ca="1" si="64"/>
        <v>2</v>
      </c>
      <c r="F629" s="119">
        <f t="shared" si="66"/>
        <v>102.833333333333</v>
      </c>
      <c r="G629" s="164">
        <f t="shared" si="70"/>
        <v>1.7138888888888835</v>
      </c>
      <c r="H629" s="67"/>
      <c r="I629" s="120">
        <f t="shared" ca="1" si="65"/>
        <v>40454.624080302689</v>
      </c>
      <c r="J629" s="67">
        <f t="shared" ca="1" si="67"/>
        <v>1795.4990215264186</v>
      </c>
      <c r="K629" s="67">
        <f t="shared" ca="1" si="68"/>
        <v>2253.1131231645427</v>
      </c>
      <c r="L629" s="67">
        <f t="shared" ca="1" si="69"/>
        <v>45.062262463290857</v>
      </c>
    </row>
    <row r="630" spans="2:12" x14ac:dyDescent="0.2">
      <c r="B630" s="163"/>
      <c r="C630" s="163">
        <v>2</v>
      </c>
      <c r="D630" s="163">
        <v>32</v>
      </c>
      <c r="E630" s="117">
        <f t="shared" ca="1" si="64"/>
        <v>2</v>
      </c>
      <c r="F630" s="119">
        <f t="shared" si="66"/>
        <v>102.99999999999967</v>
      </c>
      <c r="G630" s="164">
        <f t="shared" si="70"/>
        <v>1.7166666666666612</v>
      </c>
      <c r="H630" s="67"/>
      <c r="I630" s="120">
        <f t="shared" ca="1" si="65"/>
        <v>39806.430917441314</v>
      </c>
      <c r="J630" s="67">
        <f t="shared" ca="1" si="67"/>
        <v>1795.4990215264186</v>
      </c>
      <c r="K630" s="67">
        <f t="shared" ca="1" si="68"/>
        <v>2217.0121197615822</v>
      </c>
      <c r="L630" s="67">
        <f t="shared" ca="1" si="69"/>
        <v>44.340242395231641</v>
      </c>
    </row>
    <row r="631" spans="2:12" x14ac:dyDescent="0.2">
      <c r="B631" s="163"/>
      <c r="C631" s="163">
        <v>2</v>
      </c>
      <c r="D631" s="163">
        <v>32</v>
      </c>
      <c r="E631" s="117">
        <f t="shared" ca="1" si="64"/>
        <v>2</v>
      </c>
      <c r="F631" s="119">
        <f t="shared" si="66"/>
        <v>103.16666666666634</v>
      </c>
      <c r="G631" s="164">
        <f t="shared" si="70"/>
        <v>1.719444444444439</v>
      </c>
      <c r="H631" s="67"/>
      <c r="I631" s="120">
        <f t="shared" ca="1" si="65"/>
        <v>39194.618041360562</v>
      </c>
      <c r="J631" s="67">
        <f t="shared" ca="1" si="67"/>
        <v>1795.4990215264186</v>
      </c>
      <c r="K631" s="67">
        <f t="shared" ca="1" si="68"/>
        <v>2182.9373099874933</v>
      </c>
      <c r="L631" s="67">
        <f t="shared" ca="1" si="69"/>
        <v>43.658746199749864</v>
      </c>
    </row>
    <row r="632" spans="2:12" x14ac:dyDescent="0.2">
      <c r="B632" s="163"/>
      <c r="C632" s="163">
        <v>2</v>
      </c>
      <c r="D632" s="163">
        <v>32</v>
      </c>
      <c r="E632" s="117">
        <f t="shared" ca="1" si="64"/>
        <v>2</v>
      </c>
      <c r="F632" s="119">
        <f t="shared" si="66"/>
        <v>103.333333333333</v>
      </c>
      <c r="G632" s="164">
        <f t="shared" si="70"/>
        <v>1.7222222222222168</v>
      </c>
      <c r="H632" s="67"/>
      <c r="I632" s="120">
        <f t="shared" ca="1" si="65"/>
        <v>38617.143583460027</v>
      </c>
      <c r="J632" s="67">
        <f t="shared" ca="1" si="67"/>
        <v>1795.4990215264186</v>
      </c>
      <c r="K632" s="67">
        <f t="shared" ca="1" si="68"/>
        <v>2150.7749723322154</v>
      </c>
      <c r="L632" s="67">
        <f t="shared" ca="1" si="69"/>
        <v>43.015499446644306</v>
      </c>
    </row>
    <row r="633" spans="2:12" x14ac:dyDescent="0.2">
      <c r="B633" s="163"/>
      <c r="C633" s="163">
        <v>2</v>
      </c>
      <c r="D633" s="163">
        <v>32</v>
      </c>
      <c r="E633" s="117">
        <f t="shared" ca="1" si="64"/>
        <v>2</v>
      </c>
      <c r="F633" s="119">
        <f t="shared" si="66"/>
        <v>103.49999999999967</v>
      </c>
      <c r="G633" s="164">
        <f t="shared" si="70"/>
        <v>1.7249999999999945</v>
      </c>
      <c r="H633" s="67"/>
      <c r="I633" s="120">
        <f t="shared" ca="1" si="65"/>
        <v>38072.080276417932</v>
      </c>
      <c r="J633" s="67">
        <f t="shared" ca="1" si="67"/>
        <v>1795.4990215264186</v>
      </c>
      <c r="K633" s="67">
        <f t="shared" ca="1" si="68"/>
        <v>2120.4177679836039</v>
      </c>
      <c r="L633" s="67">
        <f t="shared" ca="1" si="69"/>
        <v>42.408355359672079</v>
      </c>
    </row>
    <row r="634" spans="2:12" x14ac:dyDescent="0.2">
      <c r="B634" s="163"/>
      <c r="C634" s="163">
        <v>2</v>
      </c>
      <c r="D634" s="163">
        <v>32</v>
      </c>
      <c r="E634" s="117">
        <f t="shared" ca="1" si="64"/>
        <v>2</v>
      </c>
      <c r="F634" s="119">
        <f t="shared" si="66"/>
        <v>103.66666666666634</v>
      </c>
      <c r="G634" s="164">
        <f t="shared" si="70"/>
        <v>1.7277777777777723</v>
      </c>
      <c r="H634" s="67"/>
      <c r="I634" s="120">
        <f t="shared" ca="1" si="65"/>
        <v>37557.609022115561</v>
      </c>
      <c r="J634" s="67">
        <f t="shared" ca="1" si="67"/>
        <v>1795.4990215264186</v>
      </c>
      <c r="K634" s="67">
        <f t="shared" ca="1" si="68"/>
        <v>2091.76438259412</v>
      </c>
      <c r="L634" s="67">
        <f t="shared" ca="1" si="69"/>
        <v>41.835287651882396</v>
      </c>
    </row>
    <row r="635" spans="2:12" x14ac:dyDescent="0.2">
      <c r="B635" s="163"/>
      <c r="C635" s="163">
        <v>2</v>
      </c>
      <c r="D635" s="163">
        <v>32</v>
      </c>
      <c r="E635" s="117">
        <f t="shared" ca="1" si="64"/>
        <v>2</v>
      </c>
      <c r="F635" s="119">
        <f t="shared" si="66"/>
        <v>103.833333333333</v>
      </c>
      <c r="G635" s="164">
        <f t="shared" si="70"/>
        <v>1.7305555555555501</v>
      </c>
      <c r="H635" s="67"/>
      <c r="I635" s="120">
        <f t="shared" ca="1" si="65"/>
        <v>37072.012820566422</v>
      </c>
      <c r="J635" s="67">
        <f t="shared" ca="1" si="67"/>
        <v>1795.4990215264186</v>
      </c>
      <c r="K635" s="67">
        <f t="shared" ca="1" si="68"/>
        <v>2064.7191881536182</v>
      </c>
      <c r="L635" s="67">
        <f t="shared" ca="1" si="69"/>
        <v>41.294383763072368</v>
      </c>
    </row>
    <row r="636" spans="2:12" x14ac:dyDescent="0.2">
      <c r="B636" s="163"/>
      <c r="C636" s="163">
        <v>2</v>
      </c>
      <c r="D636" s="163">
        <v>32</v>
      </c>
      <c r="E636" s="117">
        <f t="shared" ca="1" si="64"/>
        <v>2</v>
      </c>
      <c r="F636" s="119">
        <f t="shared" si="66"/>
        <v>103.99999999999967</v>
      </c>
      <c r="G636" s="164">
        <f t="shared" si="70"/>
        <v>1.7333333333333278</v>
      </c>
      <c r="H636" s="67"/>
      <c r="I636" s="120">
        <f t="shared" ca="1" si="65"/>
        <v>36613.671039588386</v>
      </c>
      <c r="J636" s="67">
        <f t="shared" ca="1" si="67"/>
        <v>1795.4990215264186</v>
      </c>
      <c r="K636" s="67">
        <f t="shared" ca="1" si="68"/>
        <v>2039.1919238397456</v>
      </c>
      <c r="L636" s="67">
        <f t="shared" ca="1" si="69"/>
        <v>40.783838476794912</v>
      </c>
    </row>
    <row r="637" spans="2:12" x14ac:dyDescent="0.2">
      <c r="B637" s="163"/>
      <c r="C637" s="163">
        <v>2</v>
      </c>
      <c r="D637" s="163">
        <v>32</v>
      </c>
      <c r="E637" s="117">
        <f t="shared" ca="1" si="64"/>
        <v>2</v>
      </c>
      <c r="F637" s="119">
        <f t="shared" si="66"/>
        <v>104.16666666666633</v>
      </c>
      <c r="G637" s="164">
        <f t="shared" si="70"/>
        <v>1.7361111111111056</v>
      </c>
      <c r="H637" s="67"/>
      <c r="I637" s="120">
        <f t="shared" ca="1" si="65"/>
        <v>36181.05400609444</v>
      </c>
      <c r="J637" s="67">
        <f t="shared" ca="1" si="67"/>
        <v>1795.4990215264186</v>
      </c>
      <c r="K637" s="67">
        <f t="shared" ca="1" si="68"/>
        <v>2015.0973947808459</v>
      </c>
      <c r="L637" s="67">
        <f t="shared" ca="1" si="69"/>
        <v>40.301947895616919</v>
      </c>
    </row>
    <row r="638" spans="2:12" x14ac:dyDescent="0.2">
      <c r="B638" s="163"/>
      <c r="C638" s="163">
        <v>2</v>
      </c>
      <c r="D638" s="163">
        <v>32</v>
      </c>
      <c r="E638" s="117">
        <f t="shared" ca="1" si="64"/>
        <v>2</v>
      </c>
      <c r="F638" s="119">
        <f t="shared" si="66"/>
        <v>104.333333333333</v>
      </c>
      <c r="G638" s="164">
        <f t="shared" si="70"/>
        <v>1.7388888888888834</v>
      </c>
      <c r="H638" s="67"/>
      <c r="I638" s="120">
        <f t="shared" ca="1" si="65"/>
        <v>35772.717900950949</v>
      </c>
      <c r="J638" s="67">
        <f t="shared" ca="1" si="67"/>
        <v>1795.4990215264186</v>
      </c>
      <c r="K638" s="67">
        <f t="shared" ca="1" si="68"/>
        <v>1992.3551877259879</v>
      </c>
      <c r="L638" s="67">
        <f t="shared" ca="1" si="69"/>
        <v>39.847103754519758</v>
      </c>
    </row>
    <row r="639" spans="2:12" x14ac:dyDescent="0.2">
      <c r="B639" s="163"/>
      <c r="C639" s="163">
        <v>2</v>
      </c>
      <c r="D639" s="163">
        <v>32</v>
      </c>
      <c r="E639" s="117">
        <f t="shared" ca="1" si="64"/>
        <v>2</v>
      </c>
      <c r="F639" s="119">
        <f t="shared" si="66"/>
        <v>104.49999999999967</v>
      </c>
      <c r="G639" s="164">
        <f t="shared" si="70"/>
        <v>1.7416666666666611</v>
      </c>
      <c r="H639" s="67"/>
      <c r="I639" s="120">
        <f t="shared" ca="1" si="65"/>
        <v>35387.299940365519</v>
      </c>
      <c r="J639" s="67">
        <f t="shared" ca="1" si="67"/>
        <v>1795.4990215264186</v>
      </c>
      <c r="K639" s="67">
        <f t="shared" ca="1" si="68"/>
        <v>1970.8894026732189</v>
      </c>
      <c r="L639" s="67">
        <f t="shared" ca="1" si="69"/>
        <v>39.417788053464378</v>
      </c>
    </row>
    <row r="640" spans="2:12" x14ac:dyDescent="0.2">
      <c r="B640" s="163"/>
      <c r="C640" s="163">
        <v>2</v>
      </c>
      <c r="D640" s="163">
        <v>32</v>
      </c>
      <c r="E640" s="117">
        <f t="shared" ca="1" si="64"/>
        <v>2</v>
      </c>
      <c r="F640" s="119">
        <f t="shared" si="66"/>
        <v>104.66666666666633</v>
      </c>
      <c r="G640" s="164">
        <f t="shared" si="70"/>
        <v>1.7444444444444389</v>
      </c>
      <c r="H640" s="67"/>
      <c r="I640" s="120">
        <f t="shared" ca="1" si="65"/>
        <v>35023.51382772276</v>
      </c>
      <c r="J640" s="67">
        <f t="shared" ca="1" si="67"/>
        <v>1795.4990215264186</v>
      </c>
      <c r="K640" s="67">
        <f t="shared" ca="1" si="68"/>
        <v>1950.6283995603631</v>
      </c>
      <c r="L640" s="67">
        <f t="shared" ca="1" si="69"/>
        <v>39.012567991207263</v>
      </c>
    </row>
    <row r="641" spans="2:12" x14ac:dyDescent="0.2">
      <c r="B641" s="163"/>
      <c r="C641" s="163">
        <v>2</v>
      </c>
      <c r="D641" s="163">
        <v>32</v>
      </c>
      <c r="E641" s="117">
        <f t="shared" ca="1" si="64"/>
        <v>2</v>
      </c>
      <c r="F641" s="119">
        <f t="shared" si="66"/>
        <v>104.833333333333</v>
      </c>
      <c r="G641" s="164">
        <f t="shared" si="70"/>
        <v>1.7472222222222167</v>
      </c>
      <c r="H641" s="67"/>
      <c r="I641" s="120">
        <f t="shared" ca="1" si="65"/>
        <v>34680.145460688931</v>
      </c>
      <c r="J641" s="67">
        <f t="shared" ca="1" si="67"/>
        <v>1795.4990215264186</v>
      </c>
      <c r="K641" s="67">
        <f t="shared" ca="1" si="68"/>
        <v>1931.504559172975</v>
      </c>
      <c r="L641" s="67">
        <f t="shared" ca="1" si="69"/>
        <v>38.630091183459498</v>
      </c>
    </row>
    <row r="642" spans="2:12" x14ac:dyDescent="0.2">
      <c r="B642" s="163"/>
      <c r="C642" s="163">
        <v>2</v>
      </c>
      <c r="D642" s="163">
        <v>32</v>
      </c>
      <c r="E642" s="117">
        <f t="shared" ca="1" si="64"/>
        <v>2</v>
      </c>
      <c r="F642" s="119">
        <f t="shared" si="66"/>
        <v>104.99999999999967</v>
      </c>
      <c r="G642" s="164">
        <f t="shared" si="70"/>
        <v>1.7499999999999944</v>
      </c>
      <c r="H642" s="67"/>
      <c r="I642" s="120">
        <f t="shared" ca="1" si="65"/>
        <v>34356.048879258247</v>
      </c>
      <c r="J642" s="67">
        <f t="shared" ca="1" si="67"/>
        <v>1795.4990215264186</v>
      </c>
      <c r="K642" s="67">
        <f t="shared" ca="1" si="68"/>
        <v>1913.4540574714952</v>
      </c>
      <c r="L642" s="67">
        <f t="shared" ca="1" si="69"/>
        <v>38.269081149429901</v>
      </c>
    </row>
    <row r="643" spans="2:12" x14ac:dyDescent="0.2">
      <c r="B643" s="163"/>
      <c r="C643" s="163">
        <v>2</v>
      </c>
      <c r="D643" s="163">
        <v>32</v>
      </c>
      <c r="E643" s="117">
        <f t="shared" ca="1" si="64"/>
        <v>2</v>
      </c>
      <c r="F643" s="119">
        <f t="shared" si="66"/>
        <v>105.16666666666633</v>
      </c>
      <c r="G643" s="164">
        <f t="shared" si="70"/>
        <v>1.7527777777777722</v>
      </c>
      <c r="H643" s="67"/>
      <c r="I643" s="120">
        <f t="shared" ca="1" si="65"/>
        <v>34050.142441217875</v>
      </c>
      <c r="J643" s="67">
        <f t="shared" ca="1" si="67"/>
        <v>1795.4990215264186</v>
      </c>
      <c r="K643" s="67">
        <f t="shared" ca="1" si="68"/>
        <v>1896.4166525844507</v>
      </c>
      <c r="L643" s="67">
        <f t="shared" ca="1" si="69"/>
        <v>37.928333051689016</v>
      </c>
    </row>
    <row r="644" spans="2:12" x14ac:dyDescent="0.2">
      <c r="B644" s="163"/>
      <c r="C644" s="163">
        <v>2</v>
      </c>
      <c r="D644" s="163">
        <v>32</v>
      </c>
      <c r="E644" s="117">
        <f t="shared" ca="1" si="64"/>
        <v>2</v>
      </c>
      <c r="F644" s="119">
        <f t="shared" si="66"/>
        <v>105.333333333333</v>
      </c>
      <c r="G644" s="164">
        <f t="shared" si="70"/>
        <v>1.75555555555555</v>
      </c>
      <c r="H644" s="67"/>
      <c r="I644" s="120">
        <f t="shared" ca="1" si="65"/>
        <v>33761.405212267608</v>
      </c>
      <c r="J644" s="67">
        <f t="shared" ca="1" si="67"/>
        <v>1795.4990215264186</v>
      </c>
      <c r="K644" s="67">
        <f t="shared" ca="1" si="68"/>
        <v>1880.3354837568118</v>
      </c>
      <c r="L644" s="67">
        <f t="shared" ca="1" si="69"/>
        <v>37.606709675136237</v>
      </c>
    </row>
    <row r="645" spans="2:12" x14ac:dyDescent="0.2">
      <c r="B645" s="163"/>
      <c r="C645" s="163">
        <v>2</v>
      </c>
      <c r="D645" s="163">
        <v>32</v>
      </c>
      <c r="E645" s="117">
        <f t="shared" ca="1" si="64"/>
        <v>2</v>
      </c>
      <c r="F645" s="119">
        <f t="shared" si="66"/>
        <v>105.49999999999966</v>
      </c>
      <c r="G645" s="164">
        <f t="shared" si="70"/>
        <v>1.7583333333333278</v>
      </c>
      <c r="H645" s="67"/>
      <c r="I645" s="120">
        <f t="shared" ca="1" si="65"/>
        <v>33488.873558746556</v>
      </c>
      <c r="J645" s="67">
        <f t="shared" ca="1" si="67"/>
        <v>1795.4990215264186</v>
      </c>
      <c r="K645" s="67">
        <f t="shared" ca="1" si="68"/>
        <v>1865.1568815825058</v>
      </c>
      <c r="L645" s="67">
        <f t="shared" ca="1" si="69"/>
        <v>37.303137631650117</v>
      </c>
    </row>
    <row r="646" spans="2:12" x14ac:dyDescent="0.2">
      <c r="B646" s="163"/>
      <c r="C646" s="163">
        <v>2</v>
      </c>
      <c r="D646" s="163">
        <v>32</v>
      </c>
      <c r="E646" s="117">
        <f t="shared" ca="1" si="64"/>
        <v>2</v>
      </c>
      <c r="F646" s="119">
        <f t="shared" si="66"/>
        <v>105.66666666666633</v>
      </c>
      <c r="G646" s="164">
        <f t="shared" si="70"/>
        <v>1.7611111111111055</v>
      </c>
      <c r="H646" s="67"/>
      <c r="I646" s="120">
        <f t="shared" ca="1" si="65"/>
        <v>33231.637931595375</v>
      </c>
      <c r="J646" s="67">
        <f t="shared" ca="1" si="67"/>
        <v>1795.4990215264186</v>
      </c>
      <c r="K646" s="67">
        <f t="shared" ca="1" si="68"/>
        <v>1850.8301888877643</v>
      </c>
      <c r="L646" s="67">
        <f t="shared" ca="1" si="69"/>
        <v>37.016603777755286</v>
      </c>
    </row>
    <row r="647" spans="2:12" x14ac:dyDescent="0.2">
      <c r="B647" s="163"/>
      <c r="C647" s="163">
        <v>2</v>
      </c>
      <c r="D647" s="163">
        <v>32</v>
      </c>
      <c r="E647" s="117">
        <f t="shared" ca="1" si="64"/>
        <v>2</v>
      </c>
      <c r="F647" s="119">
        <f t="shared" si="66"/>
        <v>105.833333333333</v>
      </c>
      <c r="G647" s="164">
        <f t="shared" si="70"/>
        <v>1.7638888888888833</v>
      </c>
      <c r="H647" s="67"/>
      <c r="I647" s="120">
        <f t="shared" ca="1" si="65"/>
        <v>32988.839830820805</v>
      </c>
      <c r="J647" s="67">
        <f t="shared" ca="1" si="67"/>
        <v>1795.4990215264186</v>
      </c>
      <c r="K647" s="67">
        <f t="shared" ca="1" si="68"/>
        <v>1837.307591667513</v>
      </c>
      <c r="L647" s="67">
        <f t="shared" ca="1" si="69"/>
        <v>36.746151833350261</v>
      </c>
    </row>
    <row r="648" spans="2:12" x14ac:dyDescent="0.2">
      <c r="B648" s="163"/>
      <c r="C648" s="163">
        <v>2</v>
      </c>
      <c r="D648" s="163">
        <v>32</v>
      </c>
      <c r="E648" s="117">
        <f t="shared" ca="1" si="64"/>
        <v>2</v>
      </c>
      <c r="F648" s="119">
        <f t="shared" si="66"/>
        <v>105.99999999999966</v>
      </c>
      <c r="G648" s="164">
        <f t="shared" si="70"/>
        <v>1.7666666666666611</v>
      </c>
      <c r="H648" s="67"/>
      <c r="I648" s="120">
        <f t="shared" ca="1" si="65"/>
        <v>32759.668940331787</v>
      </c>
      <c r="J648" s="67">
        <f t="shared" ca="1" si="67"/>
        <v>1795.4990215264186</v>
      </c>
      <c r="K648" s="67">
        <f t="shared" ca="1" si="68"/>
        <v>1824.5439595105772</v>
      </c>
      <c r="L648" s="67">
        <f t="shared" ca="1" si="69"/>
        <v>36.490879190211544</v>
      </c>
    </row>
    <row r="649" spans="2:12" x14ac:dyDescent="0.2">
      <c r="B649" s="163"/>
      <c r="C649" s="163">
        <v>2</v>
      </c>
      <c r="D649" s="163">
        <v>32</v>
      </c>
      <c r="E649" s="117">
        <f t="shared" ca="1" si="64"/>
        <v>2</v>
      </c>
      <c r="F649" s="119">
        <f t="shared" si="66"/>
        <v>106.16666666666633</v>
      </c>
      <c r="G649" s="164">
        <f t="shared" si="70"/>
        <v>1.7694444444444388</v>
      </c>
      <c r="H649" s="67"/>
      <c r="I649" s="120">
        <f t="shared" ca="1" si="65"/>
        <v>32543.360423584814</v>
      </c>
      <c r="J649" s="67">
        <f t="shared" ca="1" si="67"/>
        <v>1795.4990215264186</v>
      </c>
      <c r="K649" s="67">
        <f t="shared" ca="1" si="68"/>
        <v>1812.4966949811273</v>
      </c>
      <c r="L649" s="67">
        <f t="shared" ca="1" si="69"/>
        <v>36.249933899622548</v>
      </c>
    </row>
    <row r="650" spans="2:12" x14ac:dyDescent="0.2">
      <c r="B650" s="163"/>
      <c r="C650" s="163">
        <v>2</v>
      </c>
      <c r="D650" s="163">
        <v>32</v>
      </c>
      <c r="E650" s="117">
        <f t="shared" ca="1" si="64"/>
        <v>2</v>
      </c>
      <c r="F650" s="119">
        <f t="shared" si="66"/>
        <v>106.333333333333</v>
      </c>
      <c r="G650" s="164">
        <f t="shared" si="70"/>
        <v>1.7722222222222166</v>
      </c>
      <c r="H650" s="67"/>
      <c r="I650" s="120">
        <f t="shared" ca="1" si="65"/>
        <v>32339.192371013069</v>
      </c>
      <c r="J650" s="67">
        <f t="shared" ca="1" si="67"/>
        <v>1795.4990215264186</v>
      </c>
      <c r="K650" s="67">
        <f t="shared" ca="1" si="68"/>
        <v>1801.1255914536982</v>
      </c>
      <c r="L650" s="67">
        <f t="shared" ca="1" si="69"/>
        <v>36.022511829073963</v>
      </c>
    </row>
    <row r="651" spans="2:12" x14ac:dyDescent="0.2">
      <c r="B651" s="163"/>
      <c r="C651" s="163">
        <v>2</v>
      </c>
      <c r="D651" s="163">
        <v>32</v>
      </c>
      <c r="E651" s="117">
        <f t="shared" ref="E651:E714" ca="1" si="71">OFFSET($A651,0,$E$7-1)</f>
        <v>2</v>
      </c>
      <c r="F651" s="119">
        <f t="shared" si="66"/>
        <v>106.49999999999966</v>
      </c>
      <c r="G651" s="164">
        <f t="shared" si="70"/>
        <v>1.7749999999999944</v>
      </c>
      <c r="H651" s="67"/>
      <c r="I651" s="120">
        <f t="shared" ca="1" si="65"/>
        <v>32146.48339072035</v>
      </c>
      <c r="J651" s="67">
        <f t="shared" ca="1" si="67"/>
        <v>1795.4990215264186</v>
      </c>
      <c r="K651" s="67">
        <f t="shared" ca="1" si="68"/>
        <v>1790.3926989273134</v>
      </c>
      <c r="L651" s="67">
        <f t="shared" ca="1" si="69"/>
        <v>35.80785397854627</v>
      </c>
    </row>
    <row r="652" spans="2:12" x14ac:dyDescent="0.2">
      <c r="B652" s="163"/>
      <c r="C652" s="163">
        <v>2</v>
      </c>
      <c r="D652" s="163">
        <v>32</v>
      </c>
      <c r="E652" s="117">
        <f t="shared" ca="1" si="71"/>
        <v>2</v>
      </c>
      <c r="F652" s="119">
        <f t="shared" si="66"/>
        <v>106.66666666666633</v>
      </c>
      <c r="G652" s="164">
        <f t="shared" si="70"/>
        <v>1.7777777777777721</v>
      </c>
      <c r="H652" s="67"/>
      <c r="I652" s="120">
        <f t="shared" ca="1" si="65"/>
        <v>31964.59033439897</v>
      </c>
      <c r="J652" s="67">
        <f t="shared" ca="1" si="67"/>
        <v>1795.4990215264186</v>
      </c>
      <c r="K652" s="67">
        <f t="shared" ca="1" si="68"/>
        <v>1780.2621973708856</v>
      </c>
      <c r="L652" s="67">
        <f t="shared" ca="1" si="69"/>
        <v>35.605243947417712</v>
      </c>
    </row>
    <row r="653" spans="2:12" x14ac:dyDescent="0.2">
      <c r="B653" s="163"/>
      <c r="C653" s="163">
        <v>2</v>
      </c>
      <c r="D653" s="163">
        <v>32</v>
      </c>
      <c r="E653" s="117">
        <f t="shared" ca="1" si="71"/>
        <v>2</v>
      </c>
      <c r="F653" s="119">
        <f t="shared" si="66"/>
        <v>106.83333333333299</v>
      </c>
      <c r="G653" s="164">
        <f t="shared" si="70"/>
        <v>1.7805555555555499</v>
      </c>
      <c r="H653" s="67"/>
      <c r="I653" s="120">
        <f t="shared" ref="I653:I716" ca="1" si="72">Tsamp*$E653*I$3/I$6+I$9*I652</f>
        <v>31792.906150882056</v>
      </c>
      <c r="J653" s="67">
        <f t="shared" ca="1" si="67"/>
        <v>1795.4990215264186</v>
      </c>
      <c r="K653" s="67">
        <f t="shared" ca="1" si="68"/>
        <v>1770.7002771771915</v>
      </c>
      <c r="L653" s="67">
        <f t="shared" ca="1" si="69"/>
        <v>35.41400554354383</v>
      </c>
    </row>
    <row r="654" spans="2:12" x14ac:dyDescent="0.2">
      <c r="B654" s="163"/>
      <c r="C654" s="163">
        <v>2</v>
      </c>
      <c r="D654" s="163">
        <v>32</v>
      </c>
      <c r="E654" s="117">
        <f t="shared" ca="1" si="71"/>
        <v>2</v>
      </c>
      <c r="F654" s="119">
        <f t="shared" ref="F654:F717" si="73">G654*60</f>
        <v>106.99999999999966</v>
      </c>
      <c r="G654" s="164">
        <f t="shared" si="70"/>
        <v>1.7833333333333277</v>
      </c>
      <c r="H654" s="67"/>
      <c r="I654" s="120">
        <f t="shared" ca="1" si="72"/>
        <v>31630.85786016671</v>
      </c>
      <c r="J654" s="67">
        <f t="shared" ref="J654:J717" ca="1" si="74">$E654*$I$3/$I$7</f>
        <v>1795.4990215264186</v>
      </c>
      <c r="K654" s="67">
        <f t="shared" ref="K654:K717" ca="1" si="75">$I654/$J654*100</f>
        <v>1761.6750263264514</v>
      </c>
      <c r="L654" s="67">
        <f t="shared" ref="L654:L717" ca="1" si="76">($K654/100)*$E654</f>
        <v>35.233500526529028</v>
      </c>
    </row>
    <row r="655" spans="2:12" x14ac:dyDescent="0.2">
      <c r="B655" s="163"/>
      <c r="C655" s="163">
        <v>2</v>
      </c>
      <c r="D655" s="163">
        <v>32</v>
      </c>
      <c r="E655" s="117">
        <f t="shared" ca="1" si="71"/>
        <v>2</v>
      </c>
      <c r="F655" s="119">
        <f t="shared" si="73"/>
        <v>107.16666666666633</v>
      </c>
      <c r="G655" s="164">
        <f t="shared" si="70"/>
        <v>1.7861111111111054</v>
      </c>
      <c r="H655" s="67"/>
      <c r="I655" s="120">
        <f t="shared" ca="1" si="72"/>
        <v>31477.904641146521</v>
      </c>
      <c r="J655" s="67">
        <f t="shared" ca="1" si="74"/>
        <v>1795.4990215264186</v>
      </c>
      <c r="K655" s="67">
        <f t="shared" ca="1" si="75"/>
        <v>1753.156323882929</v>
      </c>
      <c r="L655" s="67">
        <f t="shared" ca="1" si="76"/>
        <v>35.063126477658578</v>
      </c>
    </row>
    <row r="656" spans="2:12" x14ac:dyDescent="0.2">
      <c r="B656" s="163"/>
      <c r="C656" s="163">
        <v>2</v>
      </c>
      <c r="D656" s="163">
        <v>32</v>
      </c>
      <c r="E656" s="117">
        <f t="shared" ca="1" si="71"/>
        <v>2</v>
      </c>
      <c r="F656" s="119">
        <f t="shared" si="73"/>
        <v>107.33333333333299</v>
      </c>
      <c r="G656" s="164">
        <f t="shared" si="70"/>
        <v>1.7888888888888832</v>
      </c>
      <c r="H656" s="67"/>
      <c r="I656" s="120">
        <f t="shared" ca="1" si="72"/>
        <v>31333.536026671387</v>
      </c>
      <c r="J656" s="67">
        <f t="shared" ca="1" si="74"/>
        <v>1795.4990215264186</v>
      </c>
      <c r="K656" s="67">
        <f t="shared" ca="1" si="75"/>
        <v>1745.1157394691095</v>
      </c>
      <c r="L656" s="67">
        <f t="shared" ca="1" si="76"/>
        <v>34.902314789382189</v>
      </c>
    </row>
    <row r="657" spans="2:12" x14ac:dyDescent="0.2">
      <c r="B657" s="163"/>
      <c r="C657" s="163">
        <v>2</v>
      </c>
      <c r="D657" s="163">
        <v>32</v>
      </c>
      <c r="E657" s="117">
        <f t="shared" ca="1" si="71"/>
        <v>2</v>
      </c>
      <c r="F657" s="119">
        <f t="shared" si="73"/>
        <v>107.49999999999966</v>
      </c>
      <c r="G657" s="164">
        <f t="shared" si="70"/>
        <v>1.791666666666661</v>
      </c>
      <c r="H657" s="67"/>
      <c r="I657" s="120">
        <f t="shared" ca="1" si="72"/>
        <v>31197.270199910861</v>
      </c>
      <c r="J657" s="67">
        <f t="shared" ca="1" si="74"/>
        <v>1795.4990215264186</v>
      </c>
      <c r="K657" s="67">
        <f t="shared" ca="1" si="75"/>
        <v>1737.5264383819565</v>
      </c>
      <c r="L657" s="67">
        <f t="shared" ca="1" si="76"/>
        <v>34.750528767639132</v>
      </c>
    </row>
    <row r="658" spans="2:12" x14ac:dyDescent="0.2">
      <c r="B658" s="163"/>
      <c r="C658" s="163">
        <v>2</v>
      </c>
      <c r="D658" s="163">
        <v>32</v>
      </c>
      <c r="E658" s="117">
        <f t="shared" ca="1" si="71"/>
        <v>2</v>
      </c>
      <c r="F658" s="119">
        <f t="shared" si="73"/>
        <v>107.66666666666633</v>
      </c>
      <c r="G658" s="164">
        <f t="shared" si="70"/>
        <v>1.7944444444444387</v>
      </c>
      <c r="H658" s="67"/>
      <c r="I658" s="120">
        <f t="shared" ca="1" si="72"/>
        <v>31068.652386335267</v>
      </c>
      <c r="J658" s="67">
        <f t="shared" ca="1" si="74"/>
        <v>1795.4990215264186</v>
      </c>
      <c r="K658" s="67">
        <f t="shared" ca="1" si="75"/>
        <v>1730.3630920345856</v>
      </c>
      <c r="L658" s="67">
        <f t="shared" ca="1" si="76"/>
        <v>34.607261840691713</v>
      </c>
    </row>
    <row r="659" spans="2:12" x14ac:dyDescent="0.2">
      <c r="B659" s="163"/>
      <c r="C659" s="163">
        <v>2</v>
      </c>
      <c r="D659" s="163">
        <v>32</v>
      </c>
      <c r="E659" s="117">
        <f t="shared" ca="1" si="71"/>
        <v>2</v>
      </c>
      <c r="F659" s="119">
        <f t="shared" si="73"/>
        <v>107.83333333333299</v>
      </c>
      <c r="G659" s="164">
        <f t="shared" si="70"/>
        <v>1.7972222222222165</v>
      </c>
      <c r="H659" s="67"/>
      <c r="I659" s="120">
        <f t="shared" ca="1" si="72"/>
        <v>30947.253335947982</v>
      </c>
      <c r="J659" s="67">
        <f t="shared" ca="1" si="74"/>
        <v>1795.4990215264186</v>
      </c>
      <c r="K659" s="67">
        <f t="shared" ca="1" si="75"/>
        <v>1723.6017934244601</v>
      </c>
      <c r="L659" s="67">
        <f t="shared" ca="1" si="76"/>
        <v>34.472035868489201</v>
      </c>
    </row>
    <row r="660" spans="2:12" x14ac:dyDescent="0.2">
      <c r="B660" s="163"/>
      <c r="C660" s="163">
        <v>2</v>
      </c>
      <c r="D660" s="163">
        <v>32</v>
      </c>
      <c r="E660" s="117">
        <f t="shared" ca="1" si="71"/>
        <v>2</v>
      </c>
      <c r="F660" s="119">
        <f t="shared" si="73"/>
        <v>107.99999999999966</v>
      </c>
      <c r="G660" s="164">
        <f t="shared" si="70"/>
        <v>1.7999999999999943</v>
      </c>
      <c r="H660" s="67"/>
      <c r="I660" s="120">
        <f t="shared" ca="1" si="72"/>
        <v>30832.667890703473</v>
      </c>
      <c r="J660" s="67">
        <f t="shared" ca="1" si="74"/>
        <v>1795.4990215264186</v>
      </c>
      <c r="K660" s="67">
        <f t="shared" ca="1" si="75"/>
        <v>1717.219977345992</v>
      </c>
      <c r="L660" s="67">
        <f t="shared" ca="1" si="76"/>
        <v>34.344399546919838</v>
      </c>
    </row>
    <row r="661" spans="2:12" x14ac:dyDescent="0.2">
      <c r="B661" s="163"/>
      <c r="C661" s="163">
        <v>2</v>
      </c>
      <c r="D661" s="163">
        <v>32</v>
      </c>
      <c r="E661" s="117">
        <f t="shared" ca="1" si="71"/>
        <v>2</v>
      </c>
      <c r="F661" s="119">
        <f t="shared" si="73"/>
        <v>108.16666666666632</v>
      </c>
      <c r="G661" s="164">
        <f t="shared" si="70"/>
        <v>1.802777777777772</v>
      </c>
      <c r="H661" s="67"/>
      <c r="I661" s="120">
        <f t="shared" ca="1" si="72"/>
        <v>30724.513632329985</v>
      </c>
      <c r="J661" s="67">
        <f t="shared" ca="1" si="74"/>
        <v>1795.4990215264186</v>
      </c>
      <c r="K661" s="67">
        <f t="shared" ca="1" si="75"/>
        <v>1711.1963450812671</v>
      </c>
      <c r="L661" s="67">
        <f t="shared" ca="1" si="76"/>
        <v>34.22392690162534</v>
      </c>
    </row>
    <row r="662" spans="2:12" x14ac:dyDescent="0.2">
      <c r="B662" s="163"/>
      <c r="C662" s="163">
        <v>2</v>
      </c>
      <c r="D662" s="163">
        <v>32</v>
      </c>
      <c r="E662" s="117">
        <f t="shared" ca="1" si="71"/>
        <v>2</v>
      </c>
      <c r="F662" s="119">
        <f t="shared" si="73"/>
        <v>108.33333333333299</v>
      </c>
      <c r="G662" s="164">
        <f t="shared" si="70"/>
        <v>1.8055555555555498</v>
      </c>
      <c r="H662" s="67"/>
      <c r="I662" s="120">
        <f t="shared" ca="1" si="72"/>
        <v>30622.429606044112</v>
      </c>
      <c r="J662" s="67">
        <f t="shared" ca="1" si="74"/>
        <v>1795.4990215264186</v>
      </c>
      <c r="K662" s="67">
        <f t="shared" ca="1" si="75"/>
        <v>1705.5107933175525</v>
      </c>
      <c r="L662" s="67">
        <f t="shared" ca="1" si="76"/>
        <v>34.110215866351048</v>
      </c>
    </row>
    <row r="663" spans="2:12" x14ac:dyDescent="0.2">
      <c r="B663" s="163"/>
      <c r="C663" s="163">
        <v>2</v>
      </c>
      <c r="D663" s="163">
        <v>32</v>
      </c>
      <c r="E663" s="117">
        <f t="shared" ca="1" si="71"/>
        <v>2</v>
      </c>
      <c r="F663" s="119">
        <f t="shared" si="73"/>
        <v>108.49999999999966</v>
      </c>
      <c r="G663" s="164">
        <f t="shared" si="70"/>
        <v>1.8083333333333276</v>
      </c>
      <c r="H663" s="67"/>
      <c r="I663" s="120">
        <f t="shared" ca="1" si="72"/>
        <v>30526.075115897755</v>
      </c>
      <c r="J663" s="67">
        <f t="shared" ca="1" si="74"/>
        <v>1795.4990215264186</v>
      </c>
      <c r="K663" s="67">
        <f t="shared" ca="1" si="75"/>
        <v>1700.1443470543602</v>
      </c>
      <c r="L663" s="67">
        <f t="shared" ca="1" si="76"/>
        <v>34.002886941087205</v>
      </c>
    </row>
    <row r="664" spans="2:12" x14ac:dyDescent="0.2">
      <c r="B664" s="163"/>
      <c r="C664" s="163">
        <v>2</v>
      </c>
      <c r="D664" s="163">
        <v>32</v>
      </c>
      <c r="E664" s="117">
        <f t="shared" ca="1" si="71"/>
        <v>2</v>
      </c>
      <c r="F664" s="119">
        <f t="shared" si="73"/>
        <v>108.66666666666632</v>
      </c>
      <c r="G664" s="164">
        <f t="shared" si="70"/>
        <v>1.8111111111111053</v>
      </c>
      <c r="H664" s="67"/>
      <c r="I664" s="120">
        <f t="shared" ca="1" si="72"/>
        <v>30435.128587737065</v>
      </c>
      <c r="J664" s="67">
        <f t="shared" ca="1" si="74"/>
        <v>1795.4990215264186</v>
      </c>
      <c r="K664" s="67">
        <f t="shared" ca="1" si="75"/>
        <v>1695.0790962761464</v>
      </c>
      <c r="L664" s="67">
        <f t="shared" ca="1" si="76"/>
        <v>33.901581925522926</v>
      </c>
    </row>
    <row r="665" spans="2:12" x14ac:dyDescent="0.2">
      <c r="B665" s="163"/>
      <c r="C665" s="163">
        <v>2</v>
      </c>
      <c r="D665" s="163">
        <v>32</v>
      </c>
      <c r="E665" s="117">
        <f t="shared" ca="1" si="71"/>
        <v>2</v>
      </c>
      <c r="F665" s="119">
        <f t="shared" si="73"/>
        <v>108.83333333333299</v>
      </c>
      <c r="G665" s="164">
        <f t="shared" si="70"/>
        <v>1.8138888888888831</v>
      </c>
      <c r="H665" s="67"/>
      <c r="I665" s="120">
        <f t="shared" ca="1" si="72"/>
        <v>30349.286495978609</v>
      </c>
      <c r="J665" s="67">
        <f t="shared" ca="1" si="74"/>
        <v>1795.4990215264186</v>
      </c>
      <c r="K665" s="67">
        <f t="shared" ca="1" si="75"/>
        <v>1690.2981361792993</v>
      </c>
      <c r="L665" s="67">
        <f t="shared" ca="1" si="76"/>
        <v>33.805962723585985</v>
      </c>
    </row>
    <row r="666" spans="2:12" x14ac:dyDescent="0.2">
      <c r="B666" s="163"/>
      <c r="C666" s="163">
        <v>2</v>
      </c>
      <c r="D666" s="163">
        <v>32</v>
      </c>
      <c r="E666" s="117">
        <f t="shared" ca="1" si="71"/>
        <v>2</v>
      </c>
      <c r="F666" s="119">
        <f t="shared" si="73"/>
        <v>108.99999999999966</v>
      </c>
      <c r="G666" s="164">
        <f t="shared" si="70"/>
        <v>1.8166666666666609</v>
      </c>
      <c r="H666" s="67"/>
      <c r="I666" s="120">
        <f t="shared" ca="1" si="72"/>
        <v>30268.262350620938</v>
      </c>
      <c r="J666" s="67">
        <f t="shared" ca="1" si="74"/>
        <v>1795.4990215264186</v>
      </c>
      <c r="K666" s="67">
        <f t="shared" ca="1" si="75"/>
        <v>1685.7855107539294</v>
      </c>
      <c r="L666" s="67">
        <f t="shared" ca="1" si="76"/>
        <v>33.715710215078587</v>
      </c>
    </row>
    <row r="667" spans="2:12" x14ac:dyDescent="0.2">
      <c r="B667" s="163"/>
      <c r="C667" s="163">
        <v>2</v>
      </c>
      <c r="D667" s="163">
        <v>32</v>
      </c>
      <c r="E667" s="117">
        <f t="shared" ca="1" si="71"/>
        <v>2</v>
      </c>
      <c r="F667" s="119">
        <f t="shared" si="73"/>
        <v>109.16666666666632</v>
      </c>
      <c r="G667" s="164">
        <f t="shared" si="70"/>
        <v>1.8194444444444386</v>
      </c>
      <c r="H667" s="67"/>
      <c r="I667" s="120">
        <f t="shared" ca="1" si="72"/>
        <v>30191.785741110845</v>
      </c>
      <c r="J667" s="67">
        <f t="shared" ca="1" si="74"/>
        <v>1795.4990215264186</v>
      </c>
      <c r="K667" s="67">
        <f t="shared" ca="1" si="75"/>
        <v>1681.5261595321683</v>
      </c>
      <c r="L667" s="67">
        <f t="shared" ca="1" si="76"/>
        <v>33.630523190643366</v>
      </c>
    </row>
    <row r="668" spans="2:12" x14ac:dyDescent="0.2">
      <c r="B668" s="163"/>
      <c r="C668" s="163">
        <v>2</v>
      </c>
      <c r="D668" s="163">
        <v>32</v>
      </c>
      <c r="E668" s="117">
        <f t="shared" ca="1" si="71"/>
        <v>2</v>
      </c>
      <c r="F668" s="119">
        <f t="shared" si="73"/>
        <v>109.33333333333299</v>
      </c>
      <c r="G668" s="164">
        <f t="shared" si="70"/>
        <v>1.8222222222222164</v>
      </c>
      <c r="H668" s="67"/>
      <c r="I668" s="120">
        <f t="shared" ca="1" si="72"/>
        <v>30119.601433873278</v>
      </c>
      <c r="J668" s="67">
        <f t="shared" ca="1" si="74"/>
        <v>1795.4990215264186</v>
      </c>
      <c r="K668" s="67">
        <f t="shared" ca="1" si="75"/>
        <v>1677.5058673252584</v>
      </c>
      <c r="L668" s="67">
        <f t="shared" ca="1" si="76"/>
        <v>33.550117346505168</v>
      </c>
    </row>
    <row r="669" spans="2:12" x14ac:dyDescent="0.2">
      <c r="B669" s="163"/>
      <c r="C669" s="163">
        <v>2</v>
      </c>
      <c r="D669" s="163">
        <v>32</v>
      </c>
      <c r="E669" s="117">
        <f t="shared" ca="1" si="71"/>
        <v>2</v>
      </c>
      <c r="F669" s="119">
        <f t="shared" si="73"/>
        <v>109.49999999999964</v>
      </c>
      <c r="G669" s="164">
        <f t="shared" si="70"/>
        <v>1.8249999999999942</v>
      </c>
      <c r="H669" s="67"/>
      <c r="I669" s="120">
        <f t="shared" ca="1" si="72"/>
        <v>30051.468520493017</v>
      </c>
      <c r="J669" s="67">
        <f t="shared" ca="1" si="74"/>
        <v>1795.4990215264186</v>
      </c>
      <c r="K669" s="67">
        <f t="shared" ca="1" si="75"/>
        <v>1673.7112167816822</v>
      </c>
      <c r="L669" s="67">
        <f t="shared" ca="1" si="76"/>
        <v>33.474224335633643</v>
      </c>
    </row>
    <row r="670" spans="2:12" x14ac:dyDescent="0.2">
      <c r="B670" s="163"/>
      <c r="C670" s="163">
        <v>2</v>
      </c>
      <c r="D670" s="163">
        <v>32</v>
      </c>
      <c r="E670" s="117">
        <f t="shared" ca="1" si="71"/>
        <v>2</v>
      </c>
      <c r="F670" s="119">
        <f t="shared" si="73"/>
        <v>109.66666666666632</v>
      </c>
      <c r="G670" s="164">
        <f t="shared" si="70"/>
        <v>1.827777777777772</v>
      </c>
      <c r="H670" s="67"/>
      <c r="I670" s="120">
        <f t="shared" ca="1" si="72"/>
        <v>29987.159613705222</v>
      </c>
      <c r="J670" s="67">
        <f t="shared" ca="1" si="74"/>
        <v>1795.4990215264186</v>
      </c>
      <c r="K670" s="67">
        <f t="shared" ca="1" si="75"/>
        <v>1670.1295436079968</v>
      </c>
      <c r="L670" s="67">
        <f t="shared" ca="1" si="76"/>
        <v>33.402590872159934</v>
      </c>
    </row>
    <row r="671" spans="2:12" x14ac:dyDescent="0.2">
      <c r="B671" s="163"/>
      <c r="C671" s="163">
        <v>2</v>
      </c>
      <c r="D671" s="163">
        <v>32</v>
      </c>
      <c r="E671" s="117">
        <f t="shared" ca="1" si="71"/>
        <v>2</v>
      </c>
      <c r="F671" s="119">
        <f t="shared" si="73"/>
        <v>109.83333333333299</v>
      </c>
      <c r="G671" s="164">
        <f t="shared" si="70"/>
        <v>1.8305555555555497</v>
      </c>
      <c r="H671" s="67"/>
      <c r="I671" s="120">
        <f t="shared" ca="1" si="72"/>
        <v>29926.46008851158</v>
      </c>
      <c r="J671" s="67">
        <f t="shared" ca="1" si="74"/>
        <v>1795.4990215264186</v>
      </c>
      <c r="K671" s="67">
        <f t="shared" ca="1" si="75"/>
        <v>1666.7488943029341</v>
      </c>
      <c r="L671" s="67">
        <f t="shared" ca="1" si="76"/>
        <v>33.334977886058681</v>
      </c>
    </row>
    <row r="672" spans="2:12" x14ac:dyDescent="0.2">
      <c r="B672" s="163"/>
      <c r="C672" s="163">
        <v>2</v>
      </c>
      <c r="D672" s="163">
        <v>32</v>
      </c>
      <c r="E672" s="117">
        <f t="shared" ca="1" si="71"/>
        <v>2</v>
      </c>
      <c r="F672" s="119">
        <f t="shared" si="73"/>
        <v>109.99999999999964</v>
      </c>
      <c r="G672" s="164">
        <f t="shared" si="70"/>
        <v>1.8333333333333275</v>
      </c>
      <c r="H672" s="67"/>
      <c r="I672" s="120">
        <f t="shared" ca="1" si="72"/>
        <v>29869.167365889323</v>
      </c>
      <c r="J672" s="67">
        <f t="shared" ca="1" si="74"/>
        <v>1795.4990215264186</v>
      </c>
      <c r="K672" s="67">
        <f t="shared" ca="1" si="75"/>
        <v>1663.5579862636998</v>
      </c>
      <c r="L672" s="67">
        <f t="shared" ca="1" si="76"/>
        <v>33.271159725273996</v>
      </c>
    </row>
    <row r="673" spans="2:12" x14ac:dyDescent="0.2">
      <c r="B673" s="163"/>
      <c r="C673" s="163">
        <v>1</v>
      </c>
      <c r="D673" s="163">
        <v>32</v>
      </c>
      <c r="E673" s="117">
        <f t="shared" ca="1" si="71"/>
        <v>1</v>
      </c>
      <c r="F673" s="119">
        <f t="shared" si="73"/>
        <v>110.16666666666632</v>
      </c>
      <c r="G673" s="164">
        <f t="shared" si="70"/>
        <v>1.8361111111111053</v>
      </c>
      <c r="H673" s="67"/>
      <c r="I673" s="120">
        <f t="shared" ca="1" si="72"/>
        <v>29003.915027277919</v>
      </c>
      <c r="J673" s="67">
        <f t="shared" ca="1" si="74"/>
        <v>897.74951076320929</v>
      </c>
      <c r="K673" s="67">
        <f t="shared" ca="1" si="75"/>
        <v>3230.7358210221296</v>
      </c>
      <c r="L673" s="67">
        <f t="shared" ca="1" si="76"/>
        <v>32.307358210221295</v>
      </c>
    </row>
    <row r="674" spans="2:12" x14ac:dyDescent="0.2">
      <c r="B674" s="163"/>
      <c r="C674" s="163">
        <v>1</v>
      </c>
      <c r="D674" s="163">
        <v>32</v>
      </c>
      <c r="E674" s="117">
        <f t="shared" ca="1" si="71"/>
        <v>1</v>
      </c>
      <c r="F674" s="119">
        <f t="shared" si="73"/>
        <v>110.33333333333299</v>
      </c>
      <c r="G674" s="164">
        <f t="shared" si="70"/>
        <v>1.838888888888883</v>
      </c>
      <c r="H674" s="67"/>
      <c r="I674" s="120">
        <f t="shared" ca="1" si="72"/>
        <v>28187.225570874849</v>
      </c>
      <c r="J674" s="67">
        <f t="shared" ca="1" si="74"/>
        <v>897.74951076320929</v>
      </c>
      <c r="K674" s="67">
        <f t="shared" ca="1" si="75"/>
        <v>3139.7650717639344</v>
      </c>
      <c r="L674" s="67">
        <f t="shared" ca="1" si="76"/>
        <v>31.397650717639344</v>
      </c>
    </row>
    <row r="675" spans="2:12" x14ac:dyDescent="0.2">
      <c r="B675" s="163"/>
      <c r="C675" s="163">
        <v>1</v>
      </c>
      <c r="D675" s="163">
        <v>32</v>
      </c>
      <c r="E675" s="117">
        <f t="shared" ca="1" si="71"/>
        <v>1</v>
      </c>
      <c r="F675" s="119">
        <f t="shared" si="73"/>
        <v>110.49999999999964</v>
      </c>
      <c r="G675" s="164">
        <f t="shared" si="70"/>
        <v>1.8416666666666608</v>
      </c>
      <c r="H675" s="67"/>
      <c r="I675" s="120">
        <f t="shared" ca="1" si="72"/>
        <v>27416.373371538015</v>
      </c>
      <c r="J675" s="67">
        <f t="shared" ca="1" si="74"/>
        <v>897.74951076320929</v>
      </c>
      <c r="K675" s="67">
        <f t="shared" ca="1" si="75"/>
        <v>3053.9001183337168</v>
      </c>
      <c r="L675" s="67">
        <f t="shared" ca="1" si="76"/>
        <v>30.539001183337167</v>
      </c>
    </row>
    <row r="676" spans="2:12" x14ac:dyDescent="0.2">
      <c r="B676" s="163"/>
      <c r="C676" s="163">
        <v>1</v>
      </c>
      <c r="D676" s="163">
        <v>32</v>
      </c>
      <c r="E676" s="117">
        <f t="shared" ca="1" si="71"/>
        <v>1</v>
      </c>
      <c r="F676" s="119">
        <f t="shared" si="73"/>
        <v>110.66666666666632</v>
      </c>
      <c r="G676" s="164">
        <f t="shared" si="70"/>
        <v>1.8444444444444386</v>
      </c>
      <c r="H676" s="67"/>
      <c r="I676" s="120">
        <f t="shared" ca="1" si="72"/>
        <v>26688.78578170979</v>
      </c>
      <c r="J676" s="67">
        <f t="shared" ca="1" si="74"/>
        <v>897.74951076320929</v>
      </c>
      <c r="K676" s="67">
        <f t="shared" ca="1" si="75"/>
        <v>2972.8543944313251</v>
      </c>
      <c r="L676" s="67">
        <f t="shared" ca="1" si="76"/>
        <v>29.728543944313252</v>
      </c>
    </row>
    <row r="677" spans="2:12" x14ac:dyDescent="0.2">
      <c r="B677" s="163"/>
      <c r="C677" s="163">
        <v>1</v>
      </c>
      <c r="D677" s="163">
        <v>32</v>
      </c>
      <c r="E677" s="117">
        <f t="shared" ca="1" si="71"/>
        <v>1</v>
      </c>
      <c r="F677" s="119">
        <f t="shared" si="73"/>
        <v>110.83333333333297</v>
      </c>
      <c r="G677" s="164">
        <f t="shared" si="70"/>
        <v>1.8472222222222163</v>
      </c>
      <c r="H677" s="67"/>
      <c r="I677" s="120">
        <f t="shared" ca="1" si="72"/>
        <v>26002.034545444945</v>
      </c>
      <c r="J677" s="67">
        <f t="shared" ca="1" si="74"/>
        <v>897.74951076320929</v>
      </c>
      <c r="K677" s="67">
        <f t="shared" ca="1" si="75"/>
        <v>2896.3574174871651</v>
      </c>
      <c r="L677" s="67">
        <f t="shared" ca="1" si="76"/>
        <v>28.963574174871653</v>
      </c>
    </row>
    <row r="678" spans="2:12" x14ac:dyDescent="0.2">
      <c r="B678" s="163"/>
      <c r="C678" s="163">
        <v>1</v>
      </c>
      <c r="D678" s="163">
        <v>32</v>
      </c>
      <c r="E678" s="117">
        <f t="shared" ca="1" si="71"/>
        <v>1</v>
      </c>
      <c r="F678" s="119">
        <f t="shared" si="73"/>
        <v>110.99999999999964</v>
      </c>
      <c r="G678" s="164">
        <f t="shared" si="70"/>
        <v>1.8499999999999941</v>
      </c>
      <c r="H678" s="67"/>
      <c r="I678" s="120">
        <f t="shared" ca="1" si="72"/>
        <v>25353.827694332162</v>
      </c>
      <c r="J678" s="67">
        <f t="shared" ca="1" si="74"/>
        <v>897.74951076320929</v>
      </c>
      <c r="K678" s="67">
        <f t="shared" ca="1" si="75"/>
        <v>2824.1538859517682</v>
      </c>
      <c r="L678" s="67">
        <f t="shared" ca="1" si="76"/>
        <v>28.241538859517682</v>
      </c>
    </row>
    <row r="679" spans="2:12" x14ac:dyDescent="0.2">
      <c r="B679" s="163"/>
      <c r="C679" s="163">
        <v>1</v>
      </c>
      <c r="D679" s="163">
        <v>32</v>
      </c>
      <c r="E679" s="117">
        <f t="shared" ca="1" si="71"/>
        <v>1</v>
      </c>
      <c r="F679" s="119">
        <f t="shared" si="73"/>
        <v>111.16666666666632</v>
      </c>
      <c r="G679" s="164">
        <f t="shared" si="70"/>
        <v>1.8527777777777719</v>
      </c>
      <c r="H679" s="67"/>
      <c r="I679" s="120">
        <f t="shared" ca="1" si="72"/>
        <v>24742.001898262519</v>
      </c>
      <c r="J679" s="67">
        <f t="shared" ca="1" si="74"/>
        <v>897.74951076320929</v>
      </c>
      <c r="K679" s="67">
        <f t="shared" ca="1" si="75"/>
        <v>2756.0028272506047</v>
      </c>
      <c r="L679" s="67">
        <f t="shared" ca="1" si="76"/>
        <v>27.560028272506045</v>
      </c>
    </row>
    <row r="680" spans="2:12" x14ac:dyDescent="0.2">
      <c r="B680" s="163"/>
      <c r="C680" s="163">
        <v>1</v>
      </c>
      <c r="D680" s="163">
        <v>32</v>
      </c>
      <c r="E680" s="117">
        <f t="shared" ca="1" si="71"/>
        <v>1</v>
      </c>
      <c r="F680" s="119">
        <f t="shared" si="73"/>
        <v>111.33333333333297</v>
      </c>
      <c r="G680" s="164">
        <f t="shared" si="70"/>
        <v>1.8555555555555496</v>
      </c>
      <c r="H680" s="67"/>
      <c r="I680" s="120">
        <f t="shared" ca="1" si="72"/>
        <v>24164.515245516355</v>
      </c>
      <c r="J680" s="67">
        <f t="shared" ca="1" si="74"/>
        <v>897.74951076320929</v>
      </c>
      <c r="K680" s="67">
        <f t="shared" ca="1" si="75"/>
        <v>2691.6767935605144</v>
      </c>
      <c r="L680" s="67">
        <f t="shared" ca="1" si="76"/>
        <v>26.916767935605144</v>
      </c>
    </row>
    <row r="681" spans="2:12" x14ac:dyDescent="0.2">
      <c r="B681" s="163"/>
      <c r="C681" s="163">
        <v>1</v>
      </c>
      <c r="D681" s="163">
        <v>32</v>
      </c>
      <c r="E681" s="117">
        <f t="shared" ca="1" si="71"/>
        <v>1</v>
      </c>
      <c r="F681" s="119">
        <f t="shared" si="73"/>
        <v>111.49999999999964</v>
      </c>
      <c r="G681" s="164">
        <f t="shared" si="70"/>
        <v>1.8583333333333274</v>
      </c>
      <c r="H681" s="67"/>
      <c r="I681" s="120">
        <f t="shared" ca="1" si="72"/>
        <v>23619.440428072718</v>
      </c>
      <c r="J681" s="67">
        <f t="shared" ca="1" si="74"/>
        <v>897.74951076320929</v>
      </c>
      <c r="K681" s="67">
        <f t="shared" ca="1" si="75"/>
        <v>2630.9611027237406</v>
      </c>
      <c r="L681" s="67">
        <f t="shared" ca="1" si="76"/>
        <v>26.309611027237406</v>
      </c>
    </row>
    <row r="682" spans="2:12" x14ac:dyDescent="0.2">
      <c r="B682" s="163"/>
      <c r="C682" s="163">
        <v>1</v>
      </c>
      <c r="D682" s="163">
        <v>32</v>
      </c>
      <c r="E682" s="117">
        <f t="shared" ca="1" si="71"/>
        <v>1</v>
      </c>
      <c r="F682" s="119">
        <f t="shared" si="73"/>
        <v>111.66666666666632</v>
      </c>
      <c r="G682" s="164">
        <f t="shared" si="70"/>
        <v>1.8611111111111052</v>
      </c>
      <c r="H682" s="67"/>
      <c r="I682" s="120">
        <f t="shared" ca="1" si="72"/>
        <v>23104.958309398004</v>
      </c>
      <c r="J682" s="67">
        <f t="shared" ca="1" si="74"/>
        <v>897.74951076320929</v>
      </c>
      <c r="K682" s="67">
        <f t="shared" ca="1" si="75"/>
        <v>2573.6531217661868</v>
      </c>
      <c r="L682" s="67">
        <f t="shared" ca="1" si="76"/>
        <v>25.736531217661867</v>
      </c>
    </row>
    <row r="683" spans="2:12" x14ac:dyDescent="0.2">
      <c r="B683" s="163"/>
      <c r="C683" s="163">
        <v>1</v>
      </c>
      <c r="D683" s="163">
        <v>32</v>
      </c>
      <c r="E683" s="117">
        <f t="shared" ca="1" si="71"/>
        <v>1</v>
      </c>
      <c r="F683" s="119">
        <f t="shared" si="73"/>
        <v>111.83333333333297</v>
      </c>
      <c r="G683" s="164">
        <f t="shared" si="70"/>
        <v>1.8638888888888829</v>
      </c>
      <c r="H683" s="67"/>
      <c r="I683" s="120">
        <f t="shared" ca="1" si="72"/>
        <v>22619.351853246888</v>
      </c>
      <c r="J683" s="67">
        <f t="shared" ca="1" si="74"/>
        <v>897.74951076320929</v>
      </c>
      <c r="K683" s="67">
        <f t="shared" ca="1" si="75"/>
        <v>2519.5615906286998</v>
      </c>
      <c r="L683" s="67">
        <f t="shared" ca="1" si="76"/>
        <v>25.195615906286999</v>
      </c>
    </row>
    <row r="684" spans="2:12" x14ac:dyDescent="0.2">
      <c r="B684" s="163"/>
      <c r="C684" s="163">
        <v>1</v>
      </c>
      <c r="D684" s="163">
        <v>32</v>
      </c>
      <c r="E684" s="117">
        <f t="shared" ca="1" si="71"/>
        <v>1</v>
      </c>
      <c r="F684" s="119">
        <f t="shared" si="73"/>
        <v>111.99999999999964</v>
      </c>
      <c r="G684" s="164">
        <f t="shared" si="70"/>
        <v>1.8666666666666607</v>
      </c>
      <c r="H684" s="67"/>
      <c r="I684" s="120">
        <f t="shared" ca="1" si="72"/>
        <v>22161.00039321346</v>
      </c>
      <c r="J684" s="67">
        <f t="shared" ca="1" si="74"/>
        <v>897.74951076320929</v>
      </c>
      <c r="K684" s="67">
        <f t="shared" ca="1" si="75"/>
        <v>2468.5059838544043</v>
      </c>
      <c r="L684" s="67">
        <f t="shared" ca="1" si="76"/>
        <v>24.685059838544042</v>
      </c>
    </row>
    <row r="685" spans="2:12" x14ac:dyDescent="0.2">
      <c r="B685" s="163"/>
      <c r="C685" s="163">
        <v>1</v>
      </c>
      <c r="D685" s="163">
        <v>32</v>
      </c>
      <c r="E685" s="117">
        <f t="shared" ca="1" si="71"/>
        <v>1</v>
      </c>
      <c r="F685" s="119">
        <f t="shared" si="73"/>
        <v>112.1666666666663</v>
      </c>
      <c r="G685" s="164">
        <f t="shared" si="70"/>
        <v>1.8694444444444385</v>
      </c>
      <c r="H685" s="67"/>
      <c r="I685" s="120">
        <f t="shared" ca="1" si="72"/>
        <v>21728.374223907758</v>
      </c>
      <c r="J685" s="67">
        <f t="shared" ca="1" si="74"/>
        <v>897.74951076320929</v>
      </c>
      <c r="K685" s="67">
        <f t="shared" ca="1" si="75"/>
        <v>2420.3159081017693</v>
      </c>
      <c r="L685" s="67">
        <f t="shared" ca="1" si="76"/>
        <v>24.203159081017692</v>
      </c>
    </row>
    <row r="686" spans="2:12" x14ac:dyDescent="0.2">
      <c r="B686" s="163"/>
      <c r="C686" s="163">
        <v>1</v>
      </c>
      <c r="D686" s="163">
        <v>32</v>
      </c>
      <c r="E686" s="117">
        <f t="shared" ca="1" si="71"/>
        <v>1</v>
      </c>
      <c r="F686" s="119">
        <f t="shared" si="73"/>
        <v>112.33333333333297</v>
      </c>
      <c r="G686" s="164">
        <f t="shared" si="70"/>
        <v>1.8722222222222162</v>
      </c>
      <c r="H686" s="67"/>
      <c r="I686" s="120">
        <f t="shared" ca="1" si="72"/>
        <v>21320.029495706225</v>
      </c>
      <c r="J686" s="67">
        <f t="shared" ca="1" si="74"/>
        <v>897.74951076320929</v>
      </c>
      <c r="K686" s="67">
        <f t="shared" ca="1" si="75"/>
        <v>2374.830533472672</v>
      </c>
      <c r="L686" s="67">
        <f t="shared" ca="1" si="76"/>
        <v>23.748305334726719</v>
      </c>
    </row>
    <row r="687" spans="2:12" x14ac:dyDescent="0.2">
      <c r="B687" s="163"/>
      <c r="C687" s="163">
        <v>1</v>
      </c>
      <c r="D687" s="163">
        <v>32</v>
      </c>
      <c r="E687" s="117">
        <f t="shared" ca="1" si="71"/>
        <v>1</v>
      </c>
      <c r="F687" s="119">
        <f t="shared" si="73"/>
        <v>112.49999999999964</v>
      </c>
      <c r="G687" s="164">
        <f t="shared" si="70"/>
        <v>1.874999999999994</v>
      </c>
      <c r="H687" s="67"/>
      <c r="I687" s="120">
        <f t="shared" ca="1" si="72"/>
        <v>20934.603396037808</v>
      </c>
      <c r="J687" s="67">
        <f t="shared" ca="1" si="74"/>
        <v>897.74951076320929</v>
      </c>
      <c r="K687" s="67">
        <f t="shared" ca="1" si="75"/>
        <v>2331.8980567575632</v>
      </c>
      <c r="L687" s="67">
        <f t="shared" ca="1" si="76"/>
        <v>23.318980567575633</v>
      </c>
    </row>
    <row r="688" spans="2:12" x14ac:dyDescent="0.2">
      <c r="B688" s="163"/>
      <c r="C688" s="163">
        <v>1</v>
      </c>
      <c r="D688" s="163">
        <v>32</v>
      </c>
      <c r="E688" s="117">
        <f t="shared" ca="1" si="71"/>
        <v>1</v>
      </c>
      <c r="F688" s="119">
        <f t="shared" si="73"/>
        <v>112.6666666666663</v>
      </c>
      <c r="G688" s="164">
        <f t="shared" si="70"/>
        <v>1.8777777777777718</v>
      </c>
      <c r="H688" s="67"/>
      <c r="I688" s="120">
        <f t="shared" ca="1" si="72"/>
        <v>20570.809601123696</v>
      </c>
      <c r="J688" s="67">
        <f t="shared" ca="1" si="74"/>
        <v>897.74951076320929</v>
      </c>
      <c r="K688" s="67">
        <f t="shared" ca="1" si="75"/>
        <v>2291.3751948063673</v>
      </c>
      <c r="L688" s="67">
        <f t="shared" ca="1" si="76"/>
        <v>22.913751948063673</v>
      </c>
    </row>
    <row r="689" spans="2:12" x14ac:dyDescent="0.2">
      <c r="B689" s="163"/>
      <c r="C689" s="163">
        <v>1</v>
      </c>
      <c r="D689" s="163">
        <v>32</v>
      </c>
      <c r="E689" s="117">
        <f t="shared" ca="1" si="71"/>
        <v>1</v>
      </c>
      <c r="F689" s="119">
        <f t="shared" si="73"/>
        <v>112.83333333333297</v>
      </c>
      <c r="G689" s="164">
        <f t="shared" si="70"/>
        <v>1.8805555555555495</v>
      </c>
      <c r="H689" s="67"/>
      <c r="I689" s="120">
        <f t="shared" ca="1" si="72"/>
        <v>20227.433982991271</v>
      </c>
      <c r="J689" s="67">
        <f t="shared" ca="1" si="74"/>
        <v>897.74951076320929</v>
      </c>
      <c r="K689" s="67">
        <f t="shared" ca="1" si="75"/>
        <v>2253.1267063342871</v>
      </c>
      <c r="L689" s="67">
        <f t="shared" ca="1" si="76"/>
        <v>22.53126706334287</v>
      </c>
    </row>
    <row r="690" spans="2:12" x14ac:dyDescent="0.2">
      <c r="B690" s="163"/>
      <c r="C690" s="163">
        <v>1</v>
      </c>
      <c r="D690" s="163">
        <v>32</v>
      </c>
      <c r="E690" s="117">
        <f t="shared" ca="1" si="71"/>
        <v>1</v>
      </c>
      <c r="F690" s="119">
        <f t="shared" si="73"/>
        <v>112.99999999999964</v>
      </c>
      <c r="G690" s="164">
        <f t="shared" ref="G690:G753" si="77">Tsamp+G689</f>
        <v>1.8833333333333273</v>
      </c>
      <c r="H690" s="67"/>
      <c r="I690" s="120">
        <f t="shared" ca="1" si="72"/>
        <v>19903.330557434878</v>
      </c>
      <c r="J690" s="67">
        <f t="shared" ca="1" si="74"/>
        <v>897.74951076320929</v>
      </c>
      <c r="K690" s="67">
        <f t="shared" ca="1" si="75"/>
        <v>2217.0249405665882</v>
      </c>
      <c r="L690" s="67">
        <f t="shared" ca="1" si="76"/>
        <v>22.170249405665881</v>
      </c>
    </row>
    <row r="691" spans="2:12" x14ac:dyDescent="0.2">
      <c r="B691" s="163"/>
      <c r="C691" s="163">
        <v>1</v>
      </c>
      <c r="D691" s="163">
        <v>32</v>
      </c>
      <c r="E691" s="117">
        <f t="shared" ca="1" si="71"/>
        <v>1</v>
      </c>
      <c r="F691" s="119">
        <f t="shared" si="73"/>
        <v>113.1666666666663</v>
      </c>
      <c r="G691" s="164">
        <f t="shared" si="77"/>
        <v>1.8861111111111051</v>
      </c>
      <c r="H691" s="67"/>
      <c r="I691" s="120">
        <f t="shared" ca="1" si="72"/>
        <v>19597.417659400056</v>
      </c>
      <c r="J691" s="67">
        <f t="shared" ca="1" si="74"/>
        <v>897.74951076320929</v>
      </c>
      <c r="K691" s="67">
        <f t="shared" ca="1" si="75"/>
        <v>2182.9494112160069</v>
      </c>
      <c r="L691" s="67">
        <f t="shared" ca="1" si="76"/>
        <v>21.82949411216007</v>
      </c>
    </row>
    <row r="692" spans="2:12" x14ac:dyDescent="0.2">
      <c r="B692" s="163"/>
      <c r="C692" s="163">
        <v>1</v>
      </c>
      <c r="D692" s="163">
        <v>32</v>
      </c>
      <c r="E692" s="117">
        <f t="shared" ca="1" si="71"/>
        <v>1</v>
      </c>
      <c r="F692" s="119">
        <f t="shared" si="73"/>
        <v>113.33333333333297</v>
      </c>
      <c r="G692" s="164">
        <f t="shared" si="77"/>
        <v>1.8888888888888828</v>
      </c>
      <c r="H692" s="67"/>
      <c r="I692" s="120">
        <f t="shared" ca="1" si="72"/>
        <v>19308.674333026975</v>
      </c>
      <c r="J692" s="67">
        <f t="shared" ca="1" si="74"/>
        <v>897.74951076320929</v>
      </c>
      <c r="K692" s="67">
        <f t="shared" ca="1" si="75"/>
        <v>2150.7863943709613</v>
      </c>
      <c r="L692" s="67">
        <f t="shared" ca="1" si="76"/>
        <v>21.507863943709612</v>
      </c>
    </row>
    <row r="693" spans="2:12" x14ac:dyDescent="0.2">
      <c r="B693" s="163"/>
      <c r="C693" s="163">
        <v>1</v>
      </c>
      <c r="D693" s="163">
        <v>32</v>
      </c>
      <c r="E693" s="117">
        <f t="shared" ca="1" si="71"/>
        <v>1</v>
      </c>
      <c r="F693" s="119">
        <f t="shared" si="73"/>
        <v>113.49999999999963</v>
      </c>
      <c r="G693" s="164">
        <f t="shared" si="77"/>
        <v>1.8916666666666606</v>
      </c>
      <c r="H693" s="67"/>
      <c r="I693" s="120">
        <f t="shared" ca="1" si="72"/>
        <v>19036.136924305156</v>
      </c>
      <c r="J693" s="67">
        <f t="shared" ca="1" si="74"/>
        <v>897.74951076320929</v>
      </c>
      <c r="K693" s="67">
        <f t="shared" ca="1" si="75"/>
        <v>2120.4285489525746</v>
      </c>
      <c r="L693" s="67">
        <f t="shared" ca="1" si="76"/>
        <v>21.204285489525745</v>
      </c>
    </row>
    <row r="694" spans="2:12" x14ac:dyDescent="0.2">
      <c r="B694" s="163"/>
      <c r="C694" s="163">
        <v>1</v>
      </c>
      <c r="D694" s="163">
        <v>32</v>
      </c>
      <c r="E694" s="117">
        <f t="shared" ca="1" si="71"/>
        <v>1</v>
      </c>
      <c r="F694" s="119">
        <f t="shared" si="73"/>
        <v>113.6666666666663</v>
      </c>
      <c r="G694" s="164">
        <f t="shared" si="77"/>
        <v>1.8944444444444384</v>
      </c>
      <c r="H694" s="67"/>
      <c r="I694" s="120">
        <f t="shared" ca="1" si="72"/>
        <v>18778.895864967799</v>
      </c>
      <c r="J694" s="67">
        <f t="shared" ca="1" si="74"/>
        <v>897.74951076320929</v>
      </c>
      <c r="K694" s="67">
        <f t="shared" ca="1" si="75"/>
        <v>2091.7745584737977</v>
      </c>
      <c r="L694" s="67">
        <f t="shared" ca="1" si="76"/>
        <v>20.917745584737975</v>
      </c>
    </row>
    <row r="695" spans="2:12" x14ac:dyDescent="0.2">
      <c r="B695" s="163"/>
      <c r="C695" s="163">
        <v>1</v>
      </c>
      <c r="D695" s="163">
        <v>32</v>
      </c>
      <c r="E695" s="117">
        <f t="shared" ca="1" si="71"/>
        <v>1</v>
      </c>
      <c r="F695" s="119">
        <f t="shared" si="73"/>
        <v>113.83333333333297</v>
      </c>
      <c r="G695" s="164">
        <f t="shared" si="77"/>
        <v>1.8972222222222161</v>
      </c>
      <c r="H695" s="67"/>
      <c r="I695" s="120">
        <f t="shared" ca="1" si="72"/>
        <v>18536.092636892241</v>
      </c>
      <c r="J695" s="67">
        <f t="shared" ca="1" si="74"/>
        <v>897.74951076320929</v>
      </c>
      <c r="K695" s="67">
        <f t="shared" ca="1" si="75"/>
        <v>2064.728792905054</v>
      </c>
      <c r="L695" s="67">
        <f t="shared" ca="1" si="76"/>
        <v>20.647287929050538</v>
      </c>
    </row>
    <row r="696" spans="2:12" x14ac:dyDescent="0.2">
      <c r="B696" s="163"/>
      <c r="C696" s="163">
        <v>1</v>
      </c>
      <c r="D696" s="163">
        <v>32</v>
      </c>
      <c r="E696" s="117">
        <f t="shared" ca="1" si="71"/>
        <v>1</v>
      </c>
      <c r="F696" s="119">
        <f t="shared" si="73"/>
        <v>113.99999999999963</v>
      </c>
      <c r="G696" s="164">
        <f t="shared" si="77"/>
        <v>1.8999999999999939</v>
      </c>
      <c r="H696" s="67"/>
      <c r="I696" s="120">
        <f t="shared" ca="1" si="72"/>
        <v>18306.916906875525</v>
      </c>
      <c r="J696" s="67">
        <f t="shared" ca="1" si="74"/>
        <v>897.74951076320929</v>
      </c>
      <c r="K696" s="67">
        <f t="shared" ca="1" si="75"/>
        <v>2039.2009895179062</v>
      </c>
      <c r="L696" s="67">
        <f t="shared" ca="1" si="76"/>
        <v>20.392009895179061</v>
      </c>
    </row>
    <row r="697" spans="2:12" x14ac:dyDescent="0.2">
      <c r="B697" s="163"/>
      <c r="C697" s="163">
        <v>1</v>
      </c>
      <c r="D697" s="163">
        <v>32</v>
      </c>
      <c r="E697" s="117">
        <f t="shared" ca="1" si="71"/>
        <v>1</v>
      </c>
      <c r="F697" s="119">
        <f t="shared" si="73"/>
        <v>114.1666666666663</v>
      </c>
      <c r="G697" s="164">
        <f t="shared" si="77"/>
        <v>1.9027777777777717</v>
      </c>
      <c r="H697" s="67"/>
      <c r="I697" s="120">
        <f t="shared" ca="1" si="72"/>
        <v>18090.603822222674</v>
      </c>
      <c r="J697" s="67">
        <f t="shared" ca="1" si="74"/>
        <v>897.74951076320929</v>
      </c>
      <c r="K697" s="67">
        <f t="shared" ca="1" si="75"/>
        <v>2015.1059516415885</v>
      </c>
      <c r="L697" s="67">
        <f t="shared" ca="1" si="76"/>
        <v>20.151059516415884</v>
      </c>
    </row>
    <row r="698" spans="2:12" x14ac:dyDescent="0.2">
      <c r="B698" s="163"/>
      <c r="C698" s="163">
        <v>1</v>
      </c>
      <c r="D698" s="163">
        <v>32</v>
      </c>
      <c r="E698" s="117">
        <f t="shared" ca="1" si="71"/>
        <v>1</v>
      </c>
      <c r="F698" s="119">
        <f t="shared" si="73"/>
        <v>114.33333333333297</v>
      </c>
      <c r="G698" s="164">
        <f t="shared" si="77"/>
        <v>1.9055555555555495</v>
      </c>
      <c r="H698" s="67"/>
      <c r="I698" s="120">
        <f t="shared" ca="1" si="72"/>
        <v>17886.431458121908</v>
      </c>
      <c r="J698" s="67">
        <f t="shared" ca="1" si="74"/>
        <v>897.74951076320929</v>
      </c>
      <c r="K698" s="67">
        <f t="shared" ca="1" si="75"/>
        <v>1992.3632643270398</v>
      </c>
      <c r="L698" s="67">
        <f t="shared" ca="1" si="76"/>
        <v>19.923632643270398</v>
      </c>
    </row>
    <row r="699" spans="2:12" x14ac:dyDescent="0.2">
      <c r="B699" s="163"/>
      <c r="C699" s="163">
        <v>1</v>
      </c>
      <c r="D699" s="163">
        <v>32</v>
      </c>
      <c r="E699" s="117">
        <f t="shared" ca="1" si="71"/>
        <v>1</v>
      </c>
      <c r="F699" s="119">
        <f t="shared" si="73"/>
        <v>114.49999999999963</v>
      </c>
      <c r="G699" s="164">
        <f t="shared" si="77"/>
        <v>1.9083333333333272</v>
      </c>
      <c r="H699" s="67"/>
      <c r="I699" s="120">
        <f t="shared" ca="1" si="72"/>
        <v>17693.718408287699</v>
      </c>
      <c r="J699" s="67">
        <f t="shared" ca="1" si="74"/>
        <v>897.74951076320929</v>
      </c>
      <c r="K699" s="67">
        <f t="shared" ca="1" si="75"/>
        <v>1970.8970259694854</v>
      </c>
      <c r="L699" s="67">
        <f t="shared" ca="1" si="76"/>
        <v>19.708970259694855</v>
      </c>
    </row>
    <row r="700" spans="2:12" x14ac:dyDescent="0.2">
      <c r="B700" s="163"/>
      <c r="C700" s="163">
        <v>1</v>
      </c>
      <c r="D700" s="163">
        <v>32</v>
      </c>
      <c r="E700" s="117">
        <f t="shared" ca="1" si="71"/>
        <v>1</v>
      </c>
      <c r="F700" s="119">
        <f t="shared" si="73"/>
        <v>114.6666666666663</v>
      </c>
      <c r="G700" s="164">
        <f t="shared" si="77"/>
        <v>1.911111111111105</v>
      </c>
      <c r="H700" s="67"/>
      <c r="I700" s="120">
        <f t="shared" ca="1" si="72"/>
        <v>17511.821510830643</v>
      </c>
      <c r="J700" s="67">
        <f t="shared" ca="1" si="74"/>
        <v>897.74951076320929</v>
      </c>
      <c r="K700" s="67">
        <f t="shared" ca="1" si="75"/>
        <v>1950.6355949938875</v>
      </c>
      <c r="L700" s="67">
        <f t="shared" ca="1" si="76"/>
        <v>19.506355949938875</v>
      </c>
    </row>
    <row r="701" spans="2:12" x14ac:dyDescent="0.2">
      <c r="B701" s="163"/>
      <c r="C701" s="163">
        <v>1</v>
      </c>
      <c r="D701" s="163">
        <v>32</v>
      </c>
      <c r="E701" s="117">
        <f t="shared" ca="1" si="71"/>
        <v>1</v>
      </c>
      <c r="F701" s="119">
        <f t="shared" si="73"/>
        <v>114.83333333333296</v>
      </c>
      <c r="G701" s="164">
        <f t="shared" si="77"/>
        <v>1.9138888888888828</v>
      </c>
      <c r="H701" s="67"/>
      <c r="I701" s="120">
        <f t="shared" ca="1" si="72"/>
        <v>17340.133701764433</v>
      </c>
      <c r="J701" s="67">
        <f t="shared" ca="1" si="74"/>
        <v>897.74951076320929</v>
      </c>
      <c r="K701" s="67">
        <f t="shared" ca="1" si="75"/>
        <v>1931.5113507578478</v>
      </c>
      <c r="L701" s="67">
        <f t="shared" ca="1" si="76"/>
        <v>19.315113507578477</v>
      </c>
    </row>
    <row r="702" spans="2:12" x14ac:dyDescent="0.2">
      <c r="B702" s="163"/>
      <c r="C702" s="163">
        <v>1</v>
      </c>
      <c r="D702" s="163">
        <v>32</v>
      </c>
      <c r="E702" s="117">
        <f t="shared" ca="1" si="71"/>
        <v>1</v>
      </c>
      <c r="F702" s="119">
        <f t="shared" si="73"/>
        <v>114.99999999999963</v>
      </c>
      <c r="G702" s="164">
        <f t="shared" si="77"/>
        <v>1.9166666666666605</v>
      </c>
      <c r="H702" s="67"/>
      <c r="I702" s="120">
        <f t="shared" ca="1" si="72"/>
        <v>17178.081988986236</v>
      </c>
      <c r="J702" s="67">
        <f t="shared" ca="1" si="74"/>
        <v>897.74951076320929</v>
      </c>
      <c r="K702" s="67">
        <f t="shared" ca="1" si="75"/>
        <v>1913.4604678739984</v>
      </c>
      <c r="L702" s="67">
        <f t="shared" ca="1" si="76"/>
        <v>19.134604678739983</v>
      </c>
    </row>
    <row r="703" spans="2:12" x14ac:dyDescent="0.2">
      <c r="B703" s="163"/>
      <c r="C703" s="163">
        <v>1</v>
      </c>
      <c r="D703" s="163">
        <v>32</v>
      </c>
      <c r="E703" s="117">
        <f t="shared" ca="1" si="71"/>
        <v>1</v>
      </c>
      <c r="F703" s="119">
        <f t="shared" si="73"/>
        <v>115.1666666666663</v>
      </c>
      <c r="G703" s="164">
        <f t="shared" si="77"/>
        <v>1.9194444444444383</v>
      </c>
      <c r="H703" s="67"/>
      <c r="I703" s="120">
        <f t="shared" ca="1" si="72"/>
        <v>17025.125539968827</v>
      </c>
      <c r="J703" s="67">
        <f t="shared" ca="1" si="74"/>
        <v>897.74951076320929</v>
      </c>
      <c r="K703" s="67">
        <f t="shared" ca="1" si="75"/>
        <v>1896.4227031987079</v>
      </c>
      <c r="L703" s="67">
        <f t="shared" ca="1" si="76"/>
        <v>18.964227031987079</v>
      </c>
    </row>
    <row r="704" spans="2:12" x14ac:dyDescent="0.2">
      <c r="B704" s="163"/>
      <c r="C704" s="163">
        <v>1</v>
      </c>
      <c r="D704" s="163">
        <v>32</v>
      </c>
      <c r="E704" s="117">
        <f t="shared" ca="1" si="71"/>
        <v>1</v>
      </c>
      <c r="F704" s="119">
        <f t="shared" si="73"/>
        <v>115.33333333333296</v>
      </c>
      <c r="G704" s="164">
        <f t="shared" si="77"/>
        <v>1.9222222222222161</v>
      </c>
      <c r="H704" s="67"/>
      <c r="I704" s="120">
        <f t="shared" ca="1" si="72"/>
        <v>16880.753876782284</v>
      </c>
      <c r="J704" s="67">
        <f t="shared" ca="1" si="74"/>
        <v>897.74951076320929</v>
      </c>
      <c r="K704" s="67">
        <f t="shared" ca="1" si="75"/>
        <v>1880.3411947761849</v>
      </c>
      <c r="L704" s="67">
        <f t="shared" ca="1" si="76"/>
        <v>18.803411947761848</v>
      </c>
    </row>
    <row r="705" spans="2:12" x14ac:dyDescent="0.2">
      <c r="B705" s="163"/>
      <c r="C705" s="163">
        <v>1</v>
      </c>
      <c r="D705" s="163">
        <v>32</v>
      </c>
      <c r="E705" s="117">
        <f t="shared" ca="1" si="71"/>
        <v>1</v>
      </c>
      <c r="F705" s="119">
        <f t="shared" si="73"/>
        <v>115.49999999999963</v>
      </c>
      <c r="G705" s="164">
        <f t="shared" si="77"/>
        <v>1.9249999999999938</v>
      </c>
      <c r="H705" s="67"/>
      <c r="I705" s="120">
        <f t="shared" ca="1" si="72"/>
        <v>16744.485172421377</v>
      </c>
      <c r="J705" s="67">
        <f t="shared" ca="1" si="74"/>
        <v>897.74951076320929</v>
      </c>
      <c r="K705" s="67">
        <f t="shared" ca="1" si="75"/>
        <v>1865.1622720669916</v>
      </c>
      <c r="L705" s="67">
        <f t="shared" ca="1" si="76"/>
        <v>18.651622720669916</v>
      </c>
    </row>
    <row r="706" spans="2:12" x14ac:dyDescent="0.2">
      <c r="B706" s="163"/>
      <c r="C706" s="163">
        <v>1</v>
      </c>
      <c r="D706" s="163">
        <v>32</v>
      </c>
      <c r="E706" s="117">
        <f t="shared" ca="1" si="71"/>
        <v>1</v>
      </c>
      <c r="F706" s="119">
        <f t="shared" si="73"/>
        <v>115.6666666666663</v>
      </c>
      <c r="G706" s="164">
        <f t="shared" si="77"/>
        <v>1.9277777777777716</v>
      </c>
      <c r="H706" s="67"/>
      <c r="I706" s="120">
        <f t="shared" ca="1" si="72"/>
        <v>16615.864642752698</v>
      </c>
      <c r="J706" s="67">
        <f t="shared" ca="1" si="74"/>
        <v>897.74951076320929</v>
      </c>
      <c r="K706" s="67">
        <f t="shared" ca="1" si="75"/>
        <v>1850.8352768276034</v>
      </c>
      <c r="L706" s="67">
        <f t="shared" ca="1" si="76"/>
        <v>18.508352768276033</v>
      </c>
    </row>
    <row r="707" spans="2:12" x14ac:dyDescent="0.2">
      <c r="B707" s="163"/>
      <c r="C707" s="163">
        <v>1</v>
      </c>
      <c r="D707" s="163">
        <v>32</v>
      </c>
      <c r="E707" s="117">
        <f t="shared" ca="1" si="71"/>
        <v>1</v>
      </c>
      <c r="F707" s="119">
        <f t="shared" si="73"/>
        <v>115.83333333333296</v>
      </c>
      <c r="G707" s="164">
        <f t="shared" si="77"/>
        <v>1.9305555555555494</v>
      </c>
      <c r="H707" s="67"/>
      <c r="I707" s="120">
        <f t="shared" ca="1" si="72"/>
        <v>16494.463028714919</v>
      </c>
      <c r="J707" s="67">
        <f t="shared" ca="1" si="74"/>
        <v>897.74951076320929</v>
      </c>
      <c r="K707" s="67">
        <f t="shared" ca="1" si="75"/>
        <v>1837.3123940432315</v>
      </c>
      <c r="L707" s="67">
        <f t="shared" ca="1" si="76"/>
        <v>18.373123940432315</v>
      </c>
    </row>
    <row r="708" spans="2:12" x14ac:dyDescent="0.2">
      <c r="B708" s="163"/>
      <c r="C708" s="163">
        <v>1</v>
      </c>
      <c r="D708" s="163">
        <v>32</v>
      </c>
      <c r="E708" s="117">
        <f t="shared" ca="1" si="71"/>
        <v>1</v>
      </c>
      <c r="F708" s="119">
        <f t="shared" si="73"/>
        <v>115.99999999999963</v>
      </c>
      <c r="G708" s="164">
        <f t="shared" si="77"/>
        <v>1.9333333333333271</v>
      </c>
      <c r="H708" s="67"/>
      <c r="I708" s="120">
        <f t="shared" ca="1" si="72"/>
        <v>16379.875163706562</v>
      </c>
      <c r="J708" s="67">
        <f t="shared" ca="1" si="74"/>
        <v>897.74951076320929</v>
      </c>
      <c r="K708" s="67">
        <f t="shared" ca="1" si="75"/>
        <v>1824.5484923496576</v>
      </c>
      <c r="L708" s="67">
        <f t="shared" ca="1" si="76"/>
        <v>18.245484923496576</v>
      </c>
    </row>
    <row r="709" spans="2:12" x14ac:dyDescent="0.2">
      <c r="B709" s="163"/>
      <c r="C709" s="163">
        <v>1</v>
      </c>
      <c r="D709" s="163">
        <v>32</v>
      </c>
      <c r="E709" s="117">
        <f t="shared" ca="1" si="71"/>
        <v>1</v>
      </c>
      <c r="F709" s="119">
        <f t="shared" si="73"/>
        <v>116.16666666666629</v>
      </c>
      <c r="G709" s="164">
        <f t="shared" si="77"/>
        <v>1.9361111111111049</v>
      </c>
      <c r="H709" s="67"/>
      <c r="I709" s="120">
        <f t="shared" ca="1" si="72"/>
        <v>16271.718621380136</v>
      </c>
      <c r="J709" s="67">
        <f t="shared" ca="1" si="74"/>
        <v>897.74951076320929</v>
      </c>
      <c r="K709" s="67">
        <f t="shared" ca="1" si="75"/>
        <v>1812.5009734114985</v>
      </c>
      <c r="L709" s="67">
        <f t="shared" ca="1" si="76"/>
        <v>18.125009734114986</v>
      </c>
    </row>
    <row r="710" spans="2:12" x14ac:dyDescent="0.2">
      <c r="B710" s="163"/>
      <c r="C710" s="163">
        <v>1</v>
      </c>
      <c r="D710" s="163">
        <v>32</v>
      </c>
      <c r="E710" s="117">
        <f t="shared" ca="1" si="71"/>
        <v>1</v>
      </c>
      <c r="F710" s="119">
        <f t="shared" si="73"/>
        <v>116.33333333333296</v>
      </c>
      <c r="G710" s="164">
        <f t="shared" si="77"/>
        <v>1.9388888888888827</v>
      </c>
      <c r="H710" s="67"/>
      <c r="I710" s="120">
        <f t="shared" ca="1" si="72"/>
        <v>16169.632439329751</v>
      </c>
      <c r="J710" s="67">
        <f t="shared" ca="1" si="74"/>
        <v>897.74951076320929</v>
      </c>
      <c r="K710" s="67">
        <f t="shared" ca="1" si="75"/>
        <v>1801.1296297542242</v>
      </c>
      <c r="L710" s="67">
        <f t="shared" ca="1" si="76"/>
        <v>18.011296297542241</v>
      </c>
    </row>
    <row r="711" spans="2:12" x14ac:dyDescent="0.2">
      <c r="B711" s="163"/>
      <c r="C711" s="163">
        <v>1</v>
      </c>
      <c r="D711" s="163">
        <v>32</v>
      </c>
      <c r="E711" s="117">
        <f t="shared" ca="1" si="71"/>
        <v>1</v>
      </c>
      <c r="F711" s="119">
        <f t="shared" si="73"/>
        <v>116.49999999999963</v>
      </c>
      <c r="G711" s="164">
        <f t="shared" si="77"/>
        <v>1.9416666666666604</v>
      </c>
      <c r="H711" s="67"/>
      <c r="I711" s="120">
        <f t="shared" ca="1" si="72"/>
        <v>16073.275914412647</v>
      </c>
      <c r="J711" s="67">
        <f t="shared" ca="1" si="74"/>
        <v>897.74951076320929</v>
      </c>
      <c r="K711" s="67">
        <f t="shared" ca="1" si="75"/>
        <v>1790.3965105754469</v>
      </c>
      <c r="L711" s="67">
        <f t="shared" ca="1" si="76"/>
        <v>17.90396510575447</v>
      </c>
    </row>
    <row r="712" spans="2:12" x14ac:dyDescent="0.2">
      <c r="B712" s="163"/>
      <c r="C712" s="163">
        <v>1</v>
      </c>
      <c r="D712" s="163">
        <v>32</v>
      </c>
      <c r="E712" s="117">
        <f t="shared" ca="1" si="71"/>
        <v>1</v>
      </c>
      <c r="F712" s="119">
        <f t="shared" si="73"/>
        <v>116.66666666666629</v>
      </c>
      <c r="G712" s="164">
        <f t="shared" si="77"/>
        <v>1.9444444444444382</v>
      </c>
      <c r="H712" s="67"/>
      <c r="I712" s="120">
        <f t="shared" ca="1" si="72"/>
        <v>15982.327465684119</v>
      </c>
      <c r="J712" s="67">
        <f t="shared" ca="1" si="74"/>
        <v>897.74951076320929</v>
      </c>
      <c r="K712" s="67">
        <f t="shared" ca="1" si="75"/>
        <v>1780.265795087648</v>
      </c>
      <c r="L712" s="67">
        <f t="shared" ca="1" si="76"/>
        <v>17.80265795087648</v>
      </c>
    </row>
    <row r="713" spans="2:12" x14ac:dyDescent="0.2">
      <c r="B713" s="163"/>
      <c r="C713" s="163">
        <v>1</v>
      </c>
      <c r="D713" s="163">
        <v>32</v>
      </c>
      <c r="E713" s="117">
        <f t="shared" ca="1" si="71"/>
        <v>1</v>
      </c>
      <c r="F713" s="119">
        <f t="shared" si="73"/>
        <v>116.83333333333296</v>
      </c>
      <c r="G713" s="164">
        <f t="shared" si="77"/>
        <v>1.947222222222216</v>
      </c>
      <c r="H713" s="67"/>
      <c r="I713" s="120">
        <f t="shared" ca="1" si="72"/>
        <v>15896.483561151012</v>
      </c>
      <c r="J713" s="67">
        <f t="shared" ca="1" si="74"/>
        <v>897.74951076320929</v>
      </c>
      <c r="K713" s="67">
        <f t="shared" ca="1" si="75"/>
        <v>1770.7036729696276</v>
      </c>
      <c r="L713" s="67">
        <f t="shared" ca="1" si="76"/>
        <v>17.707036729696277</v>
      </c>
    </row>
    <row r="714" spans="2:12" x14ac:dyDescent="0.2">
      <c r="B714" s="163"/>
      <c r="C714" s="163">
        <v>1</v>
      </c>
      <c r="D714" s="163">
        <v>32</v>
      </c>
      <c r="E714" s="117">
        <f t="shared" ca="1" si="71"/>
        <v>1</v>
      </c>
      <c r="F714" s="119">
        <f t="shared" si="73"/>
        <v>116.99999999999963</v>
      </c>
      <c r="G714" s="164">
        <f t="shared" si="77"/>
        <v>1.9499999999999937</v>
      </c>
      <c r="H714" s="67"/>
      <c r="I714" s="120">
        <f t="shared" ca="1" si="72"/>
        <v>15815.457704761913</v>
      </c>
      <c r="J714" s="67">
        <f t="shared" ca="1" si="74"/>
        <v>897.74951076320929</v>
      </c>
      <c r="K714" s="67">
        <f t="shared" ca="1" si="75"/>
        <v>1761.6782315277032</v>
      </c>
      <c r="L714" s="67">
        <f t="shared" ca="1" si="76"/>
        <v>17.616782315277032</v>
      </c>
    </row>
    <row r="715" spans="2:12" x14ac:dyDescent="0.2">
      <c r="B715" s="163"/>
      <c r="C715" s="163">
        <v>1</v>
      </c>
      <c r="D715" s="163">
        <v>32</v>
      </c>
      <c r="E715" s="117">
        <f t="shared" ref="E715:E768" ca="1" si="78">OFFSET($A715,0,$E$7-1)</f>
        <v>1</v>
      </c>
      <c r="F715" s="119">
        <f t="shared" si="73"/>
        <v>117.16666666666629</v>
      </c>
      <c r="G715" s="164">
        <f t="shared" si="77"/>
        <v>1.9527777777777715</v>
      </c>
      <c r="H715" s="67"/>
      <c r="I715" s="120">
        <f t="shared" ca="1" si="72"/>
        <v>15738.979480253207</v>
      </c>
      <c r="J715" s="67">
        <f t="shared" ca="1" si="74"/>
        <v>897.74951076320929</v>
      </c>
      <c r="K715" s="67">
        <f t="shared" ca="1" si="75"/>
        <v>1753.1593491900576</v>
      </c>
      <c r="L715" s="67">
        <f t="shared" ca="1" si="76"/>
        <v>17.531593491900576</v>
      </c>
    </row>
    <row r="716" spans="2:12" x14ac:dyDescent="0.2">
      <c r="B716" s="163"/>
      <c r="C716" s="163">
        <v>1</v>
      </c>
      <c r="D716" s="163">
        <v>32</v>
      </c>
      <c r="E716" s="117">
        <f t="shared" ca="1" si="78"/>
        <v>1</v>
      </c>
      <c r="F716" s="119">
        <f t="shared" si="73"/>
        <v>117.33333333333296</v>
      </c>
      <c r="G716" s="164">
        <f t="shared" si="77"/>
        <v>1.9555555555555493</v>
      </c>
      <c r="H716" s="67"/>
      <c r="I716" s="120">
        <f t="shared" ca="1" si="72"/>
        <v>15666.793648659936</v>
      </c>
      <c r="J716" s="67">
        <f t="shared" ca="1" si="74"/>
        <v>897.74951076320929</v>
      </c>
      <c r="K716" s="67">
        <f t="shared" ca="1" si="75"/>
        <v>1745.1185949787962</v>
      </c>
      <c r="L716" s="67">
        <f t="shared" ca="1" si="76"/>
        <v>17.451185949787963</v>
      </c>
    </row>
    <row r="717" spans="2:12" x14ac:dyDescent="0.2">
      <c r="B717" s="163"/>
      <c r="C717" s="163">
        <v>1</v>
      </c>
      <c r="D717" s="163">
        <v>32</v>
      </c>
      <c r="E717" s="117">
        <f t="shared" ca="1" si="78"/>
        <v>1</v>
      </c>
      <c r="F717" s="119">
        <f t="shared" si="73"/>
        <v>117.49999999999962</v>
      </c>
      <c r="G717" s="164">
        <f t="shared" si="77"/>
        <v>1.958333333333327</v>
      </c>
      <c r="H717" s="67"/>
      <c r="I717" s="120">
        <f t="shared" ref="I717:I768" ca="1" si="79">Tsamp*$E717*I$3/I$6+I$9*I716</f>
        <v>15598.65929647948</v>
      </c>
      <c r="J717" s="67">
        <f t="shared" ca="1" si="74"/>
        <v>897.74951076320929</v>
      </c>
      <c r="K717" s="67">
        <f t="shared" ca="1" si="75"/>
        <v>1737.5291336241996</v>
      </c>
      <c r="L717" s="67">
        <f t="shared" ca="1" si="76"/>
        <v>17.375291336241997</v>
      </c>
    </row>
    <row r="718" spans="2:12" x14ac:dyDescent="0.2">
      <c r="B718" s="163"/>
      <c r="C718" s="163">
        <v>1</v>
      </c>
      <c r="D718" s="163">
        <v>32</v>
      </c>
      <c r="E718" s="117">
        <f t="shared" ca="1" si="78"/>
        <v>1</v>
      </c>
      <c r="F718" s="119">
        <f t="shared" ref="F718:F768" si="80">G718*60</f>
        <v>117.66666666666629</v>
      </c>
      <c r="G718" s="164">
        <f t="shared" si="77"/>
        <v>1.9611111111111048</v>
      </c>
      <c r="H718" s="67"/>
      <c r="I718" s="120">
        <f t="shared" ca="1" si="79"/>
        <v>15534.349031645141</v>
      </c>
      <c r="J718" s="67">
        <f t="shared" ref="J718:J768" ca="1" si="81">$E718*$I$3/$I$7</f>
        <v>897.74951076320929</v>
      </c>
      <c r="K718" s="67">
        <f t="shared" ref="K718:K768" ca="1" si="82">$I718/$J718*100</f>
        <v>1730.3656360045054</v>
      </c>
      <c r="L718" s="67">
        <f t="shared" ref="L718:L768" ca="1" si="83">($K718/100)*$E718</f>
        <v>17.303656360045053</v>
      </c>
    </row>
    <row r="719" spans="2:12" x14ac:dyDescent="0.2">
      <c r="B719" s="163"/>
      <c r="C719" s="163">
        <v>1</v>
      </c>
      <c r="D719" s="163">
        <v>32</v>
      </c>
      <c r="E719" s="117">
        <f t="shared" ca="1" si="78"/>
        <v>1</v>
      </c>
      <c r="F719" s="119">
        <f t="shared" si="80"/>
        <v>117.83333333333296</v>
      </c>
      <c r="G719" s="164">
        <f t="shared" si="77"/>
        <v>1.9638888888888826</v>
      </c>
      <c r="H719" s="67"/>
      <c r="I719" s="120">
        <f t="shared" ca="1" si="79"/>
        <v>15473.648224626251</v>
      </c>
      <c r="J719" s="67">
        <f t="shared" ca="1" si="81"/>
        <v>897.74951076320929</v>
      </c>
      <c r="K719" s="67">
        <f t="shared" ca="1" si="82"/>
        <v>1723.6041946123194</v>
      </c>
      <c r="L719" s="67">
        <f t="shared" ca="1" si="83"/>
        <v>17.236041946123194</v>
      </c>
    </row>
    <row r="720" spans="2:12" x14ac:dyDescent="0.2">
      <c r="B720" s="163"/>
      <c r="C720" s="163">
        <v>1</v>
      </c>
      <c r="D720" s="163">
        <v>32</v>
      </c>
      <c r="E720" s="117">
        <f t="shared" ca="1" si="78"/>
        <v>1</v>
      </c>
      <c r="F720" s="119">
        <f t="shared" si="80"/>
        <v>117.99999999999962</v>
      </c>
      <c r="G720" s="164">
        <f t="shared" si="77"/>
        <v>1.9666666666666603</v>
      </c>
      <c r="H720" s="67"/>
      <c r="I720" s="120">
        <f t="shared" ca="1" si="79"/>
        <v>15416.354292122072</v>
      </c>
      <c r="J720" s="67">
        <f t="shared" ca="1" si="81"/>
        <v>897.74951076320929</v>
      </c>
      <c r="K720" s="67">
        <f t="shared" ca="1" si="82"/>
        <v>1717.2222437655325</v>
      </c>
      <c r="L720" s="67">
        <f t="shared" ca="1" si="83"/>
        <v>17.172222437655325</v>
      </c>
    </row>
    <row r="721" spans="2:12" x14ac:dyDescent="0.2">
      <c r="B721" s="163"/>
      <c r="C721" s="163">
        <v>1</v>
      </c>
      <c r="D721" s="163">
        <v>32</v>
      </c>
      <c r="E721" s="117">
        <f t="shared" ca="1" si="78"/>
        <v>1</v>
      </c>
      <c r="F721" s="119">
        <f t="shared" si="80"/>
        <v>118.16666666666629</v>
      </c>
      <c r="G721" s="164">
        <f t="shared" si="77"/>
        <v>1.9694444444444381</v>
      </c>
      <c r="H721" s="67"/>
      <c r="I721" s="120">
        <f t="shared" ca="1" si="79"/>
        <v>15362.27602095886</v>
      </c>
      <c r="J721" s="67">
        <f t="shared" ca="1" si="81"/>
        <v>897.74951076320929</v>
      </c>
      <c r="K721" s="67">
        <f t="shared" ca="1" si="82"/>
        <v>1711.1984842964532</v>
      </c>
      <c r="L721" s="67">
        <f t="shared" ca="1" si="83"/>
        <v>17.111984842964532</v>
      </c>
    </row>
    <row r="722" spans="2:12" x14ac:dyDescent="0.2">
      <c r="B722" s="163"/>
      <c r="C722" s="163">
        <v>1</v>
      </c>
      <c r="D722" s="163">
        <v>32</v>
      </c>
      <c r="E722" s="117">
        <f t="shared" ca="1" si="78"/>
        <v>1</v>
      </c>
      <c r="F722" s="119">
        <f t="shared" si="80"/>
        <v>118.33333333333296</v>
      </c>
      <c r="G722" s="164">
        <f t="shared" si="77"/>
        <v>1.9722222222222159</v>
      </c>
      <c r="H722" s="67"/>
      <c r="I722" s="120">
        <f t="shared" ca="1" si="79"/>
        <v>15311.232929933667</v>
      </c>
      <c r="J722" s="67">
        <f t="shared" ca="1" si="81"/>
        <v>897.74951076320929</v>
      </c>
      <c r="K722" s="67">
        <f t="shared" ca="1" si="82"/>
        <v>1705.5128124678158</v>
      </c>
      <c r="L722" s="67">
        <f t="shared" ca="1" si="83"/>
        <v>17.055128124678159</v>
      </c>
    </row>
    <row r="723" spans="2:12" x14ac:dyDescent="0.2">
      <c r="B723" s="163"/>
      <c r="C723" s="163">
        <v>1</v>
      </c>
      <c r="D723" s="163">
        <v>32</v>
      </c>
      <c r="E723" s="117">
        <f t="shared" ca="1" si="78"/>
        <v>1</v>
      </c>
      <c r="F723" s="119">
        <f t="shared" si="80"/>
        <v>118.49999999999962</v>
      </c>
      <c r="G723" s="164">
        <f t="shared" si="77"/>
        <v>1.9749999999999936</v>
      </c>
      <c r="H723" s="67"/>
      <c r="I723" s="120">
        <f t="shared" ca="1" si="79"/>
        <v>15263.054667475115</v>
      </c>
      <c r="J723" s="67">
        <f t="shared" ca="1" si="81"/>
        <v>897.74951076320929</v>
      </c>
      <c r="K723" s="67">
        <f t="shared" ca="1" si="82"/>
        <v>1700.1462528784273</v>
      </c>
      <c r="L723" s="67">
        <f t="shared" ca="1" si="83"/>
        <v>17.001462528784273</v>
      </c>
    </row>
    <row r="724" spans="2:12" x14ac:dyDescent="0.2">
      <c r="B724" s="163"/>
      <c r="C724" s="163">
        <v>1</v>
      </c>
      <c r="D724" s="163">
        <v>32</v>
      </c>
      <c r="E724" s="117">
        <f t="shared" ca="1" si="78"/>
        <v>1</v>
      </c>
      <c r="F724" s="119">
        <f t="shared" si="80"/>
        <v>118.66666666666629</v>
      </c>
      <c r="G724" s="164">
        <f t="shared" si="77"/>
        <v>1.9777777777777714</v>
      </c>
      <c r="H724" s="67"/>
      <c r="I724" s="120">
        <f t="shared" ca="1" si="79"/>
        <v>15217.58044311085</v>
      </c>
      <c r="J724" s="67">
        <f t="shared" ca="1" si="81"/>
        <v>897.74951076320929</v>
      </c>
      <c r="K724" s="67">
        <f t="shared" ca="1" si="82"/>
        <v>1695.0808951345277</v>
      </c>
      <c r="L724" s="67">
        <f t="shared" ca="1" si="83"/>
        <v>16.950808951345277</v>
      </c>
    </row>
    <row r="725" spans="2:12" x14ac:dyDescent="0.2">
      <c r="B725" s="163"/>
      <c r="C725" s="163">
        <v>1</v>
      </c>
      <c r="D725" s="163">
        <v>32</v>
      </c>
      <c r="E725" s="117">
        <f t="shared" ca="1" si="78"/>
        <v>1</v>
      </c>
      <c r="F725" s="119">
        <f t="shared" si="80"/>
        <v>118.83333333333294</v>
      </c>
      <c r="G725" s="164">
        <f t="shared" si="77"/>
        <v>1.9805555555555492</v>
      </c>
      <c r="H725" s="67"/>
      <c r="I725" s="120">
        <f t="shared" ca="1" si="79"/>
        <v>15174.658490844296</v>
      </c>
      <c r="J725" s="67">
        <f t="shared" ca="1" si="81"/>
        <v>897.74951076320929</v>
      </c>
      <c r="K725" s="67">
        <f t="shared" ca="1" si="82"/>
        <v>1690.2998340755175</v>
      </c>
      <c r="L725" s="67">
        <f t="shared" ca="1" si="83"/>
        <v>16.902998340755175</v>
      </c>
    </row>
    <row r="726" spans="2:12" x14ac:dyDescent="0.2">
      <c r="B726" s="163"/>
      <c r="C726" s="163">
        <v>1</v>
      </c>
      <c r="D726" s="163">
        <v>32</v>
      </c>
      <c r="E726" s="117">
        <f t="shared" ca="1" si="78"/>
        <v>1</v>
      </c>
      <c r="F726" s="119">
        <f t="shared" si="80"/>
        <v>118.99999999999962</v>
      </c>
      <c r="G726" s="164">
        <f t="shared" si="77"/>
        <v>1.983333333333327</v>
      </c>
      <c r="H726" s="67"/>
      <c r="I726" s="120">
        <f t="shared" ca="1" si="79"/>
        <v>15134.145562649748</v>
      </c>
      <c r="J726" s="67">
        <f t="shared" ca="1" si="81"/>
        <v>897.74951076320929</v>
      </c>
      <c r="K726" s="67">
        <f t="shared" ca="1" si="82"/>
        <v>1685.787113354555</v>
      </c>
      <c r="L726" s="67">
        <f t="shared" ca="1" si="83"/>
        <v>16.857871133545551</v>
      </c>
    </row>
    <row r="727" spans="2:12" x14ac:dyDescent="0.2">
      <c r="B727" s="163"/>
      <c r="C727" s="163">
        <v>1</v>
      </c>
      <c r="D727" s="163">
        <v>32</v>
      </c>
      <c r="E727" s="117">
        <f t="shared" ca="1" si="78"/>
        <v>1</v>
      </c>
      <c r="F727" s="119">
        <f t="shared" si="80"/>
        <v>119.16666666666629</v>
      </c>
      <c r="G727" s="164">
        <f t="shared" si="77"/>
        <v>1.9861111111111047</v>
      </c>
      <c r="H727" s="67"/>
      <c r="I727" s="120">
        <f t="shared" ca="1" si="79"/>
        <v>15095.906450395396</v>
      </c>
      <c r="J727" s="67">
        <f t="shared" ca="1" si="81"/>
        <v>897.74951076320929</v>
      </c>
      <c r="K727" s="67">
        <f t="shared" ca="1" si="82"/>
        <v>1681.5276721857326</v>
      </c>
      <c r="L727" s="67">
        <f t="shared" ca="1" si="83"/>
        <v>16.815276721857327</v>
      </c>
    </row>
    <row r="728" spans="2:12" x14ac:dyDescent="0.2">
      <c r="B728" s="163"/>
      <c r="C728" s="163">
        <v>1</v>
      </c>
      <c r="D728" s="163">
        <v>32</v>
      </c>
      <c r="E728" s="117">
        <f t="shared" ca="1" si="78"/>
        <v>1</v>
      </c>
      <c r="F728" s="119">
        <f t="shared" si="80"/>
        <v>119.33333333333294</v>
      </c>
      <c r="G728" s="164">
        <f t="shared" si="77"/>
        <v>1.9888888888888825</v>
      </c>
      <c r="H728" s="67"/>
      <c r="I728" s="120">
        <f t="shared" ca="1" si="79"/>
        <v>15059.813534598761</v>
      </c>
      <c r="J728" s="67">
        <f t="shared" ca="1" si="81"/>
        <v>897.74951076320929</v>
      </c>
      <c r="K728" s="67">
        <f t="shared" ca="1" si="82"/>
        <v>1677.5072950801018</v>
      </c>
      <c r="L728" s="67">
        <f t="shared" ca="1" si="83"/>
        <v>16.775072950801018</v>
      </c>
    </row>
    <row r="729" spans="2:12" x14ac:dyDescent="0.2">
      <c r="B729" s="163"/>
      <c r="C729" s="163">
        <v>1</v>
      </c>
      <c r="D729" s="163">
        <v>32</v>
      </c>
      <c r="E729" s="117">
        <f t="shared" ca="1" si="78"/>
        <v>1</v>
      </c>
      <c r="F729" s="119">
        <f t="shared" si="80"/>
        <v>119.49999999999962</v>
      </c>
      <c r="G729" s="164">
        <f t="shared" si="77"/>
        <v>1.9916666666666603</v>
      </c>
      <c r="H729" s="67"/>
      <c r="I729" s="120">
        <f t="shared" ca="1" si="79"/>
        <v>15025.746358508533</v>
      </c>
      <c r="J729" s="67">
        <f t="shared" ca="1" si="81"/>
        <v>897.74951076320929</v>
      </c>
      <c r="K729" s="67">
        <f t="shared" ca="1" si="82"/>
        <v>1673.7125644028038</v>
      </c>
      <c r="L729" s="67">
        <f t="shared" ca="1" si="83"/>
        <v>16.737125644028037</v>
      </c>
    </row>
    <row r="730" spans="2:12" x14ac:dyDescent="0.2">
      <c r="B730" s="163"/>
      <c r="C730" s="163">
        <v>1</v>
      </c>
      <c r="D730" s="163">
        <v>32</v>
      </c>
      <c r="E730" s="117">
        <f t="shared" ca="1" si="78"/>
        <v>1</v>
      </c>
      <c r="F730" s="119">
        <f t="shared" si="80"/>
        <v>119.66666666666629</v>
      </c>
      <c r="G730" s="164">
        <f t="shared" si="77"/>
        <v>1.994444444444438</v>
      </c>
      <c r="H730" s="67"/>
      <c r="I730" s="120">
        <f t="shared" ca="1" si="79"/>
        <v>14993.591226091363</v>
      </c>
      <c r="J730" s="67">
        <f t="shared" ca="1" si="81"/>
        <v>897.74951076320929</v>
      </c>
      <c r="K730" s="67">
        <f t="shared" ca="1" si="82"/>
        <v>1670.1308155929564</v>
      </c>
      <c r="L730" s="67">
        <f t="shared" ca="1" si="83"/>
        <v>16.701308155929564</v>
      </c>
    </row>
    <row r="731" spans="2:12" x14ac:dyDescent="0.2">
      <c r="B731" s="163"/>
      <c r="C731" s="163">
        <v>1</v>
      </c>
      <c r="D731" s="163">
        <v>32</v>
      </c>
      <c r="E731" s="117">
        <f t="shared" ca="1" si="78"/>
        <v>1</v>
      </c>
      <c r="F731" s="119">
        <f t="shared" si="80"/>
        <v>119.83333333333294</v>
      </c>
      <c r="G731" s="164">
        <f t="shared" si="77"/>
        <v>1.9972222222222158</v>
      </c>
      <c r="H731" s="67"/>
      <c r="I731" s="120">
        <f t="shared" ca="1" si="79"/>
        <v>14963.240822581918</v>
      </c>
      <c r="J731" s="67">
        <f t="shared" ca="1" si="81"/>
        <v>897.74951076320929</v>
      </c>
      <c r="K731" s="67">
        <f t="shared" ca="1" si="82"/>
        <v>1666.7500948968634</v>
      </c>
      <c r="L731" s="67">
        <f t="shared" ca="1" si="83"/>
        <v>16.667500948968634</v>
      </c>
    </row>
    <row r="732" spans="2:12" x14ac:dyDescent="0.2">
      <c r="B732" s="163"/>
      <c r="C732" s="163">
        <v>0.5</v>
      </c>
      <c r="D732" s="163">
        <v>32</v>
      </c>
      <c r="E732" s="117">
        <f t="shared" ca="1" si="78"/>
        <v>0.5</v>
      </c>
      <c r="F732" s="119">
        <f t="shared" si="80"/>
        <v>119.99999999999962</v>
      </c>
      <c r="G732" s="164">
        <f t="shared" si="77"/>
        <v>1.9999999999999936</v>
      </c>
      <c r="H732" s="67"/>
      <c r="I732" s="120">
        <f t="shared" ca="1" si="79"/>
        <v>14529.006251617497</v>
      </c>
      <c r="J732" s="67">
        <f t="shared" ca="1" si="81"/>
        <v>448.87475538160464</v>
      </c>
      <c r="K732" s="67">
        <f t="shared" ca="1" si="82"/>
        <v>3236.7617197063942</v>
      </c>
      <c r="L732" s="67">
        <f t="shared" ca="1" si="83"/>
        <v>16.183808598531972</v>
      </c>
    </row>
    <row r="733" spans="2:12" x14ac:dyDescent="0.2">
      <c r="B733" s="163"/>
      <c r="C733" s="163">
        <v>0.5</v>
      </c>
      <c r="D733" s="163">
        <v>32</v>
      </c>
      <c r="E733" s="117">
        <f t="shared" ca="1" si="78"/>
        <v>0.5</v>
      </c>
      <c r="F733" s="119">
        <f t="shared" si="80"/>
        <v>120.16666666666629</v>
      </c>
      <c r="G733" s="164">
        <f t="shared" si="77"/>
        <v>2.0027777777777716</v>
      </c>
      <c r="H733" s="67"/>
      <c r="I733" s="120">
        <f t="shared" ca="1" si="79"/>
        <v>14119.143394405824</v>
      </c>
      <c r="J733" s="67">
        <f t="shared" ca="1" si="81"/>
        <v>448.87475538160464</v>
      </c>
      <c r="K733" s="67">
        <f t="shared" ca="1" si="82"/>
        <v>3145.4527627428347</v>
      </c>
      <c r="L733" s="67">
        <f t="shared" ca="1" si="83"/>
        <v>15.727263813714174</v>
      </c>
    </row>
    <row r="734" spans="2:12" x14ac:dyDescent="0.2">
      <c r="B734" s="163"/>
      <c r="C734" s="163">
        <v>0.5</v>
      </c>
      <c r="D734" s="163">
        <v>32</v>
      </c>
      <c r="E734" s="117">
        <f t="shared" ca="1" si="78"/>
        <v>0.5</v>
      </c>
      <c r="F734" s="119">
        <f t="shared" si="80"/>
        <v>120.33333333333296</v>
      </c>
      <c r="G734" s="164">
        <f t="shared" si="77"/>
        <v>2.0055555555555493</v>
      </c>
      <c r="H734" s="67"/>
      <c r="I734" s="120">
        <f t="shared" ca="1" si="79"/>
        <v>13732.284371761401</v>
      </c>
      <c r="J734" s="67">
        <f t="shared" ca="1" si="81"/>
        <v>448.87475538160464</v>
      </c>
      <c r="K734" s="67">
        <f t="shared" ca="1" si="82"/>
        <v>3059.2685837471722</v>
      </c>
      <c r="L734" s="67">
        <f t="shared" ca="1" si="83"/>
        <v>15.296342918735862</v>
      </c>
    </row>
    <row r="735" spans="2:12" x14ac:dyDescent="0.2">
      <c r="B735" s="163"/>
      <c r="C735" s="163">
        <v>0.5</v>
      </c>
      <c r="D735" s="163">
        <v>32</v>
      </c>
      <c r="E735" s="117">
        <f t="shared" ca="1" si="78"/>
        <v>0.5</v>
      </c>
      <c r="F735" s="119">
        <f t="shared" si="80"/>
        <v>120.49999999999963</v>
      </c>
      <c r="G735" s="164">
        <f t="shared" si="77"/>
        <v>2.0083333333333271</v>
      </c>
      <c r="H735" s="67"/>
      <c r="I735" s="120">
        <f t="shared" ca="1" si="79"/>
        <v>13367.138077658185</v>
      </c>
      <c r="J735" s="67">
        <f t="shared" ca="1" si="81"/>
        <v>448.87475538160464</v>
      </c>
      <c r="K735" s="67">
        <f t="shared" ca="1" si="82"/>
        <v>2977.9215510336057</v>
      </c>
      <c r="L735" s="67">
        <f t="shared" ca="1" si="83"/>
        <v>14.889607755168029</v>
      </c>
    </row>
    <row r="736" spans="2:12" x14ac:dyDescent="0.2">
      <c r="B736" s="163"/>
      <c r="C736" s="163">
        <v>0.5</v>
      </c>
      <c r="D736" s="163">
        <v>32</v>
      </c>
      <c r="E736" s="117">
        <f t="shared" ca="1" si="78"/>
        <v>0.5</v>
      </c>
      <c r="F736" s="119">
        <f t="shared" si="80"/>
        <v>120.66666666666629</v>
      </c>
      <c r="G736" s="164">
        <f t="shared" si="77"/>
        <v>2.0111111111111049</v>
      </c>
      <c r="H736" s="67"/>
      <c r="I736" s="120">
        <f t="shared" ca="1" si="79"/>
        <v>13022.485870283244</v>
      </c>
      <c r="J736" s="67">
        <f t="shared" ca="1" si="81"/>
        <v>448.87475538160464</v>
      </c>
      <c r="K736" s="67">
        <f t="shared" ca="1" si="82"/>
        <v>2901.1401764423931</v>
      </c>
      <c r="L736" s="67">
        <f t="shared" ca="1" si="83"/>
        <v>14.505700882211965</v>
      </c>
    </row>
    <row r="737" spans="2:12" x14ac:dyDescent="0.2">
      <c r="B737" s="163"/>
      <c r="C737" s="163">
        <v>0.5</v>
      </c>
      <c r="D737" s="163">
        <v>32</v>
      </c>
      <c r="E737" s="117">
        <f t="shared" ca="1" si="78"/>
        <v>0.5</v>
      </c>
      <c r="F737" s="119">
        <f t="shared" si="80"/>
        <v>120.83333333333296</v>
      </c>
      <c r="G737" s="164">
        <f t="shared" si="77"/>
        <v>2.0138888888888826</v>
      </c>
      <c r="H737" s="67"/>
      <c r="I737" s="120">
        <f t="shared" ca="1" si="79"/>
        <v>12697.177504932994</v>
      </c>
      <c r="J737" s="67">
        <f t="shared" ca="1" si="81"/>
        <v>448.87475538160464</v>
      </c>
      <c r="K737" s="67">
        <f t="shared" ca="1" si="82"/>
        <v>2828.6682092733558</v>
      </c>
      <c r="L737" s="67">
        <f t="shared" ca="1" si="83"/>
        <v>14.143341046366778</v>
      </c>
    </row>
    <row r="738" spans="2:12" x14ac:dyDescent="0.2">
      <c r="B738" s="163"/>
      <c r="C738" s="163">
        <v>0.5</v>
      </c>
      <c r="D738" s="163">
        <v>32</v>
      </c>
      <c r="E738" s="117">
        <f t="shared" ca="1" si="78"/>
        <v>0.5</v>
      </c>
      <c r="F738" s="119">
        <f t="shared" si="80"/>
        <v>120.99999999999963</v>
      </c>
      <c r="G738" s="164">
        <f t="shared" si="77"/>
        <v>2.0166666666666604</v>
      </c>
      <c r="H738" s="67"/>
      <c r="I738" s="120">
        <f t="shared" ca="1" si="79"/>
        <v>12390.127295178421</v>
      </c>
      <c r="J738" s="67">
        <f t="shared" ca="1" si="81"/>
        <v>448.87475538160464</v>
      </c>
      <c r="K738" s="67">
        <f t="shared" ca="1" si="82"/>
        <v>2760.2637810729912</v>
      </c>
      <c r="L738" s="67">
        <f t="shared" ca="1" si="83"/>
        <v>13.801318905364957</v>
      </c>
    </row>
    <row r="739" spans="2:12" x14ac:dyDescent="0.2">
      <c r="B739" s="163"/>
      <c r="C739" s="163">
        <v>0.5</v>
      </c>
      <c r="D739" s="163">
        <v>32</v>
      </c>
      <c r="E739" s="117">
        <f t="shared" ca="1" si="78"/>
        <v>0.5</v>
      </c>
      <c r="F739" s="119">
        <f t="shared" si="80"/>
        <v>121.16666666666629</v>
      </c>
      <c r="G739" s="164">
        <f t="shared" si="77"/>
        <v>2.0194444444444382</v>
      </c>
      <c r="H739" s="67"/>
      <c r="I739" s="120">
        <f t="shared" ca="1" si="79"/>
        <v>12100.310489487554</v>
      </c>
      <c r="J739" s="67">
        <f t="shared" ca="1" si="81"/>
        <v>448.87475538160464</v>
      </c>
      <c r="K739" s="67">
        <f t="shared" ca="1" si="82"/>
        <v>2695.6985984209878</v>
      </c>
      <c r="L739" s="67">
        <f t="shared" ca="1" si="83"/>
        <v>13.47849299210494</v>
      </c>
    </row>
    <row r="740" spans="2:12" x14ac:dyDescent="0.2">
      <c r="B740" s="163"/>
      <c r="C740" s="163">
        <v>0.5</v>
      </c>
      <c r="D740" s="163">
        <v>32</v>
      </c>
      <c r="E740" s="117">
        <f t="shared" ca="1" si="78"/>
        <v>0.5</v>
      </c>
      <c r="F740" s="119">
        <f t="shared" si="80"/>
        <v>121.33333333333296</v>
      </c>
      <c r="G740" s="164">
        <f t="shared" si="77"/>
        <v>2.0222222222222159</v>
      </c>
      <c r="H740" s="67"/>
      <c r="I740" s="120">
        <f t="shared" ca="1" si="79"/>
        <v>11826.759851212482</v>
      </c>
      <c r="J740" s="67">
        <f t="shared" ca="1" si="81"/>
        <v>448.87475538160464</v>
      </c>
      <c r="K740" s="67">
        <f t="shared" ca="1" si="82"/>
        <v>2634.7571810221598</v>
      </c>
      <c r="L740" s="67">
        <f t="shared" ca="1" si="83"/>
        <v>13.173785905110799</v>
      </c>
    </row>
    <row r="741" spans="2:12" x14ac:dyDescent="0.2">
      <c r="B741" s="163"/>
      <c r="C741" s="163">
        <v>0.5</v>
      </c>
      <c r="D741" s="163">
        <v>32</v>
      </c>
      <c r="E741" s="117">
        <f t="shared" ca="1" si="78"/>
        <v>0.5</v>
      </c>
      <c r="F741" s="119">
        <f t="shared" si="80"/>
        <v>121.49999999999962</v>
      </c>
      <c r="G741" s="164">
        <f t="shared" si="77"/>
        <v>2.0249999999999937</v>
      </c>
      <c r="H741" s="67"/>
      <c r="I741" s="120">
        <f t="shared" ca="1" si="79"/>
        <v>11568.562430526961</v>
      </c>
      <c r="J741" s="67">
        <f t="shared" ca="1" si="81"/>
        <v>448.87475538160464</v>
      </c>
      <c r="K741" s="67">
        <f t="shared" ca="1" si="82"/>
        <v>2577.2361425609929</v>
      </c>
      <c r="L741" s="67">
        <f t="shared" ca="1" si="83"/>
        <v>12.886180712804965</v>
      </c>
    </row>
    <row r="742" spans="2:12" x14ac:dyDescent="0.2">
      <c r="B742" s="163"/>
      <c r="C742" s="163">
        <v>0.5</v>
      </c>
      <c r="D742" s="163">
        <v>32</v>
      </c>
      <c r="E742" s="117">
        <f t="shared" ca="1" si="78"/>
        <v>0.5</v>
      </c>
      <c r="F742" s="119">
        <f t="shared" si="80"/>
        <v>121.66666666666629</v>
      </c>
      <c r="G742" s="164">
        <f t="shared" si="77"/>
        <v>2.0277777777777715</v>
      </c>
      <c r="H742" s="67"/>
      <c r="I742" s="120">
        <f t="shared" ca="1" si="79"/>
        <v>11324.856517541228</v>
      </c>
      <c r="J742" s="67">
        <f t="shared" ca="1" si="81"/>
        <v>448.87475538160464</v>
      </c>
      <c r="K742" s="67">
        <f t="shared" ca="1" si="82"/>
        <v>2522.9435119187219</v>
      </c>
      <c r="L742" s="67">
        <f t="shared" ca="1" si="83"/>
        <v>12.614717559593609</v>
      </c>
    </row>
    <row r="743" spans="2:12" x14ac:dyDescent="0.2">
      <c r="B743" s="163"/>
      <c r="C743" s="163">
        <v>0.5</v>
      </c>
      <c r="D743" s="163">
        <v>32</v>
      </c>
      <c r="E743" s="117">
        <f t="shared" ca="1" si="78"/>
        <v>0.5</v>
      </c>
      <c r="F743" s="119">
        <f t="shared" si="80"/>
        <v>121.83333333333296</v>
      </c>
      <c r="G743" s="164">
        <f t="shared" si="77"/>
        <v>2.0305555555555492</v>
      </c>
      <c r="H743" s="67"/>
      <c r="I743" s="120">
        <f t="shared" ca="1" si="79"/>
        <v>11094.828766425355</v>
      </c>
      <c r="J743" s="67">
        <f t="shared" ca="1" si="81"/>
        <v>448.87475538160464</v>
      </c>
      <c r="K743" s="67">
        <f t="shared" ca="1" si="82"/>
        <v>2471.698092487567</v>
      </c>
      <c r="L743" s="67">
        <f t="shared" ca="1" si="83"/>
        <v>12.358490462437835</v>
      </c>
    </row>
    <row r="744" spans="2:12" x14ac:dyDescent="0.2">
      <c r="B744" s="163"/>
      <c r="C744" s="163">
        <v>0.5</v>
      </c>
      <c r="D744" s="163">
        <v>32</v>
      </c>
      <c r="E744" s="117">
        <f t="shared" ca="1" si="78"/>
        <v>0.5</v>
      </c>
      <c r="F744" s="119">
        <f t="shared" si="80"/>
        <v>121.99999999999962</v>
      </c>
      <c r="G744" s="164">
        <f t="shared" si="77"/>
        <v>2.033333333333327</v>
      </c>
      <c r="H744" s="67"/>
      <c r="I744" s="120">
        <f t="shared" ca="1" si="79"/>
        <v>10877.711480943144</v>
      </c>
      <c r="J744" s="67">
        <f t="shared" ca="1" si="81"/>
        <v>448.87475538160464</v>
      </c>
      <c r="K744" s="67">
        <f t="shared" ca="1" si="82"/>
        <v>2423.3288574439007</v>
      </c>
      <c r="L744" s="67">
        <f t="shared" ca="1" si="83"/>
        <v>12.116644287219504</v>
      </c>
    </row>
    <row r="745" spans="2:12" x14ac:dyDescent="0.2">
      <c r="B745" s="163"/>
      <c r="C745" s="163">
        <v>0.5</v>
      </c>
      <c r="D745" s="163">
        <v>32</v>
      </c>
      <c r="E745" s="117">
        <f t="shared" ca="1" si="78"/>
        <v>0.5</v>
      </c>
      <c r="F745" s="119">
        <f t="shared" si="80"/>
        <v>122.16666666666629</v>
      </c>
      <c r="G745" s="164">
        <f t="shared" si="77"/>
        <v>2.0361111111111048</v>
      </c>
      <c r="H745" s="67"/>
      <c r="I745" s="120">
        <f t="shared" ca="1" si="79"/>
        <v>10672.780052337308</v>
      </c>
      <c r="J745" s="67">
        <f t="shared" ca="1" si="81"/>
        <v>448.87475538160464</v>
      </c>
      <c r="K745" s="67">
        <f t="shared" ca="1" si="82"/>
        <v>2377.674378962121</v>
      </c>
      <c r="L745" s="67">
        <f t="shared" ca="1" si="83"/>
        <v>11.888371894810605</v>
      </c>
    </row>
    <row r="746" spans="2:12" x14ac:dyDescent="0.2">
      <c r="B746" s="163"/>
      <c r="C746" s="163">
        <v>0.5</v>
      </c>
      <c r="D746" s="163">
        <v>32</v>
      </c>
      <c r="E746" s="117">
        <f t="shared" ca="1" si="78"/>
        <v>0.5</v>
      </c>
      <c r="F746" s="119">
        <f t="shared" si="80"/>
        <v>122.33333333333294</v>
      </c>
      <c r="G746" s="164">
        <f t="shared" si="77"/>
        <v>2.0388888888888825</v>
      </c>
      <c r="H746" s="67"/>
      <c r="I746" s="120">
        <f t="shared" ca="1" si="79"/>
        <v>10479.350541015097</v>
      </c>
      <c r="J746" s="67">
        <f t="shared" ca="1" si="81"/>
        <v>448.87475538160464</v>
      </c>
      <c r="K746" s="67">
        <f t="shared" ca="1" si="82"/>
        <v>2334.5822894642902</v>
      </c>
      <c r="L746" s="67">
        <f t="shared" ca="1" si="83"/>
        <v>11.67291144732145</v>
      </c>
    </row>
    <row r="747" spans="2:12" x14ac:dyDescent="0.2">
      <c r="B747" s="163"/>
      <c r="C747" s="163">
        <v>0.5</v>
      </c>
      <c r="D747" s="163">
        <v>32</v>
      </c>
      <c r="E747" s="117">
        <f t="shared" ca="1" si="78"/>
        <v>0.5</v>
      </c>
      <c r="F747" s="119">
        <f t="shared" si="80"/>
        <v>122.49999999999962</v>
      </c>
      <c r="G747" s="164">
        <f t="shared" si="77"/>
        <v>2.0416666666666603</v>
      </c>
      <c r="H747" s="67"/>
      <c r="I747" s="120">
        <f t="shared" ca="1" si="79"/>
        <v>10296.77739396349</v>
      </c>
      <c r="J747" s="67">
        <f t="shared" ca="1" si="81"/>
        <v>448.87475538160464</v>
      </c>
      <c r="K747" s="67">
        <f t="shared" ca="1" si="82"/>
        <v>2293.9087731075069</v>
      </c>
      <c r="L747" s="67">
        <f t="shared" ca="1" si="83"/>
        <v>11.469543865537535</v>
      </c>
    </row>
    <row r="748" spans="2:12" x14ac:dyDescent="0.2">
      <c r="B748" s="163"/>
      <c r="C748" s="163">
        <v>0.5</v>
      </c>
      <c r="D748" s="163">
        <v>32</v>
      </c>
      <c r="E748" s="117">
        <f t="shared" ca="1" si="78"/>
        <v>0.5</v>
      </c>
      <c r="F748" s="119">
        <f t="shared" si="80"/>
        <v>122.66666666666629</v>
      </c>
      <c r="G748" s="164">
        <f t="shared" si="77"/>
        <v>2.0444444444444381</v>
      </c>
      <c r="H748" s="67"/>
      <c r="I748" s="120">
        <f t="shared" ca="1" si="79"/>
        <v>10124.45129027602</v>
      </c>
      <c r="J748" s="67">
        <f t="shared" ca="1" si="81"/>
        <v>448.87475538160464</v>
      </c>
      <c r="K748" s="67">
        <f t="shared" ca="1" si="82"/>
        <v>2255.5180858119006</v>
      </c>
      <c r="L748" s="67">
        <f t="shared" ca="1" si="83"/>
        <v>11.277590429059503</v>
      </c>
    </row>
    <row r="749" spans="2:12" x14ac:dyDescent="0.2">
      <c r="B749" s="163"/>
      <c r="C749" s="163">
        <v>0.5</v>
      </c>
      <c r="D749" s="163">
        <v>32</v>
      </c>
      <c r="E749" s="117">
        <f t="shared" ca="1" si="78"/>
        <v>0.5</v>
      </c>
      <c r="F749" s="119">
        <f t="shared" si="80"/>
        <v>122.83333333333294</v>
      </c>
      <c r="G749" s="164">
        <f t="shared" si="77"/>
        <v>2.0472222222222158</v>
      </c>
      <c r="H749" s="67"/>
      <c r="I749" s="120">
        <f t="shared" ca="1" si="79"/>
        <v>9961.7971076008944</v>
      </c>
      <c r="J749" s="67">
        <f t="shared" ca="1" si="81"/>
        <v>448.87475538160464</v>
      </c>
      <c r="K749" s="67">
        <f t="shared" ca="1" si="82"/>
        <v>2219.2821022273824</v>
      </c>
      <c r="L749" s="67">
        <f t="shared" ca="1" si="83"/>
        <v>11.096410511136913</v>
      </c>
    </row>
    <row r="750" spans="2:12" x14ac:dyDescent="0.2">
      <c r="B750" s="163"/>
      <c r="C750" s="163">
        <v>0.5</v>
      </c>
      <c r="D750" s="163">
        <v>32</v>
      </c>
      <c r="E750" s="117">
        <f t="shared" ca="1" si="78"/>
        <v>0.5</v>
      </c>
      <c r="F750" s="119">
        <f t="shared" si="80"/>
        <v>122.99999999999962</v>
      </c>
      <c r="G750" s="164">
        <f t="shared" si="77"/>
        <v>2.0499999999999936</v>
      </c>
      <c r="H750" s="67"/>
      <c r="I750" s="120">
        <f t="shared" ca="1" si="79"/>
        <v>9808.2720027236082</v>
      </c>
      <c r="J750" s="67">
        <f t="shared" ca="1" si="81"/>
        <v>448.87475538160464</v>
      </c>
      <c r="K750" s="67">
        <f t="shared" ca="1" si="82"/>
        <v>2185.0798881271999</v>
      </c>
      <c r="L750" s="67">
        <f t="shared" ca="1" si="83"/>
        <v>10.925399440635999</v>
      </c>
    </row>
    <row r="751" spans="2:12" x14ac:dyDescent="0.2">
      <c r="B751" s="163"/>
      <c r="C751" s="163">
        <v>0.5</v>
      </c>
      <c r="D751" s="163">
        <v>32</v>
      </c>
      <c r="E751" s="117">
        <f t="shared" ca="1" si="78"/>
        <v>0.5</v>
      </c>
      <c r="F751" s="119">
        <f t="shared" si="80"/>
        <v>123.16666666666629</v>
      </c>
      <c r="G751" s="164">
        <f t="shared" si="77"/>
        <v>2.0527777777777714</v>
      </c>
      <c r="H751" s="67"/>
      <c r="I751" s="120">
        <f t="shared" ca="1" si="79"/>
        <v>9663.3635998781738</v>
      </c>
      <c r="J751" s="67">
        <f t="shared" ca="1" si="81"/>
        <v>448.87475538160464</v>
      </c>
      <c r="K751" s="67">
        <f t="shared" ca="1" si="82"/>
        <v>2152.7972968011977</v>
      </c>
      <c r="L751" s="67">
        <f t="shared" ca="1" si="83"/>
        <v>10.763986484005988</v>
      </c>
    </row>
    <row r="752" spans="2:12" x14ac:dyDescent="0.2">
      <c r="B752" s="163"/>
      <c r="C752" s="163">
        <v>0.5</v>
      </c>
      <c r="D752" s="163">
        <v>32</v>
      </c>
      <c r="E752" s="117">
        <f t="shared" ca="1" si="78"/>
        <v>0.5</v>
      </c>
      <c r="F752" s="119">
        <f t="shared" si="80"/>
        <v>123.33333333333294</v>
      </c>
      <c r="G752" s="164">
        <f t="shared" si="77"/>
        <v>2.0555555555555491</v>
      </c>
      <c r="H752" s="67"/>
      <c r="I752" s="120">
        <f t="shared" ca="1" si="79"/>
        <v>9526.5882807406379</v>
      </c>
      <c r="J752" s="67">
        <f t="shared" ca="1" si="81"/>
        <v>448.87475538160464</v>
      </c>
      <c r="K752" s="67">
        <f t="shared" ca="1" si="82"/>
        <v>2122.3265881017837</v>
      </c>
      <c r="L752" s="67">
        <f t="shared" ca="1" si="83"/>
        <v>10.611632940508919</v>
      </c>
    </row>
    <row r="753" spans="2:12" x14ac:dyDescent="0.2">
      <c r="B753" s="163"/>
      <c r="C753" s="163">
        <v>0.5</v>
      </c>
      <c r="D753" s="163">
        <v>32</v>
      </c>
      <c r="E753" s="117">
        <f t="shared" ca="1" si="78"/>
        <v>0.5</v>
      </c>
      <c r="F753" s="119">
        <f t="shared" si="80"/>
        <v>123.49999999999962</v>
      </c>
      <c r="G753" s="164">
        <f t="shared" si="77"/>
        <v>2.0583333333333269</v>
      </c>
      <c r="H753" s="67"/>
      <c r="I753" s="120">
        <f t="shared" ca="1" si="79"/>
        <v>9397.4895703978764</v>
      </c>
      <c r="J753" s="67">
        <f t="shared" ca="1" si="81"/>
        <v>448.87475538160464</v>
      </c>
      <c r="K753" s="67">
        <f t="shared" ca="1" si="82"/>
        <v>2093.5660688712001</v>
      </c>
      <c r="L753" s="67">
        <f t="shared" ca="1" si="83"/>
        <v>10.467830344356001</v>
      </c>
    </row>
    <row r="754" spans="2:12" x14ac:dyDescent="0.2">
      <c r="B754" s="163"/>
      <c r="C754" s="163">
        <v>0.5</v>
      </c>
      <c r="D754" s="163">
        <v>32</v>
      </c>
      <c r="E754" s="117">
        <f t="shared" ca="1" si="78"/>
        <v>0.5</v>
      </c>
      <c r="F754" s="119">
        <f t="shared" si="80"/>
        <v>123.66666666666629</v>
      </c>
      <c r="G754" s="164">
        <f t="shared" ref="G754:G768" si="84">Tsamp+G753</f>
        <v>2.0611111111111047</v>
      </c>
      <c r="H754" s="67"/>
      <c r="I754" s="120">
        <f t="shared" ca="1" si="79"/>
        <v>9275.6366139050097</v>
      </c>
      <c r="J754" s="67">
        <f t="shared" ca="1" si="81"/>
        <v>448.87475538160464</v>
      </c>
      <c r="K754" s="67">
        <f t="shared" ca="1" si="82"/>
        <v>2066.4197535500643</v>
      </c>
      <c r="L754" s="67">
        <f t="shared" ca="1" si="83"/>
        <v>10.332098767750322</v>
      </c>
    </row>
    <row r="755" spans="2:12" x14ac:dyDescent="0.2">
      <c r="B755" s="163"/>
      <c r="C755" s="163">
        <v>0.5</v>
      </c>
      <c r="D755" s="163">
        <v>32</v>
      </c>
      <c r="E755" s="117">
        <f t="shared" ca="1" si="78"/>
        <v>0.5</v>
      </c>
      <c r="F755" s="119">
        <f t="shared" si="80"/>
        <v>123.83333333333294</v>
      </c>
      <c r="G755" s="164">
        <f t="shared" si="84"/>
        <v>2.0638888888888824</v>
      </c>
      <c r="H755" s="67"/>
      <c r="I755" s="120">
        <f t="shared" ca="1" si="79"/>
        <v>9160.6227383470723</v>
      </c>
      <c r="J755" s="67">
        <f t="shared" ca="1" si="81"/>
        <v>448.87475538160464</v>
      </c>
      <c r="K755" s="67">
        <f t="shared" ca="1" si="82"/>
        <v>2040.7970438344869</v>
      </c>
      <c r="L755" s="67">
        <f t="shared" ca="1" si="83"/>
        <v>10.203985219172434</v>
      </c>
    </row>
    <row r="756" spans="2:12" x14ac:dyDescent="0.2">
      <c r="B756" s="163"/>
      <c r="C756" s="163">
        <v>0.5</v>
      </c>
      <c r="D756" s="163">
        <v>32</v>
      </c>
      <c r="E756" s="117">
        <f t="shared" ca="1" si="78"/>
        <v>0.5</v>
      </c>
      <c r="F756" s="119">
        <f t="shared" si="80"/>
        <v>123.99999999999962</v>
      </c>
      <c r="G756" s="164">
        <f t="shared" si="84"/>
        <v>2.0666666666666602</v>
      </c>
      <c r="H756" s="67"/>
      <c r="I756" s="120">
        <f t="shared" ca="1" si="79"/>
        <v>9052.0640956059669</v>
      </c>
      <c r="J756" s="67">
        <f t="shared" ca="1" si="81"/>
        <v>448.87475538160464</v>
      </c>
      <c r="K756" s="67">
        <f t="shared" ca="1" si="82"/>
        <v>2016.6124263126537</v>
      </c>
      <c r="L756" s="67">
        <f t="shared" ca="1" si="83"/>
        <v>10.083062131563269</v>
      </c>
    </row>
    <row r="757" spans="2:12" x14ac:dyDescent="0.2">
      <c r="B757" s="163"/>
      <c r="C757" s="163">
        <v>0.5</v>
      </c>
      <c r="D757" s="163">
        <v>32</v>
      </c>
      <c r="E757" s="117">
        <f t="shared" ca="1" si="78"/>
        <v>0.5</v>
      </c>
      <c r="F757" s="119">
        <f t="shared" si="80"/>
        <v>124.16666666666627</v>
      </c>
      <c r="G757" s="164">
        <f t="shared" si="84"/>
        <v>2.069444444444438</v>
      </c>
      <c r="H757" s="67"/>
      <c r="I757" s="120">
        <f t="shared" ca="1" si="79"/>
        <v>8949.5983813030489</v>
      </c>
      <c r="J757" s="67">
        <f t="shared" ca="1" si="81"/>
        <v>448.87475538160464</v>
      </c>
      <c r="K757" s="67">
        <f t="shared" ca="1" si="82"/>
        <v>1993.7851870717641</v>
      </c>
      <c r="L757" s="67">
        <f t="shared" ca="1" si="83"/>
        <v>9.9689259353588202</v>
      </c>
    </row>
    <row r="758" spans="2:12" x14ac:dyDescent="0.2">
      <c r="B758" s="163"/>
      <c r="C758" s="163">
        <v>0.5</v>
      </c>
      <c r="D758" s="163">
        <v>32</v>
      </c>
      <c r="E758" s="117">
        <f t="shared" ca="1" si="78"/>
        <v>0.5</v>
      </c>
      <c r="F758" s="119">
        <f t="shared" si="80"/>
        <v>124.33333333333294</v>
      </c>
      <c r="G758" s="164">
        <f t="shared" si="84"/>
        <v>2.0722222222222157</v>
      </c>
      <c r="H758" s="67"/>
      <c r="I758" s="120">
        <f t="shared" ca="1" si="79"/>
        <v>8852.8836256419436</v>
      </c>
      <c r="J758" s="67">
        <f t="shared" ca="1" si="81"/>
        <v>448.87475538160464</v>
      </c>
      <c r="K758" s="67">
        <f t="shared" ca="1" si="82"/>
        <v>1972.2391423228482</v>
      </c>
      <c r="L758" s="67">
        <f t="shared" ca="1" si="83"/>
        <v>9.8611957116142417</v>
      </c>
    </row>
    <row r="759" spans="2:12" x14ac:dyDescent="0.2">
      <c r="B759" s="163"/>
      <c r="C759" s="163">
        <v>0.5</v>
      </c>
      <c r="D759" s="163">
        <v>32</v>
      </c>
      <c r="E759" s="117">
        <f t="shared" ca="1" si="78"/>
        <v>0.5</v>
      </c>
      <c r="F759" s="119">
        <f t="shared" si="80"/>
        <v>124.49999999999962</v>
      </c>
      <c r="G759" s="164">
        <f t="shared" si="84"/>
        <v>2.0749999999999935</v>
      </c>
      <c r="H759" s="67"/>
      <c r="I759" s="120">
        <f t="shared" ca="1" si="79"/>
        <v>8761.5970521161398</v>
      </c>
      <c r="J759" s="67">
        <f t="shared" ca="1" si="81"/>
        <v>448.87475538160464</v>
      </c>
      <c r="K759" s="67">
        <f t="shared" ca="1" si="82"/>
        <v>1951.9023841444568</v>
      </c>
      <c r="L759" s="67">
        <f t="shared" ca="1" si="83"/>
        <v>9.759511920722284</v>
      </c>
    </row>
    <row r="760" spans="2:12" x14ac:dyDescent="0.2">
      <c r="B760" s="163"/>
      <c r="C760" s="163">
        <v>0.5</v>
      </c>
      <c r="D760" s="163">
        <v>32</v>
      </c>
      <c r="E760" s="117">
        <f t="shared" ca="1" si="78"/>
        <v>0.5</v>
      </c>
      <c r="F760" s="119">
        <f t="shared" si="80"/>
        <v>124.66666666666627</v>
      </c>
      <c r="G760" s="164">
        <f t="shared" si="84"/>
        <v>2.0777777777777713</v>
      </c>
      <c r="H760" s="67"/>
      <c r="I760" s="120">
        <f t="shared" ca="1" si="79"/>
        <v>8675.4340002724039</v>
      </c>
      <c r="J760" s="67">
        <f t="shared" ca="1" si="81"/>
        <v>448.87475538160464</v>
      </c>
      <c r="K760" s="67">
        <f t="shared" ca="1" si="82"/>
        <v>1932.7070404966535</v>
      </c>
      <c r="L760" s="67">
        <f t="shared" ca="1" si="83"/>
        <v>9.663535202483267</v>
      </c>
    </row>
    <row r="761" spans="2:12" x14ac:dyDescent="0.2">
      <c r="B761" s="163"/>
      <c r="C761" s="163">
        <v>0.5</v>
      </c>
      <c r="D761" s="163">
        <v>32</v>
      </c>
      <c r="E761" s="117">
        <f t="shared" ca="1" si="78"/>
        <v>0.5</v>
      </c>
      <c r="F761" s="119">
        <f t="shared" si="80"/>
        <v>124.83333333333294</v>
      </c>
      <c r="G761" s="164">
        <f t="shared" si="84"/>
        <v>2.0805555555555491</v>
      </c>
      <c r="H761" s="67"/>
      <c r="I761" s="120">
        <f t="shared" ca="1" si="79"/>
        <v>8594.1069089348421</v>
      </c>
      <c r="J761" s="67">
        <f t="shared" ca="1" si="81"/>
        <v>448.87475538160464</v>
      </c>
      <c r="K761" s="67">
        <f t="shared" ca="1" si="82"/>
        <v>1914.5890487043946</v>
      </c>
      <c r="L761" s="67">
        <f t="shared" ca="1" si="83"/>
        <v>9.5729452435219731</v>
      </c>
    </row>
    <row r="762" spans="2:12" x14ac:dyDescent="0.2">
      <c r="B762" s="163"/>
      <c r="C762" s="163">
        <v>0.5</v>
      </c>
      <c r="D762" s="163">
        <v>32</v>
      </c>
      <c r="E762" s="117">
        <f t="shared" ca="1" si="78"/>
        <v>0.5</v>
      </c>
      <c r="F762" s="119">
        <f t="shared" si="80"/>
        <v>124.9999999999996</v>
      </c>
      <c r="G762" s="164">
        <f t="shared" si="84"/>
        <v>2.0833333333333268</v>
      </c>
      <c r="H762" s="67"/>
      <c r="I762" s="120">
        <f t="shared" ca="1" si="79"/>
        <v>8517.3443564961999</v>
      </c>
      <c r="J762" s="67">
        <f t="shared" ca="1" si="81"/>
        <v>448.87475538160464</v>
      </c>
      <c r="K762" s="67">
        <f t="shared" ca="1" si="82"/>
        <v>1897.4879416543035</v>
      </c>
      <c r="L762" s="67">
        <f t="shared" ca="1" si="83"/>
        <v>9.4874397082715181</v>
      </c>
    </row>
    <row r="763" spans="2:12" x14ac:dyDescent="0.2">
      <c r="B763" s="163"/>
      <c r="C763" s="163">
        <v>0.5</v>
      </c>
      <c r="D763" s="163">
        <v>32</v>
      </c>
      <c r="E763" s="117">
        <f t="shared" ca="1" si="78"/>
        <v>0.5</v>
      </c>
      <c r="F763" s="119">
        <f t="shared" si="80"/>
        <v>125.16666666666627</v>
      </c>
      <c r="G763" s="164">
        <f t="shared" si="84"/>
        <v>2.0861111111111046</v>
      </c>
      <c r="H763" s="67"/>
      <c r="I763" s="120">
        <f t="shared" ca="1" si="79"/>
        <v>8444.8901550734827</v>
      </c>
      <c r="J763" s="67">
        <f t="shared" ca="1" si="81"/>
        <v>448.87475538160464</v>
      </c>
      <c r="K763" s="67">
        <f t="shared" ca="1" si="82"/>
        <v>1881.3466459913027</v>
      </c>
      <c r="L763" s="67">
        <f t="shared" ca="1" si="83"/>
        <v>9.4067332299565134</v>
      </c>
    </row>
    <row r="764" spans="2:12" x14ac:dyDescent="0.2">
      <c r="B764" s="163"/>
      <c r="C764" s="163">
        <v>0.5</v>
      </c>
      <c r="D764" s="163">
        <v>32</v>
      </c>
      <c r="E764" s="117">
        <f t="shared" ca="1" si="78"/>
        <v>0.5</v>
      </c>
      <c r="F764" s="119">
        <f t="shared" si="80"/>
        <v>125.33333333333294</v>
      </c>
      <c r="G764" s="164">
        <f t="shared" si="84"/>
        <v>2.0888888888888824</v>
      </c>
      <c r="H764" s="67"/>
      <c r="I764" s="120">
        <f t="shared" ca="1" si="79"/>
        <v>8376.5024955047156</v>
      </c>
      <c r="J764" s="67">
        <f t="shared" ca="1" si="81"/>
        <v>448.87475538160464</v>
      </c>
      <c r="K764" s="67">
        <f t="shared" ca="1" si="82"/>
        <v>1866.1112916415955</v>
      </c>
      <c r="L764" s="67">
        <f t="shared" ca="1" si="83"/>
        <v>9.3305564582079779</v>
      </c>
    </row>
    <row r="765" spans="2:12" x14ac:dyDescent="0.2">
      <c r="B765" s="163"/>
      <c r="C765" s="163">
        <v>0.5</v>
      </c>
      <c r="D765" s="163">
        <v>32</v>
      </c>
      <c r="E765" s="117">
        <f t="shared" ca="1" si="78"/>
        <v>0.5</v>
      </c>
      <c r="F765" s="119">
        <f t="shared" si="80"/>
        <v>125.4999999999996</v>
      </c>
      <c r="G765" s="164">
        <f t="shared" si="84"/>
        <v>2.0916666666666601</v>
      </c>
      <c r="H765" s="67"/>
      <c r="I765" s="120">
        <f t="shared" ca="1" si="79"/>
        <v>8311.9531403333349</v>
      </c>
      <c r="J765" s="67">
        <f t="shared" ca="1" si="81"/>
        <v>448.87475538160464</v>
      </c>
      <c r="K765" s="67">
        <f t="shared" ca="1" si="82"/>
        <v>1851.7310320263039</v>
      </c>
      <c r="L765" s="67">
        <f t="shared" ca="1" si="83"/>
        <v>9.2586551601315197</v>
      </c>
    </row>
    <row r="766" spans="2:12" x14ac:dyDescent="0.2">
      <c r="B766" s="163"/>
      <c r="C766" s="163">
        <v>0.5</v>
      </c>
      <c r="D766" s="163">
        <v>32</v>
      </c>
      <c r="E766" s="117">
        <f t="shared" ca="1" si="78"/>
        <v>0.5</v>
      </c>
      <c r="F766" s="119">
        <f t="shared" si="80"/>
        <v>125.66666666666627</v>
      </c>
      <c r="G766" s="164">
        <f t="shared" si="84"/>
        <v>2.0944444444444379</v>
      </c>
      <c r="H766" s="67"/>
      <c r="I766" s="120">
        <f t="shared" ca="1" si="79"/>
        <v>8251.0266620869024</v>
      </c>
      <c r="J766" s="67">
        <f t="shared" ca="1" si="81"/>
        <v>448.87475538160464</v>
      </c>
      <c r="K766" s="67">
        <f t="shared" ca="1" si="82"/>
        <v>1838.1578743657365</v>
      </c>
      <c r="L766" s="67">
        <f t="shared" ca="1" si="83"/>
        <v>9.1907893718286822</v>
      </c>
    </row>
    <row r="767" spans="2:12" x14ac:dyDescent="0.2">
      <c r="B767" s="163"/>
      <c r="C767" s="163">
        <v>0.5</v>
      </c>
      <c r="D767" s="163">
        <v>32</v>
      </c>
      <c r="E767" s="117">
        <f t="shared" ca="1" si="78"/>
        <v>0.5</v>
      </c>
      <c r="F767" s="119">
        <f t="shared" si="80"/>
        <v>125.83333333333294</v>
      </c>
      <c r="G767" s="164">
        <f t="shared" si="84"/>
        <v>2.0972222222222157</v>
      </c>
      <c r="H767" s="67"/>
      <c r="I767" s="120">
        <f t="shared" ca="1" si="79"/>
        <v>8193.5197243079347</v>
      </c>
      <c r="J767" s="67">
        <f t="shared" ca="1" si="81"/>
        <v>448.87475538160464</v>
      </c>
      <c r="K767" s="67">
        <f t="shared" ca="1" si="82"/>
        <v>1825.3465195079477</v>
      </c>
      <c r="L767" s="67">
        <f t="shared" ca="1" si="83"/>
        <v>9.1267325975397391</v>
      </c>
    </row>
    <row r="768" spans="2:12" x14ac:dyDescent="0.2">
      <c r="B768" s="163"/>
      <c r="C768" s="163">
        <v>0.5</v>
      </c>
      <c r="D768" s="163">
        <v>32</v>
      </c>
      <c r="E768" s="117">
        <f t="shared" ca="1" si="78"/>
        <v>0.5</v>
      </c>
      <c r="F768" s="119">
        <f t="shared" si="80"/>
        <v>125.9999999999996</v>
      </c>
      <c r="G768" s="164">
        <f t="shared" si="84"/>
        <v>2.0999999999999934</v>
      </c>
      <c r="H768" s="74"/>
      <c r="I768" s="120">
        <f t="shared" ca="1" si="79"/>
        <v>8139.240402937382</v>
      </c>
      <c r="J768" s="67">
        <f t="shared" ca="1" si="81"/>
        <v>448.87475538160464</v>
      </c>
      <c r="K768" s="67">
        <f t="shared" ca="1" si="82"/>
        <v>1813.254210747031</v>
      </c>
      <c r="L768" s="67">
        <f t="shared" ca="1" si="83"/>
        <v>9.0662710537351554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812800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584200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C597-5369-FF4F-AA75-9133AF018311}">
  <dimension ref="A1:W768"/>
  <sheetViews>
    <sheetView showGridLines="0" zoomScale="90" zoomScaleNormal="65" workbookViewId="0">
      <selection activeCell="G2" sqref="G2"/>
    </sheetView>
  </sheetViews>
  <sheetFormatPr baseColWidth="10" defaultRowHeight="16" x14ac:dyDescent="0.2"/>
  <cols>
    <col min="1" max="1" width="7.83203125" style="117" customWidth="1"/>
    <col min="2" max="2" width="5.5" style="141" bestFit="1" customWidth="1"/>
    <col min="3" max="3" width="9" style="117" customWidth="1"/>
    <col min="4" max="4" width="7.83203125" style="141" customWidth="1"/>
    <col min="5" max="5" width="8.6640625" style="117" bestFit="1" customWidth="1"/>
    <col min="6" max="6" width="9.5" style="117" customWidth="1"/>
    <col min="7" max="7" width="15" style="117" customWidth="1"/>
    <col min="8" max="8" width="12.33203125" style="117" bestFit="1" customWidth="1"/>
    <col min="9" max="9" width="14.1640625" style="117" bestFit="1" customWidth="1"/>
    <col min="10" max="10" width="16.83203125" style="117" bestFit="1" customWidth="1"/>
    <col min="11" max="11" width="13" style="117" bestFit="1" customWidth="1"/>
    <col min="12" max="12" width="13.83203125" style="117" bestFit="1" customWidth="1"/>
  </cols>
  <sheetData>
    <row r="1" spans="1:23" ht="36" customHeight="1" x14ac:dyDescent="0.2">
      <c r="A1" s="136" t="s">
        <v>0</v>
      </c>
      <c r="B1" s="137"/>
      <c r="C1" s="138" t="s">
        <v>1</v>
      </c>
      <c r="D1" s="139"/>
      <c r="E1" s="140" t="s">
        <v>2</v>
      </c>
      <c r="H1" s="108" t="str">
        <f ca="1">CONCATENATE("Thalf ",INT(100*H8)/100," min"," Step ",OFFSET($E$2,$E$7-1,0))</f>
        <v>Thalf 1.1 min Step 10 min</v>
      </c>
      <c r="I1" s="108" t="str">
        <f ca="1">CONCATENATE("Thalf ",INT(100*I8)/100," min"," Step ",OFFSET($E$2,$E$7-1,0))</f>
        <v>Thalf 2 min Step 10 min</v>
      </c>
      <c r="J1" s="108" t="str">
        <f ca="1">CONCATENATE("Thalf ",INT(100*J8)/100," min"," Step ",OFFSET($E$2,$E$7-1,0))</f>
        <v>Thalf 4 min Step 10 min</v>
      </c>
      <c r="K1" s="108" t="str">
        <f ca="1">CONCATENATE("Thalf ",INT(100*K8)/100," min"," Step ",OFFSET($E$2,$E$7-1,0))</f>
        <v>Thalf 8 min Step 10 min</v>
      </c>
      <c r="L1" s="108" t="str">
        <f ca="1">CONCATENATE("Thalf ",INT(100*L8)/100," min"," Step ",OFFSET($E$2,$E$7-1,0))</f>
        <v>Thalf 14 min Step 10 min</v>
      </c>
      <c r="N1" s="8"/>
    </row>
    <row r="2" spans="1:23" ht="24" customHeight="1" x14ac:dyDescent="0.2">
      <c r="A2" s="117">
        <v>4.57</v>
      </c>
      <c r="C2" s="142">
        <f>1/360</f>
        <v>2.7777777777777779E-3</v>
      </c>
      <c r="E2" s="117" t="s">
        <v>3</v>
      </c>
      <c r="H2" s="127" t="s">
        <v>4</v>
      </c>
      <c r="I2" s="127" t="s">
        <v>5</v>
      </c>
      <c r="J2" s="127" t="s">
        <v>6</v>
      </c>
      <c r="K2" s="109" t="s">
        <v>7</v>
      </c>
      <c r="L2" s="109" t="s">
        <v>8</v>
      </c>
      <c r="N2" s="17"/>
      <c r="T2" s="8"/>
      <c r="V2" s="17"/>
      <c r="W2" s="17"/>
    </row>
    <row r="3" spans="1:23" x14ac:dyDescent="0.2">
      <c r="A3" s="117">
        <v>18.309999999999999</v>
      </c>
      <c r="E3" s="117" t="s">
        <v>9</v>
      </c>
      <c r="G3" s="143" t="s">
        <v>10</v>
      </c>
      <c r="H3" s="130">
        <f>1000000000*1.09649122807018E-06</f>
        <v>1096.4912280701801</v>
      </c>
      <c r="I3" s="128">
        <v>1000</v>
      </c>
      <c r="J3" s="121">
        <v>189</v>
      </c>
      <c r="K3" s="121">
        <v>20</v>
      </c>
      <c r="L3" s="110">
        <v>1</v>
      </c>
    </row>
    <row r="4" spans="1:23" x14ac:dyDescent="0.2">
      <c r="A4" s="117">
        <v>73</v>
      </c>
      <c r="C4" s="141"/>
      <c r="E4" s="117" t="s">
        <v>11</v>
      </c>
      <c r="G4" s="144" t="s">
        <v>12</v>
      </c>
      <c r="H4" s="131" t="s">
        <v>13</v>
      </c>
      <c r="I4" s="122" t="s">
        <v>14</v>
      </c>
      <c r="J4" s="122" t="s">
        <v>15</v>
      </c>
      <c r="K4" s="122" t="s">
        <v>15</v>
      </c>
      <c r="L4" s="111" t="s">
        <v>16</v>
      </c>
    </row>
    <row r="5" spans="1:23" x14ac:dyDescent="0.2">
      <c r="A5" s="145">
        <v>1</v>
      </c>
      <c r="C5" s="141"/>
      <c r="E5" s="117" t="s">
        <v>17</v>
      </c>
      <c r="G5" s="146" t="s">
        <v>18</v>
      </c>
      <c r="H5" s="132">
        <v>0.2</v>
      </c>
      <c r="I5" s="117">
        <v>3.3</v>
      </c>
      <c r="J5" s="117">
        <v>8.8000000000000007</v>
      </c>
      <c r="K5" s="117">
        <v>0.6</v>
      </c>
      <c r="L5" s="112">
        <v>0.2</v>
      </c>
    </row>
    <row r="6" spans="1:23" x14ac:dyDescent="0.2">
      <c r="A6" s="147" t="s">
        <v>19</v>
      </c>
      <c r="C6" s="141"/>
      <c r="E6" s="147" t="s">
        <v>20</v>
      </c>
      <c r="G6" s="148" t="s">
        <v>21</v>
      </c>
      <c r="H6" s="123">
        <f ca="1">H5*Wtkg</f>
        <v>14.600000000000001</v>
      </c>
      <c r="I6" s="123">
        <f ca="1">I5*Wtkg</f>
        <v>240.89999999999998</v>
      </c>
      <c r="J6" s="123">
        <f>J5*73</f>
        <v>642.40000000000009</v>
      </c>
      <c r="K6" s="123">
        <f ca="1">K5*Wtkg</f>
        <v>43.8</v>
      </c>
      <c r="L6" s="113">
        <f ca="1">L5*Wtkg</f>
        <v>14.600000000000001</v>
      </c>
    </row>
    <row r="7" spans="1:23" x14ac:dyDescent="0.2">
      <c r="A7" s="146">
        <v>3</v>
      </c>
      <c r="E7" s="144">
        <v>3</v>
      </c>
      <c r="G7" s="144" t="s">
        <v>22</v>
      </c>
      <c r="H7" s="133">
        <f ca="1">0.125*Wtkg*60</f>
        <v>547.5</v>
      </c>
      <c r="I7" s="124"/>
      <c r="J7" s="124">
        <f>1.4*73*60</f>
        <v>6131.9999999999991</v>
      </c>
      <c r="K7" s="124"/>
      <c r="L7" s="114"/>
    </row>
    <row r="8" spans="1:23" ht="19" x14ac:dyDescent="0.25">
      <c r="A8" s="149">
        <f ca="1">OFFSET(A2,$A$7-1,0)</f>
        <v>73</v>
      </c>
      <c r="B8" s="150" t="s">
        <v>23</v>
      </c>
      <c r="C8" s="117" t="str">
        <f ca="1">CONCATENATE(A8," ",B8)</f>
        <v>73 kg</v>
      </c>
      <c r="E8" s="151" t="s">
        <v>24</v>
      </c>
      <c r="G8" s="152" t="s">
        <v>25</v>
      </c>
      <c r="H8" s="134">
        <f ca="1">60*LN(2)*H6/H7</f>
        <v>1.1090354888959126</v>
      </c>
      <c r="I8" s="125">
        <v>2</v>
      </c>
      <c r="J8" s="125">
        <v>4</v>
      </c>
      <c r="K8" s="125">
        <v>8</v>
      </c>
      <c r="L8" s="115">
        <v>14</v>
      </c>
    </row>
    <row r="9" spans="1:23" x14ac:dyDescent="0.2">
      <c r="A9" s="153" t="s">
        <v>26</v>
      </c>
      <c r="B9" s="154"/>
      <c r="C9" s="154"/>
      <c r="D9" s="154"/>
      <c r="E9" s="155" t="s">
        <v>27</v>
      </c>
      <c r="G9" s="156" t="s">
        <v>28</v>
      </c>
      <c r="H9" s="135">
        <f ca="1">EXP(-Tsamp*LN(2)/(H8/60))</f>
        <v>0.90107510572129057</v>
      </c>
      <c r="I9" s="126">
        <f>EXP(-Tsamp*LN(2)/(I8/60))</f>
        <v>0.94387431268169353</v>
      </c>
      <c r="J9" s="126">
        <f>EXP(-Tsamp*LN(2)/(J8/60))</f>
        <v>0.97153194115360586</v>
      </c>
      <c r="K9" s="126">
        <f>EXP(-Tsamp*LN(2)/(K8/60))</f>
        <v>0.98566319864018759</v>
      </c>
      <c r="L9" s="116">
        <f>EXP(-Tsamp*LN(2)/(L8/60))</f>
        <v>0.99178220010453411</v>
      </c>
    </row>
    <row r="10" spans="1:23" x14ac:dyDescent="0.2">
      <c r="A10" s="157"/>
      <c r="B10" s="158"/>
      <c r="C10" s="158"/>
      <c r="D10" s="159"/>
      <c r="E10" s="117" t="s">
        <v>29</v>
      </c>
      <c r="F10" s="160" t="s">
        <v>30</v>
      </c>
      <c r="G10" s="160" t="s">
        <v>30</v>
      </c>
    </row>
    <row r="11" spans="1:23" ht="17" thickBot="1" x14ac:dyDescent="0.25">
      <c r="A11" s="161" t="s">
        <v>3</v>
      </c>
      <c r="B11" s="161" t="s">
        <v>9</v>
      </c>
      <c r="C11" s="161" t="s">
        <v>11</v>
      </c>
      <c r="D11" s="161" t="s">
        <v>31</v>
      </c>
      <c r="E11" s="162" t="str">
        <f t="shared" ref="E11:E74" ca="1" si="0">OFFSET($A11,0,$E$7-1)</f>
        <v>10 min</v>
      </c>
      <c r="F11" s="118" t="s">
        <v>32</v>
      </c>
      <c r="G11" s="118" t="s">
        <v>33</v>
      </c>
      <c r="H11" s="118" t="s">
        <v>34</v>
      </c>
      <c r="I11" s="118" t="s">
        <v>35</v>
      </c>
      <c r="J11" s="118" t="s">
        <v>36</v>
      </c>
      <c r="K11" s="118" t="s">
        <v>36</v>
      </c>
      <c r="L11" s="118" t="s">
        <v>37</v>
      </c>
    </row>
    <row r="12" spans="1:23" ht="17" thickTop="1" x14ac:dyDescent="0.2">
      <c r="A12" s="163">
        <v>0.5</v>
      </c>
      <c r="B12" s="163">
        <v>0.5</v>
      </c>
      <c r="C12" s="163">
        <v>0.5</v>
      </c>
      <c r="D12" s="163">
        <v>32</v>
      </c>
      <c r="E12" s="117">
        <f t="shared" ca="1" si="0"/>
        <v>0.5</v>
      </c>
      <c r="F12" s="163">
        <v>0</v>
      </c>
      <c r="G12" s="163">
        <v>0</v>
      </c>
      <c r="H12" s="119">
        <v>0</v>
      </c>
      <c r="I12" s="119">
        <v>0</v>
      </c>
      <c r="J12" s="119">
        <v>0</v>
      </c>
      <c r="K12" s="119">
        <v>0</v>
      </c>
      <c r="L12" s="119">
        <v>0</v>
      </c>
    </row>
    <row r="13" spans="1:23" x14ac:dyDescent="0.2">
      <c r="A13" s="163">
        <v>0.5</v>
      </c>
      <c r="B13" s="163">
        <v>0.5</v>
      </c>
      <c r="C13" s="163">
        <v>0.5</v>
      </c>
      <c r="D13" s="163">
        <v>32</v>
      </c>
      <c r="E13" s="117">
        <f t="shared" ca="1" si="0"/>
        <v>0.5</v>
      </c>
      <c r="F13" s="119">
        <f>G13*60</f>
        <v>0.16666666666666669</v>
      </c>
      <c r="G13" s="164">
        <f t="shared" ref="G13:G76" si="1">Tsamp+G12</f>
        <v>2.7777777777777779E-3</v>
      </c>
      <c r="H13" s="120">
        <f t="shared" ref="H13:H76" ca="1" si="2">Tsamp*$E13*J$3/J$6+J$9*J12</f>
        <v>4.0862391033623906E-4</v>
      </c>
      <c r="I13" s="120">
        <f ca="1">$E13*J$3/J$7</f>
        <v>1.5410958904109592E-2</v>
      </c>
      <c r="J13" s="120">
        <f ca="1">Tsamp*$E13*J$3/J$6+J$9*J12</f>
        <v>4.0862391033623906E-4</v>
      </c>
      <c r="K13" s="120">
        <f ca="1">H13/I13*100</f>
        <v>2.6515151515151509</v>
      </c>
      <c r="L13" s="120">
        <f ca="1">($K13/100)*$E13</f>
        <v>1.3257575757575754E-2</v>
      </c>
    </row>
    <row r="14" spans="1:23" x14ac:dyDescent="0.2">
      <c r="A14" s="163">
        <v>0.5</v>
      </c>
      <c r="B14" s="163">
        <v>0.5</v>
      </c>
      <c r="C14" s="163">
        <v>0.5</v>
      </c>
      <c r="D14" s="163">
        <v>32</v>
      </c>
      <c r="E14" s="117">
        <f t="shared" ca="1" si="0"/>
        <v>0.5</v>
      </c>
      <c r="F14" s="119">
        <f t="shared" ref="F14:F77" si="3">G14*60</f>
        <v>0.33333333333333337</v>
      </c>
      <c r="G14" s="164">
        <f t="shared" si="1"/>
        <v>5.5555555555555558E-3</v>
      </c>
      <c r="H14" s="120">
        <f t="shared" ca="1" si="2"/>
        <v>8.056150911469823E-4</v>
      </c>
      <c r="I14" s="120">
        <f t="shared" ref="I14:I77" ca="1" si="4">$E14*J$3/J$7</f>
        <v>1.5410958904109592E-2</v>
      </c>
      <c r="J14" s="120">
        <f t="shared" ref="J14:J76" ca="1" si="5">Tsamp*$E14*J$3/J$6+J$9*J13</f>
        <v>8.056150911469823E-4</v>
      </c>
      <c r="K14" s="120">
        <f t="shared" ref="K14:K77" ca="1" si="6">H14/I14*100</f>
        <v>5.227546813664862</v>
      </c>
      <c r="L14" s="120">
        <f t="shared" ref="L14:L77" ca="1" si="7">($K14/100)*$E14</f>
        <v>2.6137734068324311E-2</v>
      </c>
    </row>
    <row r="15" spans="1:23" x14ac:dyDescent="0.2">
      <c r="A15" s="163">
        <v>0.5</v>
      </c>
      <c r="B15" s="163">
        <v>0.5</v>
      </c>
      <c r="C15" s="163">
        <v>0.5</v>
      </c>
      <c r="D15" s="163">
        <v>32</v>
      </c>
      <c r="E15" s="117">
        <f t="shared" ca="1" si="0"/>
        <v>0.5</v>
      </c>
      <c r="F15" s="119">
        <f t="shared" si="3"/>
        <v>0.5</v>
      </c>
      <c r="G15" s="164">
        <f t="shared" si="1"/>
        <v>8.3333333333333332E-3</v>
      </c>
      <c r="H15" s="120">
        <f t="shared" ca="1" si="2"/>
        <v>1.1913047036609058E-3</v>
      </c>
      <c r="I15" s="120">
        <f t="shared" ca="1" si="4"/>
        <v>1.5410958904109592E-2</v>
      </c>
      <c r="J15" s="120">
        <f t="shared" ca="1" si="5"/>
        <v>1.1913047036609058E-3</v>
      </c>
      <c r="K15" s="120">
        <f t="shared" ca="1" si="6"/>
        <v>7.7302438548663215</v>
      </c>
      <c r="L15" s="120">
        <f t="shared" ca="1" si="7"/>
        <v>3.8651219274331607E-2</v>
      </c>
    </row>
    <row r="16" spans="1:23" x14ac:dyDescent="0.2">
      <c r="A16" s="163">
        <v>0.5</v>
      </c>
      <c r="B16" s="163">
        <v>0.5</v>
      </c>
      <c r="C16" s="163">
        <v>0.5</v>
      </c>
      <c r="D16" s="163">
        <v>32</v>
      </c>
      <c r="E16" s="117">
        <f t="shared" ca="1" si="0"/>
        <v>0.5</v>
      </c>
      <c r="F16" s="119">
        <f t="shared" si="3"/>
        <v>0.66666666666666674</v>
      </c>
      <c r="G16" s="164">
        <f t="shared" si="1"/>
        <v>1.1111111111111112E-2</v>
      </c>
      <c r="H16" s="120">
        <f t="shared" ca="1" si="2"/>
        <v>1.5660144815893399E-3</v>
      </c>
      <c r="I16" s="120">
        <f t="shared" ca="1" si="4"/>
        <v>1.5410958904109592E-2</v>
      </c>
      <c r="J16" s="120">
        <f t="shared" ca="1" si="5"/>
        <v>1.5660144815893399E-3</v>
      </c>
      <c r="K16" s="120">
        <f t="shared" ca="1" si="6"/>
        <v>10.16169396942416</v>
      </c>
      <c r="L16" s="120">
        <f t="shared" ca="1" si="7"/>
        <v>5.0808469847120799E-2</v>
      </c>
    </row>
    <row r="17" spans="1:22" x14ac:dyDescent="0.2">
      <c r="A17" s="163">
        <v>0.5</v>
      </c>
      <c r="B17" s="163">
        <v>0.5</v>
      </c>
      <c r="C17" s="163">
        <v>0.5</v>
      </c>
      <c r="D17" s="163">
        <v>32</v>
      </c>
      <c r="E17" s="117">
        <f t="shared" ca="1" si="0"/>
        <v>0.5</v>
      </c>
      <c r="F17" s="119">
        <f t="shared" si="3"/>
        <v>0.83333333333333337</v>
      </c>
      <c r="G17" s="164">
        <f t="shared" si="1"/>
        <v>1.388888888888889E-2</v>
      </c>
      <c r="H17" s="120">
        <f t="shared" ca="1" si="2"/>
        <v>1.9300569995093881E-3</v>
      </c>
      <c r="I17" s="120">
        <f t="shared" ca="1" si="4"/>
        <v>1.5410958904109592E-2</v>
      </c>
      <c r="J17" s="120">
        <f t="shared" ca="1" si="5"/>
        <v>1.9300569995093881E-3</v>
      </c>
      <c r="K17" s="120">
        <f t="shared" ca="1" si="6"/>
        <v>12.523925419038695</v>
      </c>
      <c r="L17" s="120">
        <f t="shared" ca="1" si="7"/>
        <v>6.2619627095193475E-2</v>
      </c>
    </row>
    <row r="18" spans="1:22" x14ac:dyDescent="0.2">
      <c r="A18" s="163">
        <v>0.5</v>
      </c>
      <c r="B18" s="163">
        <v>0.5</v>
      </c>
      <c r="C18" s="163">
        <v>0.5</v>
      </c>
      <c r="D18" s="163">
        <v>32</v>
      </c>
      <c r="E18" s="117">
        <f t="shared" ca="1" si="0"/>
        <v>0.5</v>
      </c>
      <c r="F18" s="119">
        <f t="shared" si="3"/>
        <v>1</v>
      </c>
      <c r="G18" s="164">
        <f t="shared" si="1"/>
        <v>1.6666666666666666E-2</v>
      </c>
      <c r="H18" s="120">
        <f t="shared" ca="1" si="2"/>
        <v>2.2837359336066992E-3</v>
      </c>
      <c r="I18" s="120">
        <f t="shared" ca="1" si="4"/>
        <v>1.5410958904109592E-2</v>
      </c>
      <c r="J18" s="120">
        <f t="shared" ca="1" si="5"/>
        <v>2.2837359336066992E-3</v>
      </c>
      <c r="K18" s="120">
        <f t="shared" ca="1" si="6"/>
        <v>14.818908724736801</v>
      </c>
      <c r="L18" s="120">
        <f t="shared" ca="1" si="7"/>
        <v>7.4094543623684006E-2</v>
      </c>
    </row>
    <row r="19" spans="1:22" x14ac:dyDescent="0.2">
      <c r="A19" s="163">
        <v>0.5</v>
      </c>
      <c r="B19" s="163">
        <v>0.5</v>
      </c>
      <c r="C19" s="163">
        <v>0.5</v>
      </c>
      <c r="D19" s="163">
        <v>32</v>
      </c>
      <c r="E19" s="117">
        <f t="shared" ca="1" si="0"/>
        <v>0.5</v>
      </c>
      <c r="F19" s="119">
        <f t="shared" si="3"/>
        <v>1.1666666666666667</v>
      </c>
      <c r="G19" s="164">
        <f t="shared" si="1"/>
        <v>1.9444444444444445E-2</v>
      </c>
      <c r="H19" s="120">
        <f t="shared" ca="1" si="2"/>
        <v>2.6273463149953978E-3</v>
      </c>
      <c r="I19" s="120">
        <f t="shared" ca="1" si="4"/>
        <v>1.5410958904109592E-2</v>
      </c>
      <c r="J19" s="120">
        <f t="shared" ca="1" si="5"/>
        <v>2.6273463149953978E-3</v>
      </c>
      <c r="K19" s="120">
        <f t="shared" ca="1" si="6"/>
        <v>17.048558310636803</v>
      </c>
      <c r="L19" s="120">
        <f t="shared" ca="1" si="7"/>
        <v>8.5242791553184011E-2</v>
      </c>
    </row>
    <row r="20" spans="1:22" x14ac:dyDescent="0.2">
      <c r="A20" s="163">
        <v>0.5</v>
      </c>
      <c r="B20" s="163">
        <v>0.5</v>
      </c>
      <c r="C20" s="163">
        <v>0.5</v>
      </c>
      <c r="D20" s="163">
        <v>32</v>
      </c>
      <c r="E20" s="117">
        <f t="shared" ca="1" si="0"/>
        <v>0.5</v>
      </c>
      <c r="F20" s="119">
        <f t="shared" si="3"/>
        <v>1.3333333333333335</v>
      </c>
      <c r="G20" s="164">
        <f t="shared" si="1"/>
        <v>2.2222222222222223E-2</v>
      </c>
      <c r="H20" s="120">
        <f t="shared" ca="1" si="2"/>
        <v>2.9611747758264912E-3</v>
      </c>
      <c r="I20" s="120">
        <f t="shared" ca="1" si="4"/>
        <v>1.5410958904109592E-2</v>
      </c>
      <c r="J20" s="120">
        <f t="shared" ca="1" si="5"/>
        <v>2.9611747758264912E-3</v>
      </c>
      <c r="K20" s="120">
        <f t="shared" ca="1" si="6"/>
        <v>19.214734100918562</v>
      </c>
      <c r="L20" s="120">
        <f t="shared" ca="1" si="7"/>
        <v>9.6073670504592812E-2</v>
      </c>
    </row>
    <row r="21" spans="1:22" x14ac:dyDescent="0.2">
      <c r="A21" s="163">
        <v>0.5</v>
      </c>
      <c r="B21" s="163">
        <v>0.5</v>
      </c>
      <c r="C21" s="163">
        <v>0.5</v>
      </c>
      <c r="D21" s="163">
        <v>32</v>
      </c>
      <c r="E21" s="117">
        <f t="shared" ca="1" si="0"/>
        <v>0.5</v>
      </c>
      <c r="F21" s="119">
        <f t="shared" si="3"/>
        <v>1.5</v>
      </c>
      <c r="G21" s="164">
        <f t="shared" si="1"/>
        <v>2.5000000000000001E-2</v>
      </c>
      <c r="H21" s="120">
        <f t="shared" ca="1" si="2"/>
        <v>3.2854997883900437E-3</v>
      </c>
      <c r="I21" s="120">
        <f t="shared" ca="1" si="4"/>
        <v>1.5410958904109592E-2</v>
      </c>
      <c r="J21" s="120">
        <f t="shared" ca="1" si="5"/>
        <v>3.2854997883900437E-3</v>
      </c>
      <c r="K21" s="120">
        <f t="shared" ca="1" si="6"/>
        <v>21.319243071330945</v>
      </c>
      <c r="L21" s="120">
        <f t="shared" ca="1" si="7"/>
        <v>0.10659621535665473</v>
      </c>
    </row>
    <row r="22" spans="1:22" x14ac:dyDescent="0.2">
      <c r="A22" s="163">
        <v>0.5</v>
      </c>
      <c r="B22" s="163">
        <v>0.5</v>
      </c>
      <c r="C22" s="163">
        <v>0.5</v>
      </c>
      <c r="D22" s="163">
        <v>32</v>
      </c>
      <c r="E22" s="117">
        <f t="shared" ca="1" si="0"/>
        <v>0.5</v>
      </c>
      <c r="F22" s="119">
        <f t="shared" si="3"/>
        <v>1.6666666666666667</v>
      </c>
      <c r="G22" s="164">
        <f t="shared" si="1"/>
        <v>2.777777777777778E-2</v>
      </c>
      <c r="H22" s="120">
        <f t="shared" ca="1" si="2"/>
        <v>3.6005918974105792E-3</v>
      </c>
      <c r="I22" s="120">
        <f t="shared" ca="1" si="4"/>
        <v>1.5410958904109592E-2</v>
      </c>
      <c r="J22" s="120">
        <f t="shared" ca="1" si="5"/>
        <v>3.6005918974105792E-3</v>
      </c>
      <c r="K22" s="120">
        <f t="shared" ca="1" si="6"/>
        <v>23.363840756530866</v>
      </c>
      <c r="L22" s="120">
        <f t="shared" ca="1" si="7"/>
        <v>0.11681920378265433</v>
      </c>
    </row>
    <row r="23" spans="1:22" x14ac:dyDescent="0.2">
      <c r="A23" s="163">
        <v>0.5</v>
      </c>
      <c r="B23" s="163">
        <v>0.5</v>
      </c>
      <c r="C23" s="163">
        <v>0.5</v>
      </c>
      <c r="D23" s="163">
        <v>32</v>
      </c>
      <c r="E23" s="117">
        <f t="shared" ca="1" si="0"/>
        <v>0.5</v>
      </c>
      <c r="F23" s="119">
        <f t="shared" si="3"/>
        <v>1.8333333333333335</v>
      </c>
      <c r="G23" s="164">
        <f t="shared" si="1"/>
        <v>3.0555555555555558E-2</v>
      </c>
      <c r="H23" s="120">
        <f t="shared" ca="1" si="2"/>
        <v>3.9067139457294843E-3</v>
      </c>
      <c r="I23" s="120">
        <f t="shared" ca="1" si="4"/>
        <v>1.5410958904109592E-2</v>
      </c>
      <c r="J23" s="120">
        <f t="shared" ca="1" si="5"/>
        <v>3.9067139457294843E-3</v>
      </c>
      <c r="K23" s="120">
        <f t="shared" ca="1" si="6"/>
        <v>25.350232714511318</v>
      </c>
      <c r="L23" s="120">
        <f t="shared" ca="1" si="7"/>
        <v>0.12675116357255659</v>
      </c>
    </row>
    <row r="24" spans="1:22" x14ac:dyDescent="0.2">
      <c r="A24" s="163">
        <v>0.5</v>
      </c>
      <c r="B24" s="163">
        <v>0.5</v>
      </c>
      <c r="C24" s="163">
        <v>0.5</v>
      </c>
      <c r="D24" s="163">
        <v>32</v>
      </c>
      <c r="E24" s="117">
        <f t="shared" ca="1" si="0"/>
        <v>0.5</v>
      </c>
      <c r="F24" s="119">
        <f t="shared" si="3"/>
        <v>2</v>
      </c>
      <c r="G24" s="164">
        <f t="shared" si="1"/>
        <v>3.3333333333333333E-2</v>
      </c>
      <c r="H24" s="120">
        <f t="shared" ca="1" si="2"/>
        <v>4.204121293562668E-3</v>
      </c>
      <c r="I24" s="120">
        <f t="shared" ca="1" si="4"/>
        <v>1.5410958904109592E-2</v>
      </c>
      <c r="J24" s="120">
        <f t="shared" ca="1" si="5"/>
        <v>4.204121293562668E-3</v>
      </c>
      <c r="K24" s="120">
        <f t="shared" ca="1" si="6"/>
        <v>27.280075949339977</v>
      </c>
      <c r="L24" s="120">
        <f t="shared" ca="1" si="7"/>
        <v>0.13640037974669988</v>
      </c>
    </row>
    <row r="25" spans="1:22" x14ac:dyDescent="0.2">
      <c r="A25" s="163">
        <v>0.5</v>
      </c>
      <c r="B25" s="163">
        <v>0.5</v>
      </c>
      <c r="C25" s="163">
        <v>0.5</v>
      </c>
      <c r="D25" s="163">
        <v>32</v>
      </c>
      <c r="E25" s="117">
        <f t="shared" ca="1" si="0"/>
        <v>0.5</v>
      </c>
      <c r="F25" s="119">
        <f t="shared" si="3"/>
        <v>2.1666666666666665</v>
      </c>
      <c r="G25" s="164">
        <f t="shared" si="1"/>
        <v>3.6111111111111108E-2</v>
      </c>
      <c r="H25" s="120">
        <f t="shared" ca="1" si="2"/>
        <v>4.4930620315163866E-3</v>
      </c>
      <c r="I25" s="120">
        <f t="shared" ca="1" si="4"/>
        <v>1.5410958904109592E-2</v>
      </c>
      <c r="J25" s="120">
        <f t="shared" ca="1" si="5"/>
        <v>4.4930620315163866E-3</v>
      </c>
      <c r="K25" s="120">
        <f t="shared" ca="1" si="6"/>
        <v>29.154980293395216</v>
      </c>
      <c r="L25" s="120">
        <f t="shared" ca="1" si="7"/>
        <v>0.14577490146697608</v>
      </c>
    </row>
    <row r="26" spans="1:22" x14ac:dyDescent="0.2">
      <c r="A26" s="163">
        <v>0.5</v>
      </c>
      <c r="B26" s="163">
        <v>0.5</v>
      </c>
      <c r="C26" s="163">
        <v>0.5</v>
      </c>
      <c r="D26" s="163">
        <v>32</v>
      </c>
      <c r="E26" s="117">
        <f t="shared" ca="1" si="0"/>
        <v>0.5</v>
      </c>
      <c r="F26" s="119">
        <f t="shared" si="3"/>
        <v>2.333333333333333</v>
      </c>
      <c r="G26" s="164">
        <f t="shared" si="1"/>
        <v>3.8888888888888883E-2</v>
      </c>
      <c r="H26" s="120">
        <f t="shared" ca="1" si="2"/>
        <v>4.7737771875389183E-3</v>
      </c>
      <c r="I26" s="120">
        <f t="shared" ca="1" si="4"/>
        <v>1.5410958904109592E-2</v>
      </c>
      <c r="J26" s="120">
        <f t="shared" ca="1" si="5"/>
        <v>4.7737771875389183E-3</v>
      </c>
      <c r="K26" s="120">
        <f t="shared" ca="1" si="6"/>
        <v>30.976509750252529</v>
      </c>
      <c r="L26" s="120">
        <f t="shared" ca="1" si="7"/>
        <v>0.15488254875126264</v>
      </c>
      <c r="P26" t="s">
        <v>38</v>
      </c>
      <c r="Q26" t="s">
        <v>38</v>
      </c>
    </row>
    <row r="27" spans="1:22" x14ac:dyDescent="0.2">
      <c r="A27" s="163">
        <v>0.5</v>
      </c>
      <c r="B27" s="163">
        <v>0.5</v>
      </c>
      <c r="C27" s="163">
        <v>0.5</v>
      </c>
      <c r="D27" s="163">
        <v>32</v>
      </c>
      <c r="E27" s="117">
        <f t="shared" ca="1" si="0"/>
        <v>0.5</v>
      </c>
      <c r="F27" s="119">
        <f t="shared" si="3"/>
        <v>2.4999999999999996</v>
      </c>
      <c r="G27" s="164">
        <f t="shared" si="1"/>
        <v>4.1666666666666657E-2</v>
      </c>
      <c r="H27" s="120">
        <f t="shared" ca="1" si="2"/>
        <v>5.0465009279807259E-3</v>
      </c>
      <c r="I27" s="120">
        <f t="shared" ca="1" si="4"/>
        <v>1.5410958904109592E-2</v>
      </c>
      <c r="J27" s="120">
        <f t="shared" ca="1" si="5"/>
        <v>5.0465009279807259E-3</v>
      </c>
      <c r="K27" s="120">
        <f t="shared" ca="1" si="6"/>
        <v>32.746183799341594</v>
      </c>
      <c r="L27" s="120">
        <f t="shared" ca="1" si="7"/>
        <v>0.16373091899670797</v>
      </c>
    </row>
    <row r="28" spans="1:22" x14ac:dyDescent="0.2">
      <c r="A28" s="163">
        <v>0.5</v>
      </c>
      <c r="B28" s="163">
        <v>0.5</v>
      </c>
      <c r="C28" s="163">
        <v>0.5</v>
      </c>
      <c r="D28" s="163">
        <v>32</v>
      </c>
      <c r="E28" s="117">
        <f t="shared" ca="1" si="0"/>
        <v>0.5</v>
      </c>
      <c r="F28" s="119">
        <f t="shared" si="3"/>
        <v>2.6666666666666661</v>
      </c>
      <c r="G28" s="164">
        <f t="shared" si="1"/>
        <v>4.4444444444444432E-2</v>
      </c>
      <c r="H28" s="120">
        <f t="shared" ca="1" si="2"/>
        <v>5.3114607529308267E-3</v>
      </c>
      <c r="I28" s="120">
        <f t="shared" ca="1" si="4"/>
        <v>1.5410958904109592E-2</v>
      </c>
      <c r="J28" s="120">
        <f t="shared" ca="1" si="5"/>
        <v>5.3114607529308267E-3</v>
      </c>
      <c r="K28" s="120">
        <f t="shared" ca="1" si="6"/>
        <v>34.465478663462243</v>
      </c>
      <c r="L28" s="120">
        <f t="shared" ca="1" si="7"/>
        <v>0.1723273933173112</v>
      </c>
    </row>
    <row r="29" spans="1:22" x14ac:dyDescent="0.2">
      <c r="A29" s="163">
        <v>0.5</v>
      </c>
      <c r="B29" s="163">
        <v>0.5</v>
      </c>
      <c r="C29" s="163">
        <v>0.5</v>
      </c>
      <c r="D29" s="163">
        <v>32</v>
      </c>
      <c r="E29" s="117">
        <f t="shared" ca="1" si="0"/>
        <v>0.5</v>
      </c>
      <c r="F29" s="119">
        <f t="shared" si="3"/>
        <v>2.8333333333333326</v>
      </c>
      <c r="G29" s="164">
        <f t="shared" si="1"/>
        <v>4.7222222222222207E-2</v>
      </c>
      <c r="H29" s="120">
        <f t="shared" ca="1" si="2"/>
        <v>5.5688776859923184E-3</v>
      </c>
      <c r="I29" s="120">
        <f t="shared" ca="1" si="4"/>
        <v>1.5410958904109592E-2</v>
      </c>
      <c r="J29" s="120">
        <f t="shared" ca="1" si="5"/>
        <v>5.5688776859923184E-3</v>
      </c>
      <c r="K29" s="120">
        <f t="shared" ca="1" si="6"/>
        <v>36.135828540216814</v>
      </c>
      <c r="L29" s="120">
        <f t="shared" ca="1" si="7"/>
        <v>0.18067914270108407</v>
      </c>
      <c r="Q29" t="s">
        <v>38</v>
      </c>
    </row>
    <row r="30" spans="1:22" x14ac:dyDescent="0.2">
      <c r="A30" s="163">
        <v>0.5</v>
      </c>
      <c r="B30" s="163">
        <v>0.5</v>
      </c>
      <c r="C30" s="163">
        <v>0.5</v>
      </c>
      <c r="D30" s="163">
        <v>32</v>
      </c>
      <c r="E30" s="117">
        <f t="shared" ca="1" si="0"/>
        <v>0.5</v>
      </c>
      <c r="F30" s="119">
        <f t="shared" si="3"/>
        <v>2.9999999999999991</v>
      </c>
      <c r="G30" s="164">
        <f t="shared" si="1"/>
        <v>4.9999999999999982E-2</v>
      </c>
      <c r="H30" s="120">
        <f t="shared" ca="1" si="2"/>
        <v>5.8189664586553568E-3</v>
      </c>
      <c r="I30" s="120">
        <f t="shared" ca="1" si="4"/>
        <v>1.5410958904109592E-2</v>
      </c>
      <c r="J30" s="120">
        <f t="shared" ca="1" si="5"/>
        <v>5.8189664586553568E-3</v>
      </c>
      <c r="K30" s="120">
        <f t="shared" ca="1" si="6"/>
        <v>37.758626798385862</v>
      </c>
      <c r="L30" s="120">
        <f t="shared" ca="1" si="7"/>
        <v>0.18879313399192932</v>
      </c>
      <c r="V30" s="68"/>
    </row>
    <row r="31" spans="1:22" x14ac:dyDescent="0.2">
      <c r="A31" s="163">
        <v>0.5</v>
      </c>
      <c r="B31" s="163">
        <v>0.5</v>
      </c>
      <c r="C31" s="163">
        <v>0.5</v>
      </c>
      <c r="D31" s="163">
        <v>32</v>
      </c>
      <c r="E31" s="117">
        <f t="shared" ca="1" si="0"/>
        <v>0.5</v>
      </c>
      <c r="F31" s="119">
        <f t="shared" si="3"/>
        <v>3.1666666666666652</v>
      </c>
      <c r="G31" s="164">
        <f t="shared" si="1"/>
        <v>5.2777777777777757E-2</v>
      </c>
      <c r="H31" s="120">
        <f t="shared" ca="1" si="2"/>
        <v>6.0619356894214011E-3</v>
      </c>
      <c r="I31" s="120">
        <f t="shared" ca="1" si="4"/>
        <v>1.5410958904109592E-2</v>
      </c>
      <c r="J31" s="120">
        <f t="shared" ca="1" si="5"/>
        <v>6.0619356894214011E-3</v>
      </c>
      <c r="K31" s="120">
        <f t="shared" ca="1" si="6"/>
        <v>39.335227140245529</v>
      </c>
      <c r="L31" s="120">
        <f t="shared" ca="1" si="7"/>
        <v>0.19667613570122763</v>
      </c>
    </row>
    <row r="32" spans="1:22" x14ac:dyDescent="0.2">
      <c r="A32" s="163">
        <v>0.5</v>
      </c>
      <c r="B32" s="163">
        <v>0.5</v>
      </c>
      <c r="C32" s="163">
        <v>0.5</v>
      </c>
      <c r="D32" s="163">
        <v>32</v>
      </c>
      <c r="E32" s="117">
        <f t="shared" ca="1" si="0"/>
        <v>0.5</v>
      </c>
      <c r="F32" s="119">
        <f t="shared" si="3"/>
        <v>3.3333333333333317</v>
      </c>
      <c r="G32" s="164">
        <f t="shared" si="1"/>
        <v>5.5555555555555532E-2</v>
      </c>
      <c r="H32" s="120">
        <f t="shared" ca="1" si="2"/>
        <v>6.2979880578281347E-3</v>
      </c>
      <c r="I32" s="120">
        <f t="shared" ca="1" si="4"/>
        <v>1.5410958904109592E-2</v>
      </c>
      <c r="J32" s="120">
        <f t="shared" ca="1" si="5"/>
        <v>6.2979880578281347E-3</v>
      </c>
      <c r="K32" s="120">
        <f t="shared" ca="1" si="6"/>
        <v>40.866944730795893</v>
      </c>
      <c r="L32" s="120">
        <f t="shared" ca="1" si="7"/>
        <v>0.20433472365397948</v>
      </c>
    </row>
    <row r="33" spans="1:12" x14ac:dyDescent="0.2">
      <c r="A33" s="163">
        <v>0.5</v>
      </c>
      <c r="B33" s="163">
        <v>0.5</v>
      </c>
      <c r="C33" s="163">
        <v>0.5</v>
      </c>
      <c r="D33" s="163">
        <v>32</v>
      </c>
      <c r="E33" s="117">
        <f t="shared" ca="1" si="0"/>
        <v>0.5</v>
      </c>
      <c r="F33" s="119">
        <f t="shared" si="3"/>
        <v>3.4999999999999982</v>
      </c>
      <c r="G33" s="164">
        <f t="shared" si="1"/>
        <v>5.8333333333333307E-2</v>
      </c>
      <c r="H33" s="120">
        <f t="shared" ca="1" si="2"/>
        <v>6.5273204735202348E-3</v>
      </c>
      <c r="I33" s="120">
        <f t="shared" ca="1" si="4"/>
        <v>1.5410958904109592E-2</v>
      </c>
      <c r="J33" s="120">
        <f t="shared" ca="1" si="5"/>
        <v>6.5273204735202348E-3</v>
      </c>
      <c r="K33" s="120">
        <f t="shared" ca="1" si="6"/>
        <v>42.35505729484241</v>
      </c>
      <c r="L33" s="120">
        <f t="shared" ca="1" si="7"/>
        <v>0.21177528647421207</v>
      </c>
    </row>
    <row r="34" spans="1:12" x14ac:dyDescent="0.2">
      <c r="A34" s="163">
        <v>0.5</v>
      </c>
      <c r="B34" s="163">
        <v>0.5</v>
      </c>
      <c r="C34" s="163">
        <v>0.5</v>
      </c>
      <c r="D34" s="163">
        <v>32</v>
      </c>
      <c r="E34" s="117">
        <f t="shared" ca="1" si="0"/>
        <v>0.5</v>
      </c>
      <c r="F34" s="119">
        <f t="shared" si="3"/>
        <v>3.6666666666666647</v>
      </c>
      <c r="G34" s="164">
        <f t="shared" si="1"/>
        <v>6.1111111111111081E-2</v>
      </c>
      <c r="H34" s="120">
        <f t="shared" ca="1" si="2"/>
        <v>6.7501242405070263E-3</v>
      </c>
      <c r="I34" s="120">
        <f t="shared" ca="1" si="4"/>
        <v>1.5410958904109592E-2</v>
      </c>
      <c r="J34" s="120">
        <f t="shared" ca="1" si="5"/>
        <v>6.7501242405070263E-3</v>
      </c>
      <c r="K34" s="120">
        <f t="shared" ca="1" si="6"/>
        <v>43.800806182845584</v>
      </c>
      <c r="L34" s="120">
        <f t="shared" ca="1" si="7"/>
        <v>0.21900403091422793</v>
      </c>
    </row>
    <row r="35" spans="1:12" x14ac:dyDescent="0.2">
      <c r="A35" s="163">
        <v>0.5</v>
      </c>
      <c r="B35" s="163">
        <v>0.5</v>
      </c>
      <c r="C35" s="163">
        <v>0.5</v>
      </c>
      <c r="D35" s="163">
        <v>32</v>
      </c>
      <c r="E35" s="117">
        <f t="shared" ca="1" si="0"/>
        <v>0.5</v>
      </c>
      <c r="F35" s="119">
        <f t="shared" si="3"/>
        <v>3.8333333333333313</v>
      </c>
      <c r="G35" s="164">
        <f t="shared" si="1"/>
        <v>6.3888888888888856E-2</v>
      </c>
      <c r="H35" s="120">
        <f t="shared" ca="1" si="2"/>
        <v>6.9665852167440393E-3</v>
      </c>
      <c r="I35" s="120">
        <f t="shared" ca="1" si="4"/>
        <v>1.5410958904109592E-2</v>
      </c>
      <c r="J35" s="120">
        <f t="shared" ca="1" si="5"/>
        <v>6.9665852167440393E-3</v>
      </c>
      <c r="K35" s="120">
        <f t="shared" ca="1" si="6"/>
        <v>45.205397406427984</v>
      </c>
      <c r="L35" s="120">
        <f t="shared" ca="1" si="7"/>
        <v>0.22602698703213991</v>
      </c>
    </row>
    <row r="36" spans="1:12" x14ac:dyDescent="0.2">
      <c r="A36" s="163">
        <v>0.5</v>
      </c>
      <c r="B36" s="163">
        <v>0.5</v>
      </c>
      <c r="C36" s="163">
        <v>0.5</v>
      </c>
      <c r="D36" s="163">
        <v>32</v>
      </c>
      <c r="E36" s="117">
        <f t="shared" ca="1" si="0"/>
        <v>0.5</v>
      </c>
      <c r="F36" s="119">
        <f t="shared" si="3"/>
        <v>3.9999999999999982</v>
      </c>
      <c r="G36" s="164">
        <f t="shared" si="1"/>
        <v>6.6666666666666638E-2</v>
      </c>
      <c r="H36" s="120">
        <f t="shared" ca="1" si="2"/>
        <v>7.1768839691715896E-3</v>
      </c>
      <c r="I36" s="120">
        <f t="shared" ca="1" si="4"/>
        <v>1.5410958904109592E-2</v>
      </c>
      <c r="J36" s="120">
        <f t="shared" ca="1" si="5"/>
        <v>7.1768839691715896E-3</v>
      </c>
      <c r="K36" s="120">
        <f t="shared" ca="1" si="6"/>
        <v>46.570002644402308</v>
      </c>
      <c r="L36" s="120">
        <f t="shared" ca="1" si="7"/>
        <v>0.23285001322201154</v>
      </c>
    </row>
    <row r="37" spans="1:12" x14ac:dyDescent="0.2">
      <c r="A37" s="163">
        <v>0.5</v>
      </c>
      <c r="B37" s="163">
        <v>0.5</v>
      </c>
      <c r="C37" s="163">
        <v>0.5</v>
      </c>
      <c r="D37" s="163">
        <v>32</v>
      </c>
      <c r="E37" s="117">
        <f t="shared" ca="1" si="0"/>
        <v>0.5</v>
      </c>
      <c r="F37" s="119">
        <f t="shared" si="3"/>
        <v>4.1666666666666652</v>
      </c>
      <c r="G37" s="164">
        <f t="shared" si="1"/>
        <v>6.944444444444442E-2</v>
      </c>
      <c r="H37" s="120">
        <f t="shared" ca="1" si="2"/>
        <v>7.3811959243397091E-3</v>
      </c>
      <c r="I37" s="120">
        <f t="shared" ca="1" si="4"/>
        <v>1.5410958904109592E-2</v>
      </c>
      <c r="J37" s="120">
        <f t="shared" ca="1" si="5"/>
        <v>7.3811959243397091E-3</v>
      </c>
      <c r="K37" s="120">
        <f t="shared" ca="1" si="6"/>
        <v>47.895760220159886</v>
      </c>
      <c r="L37" s="120">
        <f t="shared" ca="1" si="7"/>
        <v>0.23947880110079944</v>
      </c>
    </row>
    <row r="38" spans="1:12" x14ac:dyDescent="0.2">
      <c r="A38" s="163">
        <v>0.5</v>
      </c>
      <c r="B38" s="163">
        <v>0.5</v>
      </c>
      <c r="C38" s="163">
        <v>0.5</v>
      </c>
      <c r="D38" s="163">
        <v>32</v>
      </c>
      <c r="E38" s="117">
        <f t="shared" ca="1" si="0"/>
        <v>0.5</v>
      </c>
      <c r="F38" s="119">
        <f t="shared" si="3"/>
        <v>4.3333333333333321</v>
      </c>
      <c r="G38" s="164">
        <f t="shared" si="1"/>
        <v>7.2222222222222202E-2</v>
      </c>
      <c r="H38" s="120">
        <f t="shared" ca="1" si="2"/>
        <v>7.5796915147450803E-3</v>
      </c>
      <c r="I38" s="120">
        <f t="shared" ca="1" si="4"/>
        <v>1.5410958904109592E-2</v>
      </c>
      <c r="J38" s="120">
        <f t="shared" ca="1" si="5"/>
        <v>7.5796915147450803E-3</v>
      </c>
      <c r="K38" s="120">
        <f t="shared" ca="1" si="6"/>
        <v>49.183776051234737</v>
      </c>
      <c r="L38" s="120">
        <f t="shared" ca="1" si="7"/>
        <v>0.2459188802561737</v>
      </c>
    </row>
    <row r="39" spans="1:12" x14ac:dyDescent="0.2">
      <c r="A39" s="163">
        <v>0.5</v>
      </c>
      <c r="B39" s="163">
        <v>0.5</v>
      </c>
      <c r="C39" s="163">
        <v>0.5</v>
      </c>
      <c r="D39" s="163">
        <v>32</v>
      </c>
      <c r="E39" s="117">
        <f t="shared" ca="1" si="0"/>
        <v>0.5</v>
      </c>
      <c r="F39" s="119">
        <f t="shared" si="3"/>
        <v>4.4999999999999991</v>
      </c>
      <c r="G39" s="164">
        <f t="shared" si="1"/>
        <v>7.4999999999999983E-2</v>
      </c>
      <c r="H39" s="120">
        <f t="shared" ca="1" si="2"/>
        <v>7.7725363210020418E-3</v>
      </c>
      <c r="I39" s="120">
        <f t="shared" ca="1" si="4"/>
        <v>1.5410958904109592E-2</v>
      </c>
      <c r="J39" s="120">
        <f t="shared" ca="1" si="5"/>
        <v>7.7725363210020418E-3</v>
      </c>
      <c r="K39" s="120">
        <f t="shared" ca="1" si="6"/>
        <v>50.435124571835466</v>
      </c>
      <c r="L39" s="120">
        <f t="shared" ca="1" si="7"/>
        <v>0.25217562285917733</v>
      </c>
    </row>
    <row r="40" spans="1:12" x14ac:dyDescent="0.2">
      <c r="A40" s="163">
        <v>0.5</v>
      </c>
      <c r="B40" s="163">
        <v>0.5</v>
      </c>
      <c r="C40" s="163">
        <v>0.5</v>
      </c>
      <c r="D40" s="163">
        <v>32</v>
      </c>
      <c r="E40" s="117">
        <f t="shared" ca="1" si="0"/>
        <v>0.5</v>
      </c>
      <c r="F40" s="119">
        <f t="shared" si="3"/>
        <v>4.6666666666666661</v>
      </c>
      <c r="G40" s="164">
        <f t="shared" si="1"/>
        <v>7.7777777777777765E-2</v>
      </c>
      <c r="H40" s="120">
        <f t="shared" ca="1" si="2"/>
        <v>7.9598912099662598E-3</v>
      </c>
      <c r="I40" s="120">
        <f t="shared" ca="1" si="4"/>
        <v>1.5410958904109592E-2</v>
      </c>
      <c r="J40" s="120">
        <f t="shared" ca="1" si="5"/>
        <v>7.9598912099662598E-3</v>
      </c>
      <c r="K40" s="120">
        <f t="shared" ca="1" si="6"/>
        <v>51.65084962911439</v>
      </c>
      <c r="L40" s="120">
        <f t="shared" ca="1" si="7"/>
        <v>0.25825424814557196</v>
      </c>
    </row>
    <row r="41" spans="1:12" x14ac:dyDescent="0.2">
      <c r="A41" s="163">
        <v>0.5</v>
      </c>
      <c r="B41" s="163">
        <v>0.5</v>
      </c>
      <c r="C41" s="163">
        <v>0.5</v>
      </c>
      <c r="D41" s="163">
        <v>32</v>
      </c>
      <c r="E41" s="117">
        <f t="shared" ca="1" si="0"/>
        <v>0.5</v>
      </c>
      <c r="F41" s="119">
        <f t="shared" si="3"/>
        <v>4.833333333333333</v>
      </c>
      <c r="G41" s="164">
        <f t="shared" si="1"/>
        <v>8.0555555555555547E-2</v>
      </c>
      <c r="H41" s="120">
        <f t="shared" ca="1" si="2"/>
        <v>8.1419124689262844E-3</v>
      </c>
      <c r="I41" s="120">
        <f t="shared" ca="1" si="4"/>
        <v>1.5410958904109592E-2</v>
      </c>
      <c r="J41" s="120">
        <f t="shared" ca="1" si="5"/>
        <v>8.1419124689262844E-3</v>
      </c>
      <c r="K41" s="120">
        <f t="shared" ca="1" si="6"/>
        <v>52.83196535392166</v>
      </c>
      <c r="L41" s="120">
        <f t="shared" ca="1" si="7"/>
        <v>0.26415982676960831</v>
      </c>
    </row>
    <row r="42" spans="1:12" x14ac:dyDescent="0.2">
      <c r="A42" s="163">
        <v>0.5</v>
      </c>
      <c r="B42" s="163">
        <v>0.5</v>
      </c>
      <c r="C42" s="163">
        <v>0.5</v>
      </c>
      <c r="D42" s="163">
        <v>32</v>
      </c>
      <c r="E42" s="117">
        <f t="shared" ca="1" si="0"/>
        <v>0.5</v>
      </c>
      <c r="F42" s="119">
        <f t="shared" si="3"/>
        <v>5</v>
      </c>
      <c r="G42" s="164">
        <f t="shared" si="1"/>
        <v>8.3333333333333329E-2</v>
      </c>
      <c r="H42" s="120">
        <f t="shared" ca="1" si="2"/>
        <v>8.3187519359749391E-3</v>
      </c>
      <c r="I42" s="120">
        <f t="shared" ca="1" si="4"/>
        <v>1.5410958904109592E-2</v>
      </c>
      <c r="J42" s="120">
        <f t="shared" ca="1" si="5"/>
        <v>8.3187519359749391E-3</v>
      </c>
      <c r="K42" s="120">
        <f t="shared" ca="1" si="6"/>
        <v>53.979457006770701</v>
      </c>
      <c r="L42" s="120">
        <f t="shared" ca="1" si="7"/>
        <v>0.26989728503385352</v>
      </c>
    </row>
    <row r="43" spans="1:12" x14ac:dyDescent="0.2">
      <c r="A43" s="163">
        <v>0.5</v>
      </c>
      <c r="B43" s="163">
        <v>0.5</v>
      </c>
      <c r="C43" s="163">
        <v>0.5</v>
      </c>
      <c r="D43" s="163">
        <v>32</v>
      </c>
      <c r="E43" s="117">
        <f t="shared" ca="1" si="0"/>
        <v>0.5</v>
      </c>
      <c r="F43" s="119">
        <f t="shared" si="3"/>
        <v>5.166666666666667</v>
      </c>
      <c r="G43" s="164">
        <f t="shared" si="1"/>
        <v>8.611111111111111E-2</v>
      </c>
      <c r="H43" s="120">
        <f t="shared" ca="1" si="2"/>
        <v>8.4905571266692889E-3</v>
      </c>
      <c r="I43" s="120">
        <f t="shared" ca="1" si="4"/>
        <v>1.5410958904109592E-2</v>
      </c>
      <c r="J43" s="120">
        <f t="shared" ca="1" si="5"/>
        <v>8.4905571266692889E-3</v>
      </c>
      <c r="K43" s="120">
        <f t="shared" ca="1" si="6"/>
        <v>55.094281799720711</v>
      </c>
      <c r="L43" s="120">
        <f t="shared" ca="1" si="7"/>
        <v>0.27547140899860356</v>
      </c>
    </row>
    <row r="44" spans="1:12" x14ac:dyDescent="0.2">
      <c r="A44" s="163">
        <v>0.5</v>
      </c>
      <c r="B44" s="163">
        <v>0.5</v>
      </c>
      <c r="C44" s="163">
        <v>0.5</v>
      </c>
      <c r="D44" s="163">
        <v>32</v>
      </c>
      <c r="E44" s="117">
        <f t="shared" ca="1" si="0"/>
        <v>0.5</v>
      </c>
      <c r="F44" s="119">
        <f t="shared" si="3"/>
        <v>5.3333333333333339</v>
      </c>
      <c r="G44" s="164">
        <f t="shared" si="1"/>
        <v>8.8888888888888892E-2</v>
      </c>
      <c r="H44" s="120">
        <f t="shared" ca="1" si="2"/>
        <v>8.6574713570848356E-3</v>
      </c>
      <c r="I44" s="120">
        <f t="shared" ca="1" si="4"/>
        <v>1.5410958904109592E-2</v>
      </c>
      <c r="J44" s="120">
        <f t="shared" ca="1" si="5"/>
        <v>8.6574713570848356E-3</v>
      </c>
      <c r="K44" s="120">
        <f t="shared" ca="1" si="6"/>
        <v>56.177369694861589</v>
      </c>
      <c r="L44" s="120">
        <f t="shared" ca="1" si="7"/>
        <v>0.28088684847430795</v>
      </c>
    </row>
    <row r="45" spans="1:12" x14ac:dyDescent="0.2">
      <c r="A45" s="163">
        <v>0.5</v>
      </c>
      <c r="B45" s="163">
        <v>0.5</v>
      </c>
      <c r="C45" s="163">
        <v>0.5</v>
      </c>
      <c r="D45" s="163">
        <v>32</v>
      </c>
      <c r="E45" s="117">
        <f t="shared" ca="1" si="0"/>
        <v>0.5</v>
      </c>
      <c r="F45" s="119">
        <f t="shared" si="3"/>
        <v>5.5</v>
      </c>
      <c r="G45" s="164">
        <f t="shared" si="1"/>
        <v>9.1666666666666674E-2</v>
      </c>
      <c r="H45" s="120">
        <f t="shared" ca="1" si="2"/>
        <v>8.8196338633666112E-3</v>
      </c>
      <c r="I45" s="120">
        <f t="shared" ca="1" si="4"/>
        <v>1.5410958904109592E-2</v>
      </c>
      <c r="J45" s="120">
        <f t="shared" ca="1" si="5"/>
        <v>8.8196338633666112E-3</v>
      </c>
      <c r="K45" s="120">
        <f t="shared" ca="1" si="6"/>
        <v>57.229624180067773</v>
      </c>
      <c r="L45" s="120">
        <f t="shared" ca="1" si="7"/>
        <v>0.28614812090033886</v>
      </c>
    </row>
    <row r="46" spans="1:12" x14ac:dyDescent="0.2">
      <c r="A46" s="163">
        <v>0.5</v>
      </c>
      <c r="B46" s="163">
        <v>0.5</v>
      </c>
      <c r="C46" s="163">
        <v>0.5</v>
      </c>
      <c r="D46" s="163">
        <v>32</v>
      </c>
      <c r="E46" s="117">
        <f t="shared" ca="1" si="0"/>
        <v>0.5</v>
      </c>
      <c r="F46" s="119">
        <f t="shared" si="3"/>
        <v>5.666666666666667</v>
      </c>
      <c r="G46" s="164">
        <f t="shared" si="1"/>
        <v>9.4444444444444456E-2</v>
      </c>
      <c r="H46" s="120">
        <f t="shared" ca="1" si="2"/>
        <v>8.9771799178768787E-3</v>
      </c>
      <c r="I46" s="120">
        <f t="shared" ca="1" si="4"/>
        <v>1.5410958904109592E-2</v>
      </c>
      <c r="J46" s="120">
        <f t="shared" ca="1" si="5"/>
        <v>8.9771799178768787E-3</v>
      </c>
      <c r="K46" s="120">
        <f t="shared" ca="1" si="6"/>
        <v>58.251923022667739</v>
      </c>
      <c r="L46" s="120">
        <f t="shared" ca="1" si="7"/>
        <v>0.2912596151133387</v>
      </c>
    </row>
    <row r="47" spans="1:12" x14ac:dyDescent="0.2">
      <c r="A47" s="163">
        <v>0.5</v>
      </c>
      <c r="B47" s="163">
        <v>0.5</v>
      </c>
      <c r="C47" s="163">
        <v>0.5</v>
      </c>
      <c r="D47" s="163">
        <v>32</v>
      </c>
      <c r="E47" s="117">
        <f t="shared" ca="1" si="0"/>
        <v>0.5</v>
      </c>
      <c r="F47" s="119">
        <f t="shared" si="3"/>
        <v>5.8333333333333339</v>
      </c>
      <c r="G47" s="164">
        <f t="shared" si="1"/>
        <v>9.7222222222222238E-2</v>
      </c>
      <c r="H47" s="120">
        <f t="shared" ca="1" si="2"/>
        <v>9.1302409420363304E-3</v>
      </c>
      <c r="I47" s="120">
        <f t="shared" ca="1" si="4"/>
        <v>1.5410958904109592E-2</v>
      </c>
      <c r="J47" s="120">
        <f t="shared" ca="1" si="5"/>
        <v>9.1302409420363304E-3</v>
      </c>
      <c r="K47" s="120">
        <f t="shared" ca="1" si="6"/>
        <v>59.245119001657955</v>
      </c>
      <c r="L47" s="120">
        <f t="shared" ca="1" si="7"/>
        <v>0.29622559500828977</v>
      </c>
    </row>
    <row r="48" spans="1:12" x14ac:dyDescent="0.2">
      <c r="A48" s="163">
        <v>0.5</v>
      </c>
      <c r="B48" s="163">
        <v>0.5</v>
      </c>
      <c r="C48" s="163">
        <v>0.5</v>
      </c>
      <c r="D48" s="163">
        <v>32</v>
      </c>
      <c r="E48" s="117">
        <f t="shared" ca="1" si="0"/>
        <v>0.5</v>
      </c>
      <c r="F48" s="119">
        <f t="shared" si="3"/>
        <v>6.0000000000000009</v>
      </c>
      <c r="G48" s="164">
        <f t="shared" si="1"/>
        <v>0.10000000000000002</v>
      </c>
      <c r="H48" s="120">
        <f t="shared" ca="1" si="2"/>
        <v>9.2789446159529214E-3</v>
      </c>
      <c r="I48" s="120">
        <f t="shared" ca="1" si="4"/>
        <v>1.5410958904109592E-2</v>
      </c>
      <c r="J48" s="120">
        <f t="shared" ca="1" si="5"/>
        <v>9.2789446159529214E-3</v>
      </c>
      <c r="K48" s="120">
        <f t="shared" ca="1" si="6"/>
        <v>60.210040619072281</v>
      </c>
      <c r="L48" s="120">
        <f t="shared" ca="1" si="7"/>
        <v>0.3010502030953614</v>
      </c>
    </row>
    <row r="49" spans="1:12" x14ac:dyDescent="0.2">
      <c r="A49" s="163">
        <v>0.5</v>
      </c>
      <c r="B49" s="163">
        <v>0.5</v>
      </c>
      <c r="C49" s="163">
        <v>0.5</v>
      </c>
      <c r="D49" s="163">
        <v>32</v>
      </c>
      <c r="E49" s="117">
        <f t="shared" ca="1" si="0"/>
        <v>0.5</v>
      </c>
      <c r="F49" s="119">
        <f t="shared" si="3"/>
        <v>6.1666666666666679</v>
      </c>
      <c r="G49" s="164">
        <f t="shared" si="1"/>
        <v>0.1027777777777778</v>
      </c>
      <c r="H49" s="120">
        <f t="shared" ca="1" si="2"/>
        <v>9.4234149849297798E-3</v>
      </c>
      <c r="I49" s="120">
        <f t="shared" ca="1" si="4"/>
        <v>1.5410958904109592E-2</v>
      </c>
      <c r="J49" s="120">
        <f t="shared" ca="1" si="5"/>
        <v>9.4234149849297798E-3</v>
      </c>
      <c r="K49" s="120">
        <f t="shared" ca="1" si="6"/>
        <v>61.147492791099886</v>
      </c>
      <c r="L49" s="120">
        <f t="shared" ca="1" si="7"/>
        <v>0.30573746395549944</v>
      </c>
    </row>
    <row r="50" spans="1:12" x14ac:dyDescent="0.2">
      <c r="A50" s="163">
        <v>0.5</v>
      </c>
      <c r="B50" s="163">
        <v>0.5</v>
      </c>
      <c r="C50" s="163">
        <v>0.5</v>
      </c>
      <c r="D50" s="163">
        <v>32</v>
      </c>
      <c r="E50" s="117">
        <f t="shared" ca="1" si="0"/>
        <v>0.5</v>
      </c>
      <c r="F50" s="119">
        <f t="shared" si="3"/>
        <v>6.3333333333333348</v>
      </c>
      <c r="G50" s="164">
        <f t="shared" si="1"/>
        <v>0.10555555555555558</v>
      </c>
      <c r="H50" s="120">
        <f t="shared" ca="1" si="2"/>
        <v>9.5637725629410461E-3</v>
      </c>
      <c r="I50" s="120">
        <f t="shared" ca="1" si="4"/>
        <v>1.5410958904109592E-2</v>
      </c>
      <c r="J50" s="120">
        <f t="shared" ca="1" si="5"/>
        <v>9.5637725629410461E-3</v>
      </c>
      <c r="K50" s="120">
        <f t="shared" ca="1" si="6"/>
        <v>62.05825751952856</v>
      </c>
      <c r="L50" s="120">
        <f t="shared" ca="1" si="7"/>
        <v>0.3102912875976428</v>
      </c>
    </row>
    <row r="51" spans="1:12" x14ac:dyDescent="0.2">
      <c r="A51" s="163">
        <v>0.5</v>
      </c>
      <c r="B51" s="163">
        <v>0.5</v>
      </c>
      <c r="C51" s="163">
        <v>0.5</v>
      </c>
      <c r="D51" s="163">
        <v>32</v>
      </c>
      <c r="E51" s="117">
        <f t="shared" ca="1" si="0"/>
        <v>0.5</v>
      </c>
      <c r="F51" s="119">
        <f t="shared" si="3"/>
        <v>6.5000000000000018</v>
      </c>
      <c r="G51" s="164">
        <f t="shared" si="1"/>
        <v>0.10833333333333336</v>
      </c>
      <c r="H51" s="120">
        <f t="shared" ca="1" si="2"/>
        <v>9.7001344331619499E-3</v>
      </c>
      <c r="I51" s="120">
        <f t="shared" ca="1" si="4"/>
        <v>1.5410958904109592E-2</v>
      </c>
      <c r="J51" s="120">
        <f t="shared" ca="1" si="5"/>
        <v>9.7001344331619499E-3</v>
      </c>
      <c r="K51" s="120">
        <f t="shared" ca="1" si="6"/>
        <v>62.943094544073084</v>
      </c>
      <c r="L51" s="120">
        <f t="shared" ca="1" si="7"/>
        <v>0.31471547272036543</v>
      </c>
    </row>
    <row r="52" spans="1:12" x14ac:dyDescent="0.2">
      <c r="A52" s="163">
        <v>0.5</v>
      </c>
      <c r="B52" s="163">
        <v>0.5</v>
      </c>
      <c r="C52" s="163">
        <v>0.5</v>
      </c>
      <c r="D52" s="163">
        <v>32</v>
      </c>
      <c r="E52" s="117">
        <f t="shared" ca="1" si="0"/>
        <v>0.5</v>
      </c>
      <c r="F52" s="119">
        <f t="shared" si="3"/>
        <v>6.6666666666666687</v>
      </c>
      <c r="G52" s="164">
        <f t="shared" si="1"/>
        <v>0.11111111111111115</v>
      </c>
      <c r="H52" s="120">
        <f t="shared" ca="1" si="2"/>
        <v>9.8326143456369999E-3</v>
      </c>
      <c r="I52" s="120">
        <f t="shared" ca="1" si="4"/>
        <v>1.5410958904109592E-2</v>
      </c>
      <c r="J52" s="120">
        <f t="shared" ca="1" si="5"/>
        <v>9.8326143456369999E-3</v>
      </c>
      <c r="K52" s="120">
        <f t="shared" ca="1" si="6"/>
        <v>63.802741976133412</v>
      </c>
      <c r="L52" s="120">
        <f t="shared" ca="1" si="7"/>
        <v>0.31901370988066707</v>
      </c>
    </row>
    <row r="53" spans="1:12" x14ac:dyDescent="0.2">
      <c r="A53" s="163">
        <v>0.5</v>
      </c>
      <c r="B53" s="163">
        <v>0.5</v>
      </c>
      <c r="C53" s="163">
        <v>0.5</v>
      </c>
      <c r="D53" s="163">
        <v>32</v>
      </c>
      <c r="E53" s="117">
        <f t="shared" ca="1" si="0"/>
        <v>0.5</v>
      </c>
      <c r="F53" s="119">
        <f t="shared" si="3"/>
        <v>6.8333333333333357</v>
      </c>
      <c r="G53" s="164">
        <f t="shared" si="1"/>
        <v>0.11388888888888893</v>
      </c>
      <c r="H53" s="120">
        <f t="shared" ca="1" si="2"/>
        <v>9.9613228121677461E-3</v>
      </c>
      <c r="I53" s="120">
        <f t="shared" ca="1" si="4"/>
        <v>1.5410958904109592E-2</v>
      </c>
      <c r="J53" s="120">
        <f t="shared" ca="1" si="5"/>
        <v>9.9613228121677461E-3</v>
      </c>
      <c r="K53" s="120">
        <f t="shared" ca="1" si="6"/>
        <v>64.637916914510697</v>
      </c>
      <c r="L53" s="120">
        <f t="shared" ca="1" si="7"/>
        <v>0.32318958457255348</v>
      </c>
    </row>
    <row r="54" spans="1:12" x14ac:dyDescent="0.2">
      <c r="A54" s="163">
        <v>0.5</v>
      </c>
      <c r="B54" s="163">
        <v>0.5</v>
      </c>
      <c r="C54" s="163">
        <v>0.5</v>
      </c>
      <c r="D54" s="163">
        <v>32</v>
      </c>
      <c r="E54" s="117">
        <f t="shared" ca="1" si="0"/>
        <v>0.5</v>
      </c>
      <c r="F54" s="119">
        <f t="shared" si="3"/>
        <v>7.0000000000000027</v>
      </c>
      <c r="G54" s="164">
        <f t="shared" si="1"/>
        <v>0.11666666666666671</v>
      </c>
      <c r="H54" s="120">
        <f t="shared" ca="1" si="2"/>
        <v>1.0086367198499266E-2</v>
      </c>
      <c r="I54" s="120">
        <f t="shared" ca="1" si="4"/>
        <v>1.5410958904109592E-2</v>
      </c>
      <c r="J54" s="120">
        <f t="shared" ca="1" si="5"/>
        <v>1.0086367198499266E-2</v>
      </c>
      <c r="K54" s="120">
        <f t="shared" ca="1" si="6"/>
        <v>65.449316043595232</v>
      </c>
      <c r="L54" s="120">
        <f t="shared" ca="1" si="7"/>
        <v>0.32724658021797615</v>
      </c>
    </row>
    <row r="55" spans="1:12" x14ac:dyDescent="0.2">
      <c r="A55" s="163">
        <v>0.5</v>
      </c>
      <c r="B55" s="163">
        <v>0.5</v>
      </c>
      <c r="C55" s="163">
        <v>0.5</v>
      </c>
      <c r="D55" s="163">
        <v>32</v>
      </c>
      <c r="E55" s="117">
        <f t="shared" ca="1" si="0"/>
        <v>0.5</v>
      </c>
      <c r="F55" s="119">
        <f t="shared" si="3"/>
        <v>7.1666666666666696</v>
      </c>
      <c r="G55" s="164">
        <f t="shared" si="1"/>
        <v>0.11944444444444449</v>
      </c>
      <c r="H55" s="120">
        <f t="shared" ca="1" si="2"/>
        <v>1.0207851813882288E-2</v>
      </c>
      <c r="I55" s="120">
        <f t="shared" ca="1" si="4"/>
        <v>1.5410958904109592E-2</v>
      </c>
      <c r="J55" s="120">
        <f t="shared" ca="1" si="5"/>
        <v>1.0207851813882288E-2</v>
      </c>
      <c r="K55" s="120">
        <f t="shared" ca="1" si="6"/>
        <v>66.237616214525062</v>
      </c>
      <c r="L55" s="120">
        <f t="shared" ca="1" si="7"/>
        <v>0.33118808107262532</v>
      </c>
    </row>
    <row r="56" spans="1:12" x14ac:dyDescent="0.2">
      <c r="A56" s="163">
        <v>0.5</v>
      </c>
      <c r="B56" s="163">
        <v>0.5</v>
      </c>
      <c r="C56" s="163">
        <v>0.5</v>
      </c>
      <c r="D56" s="163">
        <v>32</v>
      </c>
      <c r="E56" s="117">
        <f t="shared" ca="1" si="0"/>
        <v>0.5</v>
      </c>
      <c r="F56" s="119">
        <f t="shared" si="3"/>
        <v>7.3333333333333366</v>
      </c>
      <c r="G56" s="164">
        <f t="shared" si="1"/>
        <v>0.12222222222222227</v>
      </c>
      <c r="H56" s="120">
        <f t="shared" ca="1" si="2"/>
        <v>1.0325877998085655E-2</v>
      </c>
      <c r="I56" s="120">
        <f t="shared" ca="1" si="4"/>
        <v>1.5410958904109592E-2</v>
      </c>
      <c r="J56" s="120">
        <f t="shared" ca="1" si="5"/>
        <v>1.0325877998085655E-2</v>
      </c>
      <c r="K56" s="120">
        <f t="shared" ca="1" si="6"/>
        <v>67.003475009800241</v>
      </c>
      <c r="L56" s="120">
        <f t="shared" ca="1" si="7"/>
        <v>0.3350173750490012</v>
      </c>
    </row>
    <row r="57" spans="1:12" x14ac:dyDescent="0.2">
      <c r="A57" s="163">
        <v>0.5</v>
      </c>
      <c r="B57" s="163">
        <v>0.5</v>
      </c>
      <c r="C57" s="163">
        <v>0.5</v>
      </c>
      <c r="D57" s="163">
        <v>32</v>
      </c>
      <c r="E57" s="117">
        <f t="shared" ca="1" si="0"/>
        <v>0.5</v>
      </c>
      <c r="F57" s="119">
        <f t="shared" si="3"/>
        <v>7.5000000000000036</v>
      </c>
      <c r="G57" s="164">
        <f t="shared" si="1"/>
        <v>0.12500000000000006</v>
      </c>
      <c r="H57" s="120">
        <f t="shared" ca="1" si="2"/>
        <v>1.0440544205931705E-2</v>
      </c>
      <c r="I57" s="120">
        <f t="shared" ca="1" si="4"/>
        <v>1.5410958904109592E-2</v>
      </c>
      <c r="J57" s="120">
        <f t="shared" ca="1" si="5"/>
        <v>1.0440544205931705E-2</v>
      </c>
      <c r="K57" s="120">
        <f t="shared" ca="1" si="6"/>
        <v>67.747531291823492</v>
      </c>
      <c r="L57" s="120">
        <f t="shared" ca="1" si="7"/>
        <v>0.33873765645911746</v>
      </c>
    </row>
    <row r="58" spans="1:12" x14ac:dyDescent="0.2">
      <c r="A58" s="163">
        <v>0.5</v>
      </c>
      <c r="B58" s="163">
        <v>0.5</v>
      </c>
      <c r="C58" s="163">
        <v>0.5</v>
      </c>
      <c r="D58" s="163">
        <v>32</v>
      </c>
      <c r="E58" s="117">
        <f t="shared" ca="1" si="0"/>
        <v>0.5</v>
      </c>
      <c r="F58" s="119">
        <f t="shared" si="3"/>
        <v>7.6666666666666696</v>
      </c>
      <c r="G58" s="164">
        <f t="shared" si="1"/>
        <v>0.12777777777777782</v>
      </c>
      <c r="H58" s="120">
        <f t="shared" ca="1" si="2"/>
        <v>1.0551946089425101E-2</v>
      </c>
      <c r="I58" s="120">
        <f t="shared" ca="1" si="4"/>
        <v>1.5410958904109592E-2</v>
      </c>
      <c r="J58" s="120">
        <f t="shared" ca="1" si="5"/>
        <v>1.0551946089425101E-2</v>
      </c>
      <c r="K58" s="120">
        <f t="shared" ca="1" si="6"/>
        <v>68.470405735825096</v>
      </c>
      <c r="L58" s="120">
        <f t="shared" ca="1" si="7"/>
        <v>0.34235202867912551</v>
      </c>
    </row>
    <row r="59" spans="1:12" x14ac:dyDescent="0.2">
      <c r="A59" s="163">
        <v>0.5</v>
      </c>
      <c r="B59" s="163">
        <v>0.5</v>
      </c>
      <c r="C59" s="163">
        <v>0.5</v>
      </c>
      <c r="D59" s="163">
        <v>32</v>
      </c>
      <c r="E59" s="117">
        <f t="shared" ca="1" si="0"/>
        <v>0.5</v>
      </c>
      <c r="F59" s="119">
        <f t="shared" si="3"/>
        <v>7.8333333333333357</v>
      </c>
      <c r="G59" s="164">
        <f t="shared" si="1"/>
        <v>0.13055555555555559</v>
      </c>
      <c r="H59" s="120">
        <f t="shared" ca="1" si="2"/>
        <v>1.0660176577543607E-2</v>
      </c>
      <c r="I59" s="120">
        <f t="shared" ca="1" si="4"/>
        <v>1.5410958904109592E-2</v>
      </c>
      <c r="J59" s="120">
        <f t="shared" ca="1" si="5"/>
        <v>1.0660176577543607E-2</v>
      </c>
      <c r="K59" s="120">
        <f t="shared" ca="1" si="6"/>
        <v>69.172701347616282</v>
      </c>
      <c r="L59" s="120">
        <f t="shared" ca="1" si="7"/>
        <v>0.34586350673808142</v>
      </c>
    </row>
    <row r="60" spans="1:12" x14ac:dyDescent="0.2">
      <c r="A60" s="163">
        <v>0.5</v>
      </c>
      <c r="B60" s="163">
        <v>0.5</v>
      </c>
      <c r="C60" s="163">
        <v>0.5</v>
      </c>
      <c r="D60" s="163">
        <v>32</v>
      </c>
      <c r="E60" s="117">
        <f t="shared" ca="1" si="0"/>
        <v>0.5</v>
      </c>
      <c r="F60" s="119">
        <f t="shared" si="3"/>
        <v>8.0000000000000018</v>
      </c>
      <c r="G60" s="164">
        <f t="shared" si="1"/>
        <v>0.13333333333333336</v>
      </c>
      <c r="H60" s="120">
        <f t="shared" ca="1" si="2"/>
        <v>1.0765325953757383E-2</v>
      </c>
      <c r="I60" s="120">
        <f t="shared" ca="1" si="4"/>
        <v>1.5410958904109592E-2</v>
      </c>
      <c r="J60" s="120">
        <f t="shared" ca="1" si="5"/>
        <v>1.0765325953757383E-2</v>
      </c>
      <c r="K60" s="120">
        <f t="shared" ca="1" si="6"/>
        <v>69.855003966603448</v>
      </c>
      <c r="L60" s="120">
        <f t="shared" ca="1" si="7"/>
        <v>0.34927501983301723</v>
      </c>
    </row>
    <row r="61" spans="1:12" x14ac:dyDescent="0.2">
      <c r="A61" s="163">
        <v>0.5</v>
      </c>
      <c r="B61" s="163">
        <v>0.5</v>
      </c>
      <c r="C61" s="163">
        <v>0.5</v>
      </c>
      <c r="D61" s="163">
        <v>32</v>
      </c>
      <c r="E61" s="117">
        <f t="shared" ca="1" si="0"/>
        <v>0.5</v>
      </c>
      <c r="F61" s="119">
        <f t="shared" si="3"/>
        <v>8.1666666666666679</v>
      </c>
      <c r="G61" s="164">
        <f t="shared" si="1"/>
        <v>0.13611111111111113</v>
      </c>
      <c r="H61" s="120">
        <f t="shared" ca="1" si="2"/>
        <v>1.0867481931341443E-2</v>
      </c>
      <c r="I61" s="120">
        <f t="shared" ca="1" si="4"/>
        <v>1.5410958904109592E-2</v>
      </c>
      <c r="J61" s="120">
        <f t="shared" ca="1" si="5"/>
        <v>1.0867481931341443E-2</v>
      </c>
      <c r="K61" s="120">
        <f t="shared" ca="1" si="6"/>
        <v>70.517882754482244</v>
      </c>
      <c r="L61" s="120">
        <f t="shared" ca="1" si="7"/>
        <v>0.35258941377241121</v>
      </c>
    </row>
    <row r="62" spans="1:12" x14ac:dyDescent="0.2">
      <c r="A62" s="163">
        <v>0.5</v>
      </c>
      <c r="B62" s="163">
        <v>0.5</v>
      </c>
      <c r="C62" s="163">
        <v>0.5</v>
      </c>
      <c r="D62" s="163">
        <v>32</v>
      </c>
      <c r="E62" s="117">
        <f t="shared" ca="1" si="0"/>
        <v>0.5</v>
      </c>
      <c r="F62" s="119">
        <f t="shared" si="3"/>
        <v>8.3333333333333339</v>
      </c>
      <c r="G62" s="164">
        <f t="shared" si="1"/>
        <v>0.1388888888888889</v>
      </c>
      <c r="H62" s="120">
        <f t="shared" ca="1" si="2"/>
        <v>1.0966729726544128E-2</v>
      </c>
      <c r="I62" s="120">
        <f t="shared" ca="1" si="4"/>
        <v>1.5410958904109592E-2</v>
      </c>
      <c r="J62" s="120">
        <f t="shared" ca="1" si="5"/>
        <v>1.0966729726544128E-2</v>
      </c>
      <c r="K62" s="120">
        <f t="shared" ca="1" si="6"/>
        <v>71.161890670019673</v>
      </c>
      <c r="L62" s="120">
        <f t="shared" ca="1" si="7"/>
        <v>0.35580945335009839</v>
      </c>
    </row>
    <row r="63" spans="1:12" x14ac:dyDescent="0.2">
      <c r="A63" s="163">
        <v>0.5</v>
      </c>
      <c r="B63" s="163">
        <v>0.5</v>
      </c>
      <c r="C63" s="163">
        <v>0.5</v>
      </c>
      <c r="D63" s="163">
        <v>32</v>
      </c>
      <c r="E63" s="117">
        <f t="shared" ca="1" si="0"/>
        <v>0.5</v>
      </c>
      <c r="F63" s="119">
        <f t="shared" si="3"/>
        <v>8.5</v>
      </c>
      <c r="G63" s="164">
        <f t="shared" si="1"/>
        <v>0.14166666666666666</v>
      </c>
      <c r="H63" s="120">
        <f t="shared" ca="1" si="2"/>
        <v>1.1063152129672609E-2</v>
      </c>
      <c r="I63" s="120">
        <f t="shared" ca="1" si="4"/>
        <v>1.5410958904109592E-2</v>
      </c>
      <c r="J63" s="120">
        <f t="shared" ca="1" si="5"/>
        <v>1.1063152129672609E-2</v>
      </c>
      <c r="K63" s="120">
        <f t="shared" ca="1" si="6"/>
        <v>71.78756493032003</v>
      </c>
      <c r="L63" s="120">
        <f t="shared" ca="1" si="7"/>
        <v>0.35893782465160018</v>
      </c>
    </row>
    <row r="64" spans="1:12" x14ac:dyDescent="0.2">
      <c r="A64" s="163">
        <v>0.5</v>
      </c>
      <c r="B64" s="163">
        <v>0.5</v>
      </c>
      <c r="C64" s="163">
        <v>0.5</v>
      </c>
      <c r="D64" s="163">
        <v>32</v>
      </c>
      <c r="E64" s="117">
        <f t="shared" ca="1" si="0"/>
        <v>0.5</v>
      </c>
      <c r="F64" s="119">
        <f t="shared" si="3"/>
        <v>8.6666666666666661</v>
      </c>
      <c r="G64" s="164">
        <f t="shared" si="1"/>
        <v>0.14444444444444443</v>
      </c>
      <c r="H64" s="120">
        <f t="shared" ca="1" si="2"/>
        <v>1.1156829574154717E-2</v>
      </c>
      <c r="I64" s="120">
        <f t="shared" ca="1" si="4"/>
        <v>1.5410958904109592E-2</v>
      </c>
      <c r="J64" s="120">
        <f t="shared" ca="1" si="5"/>
        <v>1.1156829574154717E-2</v>
      </c>
      <c r="K64" s="120">
        <f t="shared" ca="1" si="6"/>
        <v>72.395427458959489</v>
      </c>
      <c r="L64" s="120">
        <f t="shared" ca="1" si="7"/>
        <v>0.36197713729479747</v>
      </c>
    </row>
    <row r="65" spans="1:12" x14ac:dyDescent="0.2">
      <c r="A65" s="163">
        <v>0.5</v>
      </c>
      <c r="B65" s="163">
        <v>0.5</v>
      </c>
      <c r="C65" s="163">
        <v>0.5</v>
      </c>
      <c r="D65" s="163">
        <v>32</v>
      </c>
      <c r="E65" s="117">
        <f t="shared" ca="1" si="0"/>
        <v>0.5</v>
      </c>
      <c r="F65" s="119">
        <f t="shared" si="3"/>
        <v>8.8333333333333321</v>
      </c>
      <c r="G65" s="164">
        <f t="shared" si="1"/>
        <v>0.1472222222222222</v>
      </c>
      <c r="H65" s="120">
        <f t="shared" ca="1" si="2"/>
        <v>1.1247840203634729E-2</v>
      </c>
      <c r="I65" s="120">
        <f t="shared" ca="1" si="4"/>
        <v>1.5410958904109592E-2</v>
      </c>
      <c r="J65" s="120">
        <f t="shared" ca="1" si="5"/>
        <v>1.1247840203634729E-2</v>
      </c>
      <c r="K65" s="120">
        <f t="shared" ca="1" si="6"/>
        <v>72.985985321363117</v>
      </c>
      <c r="L65" s="120">
        <f t="shared" ca="1" si="7"/>
        <v>0.36492992660681556</v>
      </c>
    </row>
    <row r="66" spans="1:12" x14ac:dyDescent="0.2">
      <c r="A66" s="163">
        <v>0.5</v>
      </c>
      <c r="B66" s="163">
        <v>0.5</v>
      </c>
      <c r="C66" s="163">
        <v>0.5</v>
      </c>
      <c r="D66" s="163">
        <v>32</v>
      </c>
      <c r="E66" s="117">
        <f t="shared" ca="1" si="0"/>
        <v>0.5</v>
      </c>
      <c r="F66" s="119">
        <f t="shared" si="3"/>
        <v>8.9999999999999982</v>
      </c>
      <c r="G66" s="164">
        <f t="shared" si="1"/>
        <v>0.14999999999999997</v>
      </c>
      <c r="H66" s="120">
        <f t="shared" ca="1" si="2"/>
        <v>1.1336259937159057E-2</v>
      </c>
      <c r="I66" s="120">
        <f t="shared" ca="1" si="4"/>
        <v>1.5410958904109592E-2</v>
      </c>
      <c r="J66" s="120">
        <f t="shared" ca="1" si="5"/>
        <v>1.1336259937159057E-2</v>
      </c>
      <c r="K66" s="120">
        <f t="shared" ca="1" si="6"/>
        <v>73.559731147787645</v>
      </c>
      <c r="L66" s="120">
        <f t="shared" ca="1" si="7"/>
        <v>0.36779865573893822</v>
      </c>
    </row>
    <row r="67" spans="1:12" x14ac:dyDescent="0.2">
      <c r="A67" s="163">
        <v>0.5</v>
      </c>
      <c r="B67" s="163">
        <v>0.5</v>
      </c>
      <c r="C67" s="163">
        <v>0.5</v>
      </c>
      <c r="D67" s="163">
        <v>32</v>
      </c>
      <c r="E67" s="117">
        <f t="shared" ca="1" si="0"/>
        <v>0.5</v>
      </c>
      <c r="F67" s="119">
        <f t="shared" si="3"/>
        <v>9.1666666666666643</v>
      </c>
      <c r="G67" s="164">
        <f t="shared" si="1"/>
        <v>0.15277777777777773</v>
      </c>
      <c r="H67" s="120">
        <f t="shared" ca="1" si="2"/>
        <v>1.1422162532506231E-2</v>
      </c>
      <c r="I67" s="120">
        <f t="shared" ca="1" si="4"/>
        <v>1.5410958904109592E-2</v>
      </c>
      <c r="J67" s="120">
        <f t="shared" ca="1" si="5"/>
        <v>1.1422162532506231E-2</v>
      </c>
      <c r="K67" s="120">
        <f t="shared" ca="1" si="6"/>
        <v>74.117143544262646</v>
      </c>
      <c r="L67" s="120">
        <f t="shared" ca="1" si="7"/>
        <v>0.37058571772131321</v>
      </c>
    </row>
    <row r="68" spans="1:12" x14ac:dyDescent="0.2">
      <c r="A68" s="163">
        <v>0.5</v>
      </c>
      <c r="B68" s="163">
        <v>0.5</v>
      </c>
      <c r="C68" s="163">
        <v>0.5</v>
      </c>
      <c r="D68" s="163">
        <v>32</v>
      </c>
      <c r="E68" s="117">
        <f t="shared" ca="1" si="0"/>
        <v>0.5</v>
      </c>
      <c r="F68" s="119">
        <f t="shared" si="3"/>
        <v>9.3333333333333304</v>
      </c>
      <c r="G68" s="164">
        <f t="shared" si="1"/>
        <v>0.1555555555555555</v>
      </c>
      <c r="H68" s="120">
        <f t="shared" ca="1" si="2"/>
        <v>1.1505619647714004E-2</v>
      </c>
      <c r="I68" s="120">
        <f t="shared" ca="1" si="4"/>
        <v>1.5410958904109592E-2</v>
      </c>
      <c r="J68" s="120">
        <f t="shared" ca="1" si="5"/>
        <v>1.1505619647714004E-2</v>
      </c>
      <c r="K68" s="120">
        <f t="shared" ca="1" si="6"/>
        <v>74.658687491833078</v>
      </c>
      <c r="L68" s="120">
        <f t="shared" ca="1" si="7"/>
        <v>0.37329343745916538</v>
      </c>
    </row>
    <row r="69" spans="1:12" x14ac:dyDescent="0.2">
      <c r="A69" s="163">
        <v>0.5</v>
      </c>
      <c r="B69" s="163">
        <v>0.5</v>
      </c>
      <c r="C69" s="163">
        <v>0.5</v>
      </c>
      <c r="D69" s="163">
        <v>32</v>
      </c>
      <c r="E69" s="117">
        <f t="shared" ca="1" si="0"/>
        <v>0.5</v>
      </c>
      <c r="F69" s="119">
        <f t="shared" si="3"/>
        <v>9.4999999999999964</v>
      </c>
      <c r="G69" s="164">
        <f t="shared" si="1"/>
        <v>0.15833333333333327</v>
      </c>
      <c r="H69" s="120">
        <f t="shared" ca="1" si="2"/>
        <v>1.1586700900854893E-2</v>
      </c>
      <c r="I69" s="120">
        <f t="shared" ca="1" si="4"/>
        <v>1.5410958904109592E-2</v>
      </c>
      <c r="J69" s="120">
        <f t="shared" ca="1" si="5"/>
        <v>1.1586700900854893E-2</v>
      </c>
      <c r="K69" s="120">
        <f t="shared" ca="1" si="6"/>
        <v>75.184814734436173</v>
      </c>
      <c r="L69" s="120">
        <f t="shared" ca="1" si="7"/>
        <v>0.37592407367218089</v>
      </c>
    </row>
    <row r="70" spans="1:12" x14ac:dyDescent="0.2">
      <c r="A70" s="163">
        <v>0.5</v>
      </c>
      <c r="B70" s="163">
        <v>0.5</v>
      </c>
      <c r="C70" s="163">
        <v>0.5</v>
      </c>
      <c r="D70" s="163">
        <v>32</v>
      </c>
      <c r="E70" s="117">
        <f t="shared" ca="1" si="0"/>
        <v>0.5</v>
      </c>
      <c r="F70" s="119">
        <f t="shared" si="3"/>
        <v>9.6666666666666625</v>
      </c>
      <c r="G70" s="164">
        <f t="shared" si="1"/>
        <v>0.16111111111111104</v>
      </c>
      <c r="H70" s="120">
        <f t="shared" ca="1" si="2"/>
        <v>1.1665473928110027E-2</v>
      </c>
      <c r="I70" s="120">
        <f t="shared" ca="1" si="4"/>
        <v>1.5410958904109592E-2</v>
      </c>
      <c r="J70" s="120">
        <f t="shared" ca="1" si="5"/>
        <v>1.1665473928110027E-2</v>
      </c>
      <c r="K70" s="120">
        <f t="shared" ca="1" si="6"/>
        <v>75.695964155736164</v>
      </c>
      <c r="L70" s="120">
        <f t="shared" ca="1" si="7"/>
        <v>0.37847982077868081</v>
      </c>
    </row>
    <row r="71" spans="1:12" x14ac:dyDescent="0.2">
      <c r="A71" s="163">
        <v>0.5</v>
      </c>
      <c r="B71" s="163">
        <v>0.5</v>
      </c>
      <c r="C71" s="163">
        <v>0.5</v>
      </c>
      <c r="D71" s="163">
        <v>32</v>
      </c>
      <c r="E71" s="117">
        <f t="shared" ca="1" si="0"/>
        <v>0.5</v>
      </c>
      <c r="F71" s="119">
        <f t="shared" si="3"/>
        <v>9.8333333333333286</v>
      </c>
      <c r="G71" s="164">
        <f t="shared" si="1"/>
        <v>0.16388888888888881</v>
      </c>
      <c r="H71" s="120">
        <f t="shared" ca="1" si="2"/>
        <v>1.1742004440189753E-2</v>
      </c>
      <c r="I71" s="120">
        <f t="shared" ca="1" si="4"/>
        <v>1.5410958904109592E-2</v>
      </c>
      <c r="J71" s="120">
        <f t="shared" ca="1" si="5"/>
        <v>1.1742004440189753E-2</v>
      </c>
      <c r="K71" s="120">
        <f t="shared" ca="1" si="6"/>
        <v>76.192562145231264</v>
      </c>
      <c r="L71" s="120">
        <f t="shared" ca="1" si="7"/>
        <v>0.38096281072615634</v>
      </c>
    </row>
    <row r="72" spans="1:12" x14ac:dyDescent="0.2">
      <c r="A72" s="163">
        <v>1</v>
      </c>
      <c r="B72" s="163">
        <v>1</v>
      </c>
      <c r="C72" s="163">
        <v>1</v>
      </c>
      <c r="D72" s="163">
        <v>32</v>
      </c>
      <c r="E72" s="117">
        <f t="shared" ca="1" si="0"/>
        <v>1</v>
      </c>
      <c r="F72" s="119">
        <f t="shared" si="3"/>
        <v>9.9999999999999947</v>
      </c>
      <c r="G72" s="164">
        <f t="shared" si="1"/>
        <v>0.16666666666666657</v>
      </c>
      <c r="H72" s="120">
        <f t="shared" ca="1" si="2"/>
        <v>1.2224980187484288E-2</v>
      </c>
      <c r="I72" s="120">
        <f t="shared" ca="1" si="4"/>
        <v>3.0821917808219183E-2</v>
      </c>
      <c r="J72" s="120">
        <f t="shared" ca="1" si="5"/>
        <v>1.2224980187484288E-2</v>
      </c>
      <c r="K72" s="120">
        <f t="shared" ca="1" si="6"/>
        <v>39.663269052726797</v>
      </c>
      <c r="L72" s="120">
        <f t="shared" ca="1" si="7"/>
        <v>0.39663269052726796</v>
      </c>
    </row>
    <row r="73" spans="1:12" x14ac:dyDescent="0.2">
      <c r="A73" s="163">
        <v>1</v>
      </c>
      <c r="B73" s="163">
        <v>1</v>
      </c>
      <c r="C73" s="163">
        <v>1</v>
      </c>
      <c r="D73" s="163">
        <v>32</v>
      </c>
      <c r="E73" s="117">
        <f t="shared" ca="1" si="0"/>
        <v>1</v>
      </c>
      <c r="F73" s="119">
        <f t="shared" si="3"/>
        <v>10.166666666666661</v>
      </c>
      <c r="G73" s="164">
        <f t="shared" si="1"/>
        <v>0.16944444444444434</v>
      </c>
      <c r="H73" s="120">
        <f t="shared" ca="1" si="2"/>
        <v>1.2694206552783461E-2</v>
      </c>
      <c r="I73" s="120">
        <f t="shared" ca="1" si="4"/>
        <v>3.0821917808219183E-2</v>
      </c>
      <c r="J73" s="120">
        <f t="shared" ca="1" si="5"/>
        <v>1.2694206552783461E-2</v>
      </c>
      <c r="K73" s="120">
        <f t="shared" ca="1" si="6"/>
        <v>41.185647926808556</v>
      </c>
      <c r="L73" s="120">
        <f t="shared" ca="1" si="7"/>
        <v>0.41185647926808555</v>
      </c>
    </row>
    <row r="74" spans="1:12" x14ac:dyDescent="0.2">
      <c r="A74" s="163">
        <v>1</v>
      </c>
      <c r="B74" s="163">
        <v>1</v>
      </c>
      <c r="C74" s="163">
        <v>1</v>
      </c>
      <c r="D74" s="163">
        <v>32</v>
      </c>
      <c r="E74" s="117">
        <f t="shared" ca="1" si="0"/>
        <v>1</v>
      </c>
      <c r="F74" s="119">
        <f t="shared" si="3"/>
        <v>10.333333333333327</v>
      </c>
      <c r="G74" s="164">
        <f t="shared" si="1"/>
        <v>0.17222222222222211</v>
      </c>
      <c r="H74" s="120">
        <f t="shared" ca="1" si="2"/>
        <v>1.3150074954303018E-2</v>
      </c>
      <c r="I74" s="120">
        <f t="shared" ca="1" si="4"/>
        <v>3.0821917808219183E-2</v>
      </c>
      <c r="J74" s="120">
        <f t="shared" ca="1" si="5"/>
        <v>1.3150074954303018E-2</v>
      </c>
      <c r="K74" s="120">
        <f t="shared" ca="1" si="6"/>
        <v>42.66468762951645</v>
      </c>
      <c r="L74" s="120">
        <f t="shared" ca="1" si="7"/>
        <v>0.42664687629516451</v>
      </c>
    </row>
    <row r="75" spans="1:12" x14ac:dyDescent="0.2">
      <c r="A75" s="163">
        <v>1</v>
      </c>
      <c r="B75" s="163">
        <v>1</v>
      </c>
      <c r="C75" s="163">
        <v>1</v>
      </c>
      <c r="D75" s="163">
        <v>32</v>
      </c>
      <c r="E75" s="117">
        <f t="shared" ref="E75:E138" ca="1" si="8">OFFSET($A75,0,$E$7-1)</f>
        <v>1</v>
      </c>
      <c r="F75" s="119">
        <f t="shared" si="3"/>
        <v>10.499999999999993</v>
      </c>
      <c r="G75" s="164">
        <f t="shared" si="1"/>
        <v>0.17499999999999988</v>
      </c>
      <c r="H75" s="120">
        <f t="shared" ca="1" si="2"/>
        <v>1.3592965667341904E-2</v>
      </c>
      <c r="I75" s="120">
        <f t="shared" ca="1" si="4"/>
        <v>3.0821917808219183E-2</v>
      </c>
      <c r="J75" s="120">
        <f t="shared" ca="1" si="5"/>
        <v>1.3592965667341904E-2</v>
      </c>
      <c r="K75" s="120">
        <f t="shared" ca="1" si="6"/>
        <v>44.101621942931502</v>
      </c>
      <c r="L75" s="120">
        <f t="shared" ca="1" si="7"/>
        <v>0.44101621942931502</v>
      </c>
    </row>
    <row r="76" spans="1:12" x14ac:dyDescent="0.2">
      <c r="A76" s="163">
        <v>1</v>
      </c>
      <c r="B76" s="163">
        <v>1</v>
      </c>
      <c r="C76" s="163">
        <v>1</v>
      </c>
      <c r="D76" s="163">
        <v>32</v>
      </c>
      <c r="E76" s="117">
        <f t="shared" ca="1" si="8"/>
        <v>1</v>
      </c>
      <c r="F76" s="119">
        <f t="shared" si="3"/>
        <v>10.666666666666659</v>
      </c>
      <c r="G76" s="164">
        <f t="shared" si="1"/>
        <v>0.17777777777777765</v>
      </c>
      <c r="H76" s="120">
        <f t="shared" ca="1" si="2"/>
        <v>1.4023248141499477E-2</v>
      </c>
      <c r="I76" s="120">
        <f t="shared" ca="1" si="4"/>
        <v>3.0821917808219183E-2</v>
      </c>
      <c r="J76" s="120">
        <f t="shared" ca="1" si="5"/>
        <v>1.4023248141499477E-2</v>
      </c>
      <c r="K76" s="120">
        <f t="shared" ca="1" si="6"/>
        <v>45.49764952575385</v>
      </c>
      <c r="L76" s="120">
        <f t="shared" ca="1" si="7"/>
        <v>0.45497649525753853</v>
      </c>
    </row>
    <row r="77" spans="1:12" x14ac:dyDescent="0.2">
      <c r="A77" s="163">
        <v>1</v>
      </c>
      <c r="B77" s="163">
        <v>1</v>
      </c>
      <c r="C77" s="163">
        <v>1</v>
      </c>
      <c r="D77" s="163">
        <v>32</v>
      </c>
      <c r="E77" s="117">
        <f t="shared" ca="1" si="8"/>
        <v>1</v>
      </c>
      <c r="F77" s="119">
        <f t="shared" si="3"/>
        <v>10.833333333333325</v>
      </c>
      <c r="G77" s="164">
        <f t="shared" ref="G77:G140" si="9">Tsamp+G76</f>
        <v>0.18055555555555541</v>
      </c>
      <c r="H77" s="120">
        <f t="shared" ref="H77:H140" ca="1" si="10">Tsamp*$E77*J$3/J$6+J$9*J76</f>
        <v>1.4441281308862162E-2</v>
      </c>
      <c r="I77" s="120">
        <f t="shared" ca="1" si="4"/>
        <v>3.0821917808219183E-2</v>
      </c>
      <c r="J77" s="120">
        <f t="shared" ref="J77:J140" ca="1" si="11">Tsamp*$E77*J$3/J$6+J$9*J76</f>
        <v>1.4441281308862162E-2</v>
      </c>
      <c r="K77" s="120">
        <f t="shared" ca="1" si="6"/>
        <v>46.853934913197229</v>
      </c>
      <c r="L77" s="120">
        <f t="shared" ca="1" si="7"/>
        <v>0.46853934913197226</v>
      </c>
    </row>
    <row r="78" spans="1:12" x14ac:dyDescent="0.2">
      <c r="A78" s="163">
        <v>1</v>
      </c>
      <c r="B78" s="163">
        <v>1</v>
      </c>
      <c r="C78" s="163">
        <v>1</v>
      </c>
      <c r="D78" s="163">
        <v>32</v>
      </c>
      <c r="E78" s="117">
        <f t="shared" ca="1" si="8"/>
        <v>1</v>
      </c>
      <c r="F78" s="119">
        <f t="shared" ref="F78:F141" si="12">G78*60</f>
        <v>10.999999999999991</v>
      </c>
      <c r="G78" s="164">
        <f t="shared" si="9"/>
        <v>0.18333333333333318</v>
      </c>
      <c r="H78" s="120">
        <f t="shared" ca="1" si="10"/>
        <v>1.484741388341662E-2</v>
      </c>
      <c r="I78" s="120">
        <f t="shared" ref="I78:I141" ca="1" si="13">$E78*J$3/J$7</f>
        <v>3.0821917808219183E-2</v>
      </c>
      <c r="J78" s="120">
        <f t="shared" ca="1" si="11"/>
        <v>1.484741388341662E-2</v>
      </c>
      <c r="K78" s="120">
        <f t="shared" ref="K78:K141" ca="1" si="14">H78/I78*100</f>
        <v>48.171609488418362</v>
      </c>
      <c r="L78" s="120">
        <f t="shared" ref="L78:L141" ca="1" si="15">($K78/100)*$E78</f>
        <v>0.4817160948841836</v>
      </c>
    </row>
    <row r="79" spans="1:12" x14ac:dyDescent="0.2">
      <c r="A79" s="163">
        <v>1</v>
      </c>
      <c r="B79" s="163">
        <v>1</v>
      </c>
      <c r="C79" s="163">
        <v>1</v>
      </c>
      <c r="D79" s="163">
        <v>32</v>
      </c>
      <c r="E79" s="117">
        <f t="shared" ca="1" si="8"/>
        <v>1</v>
      </c>
      <c r="F79" s="119">
        <f t="shared" si="12"/>
        <v>11.166666666666657</v>
      </c>
      <c r="G79" s="164">
        <f t="shared" si="9"/>
        <v>0.18611111111111095</v>
      </c>
      <c r="H79" s="120">
        <f t="shared" ca="1" si="10"/>
        <v>1.5241984651939223E-2</v>
      </c>
      <c r="I79" s="120">
        <f t="shared" ca="1" si="13"/>
        <v>3.0821917808219183E-2</v>
      </c>
      <c r="J79" s="120">
        <f t="shared" ca="1" si="11"/>
        <v>1.5241984651939223E-2</v>
      </c>
      <c r="K79" s="120">
        <f t="shared" ca="1" si="14"/>
        <v>49.451772426291697</v>
      </c>
      <c r="L79" s="120">
        <f t="shared" ca="1" si="15"/>
        <v>0.49451772426291696</v>
      </c>
    </row>
    <row r="80" spans="1:12" x14ac:dyDescent="0.2">
      <c r="A80" s="163">
        <v>1</v>
      </c>
      <c r="B80" s="163">
        <v>1</v>
      </c>
      <c r="C80" s="163">
        <v>1</v>
      </c>
      <c r="D80" s="163">
        <v>32</v>
      </c>
      <c r="E80" s="117">
        <f t="shared" ca="1" si="8"/>
        <v>1</v>
      </c>
      <c r="F80" s="119">
        <f t="shared" si="12"/>
        <v>11.333333333333323</v>
      </c>
      <c r="G80" s="164">
        <f t="shared" si="9"/>
        <v>0.18888888888888872</v>
      </c>
      <c r="H80" s="120">
        <f t="shared" ca="1" si="10"/>
        <v>1.562532275660446E-2</v>
      </c>
      <c r="I80" s="120">
        <f t="shared" ca="1" si="13"/>
        <v>3.0821917808219183E-2</v>
      </c>
      <c r="J80" s="120">
        <f t="shared" ca="1" si="11"/>
        <v>1.562532275660446E-2</v>
      </c>
      <c r="K80" s="120">
        <f t="shared" ca="1" si="14"/>
        <v>50.695491610316687</v>
      </c>
      <c r="L80" s="120">
        <f t="shared" ca="1" si="15"/>
        <v>0.5069549161031669</v>
      </c>
    </row>
    <row r="81" spans="1:12" x14ac:dyDescent="0.2">
      <c r="A81" s="163">
        <v>1</v>
      </c>
      <c r="B81" s="163">
        <v>1</v>
      </c>
      <c r="C81" s="163">
        <v>1</v>
      </c>
      <c r="D81" s="163">
        <v>32</v>
      </c>
      <c r="E81" s="117">
        <f t="shared" ca="1" si="8"/>
        <v>1</v>
      </c>
      <c r="F81" s="119">
        <f t="shared" si="12"/>
        <v>11.499999999999989</v>
      </c>
      <c r="G81" s="164">
        <f t="shared" si="9"/>
        <v>0.19166666666666649</v>
      </c>
      <c r="H81" s="120">
        <f t="shared" ca="1" si="10"/>
        <v>1.5997747969548021E-2</v>
      </c>
      <c r="I81" s="120">
        <f t="shared" ca="1" si="13"/>
        <v>3.0821917808219183E-2</v>
      </c>
      <c r="J81" s="120">
        <f t="shared" ca="1" si="11"/>
        <v>1.5997747969548021E-2</v>
      </c>
      <c r="K81" s="120">
        <f t="shared" ca="1" si="14"/>
        <v>51.903804523422458</v>
      </c>
      <c r="L81" s="120">
        <f t="shared" ca="1" si="15"/>
        <v>0.51903804523422459</v>
      </c>
    </row>
    <row r="82" spans="1:12" x14ac:dyDescent="0.2">
      <c r="A82" s="163">
        <v>1</v>
      </c>
      <c r="B82" s="163">
        <v>1</v>
      </c>
      <c r="C82" s="163">
        <v>1</v>
      </c>
      <c r="D82" s="163">
        <v>32</v>
      </c>
      <c r="E82" s="117">
        <f t="shared" ca="1" si="8"/>
        <v>1</v>
      </c>
      <c r="F82" s="119">
        <f t="shared" si="12"/>
        <v>11.666666666666655</v>
      </c>
      <c r="G82" s="164">
        <f t="shared" si="9"/>
        <v>0.19444444444444425</v>
      </c>
      <c r="H82" s="120">
        <f t="shared" ca="1" si="10"/>
        <v>1.6359570959613625E-2</v>
      </c>
      <c r="I82" s="120">
        <f t="shared" ca="1" si="13"/>
        <v>3.0821917808219183E-2</v>
      </c>
      <c r="J82" s="120">
        <f t="shared" ca="1" si="11"/>
        <v>1.6359570959613625E-2</v>
      </c>
      <c r="K82" s="120">
        <f t="shared" ca="1" si="14"/>
        <v>53.077719113413089</v>
      </c>
      <c r="L82" s="120">
        <f t="shared" ca="1" si="15"/>
        <v>0.53077719113413091</v>
      </c>
    </row>
    <row r="83" spans="1:12" x14ac:dyDescent="0.2">
      <c r="A83" s="163">
        <v>1</v>
      </c>
      <c r="B83" s="163">
        <v>1</v>
      </c>
      <c r="C83" s="163">
        <v>1</v>
      </c>
      <c r="D83" s="163">
        <v>32</v>
      </c>
      <c r="E83" s="117">
        <f t="shared" ca="1" si="8"/>
        <v>1</v>
      </c>
      <c r="F83" s="119">
        <f t="shared" si="12"/>
        <v>11.833333333333321</v>
      </c>
      <c r="G83" s="164">
        <f t="shared" si="9"/>
        <v>0.19722222222222202</v>
      </c>
      <c r="H83" s="120">
        <f t="shared" ca="1" si="10"/>
        <v>1.6711093551506063E-2</v>
      </c>
      <c r="I83" s="120">
        <f t="shared" ca="1" si="13"/>
        <v>3.0821917808219183E-2</v>
      </c>
      <c r="J83" s="120">
        <f t="shared" ca="1" si="11"/>
        <v>1.6711093551506063E-2</v>
      </c>
      <c r="K83" s="120">
        <f t="shared" ca="1" si="14"/>
        <v>54.218214633775219</v>
      </c>
      <c r="L83" s="120">
        <f t="shared" ca="1" si="15"/>
        <v>0.54218214633775219</v>
      </c>
    </row>
    <row r="84" spans="1:12" x14ac:dyDescent="0.2">
      <c r="A84" s="163">
        <v>1</v>
      </c>
      <c r="B84" s="163">
        <v>1</v>
      </c>
      <c r="C84" s="163">
        <v>1</v>
      </c>
      <c r="D84" s="163">
        <v>32</v>
      </c>
      <c r="E84" s="117">
        <f t="shared" ca="1" si="8"/>
        <v>1</v>
      </c>
      <c r="F84" s="119">
        <f t="shared" si="12"/>
        <v>11.999999999999988</v>
      </c>
      <c r="G84" s="164">
        <f t="shared" si="9"/>
        <v>0.19999999999999979</v>
      </c>
      <c r="H84" s="120">
        <f t="shared" ca="1" si="10"/>
        <v>1.705260897756667E-2</v>
      </c>
      <c r="I84" s="120">
        <f t="shared" ca="1" si="13"/>
        <v>3.0821917808219183E-2</v>
      </c>
      <c r="J84" s="120">
        <f t="shared" ca="1" si="11"/>
        <v>1.705260897756667E-2</v>
      </c>
      <c r="K84" s="120">
        <f t="shared" ca="1" si="14"/>
        <v>55.326242460549636</v>
      </c>
      <c r="L84" s="120">
        <f t="shared" ca="1" si="15"/>
        <v>0.55326242460549635</v>
      </c>
    </row>
    <row r="85" spans="1:12" x14ac:dyDescent="0.2">
      <c r="A85" s="163">
        <v>1</v>
      </c>
      <c r="B85" s="163">
        <v>1</v>
      </c>
      <c r="C85" s="163">
        <v>1</v>
      </c>
      <c r="D85" s="163">
        <v>32</v>
      </c>
      <c r="E85" s="117">
        <f t="shared" ca="1" si="8"/>
        <v>1</v>
      </c>
      <c r="F85" s="119">
        <f t="shared" si="12"/>
        <v>12.166666666666654</v>
      </c>
      <c r="G85" s="164">
        <f t="shared" si="9"/>
        <v>0.20277777777777756</v>
      </c>
      <c r="H85" s="120">
        <f t="shared" ca="1" si="10"/>
        <v>1.738440212238123E-2</v>
      </c>
      <c r="I85" s="120">
        <f t="shared" ca="1" si="13"/>
        <v>3.0821917808219183E-2</v>
      </c>
      <c r="J85" s="120">
        <f t="shared" ca="1" si="11"/>
        <v>1.738440212238123E-2</v>
      </c>
      <c r="K85" s="120">
        <f t="shared" ca="1" si="14"/>
        <v>56.402726885947985</v>
      </c>
      <c r="L85" s="120">
        <f t="shared" ca="1" si="15"/>
        <v>0.56402726885947985</v>
      </c>
    </row>
    <row r="86" spans="1:12" x14ac:dyDescent="0.2">
      <c r="A86" s="163">
        <v>1</v>
      </c>
      <c r="B86" s="163">
        <v>1</v>
      </c>
      <c r="C86" s="163">
        <v>1</v>
      </c>
      <c r="D86" s="163">
        <v>32</v>
      </c>
      <c r="E86" s="117">
        <f t="shared" ca="1" si="8"/>
        <v>1</v>
      </c>
      <c r="F86" s="119">
        <f t="shared" si="12"/>
        <v>12.33333333333332</v>
      </c>
      <c r="G86" s="164">
        <f t="shared" si="9"/>
        <v>0.20555555555555532</v>
      </c>
      <c r="H86" s="120">
        <f t="shared" ca="1" si="10"/>
        <v>1.7706749760424381E-2</v>
      </c>
      <c r="I86" s="120">
        <f t="shared" ca="1" si="13"/>
        <v>3.0821917808219183E-2</v>
      </c>
      <c r="J86" s="120">
        <f t="shared" ca="1" si="11"/>
        <v>1.7706749760424381E-2</v>
      </c>
      <c r="K86" s="120">
        <f t="shared" ca="1" si="14"/>
        <v>57.448565889376866</v>
      </c>
      <c r="L86" s="120">
        <f t="shared" ca="1" si="15"/>
        <v>0.57448565889376868</v>
      </c>
    </row>
    <row r="87" spans="1:12" x14ac:dyDescent="0.2">
      <c r="A87" s="163">
        <v>1</v>
      </c>
      <c r="B87" s="163">
        <v>1</v>
      </c>
      <c r="C87" s="163">
        <v>1</v>
      </c>
      <c r="D87" s="163">
        <v>32</v>
      </c>
      <c r="E87" s="117">
        <f t="shared" ca="1" si="8"/>
        <v>1</v>
      </c>
      <c r="F87" s="119">
        <f t="shared" si="12"/>
        <v>12.499999999999986</v>
      </c>
      <c r="G87" s="164">
        <f t="shared" si="9"/>
        <v>0.20833333333333309</v>
      </c>
      <c r="H87" s="120">
        <f t="shared" ca="1" si="10"/>
        <v>1.8019920786938721E-2</v>
      </c>
      <c r="I87" s="120">
        <f t="shared" ca="1" si="13"/>
        <v>3.0821917808219183E-2</v>
      </c>
      <c r="J87" s="120">
        <f t="shared" ca="1" si="11"/>
        <v>1.8019920786938721E-2</v>
      </c>
      <c r="K87" s="120">
        <f t="shared" ca="1" si="14"/>
        <v>58.464631886512286</v>
      </c>
      <c r="L87" s="120">
        <f t="shared" ca="1" si="15"/>
        <v>0.58464631886512286</v>
      </c>
    </row>
    <row r="88" spans="1:12" x14ac:dyDescent="0.2">
      <c r="A88" s="163">
        <v>1</v>
      </c>
      <c r="B88" s="163">
        <v>1</v>
      </c>
      <c r="C88" s="163">
        <v>1</v>
      </c>
      <c r="D88" s="163">
        <v>32</v>
      </c>
      <c r="E88" s="117">
        <f t="shared" ca="1" si="8"/>
        <v>1</v>
      </c>
      <c r="F88" s="119">
        <f t="shared" si="12"/>
        <v>12.666666666666652</v>
      </c>
      <c r="G88" s="164">
        <f t="shared" si="9"/>
        <v>0.21111111111111086</v>
      </c>
      <c r="H88" s="120">
        <f t="shared" ca="1" si="10"/>
        <v>1.8324176442241265E-2</v>
      </c>
      <c r="I88" s="120">
        <f t="shared" ca="1" si="13"/>
        <v>3.0821917808219183E-2</v>
      </c>
      <c r="J88" s="120">
        <f t="shared" ca="1" si="11"/>
        <v>1.8324176442241265E-2</v>
      </c>
      <c r="K88" s="120">
        <f t="shared" ca="1" si="14"/>
        <v>59.451772457049437</v>
      </c>
      <c r="L88" s="120">
        <f t="shared" ca="1" si="15"/>
        <v>0.59451772457049434</v>
      </c>
    </row>
    <row r="89" spans="1:12" x14ac:dyDescent="0.2">
      <c r="A89" s="163">
        <v>1</v>
      </c>
      <c r="B89" s="163">
        <v>1</v>
      </c>
      <c r="C89" s="163">
        <v>1</v>
      </c>
      <c r="D89" s="163">
        <v>32</v>
      </c>
      <c r="E89" s="117">
        <f t="shared" ca="1" si="8"/>
        <v>1</v>
      </c>
      <c r="F89" s="119">
        <f t="shared" si="12"/>
        <v>12.833333333333318</v>
      </c>
      <c r="G89" s="164">
        <f t="shared" si="9"/>
        <v>0.21388888888888863</v>
      </c>
      <c r="H89" s="120">
        <f t="shared" ca="1" si="10"/>
        <v>1.8619770529644308E-2</v>
      </c>
      <c r="I89" s="120">
        <f t="shared" ca="1" si="13"/>
        <v>3.0821917808219183E-2</v>
      </c>
      <c r="J89" s="120">
        <f t="shared" ca="1" si="11"/>
        <v>1.8619770529644308E-2</v>
      </c>
      <c r="K89" s="120">
        <f t="shared" ca="1" si="14"/>
        <v>60.410811051734861</v>
      </c>
      <c r="L89" s="120">
        <f t="shared" ca="1" si="15"/>
        <v>0.60410811051734858</v>
      </c>
    </row>
    <row r="90" spans="1:12" x14ac:dyDescent="0.2">
      <c r="A90" s="163">
        <v>1</v>
      </c>
      <c r="B90" s="163">
        <v>1</v>
      </c>
      <c r="C90" s="163">
        <v>1</v>
      </c>
      <c r="D90" s="163">
        <v>32</v>
      </c>
      <c r="E90" s="117">
        <f t="shared" ca="1" si="8"/>
        <v>1</v>
      </c>
      <c r="F90" s="119">
        <f t="shared" si="12"/>
        <v>12.999999999999984</v>
      </c>
      <c r="G90" s="164">
        <f t="shared" si="9"/>
        <v>0.2166666666666664</v>
      </c>
      <c r="H90" s="120">
        <f t="shared" ca="1" si="10"/>
        <v>1.8906949627172518E-2</v>
      </c>
      <c r="I90" s="120">
        <f t="shared" ca="1" si="13"/>
        <v>3.0821917808219183E-2</v>
      </c>
      <c r="J90" s="120">
        <f t="shared" ca="1" si="11"/>
        <v>1.8906949627172518E-2</v>
      </c>
      <c r="K90" s="120">
        <f t="shared" ca="1" si="14"/>
        <v>61.34254767927083</v>
      </c>
      <c r="L90" s="120">
        <f t="shared" ca="1" si="15"/>
        <v>0.61342547679270831</v>
      </c>
    </row>
    <row r="91" spans="1:12" x14ac:dyDescent="0.2">
      <c r="A91" s="163">
        <v>2</v>
      </c>
      <c r="B91" s="163">
        <v>1</v>
      </c>
      <c r="C91" s="163">
        <v>1</v>
      </c>
      <c r="D91" s="163">
        <v>32</v>
      </c>
      <c r="E91" s="117">
        <f t="shared" ca="1" si="8"/>
        <v>1</v>
      </c>
      <c r="F91" s="119">
        <f t="shared" si="12"/>
        <v>13.16666666666665</v>
      </c>
      <c r="G91" s="164">
        <f t="shared" si="9"/>
        <v>0.21944444444444416</v>
      </c>
      <c r="H91" s="120">
        <f t="shared" ca="1" si="10"/>
        <v>1.9185953293252841E-2</v>
      </c>
      <c r="I91" s="120">
        <f t="shared" ca="1" si="13"/>
        <v>3.0821917808219183E-2</v>
      </c>
      <c r="J91" s="120">
        <f t="shared" ca="1" si="11"/>
        <v>1.9185953293252841E-2</v>
      </c>
      <c r="K91" s="120">
        <f t="shared" ca="1" si="14"/>
        <v>62.247759573664766</v>
      </c>
      <c r="L91" s="120">
        <f t="shared" ca="1" si="15"/>
        <v>0.62247759573664763</v>
      </c>
    </row>
    <row r="92" spans="1:12" x14ac:dyDescent="0.2">
      <c r="A92" s="163">
        <v>2</v>
      </c>
      <c r="B92" s="163">
        <v>1</v>
      </c>
      <c r="C92" s="163">
        <v>1</v>
      </c>
      <c r="D92" s="163">
        <v>32</v>
      </c>
      <c r="E92" s="117">
        <f t="shared" ca="1" si="8"/>
        <v>1</v>
      </c>
      <c r="F92" s="119">
        <f t="shared" si="12"/>
        <v>13.333333333333316</v>
      </c>
      <c r="G92" s="164">
        <f t="shared" si="9"/>
        <v>0.22222222222222193</v>
      </c>
      <c r="H92" s="120">
        <f t="shared" ca="1" si="10"/>
        <v>1.9457014266548826E-2</v>
      </c>
      <c r="I92" s="120">
        <f t="shared" ca="1" si="13"/>
        <v>3.0821917808219183E-2</v>
      </c>
      <c r="J92" s="120">
        <f t="shared" ca="1" si="11"/>
        <v>1.9457014266548826E-2</v>
      </c>
      <c r="K92" s="120">
        <f t="shared" ca="1" si="14"/>
        <v>63.127201842580625</v>
      </c>
      <c r="L92" s="120">
        <f t="shared" ca="1" si="15"/>
        <v>0.63127201842580627</v>
      </c>
    </row>
    <row r="93" spans="1:12" x14ac:dyDescent="0.2">
      <c r="A93" s="163">
        <v>2</v>
      </c>
      <c r="B93" s="163">
        <v>1</v>
      </c>
      <c r="C93" s="163">
        <v>1</v>
      </c>
      <c r="D93" s="163">
        <v>32</v>
      </c>
      <c r="E93" s="117">
        <f t="shared" ca="1" si="8"/>
        <v>1</v>
      </c>
      <c r="F93" s="119">
        <f t="shared" si="12"/>
        <v>13.499999999999982</v>
      </c>
      <c r="G93" s="164">
        <f t="shared" si="9"/>
        <v>0.2249999999999997</v>
      </c>
      <c r="H93" s="120">
        <f t="shared" ca="1" si="10"/>
        <v>1.972035866010606E-2</v>
      </c>
      <c r="I93" s="120">
        <f t="shared" ca="1" si="13"/>
        <v>3.0821917808219183E-2</v>
      </c>
      <c r="J93" s="120">
        <f t="shared" ca="1" si="11"/>
        <v>1.972035866010606E-2</v>
      </c>
      <c r="K93" s="120">
        <f t="shared" ca="1" si="14"/>
        <v>63.981608097232993</v>
      </c>
      <c r="L93" s="120">
        <f t="shared" ca="1" si="15"/>
        <v>0.63981608097232989</v>
      </c>
    </row>
    <row r="94" spans="1:12" x14ac:dyDescent="0.2">
      <c r="A94" s="163">
        <v>2</v>
      </c>
      <c r="B94" s="163">
        <v>1</v>
      </c>
      <c r="C94" s="163">
        <v>1</v>
      </c>
      <c r="D94" s="163">
        <v>32</v>
      </c>
      <c r="E94" s="117">
        <f t="shared" ca="1" si="8"/>
        <v>1</v>
      </c>
      <c r="F94" s="119">
        <f t="shared" si="12"/>
        <v>13.666666666666648</v>
      </c>
      <c r="G94" s="164">
        <f t="shared" si="9"/>
        <v>0.22777777777777747</v>
      </c>
      <c r="H94" s="120">
        <f t="shared" ca="1" si="10"/>
        <v>1.997620614997064E-2</v>
      </c>
      <c r="I94" s="120">
        <f t="shared" ca="1" si="13"/>
        <v>3.0821917808219183E-2</v>
      </c>
      <c r="J94" s="120">
        <f t="shared" ca="1" si="11"/>
        <v>1.997620614997064E-2</v>
      </c>
      <c r="K94" s="120">
        <f t="shared" ca="1" si="14"/>
        <v>64.811691064349176</v>
      </c>
      <c r="L94" s="120">
        <f t="shared" ca="1" si="15"/>
        <v>0.64811691064349175</v>
      </c>
    </row>
    <row r="95" spans="1:12" x14ac:dyDescent="0.2">
      <c r="A95" s="163">
        <v>2</v>
      </c>
      <c r="B95" s="163">
        <v>1</v>
      </c>
      <c r="C95" s="163">
        <v>1</v>
      </c>
      <c r="D95" s="163">
        <v>32</v>
      </c>
      <c r="E95" s="117">
        <f t="shared" ca="1" si="8"/>
        <v>1</v>
      </c>
      <c r="F95" s="119">
        <f t="shared" si="12"/>
        <v>13.833333333333314</v>
      </c>
      <c r="G95" s="164">
        <f t="shared" si="9"/>
        <v>0.23055555555555524</v>
      </c>
      <c r="H95" s="120">
        <f t="shared" ca="1" si="10"/>
        <v>2.0224770158438054E-2</v>
      </c>
      <c r="I95" s="120">
        <f t="shared" ca="1" si="13"/>
        <v>3.0821917808219183E-2</v>
      </c>
      <c r="J95" s="120">
        <f t="shared" ca="1" si="11"/>
        <v>2.0224770158438054E-2</v>
      </c>
      <c r="K95" s="120">
        <f t="shared" ca="1" si="14"/>
        <v>65.618143180710121</v>
      </c>
      <c r="L95" s="120">
        <f t="shared" ca="1" si="15"/>
        <v>0.6561814318071012</v>
      </c>
    </row>
    <row r="96" spans="1:12" x14ac:dyDescent="0.2">
      <c r="A96" s="163">
        <v>2</v>
      </c>
      <c r="B96" s="163">
        <v>1</v>
      </c>
      <c r="C96" s="163">
        <v>1</v>
      </c>
      <c r="D96" s="163">
        <v>32</v>
      </c>
      <c r="E96" s="117">
        <f t="shared" ca="1" si="8"/>
        <v>1</v>
      </c>
      <c r="F96" s="119">
        <f t="shared" si="12"/>
        <v>13.99999999999998</v>
      </c>
      <c r="G96" s="164">
        <f t="shared" si="9"/>
        <v>0.233333333333333</v>
      </c>
      <c r="H96" s="120">
        <f t="shared" ca="1" si="10"/>
        <v>2.0466258032085322E-2</v>
      </c>
      <c r="I96" s="120">
        <f t="shared" ca="1" si="13"/>
        <v>3.0821917808219183E-2</v>
      </c>
      <c r="J96" s="120">
        <f t="shared" ca="1" si="11"/>
        <v>2.0466258032085322E-2</v>
      </c>
      <c r="K96" s="120">
        <f t="shared" ca="1" si="14"/>
        <v>66.40163717076571</v>
      </c>
      <c r="L96" s="120">
        <f t="shared" ca="1" si="15"/>
        <v>0.66401637170765715</v>
      </c>
    </row>
    <row r="97" spans="1:12" x14ac:dyDescent="0.2">
      <c r="A97" s="163">
        <v>2</v>
      </c>
      <c r="B97" s="163">
        <v>1</v>
      </c>
      <c r="C97" s="163">
        <v>1</v>
      </c>
      <c r="D97" s="163">
        <v>32</v>
      </c>
      <c r="E97" s="117">
        <f t="shared" ca="1" si="8"/>
        <v>1</v>
      </c>
      <c r="F97" s="119">
        <f t="shared" si="12"/>
        <v>14.166666666666647</v>
      </c>
      <c r="G97" s="164">
        <f t="shared" si="9"/>
        <v>0.23611111111111077</v>
      </c>
      <c r="H97" s="120">
        <f t="shared" ca="1" si="10"/>
        <v>2.070087121473491E-2</v>
      </c>
      <c r="I97" s="120">
        <f t="shared" ca="1" si="13"/>
        <v>3.0821917808219183E-2</v>
      </c>
      <c r="J97" s="120">
        <f t="shared" ca="1" si="11"/>
        <v>2.070087121473491E-2</v>
      </c>
      <c r="K97" s="120">
        <f t="shared" ca="1" si="14"/>
        <v>67.162826607806579</v>
      </c>
      <c r="L97" s="120">
        <f t="shared" ca="1" si="15"/>
        <v>0.67162826607806581</v>
      </c>
    </row>
    <row r="98" spans="1:12" x14ac:dyDescent="0.2">
      <c r="A98" s="163">
        <v>2</v>
      </c>
      <c r="B98" s="163">
        <v>1</v>
      </c>
      <c r="C98" s="163">
        <v>1</v>
      </c>
      <c r="D98" s="163">
        <v>32</v>
      </c>
      <c r="E98" s="117">
        <f t="shared" ca="1" si="8"/>
        <v>1</v>
      </c>
      <c r="F98" s="119">
        <f t="shared" si="12"/>
        <v>14.333333333333313</v>
      </c>
      <c r="G98" s="164">
        <f t="shared" si="9"/>
        <v>0.23888888888888854</v>
      </c>
      <c r="H98" s="120">
        <f t="shared" ca="1" si="10"/>
        <v>2.0928805415494689E-2</v>
      </c>
      <c r="I98" s="120">
        <f t="shared" ca="1" si="13"/>
        <v>3.0821917808219183E-2</v>
      </c>
      <c r="J98" s="120">
        <f t="shared" ca="1" si="11"/>
        <v>2.0928805415494689E-2</v>
      </c>
      <c r="K98" s="120">
        <f t="shared" ca="1" si="14"/>
        <v>67.90234645916054</v>
      </c>
      <c r="L98" s="120">
        <f t="shared" ca="1" si="15"/>
        <v>0.67902346459160545</v>
      </c>
    </row>
    <row r="99" spans="1:12" x14ac:dyDescent="0.2">
      <c r="A99" s="163">
        <v>2</v>
      </c>
      <c r="B99" s="163">
        <v>1</v>
      </c>
      <c r="C99" s="163">
        <v>1</v>
      </c>
      <c r="D99" s="163">
        <v>32</v>
      </c>
      <c r="E99" s="117">
        <f t="shared" ca="1" si="8"/>
        <v>1</v>
      </c>
      <c r="F99" s="119">
        <f t="shared" si="12"/>
        <v>14.499999999999979</v>
      </c>
      <c r="G99" s="164">
        <f t="shared" si="9"/>
        <v>0.24166666666666631</v>
      </c>
      <c r="H99" s="120">
        <f t="shared" ca="1" si="10"/>
        <v>2.1150250772014132E-2</v>
      </c>
      <c r="I99" s="120">
        <f t="shared" ca="1" si="13"/>
        <v>3.0821917808219183E-2</v>
      </c>
      <c r="J99" s="120">
        <f t="shared" ca="1" si="11"/>
        <v>2.1150250772014132E-2</v>
      </c>
      <c r="K99" s="120">
        <f t="shared" ca="1" si="14"/>
        <v>68.620813615868059</v>
      </c>
      <c r="L99" s="120">
        <f t="shared" ca="1" si="15"/>
        <v>0.68620813615868059</v>
      </c>
    </row>
    <row r="100" spans="1:12" x14ac:dyDescent="0.2">
      <c r="A100" s="163">
        <v>2</v>
      </c>
      <c r="B100" s="163">
        <v>1</v>
      </c>
      <c r="C100" s="163">
        <v>1</v>
      </c>
      <c r="D100" s="163">
        <v>32</v>
      </c>
      <c r="E100" s="117">
        <f t="shared" ca="1" si="8"/>
        <v>1</v>
      </c>
      <c r="F100" s="119">
        <f t="shared" si="12"/>
        <v>14.666666666666645</v>
      </c>
      <c r="G100" s="164">
        <f t="shared" si="9"/>
        <v>0.24444444444444408</v>
      </c>
      <c r="H100" s="120">
        <f t="shared" ca="1" si="10"/>
        <v>2.1365392009092918E-2</v>
      </c>
      <c r="I100" s="120">
        <f t="shared" ca="1" si="13"/>
        <v>3.0821917808219183E-2</v>
      </c>
      <c r="J100" s="120">
        <f t="shared" ca="1" si="11"/>
        <v>2.1365392009092918E-2</v>
      </c>
      <c r="K100" s="120">
        <f t="shared" ca="1" si="14"/>
        <v>69.318827407279244</v>
      </c>
      <c r="L100" s="120">
        <f t="shared" ca="1" si="15"/>
        <v>0.69318827407279249</v>
      </c>
    </row>
    <row r="101" spans="1:12" x14ac:dyDescent="0.2">
      <c r="A101" s="163">
        <v>2</v>
      </c>
      <c r="B101" s="163">
        <v>1</v>
      </c>
      <c r="C101" s="163">
        <v>1</v>
      </c>
      <c r="D101" s="163">
        <v>32</v>
      </c>
      <c r="E101" s="117">
        <f t="shared" ca="1" si="8"/>
        <v>1</v>
      </c>
      <c r="F101" s="119">
        <f t="shared" si="12"/>
        <v>14.833333333333311</v>
      </c>
      <c r="G101" s="164">
        <f t="shared" si="9"/>
        <v>0.24722222222222184</v>
      </c>
      <c r="H101" s="120">
        <f t="shared" ca="1" si="10"/>
        <v>2.157440859277426E-2</v>
      </c>
      <c r="I101" s="120">
        <f t="shared" ca="1" si="13"/>
        <v>3.0821917808219183E-2</v>
      </c>
      <c r="J101" s="120">
        <f t="shared" ca="1" si="11"/>
        <v>2.157440859277426E-2</v>
      </c>
      <c r="K101" s="120">
        <f t="shared" ca="1" si="14"/>
        <v>69.996970101000926</v>
      </c>
      <c r="L101" s="120">
        <f t="shared" ca="1" si="15"/>
        <v>0.69996970101000922</v>
      </c>
    </row>
    <row r="102" spans="1:12" x14ac:dyDescent="0.2">
      <c r="A102" s="163">
        <v>2</v>
      </c>
      <c r="B102" s="163">
        <v>2</v>
      </c>
      <c r="C102" s="163">
        <v>1</v>
      </c>
      <c r="D102" s="163">
        <v>32</v>
      </c>
      <c r="E102" s="117">
        <f t="shared" ca="1" si="8"/>
        <v>1</v>
      </c>
      <c r="F102" s="119">
        <f t="shared" si="12"/>
        <v>14.999999999999977</v>
      </c>
      <c r="G102" s="164">
        <f t="shared" si="9"/>
        <v>0.24999999999999961</v>
      </c>
      <c r="H102" s="120">
        <f t="shared" ca="1" si="10"/>
        <v>2.1777474880051488E-2</v>
      </c>
      <c r="I102" s="120">
        <f t="shared" ca="1" si="13"/>
        <v>3.0821917808219183E-2</v>
      </c>
      <c r="J102" s="120">
        <f t="shared" ca="1" si="11"/>
        <v>2.1777474880051488E-2</v>
      </c>
      <c r="K102" s="120">
        <f t="shared" ca="1" si="14"/>
        <v>70.655807388611478</v>
      </c>
      <c r="L102" s="120">
        <f t="shared" ca="1" si="15"/>
        <v>0.7065580738861148</v>
      </c>
    </row>
    <row r="103" spans="1:12" x14ac:dyDescent="0.2">
      <c r="A103" s="163">
        <v>2</v>
      </c>
      <c r="B103" s="163">
        <v>2</v>
      </c>
      <c r="C103" s="163">
        <v>1</v>
      </c>
      <c r="D103" s="163">
        <v>32</v>
      </c>
      <c r="E103" s="117">
        <f t="shared" ca="1" si="8"/>
        <v>1</v>
      </c>
      <c r="F103" s="119">
        <f t="shared" si="12"/>
        <v>15.166666666666643</v>
      </c>
      <c r="G103" s="164">
        <f t="shared" si="9"/>
        <v>0.25277777777777738</v>
      </c>
      <c r="H103" s="120">
        <f t="shared" ca="1" si="10"/>
        <v>2.197476026431279E-2</v>
      </c>
      <c r="I103" s="120">
        <f t="shared" ca="1" si="13"/>
        <v>3.0821917808219183E-2</v>
      </c>
      <c r="J103" s="120">
        <f t="shared" ca="1" si="11"/>
        <v>2.197476026431279E-2</v>
      </c>
      <c r="K103" s="120">
        <f t="shared" ca="1" si="14"/>
        <v>71.29588885754815</v>
      </c>
      <c r="L103" s="120">
        <f t="shared" ca="1" si="15"/>
        <v>0.71295888857548151</v>
      </c>
    </row>
    <row r="104" spans="1:12" x14ac:dyDescent="0.2">
      <c r="A104" s="163">
        <v>2</v>
      </c>
      <c r="B104" s="163">
        <v>2</v>
      </c>
      <c r="C104" s="163">
        <v>1</v>
      </c>
      <c r="D104" s="163">
        <v>32</v>
      </c>
      <c r="E104" s="117">
        <f t="shared" ca="1" si="8"/>
        <v>1</v>
      </c>
      <c r="F104" s="119">
        <f t="shared" si="12"/>
        <v>15.333333333333309</v>
      </c>
      <c r="G104" s="164">
        <f t="shared" si="9"/>
        <v>0.25555555555555515</v>
      </c>
      <c r="H104" s="120">
        <f t="shared" ca="1" si="10"/>
        <v>2.2166429316645409E-2</v>
      </c>
      <c r="I104" s="120">
        <f t="shared" ca="1" si="13"/>
        <v>3.0821917808219183E-2</v>
      </c>
      <c r="J104" s="120">
        <f t="shared" ca="1" si="11"/>
        <v>2.2166429316645409E-2</v>
      </c>
      <c r="K104" s="120">
        <f t="shared" ca="1" si="14"/>
        <v>71.917748449560648</v>
      </c>
      <c r="L104" s="120">
        <f t="shared" ca="1" si="15"/>
        <v>0.71917748449560648</v>
      </c>
    </row>
    <row r="105" spans="1:12" x14ac:dyDescent="0.2">
      <c r="A105" s="163">
        <v>2</v>
      </c>
      <c r="B105" s="163">
        <v>2</v>
      </c>
      <c r="C105" s="163">
        <v>1</v>
      </c>
      <c r="D105" s="163">
        <v>32</v>
      </c>
      <c r="E105" s="117">
        <f t="shared" ca="1" si="8"/>
        <v>1</v>
      </c>
      <c r="F105" s="119">
        <f t="shared" si="12"/>
        <v>15.499999999999975</v>
      </c>
      <c r="G105" s="164">
        <f t="shared" si="9"/>
        <v>0.25833333333333292</v>
      </c>
      <c r="H105" s="120">
        <f t="shared" ca="1" si="10"/>
        <v>2.235264192311719E-2</v>
      </c>
      <c r="I105" s="120">
        <f t="shared" ca="1" si="13"/>
        <v>3.0821917808219183E-2</v>
      </c>
      <c r="J105" s="120">
        <f t="shared" ca="1" si="11"/>
        <v>2.235264192311719E-2</v>
      </c>
      <c r="K105" s="120">
        <f t="shared" ca="1" si="14"/>
        <v>72.521904906113534</v>
      </c>
      <c r="L105" s="120">
        <f t="shared" ca="1" si="15"/>
        <v>0.72521904906113532</v>
      </c>
    </row>
    <row r="106" spans="1:12" x14ac:dyDescent="0.2">
      <c r="A106" s="163">
        <v>2</v>
      </c>
      <c r="B106" s="163">
        <v>2</v>
      </c>
      <c r="C106" s="163">
        <v>1</v>
      </c>
      <c r="D106" s="163">
        <v>32</v>
      </c>
      <c r="E106" s="117">
        <f t="shared" ca="1" si="8"/>
        <v>1</v>
      </c>
      <c r="F106" s="119">
        <f t="shared" si="12"/>
        <v>15.666666666666641</v>
      </c>
      <c r="G106" s="164">
        <f t="shared" si="9"/>
        <v>0.26111111111111068</v>
      </c>
      <c r="H106" s="120">
        <f t="shared" ca="1" si="10"/>
        <v>2.2533553418149992E-2</v>
      </c>
      <c r="I106" s="120">
        <f t="shared" ca="1" si="13"/>
        <v>3.0821917808219183E-2</v>
      </c>
      <c r="J106" s="120">
        <f t="shared" ca="1" si="11"/>
        <v>2.2533553418149992E-2</v>
      </c>
      <c r="K106" s="120">
        <f t="shared" ca="1" si="14"/>
        <v>73.108862201108849</v>
      </c>
      <c r="L106" s="120">
        <f t="shared" ca="1" si="15"/>
        <v>0.73108862201108848</v>
      </c>
    </row>
    <row r="107" spans="1:12" x14ac:dyDescent="0.2">
      <c r="A107" s="163">
        <v>2</v>
      </c>
      <c r="B107" s="163">
        <v>2</v>
      </c>
      <c r="C107" s="163">
        <v>1</v>
      </c>
      <c r="D107" s="163">
        <v>32</v>
      </c>
      <c r="E107" s="117">
        <f t="shared" ca="1" si="8"/>
        <v>1</v>
      </c>
      <c r="F107" s="119">
        <f t="shared" si="12"/>
        <v>15.833333333333307</v>
      </c>
      <c r="G107" s="164">
        <f t="shared" si="9"/>
        <v>0.26388888888888845</v>
      </c>
      <c r="H107" s="120">
        <f t="shared" ca="1" si="10"/>
        <v>2.2709314714096211E-2</v>
      </c>
      <c r="I107" s="120">
        <f t="shared" ca="1" si="13"/>
        <v>3.0821917808219183E-2</v>
      </c>
      <c r="J107" s="120">
        <f t="shared" ca="1" si="11"/>
        <v>2.2709314714096211E-2</v>
      </c>
      <c r="K107" s="120">
        <f t="shared" ca="1" si="14"/>
        <v>73.67910996128991</v>
      </c>
      <c r="L107" s="120">
        <f t="shared" ca="1" si="15"/>
        <v>0.73679109961289913</v>
      </c>
    </row>
    <row r="108" spans="1:12" x14ac:dyDescent="0.2">
      <c r="A108" s="163">
        <v>2</v>
      </c>
      <c r="B108" s="163">
        <v>2</v>
      </c>
      <c r="C108" s="163">
        <v>1</v>
      </c>
      <c r="D108" s="163">
        <v>32</v>
      </c>
      <c r="E108" s="117">
        <f t="shared" ca="1" si="8"/>
        <v>1</v>
      </c>
      <c r="F108" s="119">
        <f t="shared" si="12"/>
        <v>15.999999999999973</v>
      </c>
      <c r="G108" s="164">
        <f t="shared" si="9"/>
        <v>0.26666666666666622</v>
      </c>
      <c r="H108" s="120">
        <f t="shared" ca="1" si="10"/>
        <v>2.2880072427126513E-2</v>
      </c>
      <c r="I108" s="120">
        <f t="shared" ca="1" si="13"/>
        <v>3.0821917808219183E-2</v>
      </c>
      <c r="J108" s="120">
        <f t="shared" ca="1" si="11"/>
        <v>2.2880072427126513E-2</v>
      </c>
      <c r="K108" s="120">
        <f t="shared" ca="1" si="14"/>
        <v>74.233123874677119</v>
      </c>
      <c r="L108" s="120">
        <f t="shared" ca="1" si="15"/>
        <v>0.7423312387467712</v>
      </c>
    </row>
    <row r="109" spans="1:12" x14ac:dyDescent="0.2">
      <c r="A109" s="163">
        <v>4</v>
      </c>
      <c r="B109" s="163">
        <v>2</v>
      </c>
      <c r="C109" s="163">
        <v>1</v>
      </c>
      <c r="D109" s="163">
        <v>32</v>
      </c>
      <c r="E109" s="117">
        <f t="shared" ca="1" si="8"/>
        <v>1</v>
      </c>
      <c r="F109" s="119">
        <f t="shared" si="12"/>
        <v>16.166666666666639</v>
      </c>
      <c r="G109" s="164">
        <f t="shared" si="9"/>
        <v>0.26944444444444399</v>
      </c>
      <c r="H109" s="120">
        <f t="shared" ca="1" si="10"/>
        <v>2.3045968999533793E-2</v>
      </c>
      <c r="I109" s="120">
        <f t="shared" ca="1" si="13"/>
        <v>3.0821917808219183E-2</v>
      </c>
      <c r="J109" s="120">
        <f t="shared" ca="1" si="11"/>
        <v>2.3045968999533793E-2</v>
      </c>
      <c r="K109" s="120">
        <f t="shared" ca="1" si="14"/>
        <v>74.771366087376293</v>
      </c>
      <c r="L109" s="120">
        <f t="shared" ca="1" si="15"/>
        <v>0.7477136608737629</v>
      </c>
    </row>
    <row r="110" spans="1:12" x14ac:dyDescent="0.2">
      <c r="A110" s="163">
        <v>4</v>
      </c>
      <c r="B110" s="163">
        <v>2</v>
      </c>
      <c r="C110" s="163">
        <v>1</v>
      </c>
      <c r="D110" s="163">
        <v>32</v>
      </c>
      <c r="E110" s="117">
        <f t="shared" ca="1" si="8"/>
        <v>1</v>
      </c>
      <c r="F110" s="119">
        <f t="shared" si="12"/>
        <v>16.333333333333304</v>
      </c>
      <c r="G110" s="164">
        <f t="shared" si="9"/>
        <v>0.27222222222222175</v>
      </c>
      <c r="H110" s="120">
        <f t="shared" ca="1" si="10"/>
        <v>2.3207142818555366E-2</v>
      </c>
      <c r="I110" s="120">
        <f t="shared" ca="1" si="13"/>
        <v>3.0821917808219183E-2</v>
      </c>
      <c r="J110" s="120">
        <f t="shared" ca="1" si="11"/>
        <v>2.3207142818555366E-2</v>
      </c>
      <c r="K110" s="120">
        <f t="shared" ca="1" si="14"/>
        <v>75.29428558909072</v>
      </c>
      <c r="L110" s="120">
        <f t="shared" ca="1" si="15"/>
        <v>0.75294285589090715</v>
      </c>
    </row>
    <row r="111" spans="1:12" x14ac:dyDescent="0.2">
      <c r="A111" s="163">
        <v>4</v>
      </c>
      <c r="B111" s="163">
        <v>2</v>
      </c>
      <c r="C111" s="163">
        <v>1</v>
      </c>
      <c r="D111" s="163">
        <v>32</v>
      </c>
      <c r="E111" s="117">
        <f t="shared" ca="1" si="8"/>
        <v>1</v>
      </c>
      <c r="F111" s="119">
        <f t="shared" si="12"/>
        <v>16.499999999999972</v>
      </c>
      <c r="G111" s="164">
        <f t="shared" si="9"/>
        <v>0.27499999999999952</v>
      </c>
      <c r="H111" s="120">
        <f t="shared" ca="1" si="10"/>
        <v>2.3363728331812536E-2</v>
      </c>
      <c r="I111" s="120">
        <f t="shared" ca="1" si="13"/>
        <v>3.0821917808219183E-2</v>
      </c>
      <c r="J111" s="120">
        <f t="shared" ca="1" si="11"/>
        <v>2.3363728331812536E-2</v>
      </c>
      <c r="K111" s="120">
        <f t="shared" ca="1" si="14"/>
        <v>75.802318587658434</v>
      </c>
      <c r="L111" s="120">
        <f t="shared" ca="1" si="15"/>
        <v>0.75802318587658435</v>
      </c>
    </row>
    <row r="112" spans="1:12" x14ac:dyDescent="0.2">
      <c r="A112" s="163">
        <v>4</v>
      </c>
      <c r="B112" s="163">
        <v>2</v>
      </c>
      <c r="C112" s="163">
        <v>1</v>
      </c>
      <c r="D112" s="163">
        <v>32</v>
      </c>
      <c r="E112" s="117">
        <f t="shared" ca="1" si="8"/>
        <v>1</v>
      </c>
      <c r="F112" s="119">
        <f t="shared" si="12"/>
        <v>16.666666666666636</v>
      </c>
      <c r="G112" s="164">
        <f t="shared" si="9"/>
        <v>0.27777777777777729</v>
      </c>
      <c r="H112" s="120">
        <f t="shared" ca="1" si="10"/>
        <v>2.3515856159463808E-2</v>
      </c>
      <c r="I112" s="120">
        <f t="shared" ca="1" si="13"/>
        <v>3.0821917808219183E-2</v>
      </c>
      <c r="J112" s="120">
        <f t="shared" ca="1" si="11"/>
        <v>2.3515856159463808E-2</v>
      </c>
      <c r="K112" s="120">
        <f t="shared" ca="1" si="14"/>
        <v>76.295888872927009</v>
      </c>
      <c r="L112" s="120">
        <f t="shared" ca="1" si="15"/>
        <v>0.76295888872927009</v>
      </c>
    </row>
    <row r="113" spans="1:12" x14ac:dyDescent="0.2">
      <c r="A113" s="163">
        <v>4</v>
      </c>
      <c r="B113" s="163">
        <v>2</v>
      </c>
      <c r="C113" s="163">
        <v>1</v>
      </c>
      <c r="D113" s="163">
        <v>32</v>
      </c>
      <c r="E113" s="117">
        <f t="shared" ca="1" si="8"/>
        <v>1</v>
      </c>
      <c r="F113" s="119">
        <f t="shared" si="12"/>
        <v>16.833333333333304</v>
      </c>
      <c r="G113" s="164">
        <f t="shared" si="9"/>
        <v>0.28055555555555506</v>
      </c>
      <c r="H113" s="120">
        <f t="shared" ca="1" si="10"/>
        <v>2.3663653203165332E-2</v>
      </c>
      <c r="I113" s="120">
        <f t="shared" ca="1" si="13"/>
        <v>3.0821917808219183E-2</v>
      </c>
      <c r="J113" s="120">
        <f t="shared" ca="1" si="11"/>
        <v>2.3663653203165332E-2</v>
      </c>
      <c r="K113" s="120">
        <f t="shared" ca="1" si="14"/>
        <v>76.775408170269728</v>
      </c>
      <c r="L113" s="120">
        <f t="shared" ca="1" si="15"/>
        <v>0.76775408170269732</v>
      </c>
    </row>
    <row r="114" spans="1:12" x14ac:dyDescent="0.2">
      <c r="A114" s="163">
        <v>4</v>
      </c>
      <c r="B114" s="163">
        <v>2</v>
      </c>
      <c r="C114" s="163">
        <v>1</v>
      </c>
      <c r="D114" s="163">
        <v>32</v>
      </c>
      <c r="E114" s="117">
        <f t="shared" ca="1" si="8"/>
        <v>1</v>
      </c>
      <c r="F114" s="119">
        <f t="shared" si="12"/>
        <v>16.999999999999968</v>
      </c>
      <c r="G114" s="164">
        <f t="shared" si="9"/>
        <v>0.28333333333333283</v>
      </c>
      <c r="H114" s="120">
        <f t="shared" ca="1" si="10"/>
        <v>2.3807242751929435E-2</v>
      </c>
      <c r="I114" s="120">
        <f t="shared" ca="1" si="13"/>
        <v>3.0821917808219183E-2</v>
      </c>
      <c r="J114" s="120">
        <f t="shared" ca="1" si="11"/>
        <v>2.3807242751929435E-2</v>
      </c>
      <c r="K114" s="120">
        <f t="shared" ca="1" si="14"/>
        <v>77.241276484037712</v>
      </c>
      <c r="L114" s="120">
        <f t="shared" ca="1" si="15"/>
        <v>0.77241276484037713</v>
      </c>
    </row>
    <row r="115" spans="1:12" x14ac:dyDescent="0.2">
      <c r="A115" s="163">
        <v>4</v>
      </c>
      <c r="B115" s="163">
        <v>2</v>
      </c>
      <c r="C115" s="163">
        <v>1</v>
      </c>
      <c r="D115" s="163">
        <v>32</v>
      </c>
      <c r="E115" s="117">
        <f t="shared" ca="1" si="8"/>
        <v>1</v>
      </c>
      <c r="F115" s="119">
        <f t="shared" si="12"/>
        <v>17.166666666666636</v>
      </c>
      <c r="G115" s="164">
        <f t="shared" si="9"/>
        <v>0.28611111111111059</v>
      </c>
      <c r="H115" s="120">
        <f t="shared" ca="1" si="10"/>
        <v>2.3946744584969596E-2</v>
      </c>
      <c r="I115" s="120">
        <f t="shared" ca="1" si="13"/>
        <v>3.0821917808219183E-2</v>
      </c>
      <c r="J115" s="120">
        <f t="shared" ca="1" si="11"/>
        <v>2.3946744584969596E-2</v>
      </c>
      <c r="K115" s="120">
        <f t="shared" ca="1" si="14"/>
        <v>77.69388243123467</v>
      </c>
      <c r="L115" s="120">
        <f t="shared" ca="1" si="15"/>
        <v>0.77693882431234673</v>
      </c>
    </row>
    <row r="116" spans="1:12" x14ac:dyDescent="0.2">
      <c r="A116" s="163">
        <v>4</v>
      </c>
      <c r="B116" s="163">
        <v>2</v>
      </c>
      <c r="C116" s="163">
        <v>1</v>
      </c>
      <c r="D116" s="163">
        <v>32</v>
      </c>
      <c r="E116" s="117">
        <f t="shared" ca="1" si="8"/>
        <v>1</v>
      </c>
      <c r="F116" s="119">
        <f t="shared" si="12"/>
        <v>17.3333333333333</v>
      </c>
      <c r="G116" s="164">
        <f t="shared" si="9"/>
        <v>0.28888888888888836</v>
      </c>
      <c r="H116" s="120">
        <f t="shared" ca="1" si="10"/>
        <v>2.4082275071617591E-2</v>
      </c>
      <c r="I116" s="120">
        <f t="shared" ca="1" si="13"/>
        <v>3.0821917808219183E-2</v>
      </c>
      <c r="J116" s="120">
        <f t="shared" ca="1" si="11"/>
        <v>2.4082275071617591E-2</v>
      </c>
      <c r="K116" s="120">
        <f t="shared" ca="1" si="14"/>
        <v>78.13360356569261</v>
      </c>
      <c r="L116" s="120">
        <f t="shared" ca="1" si="15"/>
        <v>0.78133603565692611</v>
      </c>
    </row>
    <row r="117" spans="1:12" x14ac:dyDescent="0.2">
      <c r="A117" s="163">
        <v>4</v>
      </c>
      <c r="B117" s="163">
        <v>2</v>
      </c>
      <c r="C117" s="163">
        <v>1</v>
      </c>
      <c r="D117" s="163">
        <v>32</v>
      </c>
      <c r="E117" s="117">
        <f t="shared" ca="1" si="8"/>
        <v>1</v>
      </c>
      <c r="F117" s="119">
        <f t="shared" si="12"/>
        <v>17.499999999999968</v>
      </c>
      <c r="G117" s="164">
        <f t="shared" si="9"/>
        <v>0.29166666666666613</v>
      </c>
      <c r="H117" s="120">
        <f t="shared" ca="1" si="10"/>
        <v>2.4213947268396208E-2</v>
      </c>
      <c r="I117" s="120">
        <f t="shared" ca="1" si="13"/>
        <v>3.0821917808219183E-2</v>
      </c>
      <c r="J117" s="120">
        <f t="shared" ca="1" si="11"/>
        <v>2.4213947268396208E-2</v>
      </c>
      <c r="K117" s="120">
        <f t="shared" ca="1" si="14"/>
        <v>78.56080669301879</v>
      </c>
      <c r="L117" s="120">
        <f t="shared" ca="1" si="15"/>
        <v>0.78560806693018792</v>
      </c>
    </row>
    <row r="118" spans="1:12" x14ac:dyDescent="0.2">
      <c r="A118" s="163">
        <v>4</v>
      </c>
      <c r="B118" s="163">
        <v>2</v>
      </c>
      <c r="C118" s="163">
        <v>1</v>
      </c>
      <c r="D118" s="163">
        <v>32</v>
      </c>
      <c r="E118" s="117">
        <f t="shared" ca="1" si="8"/>
        <v>1</v>
      </c>
      <c r="F118" s="119">
        <f t="shared" si="12"/>
        <v>17.666666666666632</v>
      </c>
      <c r="G118" s="164">
        <f t="shared" si="9"/>
        <v>0.2944444444444439</v>
      </c>
      <c r="H118" s="120">
        <f t="shared" ca="1" si="10"/>
        <v>2.4341871013328499E-2</v>
      </c>
      <c r="I118" s="120">
        <f t="shared" ca="1" si="13"/>
        <v>3.0821917808219183E-2</v>
      </c>
      <c r="J118" s="120">
        <f t="shared" ca="1" si="11"/>
        <v>2.4341871013328499E-2</v>
      </c>
      <c r="K118" s="120">
        <f t="shared" ca="1" si="14"/>
        <v>78.975848176576889</v>
      </c>
      <c r="L118" s="120">
        <f t="shared" ca="1" si="15"/>
        <v>0.7897584817657689</v>
      </c>
    </row>
    <row r="119" spans="1:12" x14ac:dyDescent="0.2">
      <c r="A119" s="163">
        <v>4</v>
      </c>
      <c r="B119" s="163">
        <v>2</v>
      </c>
      <c r="C119" s="163">
        <v>1</v>
      </c>
      <c r="D119" s="163">
        <v>32</v>
      </c>
      <c r="E119" s="117">
        <f t="shared" ca="1" si="8"/>
        <v>1</v>
      </c>
      <c r="F119" s="119">
        <f t="shared" si="12"/>
        <v>17.8333333333333</v>
      </c>
      <c r="G119" s="164">
        <f t="shared" si="9"/>
        <v>0.29722222222222167</v>
      </c>
      <c r="H119" s="120">
        <f t="shared" ca="1" si="10"/>
        <v>2.4466153017562206E-2</v>
      </c>
      <c r="I119" s="120">
        <f t="shared" ca="1" si="13"/>
        <v>3.0821917808219183E-2</v>
      </c>
      <c r="J119" s="120">
        <f t="shared" ca="1" si="11"/>
        <v>2.4466153017562206E-2</v>
      </c>
      <c r="K119" s="120">
        <f t="shared" ca="1" si="14"/>
        <v>79.379074234757368</v>
      </c>
      <c r="L119" s="120">
        <f t="shared" ca="1" si="15"/>
        <v>0.79379074234757363</v>
      </c>
    </row>
    <row r="120" spans="1:12" x14ac:dyDescent="0.2">
      <c r="A120" s="163">
        <v>4</v>
      </c>
      <c r="B120" s="163">
        <v>2</v>
      </c>
      <c r="C120" s="163">
        <v>1</v>
      </c>
      <c r="D120" s="163">
        <v>32</v>
      </c>
      <c r="E120" s="117">
        <f t="shared" ca="1" si="8"/>
        <v>1</v>
      </c>
      <c r="F120" s="119">
        <f t="shared" si="12"/>
        <v>17.999999999999964</v>
      </c>
      <c r="G120" s="164">
        <f t="shared" si="9"/>
        <v>0.29999999999999943</v>
      </c>
      <c r="H120" s="120">
        <f t="shared" ca="1" si="10"/>
        <v>2.4586896954385838E-2</v>
      </c>
      <c r="I120" s="120">
        <f t="shared" ca="1" si="13"/>
        <v>3.0821917808219183E-2</v>
      </c>
      <c r="J120" s="120">
        <f t="shared" ca="1" si="11"/>
        <v>2.4586896954385838E-2</v>
      </c>
      <c r="K120" s="120">
        <f t="shared" ca="1" si="14"/>
        <v>79.770821229785156</v>
      </c>
      <c r="L120" s="120">
        <f t="shared" ca="1" si="15"/>
        <v>0.7977082122978516</v>
      </c>
    </row>
    <row r="121" spans="1:12" x14ac:dyDescent="0.2">
      <c r="A121" s="163">
        <v>4</v>
      </c>
      <c r="B121" s="163">
        <v>2</v>
      </c>
      <c r="C121" s="163">
        <v>1</v>
      </c>
      <c r="D121" s="163">
        <v>32</v>
      </c>
      <c r="E121" s="117">
        <f t="shared" ca="1" si="8"/>
        <v>1</v>
      </c>
      <c r="F121" s="119">
        <f t="shared" si="12"/>
        <v>18.166666666666632</v>
      </c>
      <c r="G121" s="164">
        <f t="shared" si="9"/>
        <v>0.3027777777777772</v>
      </c>
      <c r="H121" s="120">
        <f t="shared" ca="1" si="10"/>
        <v>2.470420354571063E-2</v>
      </c>
      <c r="I121" s="120">
        <f t="shared" ca="1" si="13"/>
        <v>3.0821917808219183E-2</v>
      </c>
      <c r="J121" s="120">
        <f t="shared" ca="1" si="11"/>
        <v>2.470420354571063E-2</v>
      </c>
      <c r="K121" s="120">
        <f t="shared" ca="1" si="14"/>
        <v>80.151415948305583</v>
      </c>
      <c r="L121" s="120">
        <f t="shared" ca="1" si="15"/>
        <v>0.80151415948305582</v>
      </c>
    </row>
    <row r="122" spans="1:12" x14ac:dyDescent="0.2">
      <c r="A122" s="163">
        <v>4</v>
      </c>
      <c r="B122" s="163">
        <v>2</v>
      </c>
      <c r="C122" s="163">
        <v>1</v>
      </c>
      <c r="D122" s="163">
        <v>32</v>
      </c>
      <c r="E122" s="117">
        <f t="shared" ca="1" si="8"/>
        <v>1</v>
      </c>
      <c r="F122" s="119">
        <f t="shared" si="12"/>
        <v>18.333333333333297</v>
      </c>
      <c r="G122" s="164">
        <f t="shared" si="9"/>
        <v>0.30555555555555497</v>
      </c>
      <c r="H122" s="120">
        <f t="shared" ca="1" si="10"/>
        <v>2.4818170646090518E-2</v>
      </c>
      <c r="I122" s="120">
        <f t="shared" ca="1" si="13"/>
        <v>3.0821917808219183E-2</v>
      </c>
      <c r="J122" s="120">
        <f t="shared" ca="1" si="11"/>
        <v>2.4818170646090518E-2</v>
      </c>
      <c r="K122" s="120">
        <f t="shared" ca="1" si="14"/>
        <v>80.521175873982557</v>
      </c>
      <c r="L122" s="120">
        <f t="shared" ca="1" si="15"/>
        <v>0.80521175873982553</v>
      </c>
    </row>
    <row r="123" spans="1:12" x14ac:dyDescent="0.2">
      <c r="A123" s="163">
        <v>4</v>
      </c>
      <c r="B123" s="163">
        <v>2</v>
      </c>
      <c r="C123" s="163">
        <v>1</v>
      </c>
      <c r="D123" s="163">
        <v>32</v>
      </c>
      <c r="E123" s="117">
        <f t="shared" ca="1" si="8"/>
        <v>1</v>
      </c>
      <c r="F123" s="119">
        <f t="shared" si="12"/>
        <v>18.499999999999964</v>
      </c>
      <c r="G123" s="164">
        <f t="shared" si="9"/>
        <v>0.30833333333333274</v>
      </c>
      <c r="H123" s="120">
        <f t="shared" ca="1" si="10"/>
        <v>2.4928893324350238E-2</v>
      </c>
      <c r="I123" s="120">
        <f t="shared" ca="1" si="13"/>
        <v>3.0821917808219183E-2</v>
      </c>
      <c r="J123" s="120">
        <f t="shared" ca="1" si="11"/>
        <v>2.4928893324350238E-2</v>
      </c>
      <c r="K123" s="120">
        <f t="shared" ca="1" si="14"/>
        <v>80.880409452336309</v>
      </c>
      <c r="L123" s="120">
        <f t="shared" ca="1" si="15"/>
        <v>0.8088040945233631</v>
      </c>
    </row>
    <row r="124" spans="1:12" x14ac:dyDescent="0.2">
      <c r="A124" s="163">
        <v>4</v>
      </c>
      <c r="B124" s="163">
        <v>2</v>
      </c>
      <c r="C124" s="163">
        <v>1</v>
      </c>
      <c r="D124" s="163">
        <v>32</v>
      </c>
      <c r="E124" s="117">
        <f t="shared" ca="1" si="8"/>
        <v>1</v>
      </c>
      <c r="F124" s="119">
        <f t="shared" si="12"/>
        <v>18.666666666666629</v>
      </c>
      <c r="G124" s="164">
        <f t="shared" si="9"/>
        <v>0.31111111111111051</v>
      </c>
      <c r="H124" s="120">
        <f t="shared" ca="1" si="10"/>
        <v>2.5036463942889633E-2</v>
      </c>
      <c r="I124" s="120">
        <f t="shared" ca="1" si="13"/>
        <v>3.0821917808219183E-2</v>
      </c>
      <c r="J124" s="120">
        <f t="shared" ca="1" si="11"/>
        <v>2.5036463942889633E-2</v>
      </c>
      <c r="K124" s="120">
        <f t="shared" ca="1" si="14"/>
        <v>81.229416348041909</v>
      </c>
      <c r="L124" s="120">
        <f t="shared" ca="1" si="15"/>
        <v>0.81229416348041905</v>
      </c>
    </row>
    <row r="125" spans="1:12" x14ac:dyDescent="0.2">
      <c r="A125" s="163">
        <v>4</v>
      </c>
      <c r="B125" s="163">
        <v>2</v>
      </c>
      <c r="C125" s="163">
        <v>1</v>
      </c>
      <c r="D125" s="163">
        <v>32</v>
      </c>
      <c r="E125" s="117">
        <f t="shared" ca="1" si="8"/>
        <v>1</v>
      </c>
      <c r="F125" s="119">
        <f t="shared" si="12"/>
        <v>18.833333333333297</v>
      </c>
      <c r="G125" s="164">
        <f t="shared" si="9"/>
        <v>0.31388888888888827</v>
      </c>
      <c r="H125" s="120">
        <f t="shared" ca="1" si="10"/>
        <v>2.5140972234730302E-2</v>
      </c>
      <c r="I125" s="120">
        <f t="shared" ca="1" si="13"/>
        <v>3.0821917808219183E-2</v>
      </c>
      <c r="J125" s="120">
        <f t="shared" ca="1" si="11"/>
        <v>2.5140972234730302E-2</v>
      </c>
      <c r="K125" s="120">
        <f t="shared" ca="1" si="14"/>
        <v>81.568487694902743</v>
      </c>
      <c r="L125" s="120">
        <f t="shared" ca="1" si="15"/>
        <v>0.81568487694902747</v>
      </c>
    </row>
    <row r="126" spans="1:12" x14ac:dyDescent="0.2">
      <c r="A126" s="163">
        <v>4</v>
      </c>
      <c r="B126" s="163">
        <v>2</v>
      </c>
      <c r="C126" s="163">
        <v>1</v>
      </c>
      <c r="D126" s="163">
        <v>32</v>
      </c>
      <c r="E126" s="117">
        <f t="shared" ca="1" si="8"/>
        <v>1</v>
      </c>
      <c r="F126" s="119">
        <f t="shared" si="12"/>
        <v>18.999999999999961</v>
      </c>
      <c r="G126" s="164">
        <f t="shared" si="9"/>
        <v>0.31666666666666604</v>
      </c>
      <c r="H126" s="120">
        <f t="shared" ca="1" si="10"/>
        <v>2.5242505378368918E-2</v>
      </c>
      <c r="I126" s="120">
        <f t="shared" ca="1" si="13"/>
        <v>3.0821917808219183E-2</v>
      </c>
      <c r="J126" s="120">
        <f t="shared" ca="1" si="11"/>
        <v>2.5242505378368918E-2</v>
      </c>
      <c r="K126" s="120">
        <f t="shared" ca="1" si="14"/>
        <v>81.897906338708026</v>
      </c>
      <c r="L126" s="120">
        <f t="shared" ca="1" si="15"/>
        <v>0.81897906338708026</v>
      </c>
    </row>
    <row r="127" spans="1:12" x14ac:dyDescent="0.2">
      <c r="A127" s="163">
        <v>8</v>
      </c>
      <c r="B127" s="163">
        <v>2</v>
      </c>
      <c r="C127" s="163">
        <v>1</v>
      </c>
      <c r="D127" s="163">
        <v>32</v>
      </c>
      <c r="E127" s="117">
        <f t="shared" ca="1" si="8"/>
        <v>1</v>
      </c>
      <c r="F127" s="119">
        <f t="shared" si="12"/>
        <v>19.166666666666629</v>
      </c>
      <c r="G127" s="164">
        <f t="shared" si="9"/>
        <v>0.31944444444444381</v>
      </c>
      <c r="H127" s="120">
        <f t="shared" ca="1" si="10"/>
        <v>2.5341148070499569E-2</v>
      </c>
      <c r="I127" s="120">
        <f t="shared" ca="1" si="13"/>
        <v>3.0821917808219183E-2</v>
      </c>
      <c r="J127" s="120">
        <f t="shared" ca="1" si="11"/>
        <v>2.5341148070499569E-2</v>
      </c>
      <c r="K127" s="120">
        <f t="shared" ca="1" si="14"/>
        <v>82.217947073176362</v>
      </c>
      <c r="L127" s="120">
        <f t="shared" ca="1" si="15"/>
        <v>0.82217947073176356</v>
      </c>
    </row>
    <row r="128" spans="1:12" x14ac:dyDescent="0.2">
      <c r="A128" s="163">
        <v>8</v>
      </c>
      <c r="B128" s="163">
        <v>2</v>
      </c>
      <c r="C128" s="163">
        <v>1</v>
      </c>
      <c r="D128" s="163">
        <v>32</v>
      </c>
      <c r="E128" s="117">
        <f t="shared" ca="1" si="8"/>
        <v>1</v>
      </c>
      <c r="F128" s="119">
        <f t="shared" si="12"/>
        <v>19.333333333333293</v>
      </c>
      <c r="G128" s="164">
        <f t="shared" si="9"/>
        <v>0.32222222222222158</v>
      </c>
      <c r="H128" s="120">
        <f t="shared" ca="1" si="10"/>
        <v>2.5436982596665877E-2</v>
      </c>
      <c r="I128" s="120">
        <f t="shared" ca="1" si="13"/>
        <v>3.0821917808219183E-2</v>
      </c>
      <c r="J128" s="120">
        <f t="shared" ca="1" si="11"/>
        <v>2.5436982596665877E-2</v>
      </c>
      <c r="K128" s="120">
        <f t="shared" ca="1" si="14"/>
        <v>82.528876869182611</v>
      </c>
      <c r="L128" s="120">
        <f t="shared" ca="1" si="15"/>
        <v>0.8252887686918261</v>
      </c>
    </row>
    <row r="129" spans="1:12" x14ac:dyDescent="0.2">
      <c r="A129" s="163">
        <v>8</v>
      </c>
      <c r="B129" s="163">
        <v>2</v>
      </c>
      <c r="C129" s="163">
        <v>1</v>
      </c>
      <c r="D129" s="163">
        <v>32</v>
      </c>
      <c r="E129" s="117">
        <f t="shared" ca="1" si="8"/>
        <v>1</v>
      </c>
      <c r="F129" s="119">
        <f t="shared" si="12"/>
        <v>19.499999999999961</v>
      </c>
      <c r="G129" s="164">
        <f t="shared" si="9"/>
        <v>0.32499999999999934</v>
      </c>
      <c r="H129" s="120">
        <f t="shared" ca="1" si="10"/>
        <v>2.5530088899901767E-2</v>
      </c>
      <c r="I129" s="120">
        <f t="shared" ca="1" si="13"/>
        <v>3.0821917808219183E-2</v>
      </c>
      <c r="J129" s="120">
        <f t="shared" ca="1" si="11"/>
        <v>2.5530088899901767E-2</v>
      </c>
      <c r="K129" s="120">
        <f t="shared" ca="1" si="14"/>
        <v>82.830955097459054</v>
      </c>
      <c r="L129" s="120">
        <f t="shared" ca="1" si="15"/>
        <v>0.82830955097459058</v>
      </c>
    </row>
    <row r="130" spans="1:12" x14ac:dyDescent="0.2">
      <c r="A130" s="163">
        <v>8</v>
      </c>
      <c r="B130" s="163">
        <v>2</v>
      </c>
      <c r="C130" s="163">
        <v>1</v>
      </c>
      <c r="D130" s="163">
        <v>32</v>
      </c>
      <c r="E130" s="117">
        <f t="shared" ca="1" si="8"/>
        <v>1</v>
      </c>
      <c r="F130" s="119">
        <f t="shared" si="12"/>
        <v>19.666666666666625</v>
      </c>
      <c r="G130" s="164">
        <f t="shared" si="9"/>
        <v>0.32777777777777711</v>
      </c>
      <c r="H130" s="120">
        <f t="shared" ca="1" si="10"/>
        <v>2.5620544647418166E-2</v>
      </c>
      <c r="I130" s="120">
        <f t="shared" ca="1" si="13"/>
        <v>3.0821917808219183E-2</v>
      </c>
      <c r="J130" s="120">
        <f t="shared" ca="1" si="11"/>
        <v>2.5620544647418166E-2</v>
      </c>
      <c r="K130" s="120">
        <f t="shared" ca="1" si="14"/>
        <v>83.124433744956704</v>
      </c>
      <c r="L130" s="120">
        <f t="shared" ca="1" si="15"/>
        <v>0.83124433744956705</v>
      </c>
    </row>
    <row r="131" spans="1:12" x14ac:dyDescent="0.2">
      <c r="A131" s="163">
        <v>8</v>
      </c>
      <c r="B131" s="163">
        <v>2</v>
      </c>
      <c r="C131" s="163">
        <v>1</v>
      </c>
      <c r="D131" s="163">
        <v>32</v>
      </c>
      <c r="E131" s="117">
        <f t="shared" ca="1" si="8"/>
        <v>1</v>
      </c>
      <c r="F131" s="119">
        <f t="shared" si="12"/>
        <v>19.833333333333293</v>
      </c>
      <c r="G131" s="164">
        <f t="shared" si="9"/>
        <v>0.33055555555555488</v>
      </c>
      <c r="H131" s="120">
        <f t="shared" ca="1" si="10"/>
        <v>2.5708425295391274E-2</v>
      </c>
      <c r="I131" s="120">
        <f t="shared" ca="1" si="13"/>
        <v>3.0821917808219183E-2</v>
      </c>
      <c r="J131" s="120">
        <f t="shared" ca="1" si="11"/>
        <v>2.5708425295391274E-2</v>
      </c>
      <c r="K131" s="120">
        <f t="shared" ca="1" si="14"/>
        <v>83.409557625047228</v>
      </c>
      <c r="L131" s="120">
        <f t="shared" ca="1" si="15"/>
        <v>0.83409557625047226</v>
      </c>
    </row>
    <row r="132" spans="1:12" x14ac:dyDescent="0.2">
      <c r="A132" s="163">
        <v>8</v>
      </c>
      <c r="B132" s="163">
        <v>4</v>
      </c>
      <c r="C132" s="163">
        <v>1</v>
      </c>
      <c r="D132" s="163">
        <v>32</v>
      </c>
      <c r="E132" s="117">
        <f t="shared" ca="1" si="8"/>
        <v>1</v>
      </c>
      <c r="F132" s="119">
        <f t="shared" si="12"/>
        <v>19.999999999999957</v>
      </c>
      <c r="G132" s="164">
        <f t="shared" si="9"/>
        <v>0.33333333333333265</v>
      </c>
      <c r="H132" s="120">
        <f t="shared" ca="1" si="10"/>
        <v>2.5793804151906425E-2</v>
      </c>
      <c r="I132" s="120">
        <f t="shared" ca="1" si="13"/>
        <v>3.0821917808219183E-2</v>
      </c>
      <c r="J132" s="120">
        <f t="shared" ca="1" si="11"/>
        <v>2.5793804151906425E-2</v>
      </c>
      <c r="K132" s="120">
        <f t="shared" ca="1" si="14"/>
        <v>83.686564581740825</v>
      </c>
      <c r="L132" s="120">
        <f t="shared" ca="1" si="15"/>
        <v>0.8368656458174083</v>
      </c>
    </row>
    <row r="133" spans="1:12" x14ac:dyDescent="0.2">
      <c r="A133" s="163">
        <v>8</v>
      </c>
      <c r="B133" s="163">
        <v>4</v>
      </c>
      <c r="C133" s="163">
        <v>2</v>
      </c>
      <c r="D133" s="163">
        <v>32</v>
      </c>
      <c r="E133" s="117">
        <f t="shared" ca="1" si="8"/>
        <v>2</v>
      </c>
      <c r="F133" s="119">
        <f t="shared" si="12"/>
        <v>20.166666666666625</v>
      </c>
      <c r="G133" s="164">
        <f t="shared" si="9"/>
        <v>0.33611111111111042</v>
      </c>
      <c r="H133" s="120">
        <f t="shared" ca="1" si="10"/>
        <v>2.6694000258782543E-2</v>
      </c>
      <c r="I133" s="120">
        <f t="shared" ca="1" si="13"/>
        <v>6.1643835616438367E-2</v>
      </c>
      <c r="J133" s="120">
        <f t="shared" ca="1" si="11"/>
        <v>2.6694000258782543E-2</v>
      </c>
      <c r="K133" s="120">
        <f t="shared" ca="1" si="14"/>
        <v>43.303600419802784</v>
      </c>
      <c r="L133" s="120">
        <f t="shared" ca="1" si="15"/>
        <v>0.86607200839605569</v>
      </c>
    </row>
    <row r="134" spans="1:12" x14ac:dyDescent="0.2">
      <c r="A134" s="163">
        <v>8</v>
      </c>
      <c r="B134" s="163">
        <v>4</v>
      </c>
      <c r="C134" s="163">
        <v>2</v>
      </c>
      <c r="D134" s="163">
        <v>32</v>
      </c>
      <c r="E134" s="117">
        <f t="shared" ca="1" si="8"/>
        <v>2</v>
      </c>
      <c r="F134" s="119">
        <f t="shared" si="12"/>
        <v>20.33333333333329</v>
      </c>
      <c r="G134" s="164">
        <f t="shared" si="9"/>
        <v>0.33888888888888818</v>
      </c>
      <c r="H134" s="120">
        <f t="shared" ca="1" si="10"/>
        <v>2.7568569529914818E-2</v>
      </c>
      <c r="I134" s="120">
        <f t="shared" ca="1" si="13"/>
        <v>6.1643835616438367E-2</v>
      </c>
      <c r="J134" s="120">
        <f t="shared" ca="1" si="11"/>
        <v>2.7568569529914818E-2</v>
      </c>
      <c r="K134" s="120">
        <f t="shared" ca="1" si="14"/>
        <v>44.722346126306249</v>
      </c>
      <c r="L134" s="120">
        <f t="shared" ca="1" si="15"/>
        <v>0.89444692252612501</v>
      </c>
    </row>
    <row r="135" spans="1:12" x14ac:dyDescent="0.2">
      <c r="A135" s="163">
        <v>8</v>
      </c>
      <c r="B135" s="163">
        <v>4</v>
      </c>
      <c r="C135" s="163">
        <v>2</v>
      </c>
      <c r="D135" s="163">
        <v>32</v>
      </c>
      <c r="E135" s="117">
        <f t="shared" ca="1" si="8"/>
        <v>2</v>
      </c>
      <c r="F135" s="119">
        <f t="shared" si="12"/>
        <v>20.499999999999957</v>
      </c>
      <c r="G135" s="164">
        <f t="shared" si="9"/>
        <v>0.34166666666666595</v>
      </c>
      <c r="H135" s="120">
        <f t="shared" ca="1" si="10"/>
        <v>2.8418241511571251E-2</v>
      </c>
      <c r="I135" s="120">
        <f t="shared" ca="1" si="13"/>
        <v>6.1643835616438367E-2</v>
      </c>
      <c r="J135" s="120">
        <f t="shared" ca="1" si="11"/>
        <v>2.8418241511571251E-2</v>
      </c>
      <c r="K135" s="120">
        <f t="shared" ca="1" si="14"/>
        <v>46.10070289654891</v>
      </c>
      <c r="L135" s="120">
        <f t="shared" ca="1" si="15"/>
        <v>0.92201405793097824</v>
      </c>
    </row>
    <row r="136" spans="1:12" x14ac:dyDescent="0.2">
      <c r="A136" s="163">
        <v>8</v>
      </c>
      <c r="B136" s="163">
        <v>4</v>
      </c>
      <c r="C136" s="163">
        <v>2</v>
      </c>
      <c r="D136" s="163">
        <v>32</v>
      </c>
      <c r="E136" s="117">
        <f t="shared" ca="1" si="8"/>
        <v>2</v>
      </c>
      <c r="F136" s="119">
        <f t="shared" si="12"/>
        <v>20.666666666666622</v>
      </c>
      <c r="G136" s="164">
        <f t="shared" si="9"/>
        <v>0.34444444444444372</v>
      </c>
      <c r="H136" s="120">
        <f t="shared" ca="1" si="10"/>
        <v>2.9243724981253758E-2</v>
      </c>
      <c r="I136" s="120">
        <f t="shared" ca="1" si="13"/>
        <v>6.1643835616438367E-2</v>
      </c>
      <c r="J136" s="120">
        <f t="shared" ca="1" si="11"/>
        <v>2.9243724981253758E-2</v>
      </c>
      <c r="K136" s="120">
        <f t="shared" ca="1" si="14"/>
        <v>47.439820525144974</v>
      </c>
      <c r="L136" s="120">
        <f t="shared" ca="1" si="15"/>
        <v>0.94879641050289942</v>
      </c>
    </row>
    <row r="137" spans="1:12" x14ac:dyDescent="0.2">
      <c r="A137" s="163">
        <v>8</v>
      </c>
      <c r="B137" s="163">
        <v>4</v>
      </c>
      <c r="C137" s="163">
        <v>2</v>
      </c>
      <c r="D137" s="163">
        <v>32</v>
      </c>
      <c r="E137" s="117">
        <f t="shared" ca="1" si="8"/>
        <v>2</v>
      </c>
      <c r="F137" s="119">
        <f t="shared" si="12"/>
        <v>20.83333333333329</v>
      </c>
      <c r="G137" s="164">
        <f t="shared" si="9"/>
        <v>0.34722222222222149</v>
      </c>
      <c r="H137" s="120">
        <f t="shared" ca="1" si="10"/>
        <v>3.0045708538944615E-2</v>
      </c>
      <c r="I137" s="120">
        <f t="shared" ca="1" si="13"/>
        <v>6.1643835616438367E-2</v>
      </c>
      <c r="J137" s="120">
        <f t="shared" ca="1" si="11"/>
        <v>3.0045708538944615E-2</v>
      </c>
      <c r="K137" s="120">
        <f t="shared" ca="1" si="14"/>
        <v>48.74081607428792</v>
      </c>
      <c r="L137" s="120">
        <f t="shared" ca="1" si="15"/>
        <v>0.97481632148575836</v>
      </c>
    </row>
    <row r="138" spans="1:12" x14ac:dyDescent="0.2">
      <c r="A138" s="163">
        <v>8</v>
      </c>
      <c r="B138" s="163">
        <v>4</v>
      </c>
      <c r="C138" s="163">
        <v>2</v>
      </c>
      <c r="D138" s="163">
        <v>32</v>
      </c>
      <c r="E138" s="117">
        <f t="shared" ca="1" si="8"/>
        <v>2</v>
      </c>
      <c r="F138" s="119">
        <f t="shared" si="12"/>
        <v>20.999999999999954</v>
      </c>
      <c r="G138" s="164">
        <f t="shared" si="9"/>
        <v>0.34999999999999926</v>
      </c>
      <c r="H138" s="120">
        <f t="shared" ca="1" si="10"/>
        <v>3.082486118152129E-2</v>
      </c>
      <c r="I138" s="120">
        <f t="shared" ca="1" si="13"/>
        <v>6.1643835616438367E-2</v>
      </c>
      <c r="J138" s="120">
        <f t="shared" ca="1" si="11"/>
        <v>3.082486118152129E-2</v>
      </c>
      <c r="K138" s="120">
        <f t="shared" ca="1" si="14"/>
        <v>50.004774805578975</v>
      </c>
      <c r="L138" s="120">
        <f t="shared" ca="1" si="15"/>
        <v>1.0000954961115796</v>
      </c>
    </row>
    <row r="139" spans="1:12" x14ac:dyDescent="0.2">
      <c r="A139" s="163">
        <v>8</v>
      </c>
      <c r="B139" s="163">
        <v>4</v>
      </c>
      <c r="C139" s="163">
        <v>2</v>
      </c>
      <c r="D139" s="163">
        <v>32</v>
      </c>
      <c r="E139" s="117">
        <f t="shared" ref="E139:E202" ca="1" si="16">OFFSET($A139,0,$E$7-1)</f>
        <v>2</v>
      </c>
      <c r="F139" s="119">
        <f t="shared" si="12"/>
        <v>21.166666666666622</v>
      </c>
      <c r="G139" s="164">
        <f t="shared" si="9"/>
        <v>0.35277777777777702</v>
      </c>
      <c r="H139" s="120">
        <f t="shared" ca="1" si="10"/>
        <v>3.1581832860818768E-2</v>
      </c>
      <c r="I139" s="120">
        <f t="shared" ca="1" si="13"/>
        <v>6.1643835616438367E-2</v>
      </c>
      <c r="J139" s="120">
        <f t="shared" ca="1" si="11"/>
        <v>3.1581832860818768E-2</v>
      </c>
      <c r="K139" s="120">
        <f t="shared" ca="1" si="14"/>
        <v>51.232751085328211</v>
      </c>
      <c r="L139" s="120">
        <f t="shared" ca="1" si="15"/>
        <v>1.0246550217065642</v>
      </c>
    </row>
    <row r="140" spans="1:12" x14ac:dyDescent="0.2">
      <c r="A140" s="163">
        <v>8</v>
      </c>
      <c r="B140" s="163">
        <v>4</v>
      </c>
      <c r="C140" s="163">
        <v>2</v>
      </c>
      <c r="D140" s="163">
        <v>32</v>
      </c>
      <c r="E140" s="117">
        <f t="shared" ca="1" si="16"/>
        <v>2</v>
      </c>
      <c r="F140" s="119">
        <f t="shared" si="12"/>
        <v>21.333333333333286</v>
      </c>
      <c r="G140" s="164">
        <f t="shared" si="9"/>
        <v>0.35555555555555479</v>
      </c>
      <c r="H140" s="120">
        <f t="shared" ca="1" si="10"/>
        <v>3.2317255025804952E-2</v>
      </c>
      <c r="I140" s="120">
        <f t="shared" ca="1" si="13"/>
        <v>6.1643835616438367E-2</v>
      </c>
      <c r="J140" s="120">
        <f t="shared" ca="1" si="11"/>
        <v>3.2317255025804952E-2</v>
      </c>
      <c r="K140" s="120">
        <f t="shared" ca="1" si="14"/>
        <v>52.425769264083577</v>
      </c>
      <c r="L140" s="120">
        <f t="shared" ca="1" si="15"/>
        <v>1.0485153852816715</v>
      </c>
    </row>
    <row r="141" spans="1:12" x14ac:dyDescent="0.2">
      <c r="A141" s="163">
        <v>8</v>
      </c>
      <c r="B141" s="163">
        <v>4</v>
      </c>
      <c r="C141" s="163">
        <v>2</v>
      </c>
      <c r="D141" s="163">
        <v>32</v>
      </c>
      <c r="E141" s="117">
        <f t="shared" ca="1" si="16"/>
        <v>2</v>
      </c>
      <c r="F141" s="119">
        <f t="shared" si="12"/>
        <v>21.499999999999954</v>
      </c>
      <c r="G141" s="164">
        <f t="shared" ref="G141:G204" si="17">Tsamp+G140</f>
        <v>0.35833333333333256</v>
      </c>
      <c r="H141" s="120">
        <f t="shared" ref="H141:H204" ca="1" si="18">Tsamp*$E141*J$3/J$6+J$9*J140</f>
        <v>3.3031741149321364E-2</v>
      </c>
      <c r="I141" s="120">
        <f t="shared" ca="1" si="13"/>
        <v>6.1643835616438367E-2</v>
      </c>
      <c r="J141" s="120">
        <f t="shared" ref="J141:J204" ca="1" si="19">Tsamp*$E141*J$3/J$6+J$9*J140</f>
        <v>3.3031741149321364E-2</v>
      </c>
      <c r="K141" s="120">
        <f t="shared" ca="1" si="14"/>
        <v>53.584824531121313</v>
      </c>
      <c r="L141" s="120">
        <f t="shared" ca="1" si="15"/>
        <v>1.0716964906224262</v>
      </c>
    </row>
    <row r="142" spans="1:12" x14ac:dyDescent="0.2">
      <c r="A142" s="163">
        <v>8</v>
      </c>
      <c r="B142" s="163">
        <v>4</v>
      </c>
      <c r="C142" s="163">
        <v>2</v>
      </c>
      <c r="D142" s="163">
        <v>32</v>
      </c>
      <c r="E142" s="117">
        <f t="shared" ca="1" si="16"/>
        <v>2</v>
      </c>
      <c r="F142" s="119">
        <f t="shared" ref="F142:F205" si="20">G142*60</f>
        <v>21.666666666666618</v>
      </c>
      <c r="G142" s="164">
        <f t="shared" si="17"/>
        <v>0.36111111111111033</v>
      </c>
      <c r="H142" s="120">
        <f t="shared" ca="1" si="18"/>
        <v>3.3725887239828584E-2</v>
      </c>
      <c r="I142" s="120">
        <f t="shared" ref="I142:I205" ca="1" si="21">$E142*J$3/J$7</f>
        <v>6.1643835616438367E-2</v>
      </c>
      <c r="J142" s="120">
        <f t="shared" ca="1" si="19"/>
        <v>3.3725887239828584E-2</v>
      </c>
      <c r="K142" s="120">
        <f t="shared" ref="K142:K205" ca="1" si="22">H142/I142*100</f>
        <v>54.710883744610804</v>
      </c>
      <c r="L142" s="120">
        <f t="shared" ref="L142:L205" ca="1" si="23">($K142/100)*$E142</f>
        <v>1.0942176748922161</v>
      </c>
    </row>
    <row r="143" spans="1:12" x14ac:dyDescent="0.2">
      <c r="A143" s="163">
        <v>8</v>
      </c>
      <c r="B143" s="163">
        <v>4</v>
      </c>
      <c r="C143" s="163">
        <v>2</v>
      </c>
      <c r="D143" s="163">
        <v>32</v>
      </c>
      <c r="E143" s="117">
        <f t="shared" ca="1" si="16"/>
        <v>2</v>
      </c>
      <c r="F143" s="119">
        <f t="shared" si="20"/>
        <v>21.833333333333286</v>
      </c>
      <c r="G143" s="164">
        <f t="shared" si="17"/>
        <v>0.3638888888888881</v>
      </c>
      <c r="H143" s="120">
        <f t="shared" ca="1" si="18"/>
        <v>3.4400272338583247E-2</v>
      </c>
      <c r="I143" s="120">
        <f t="shared" ca="1" si="21"/>
        <v>6.1643835616438367E-2</v>
      </c>
      <c r="J143" s="120">
        <f t="shared" ca="1" si="19"/>
        <v>3.4400272338583247E-2</v>
      </c>
      <c r="K143" s="120">
        <f t="shared" ca="1" si="22"/>
        <v>55.804886238146146</v>
      </c>
      <c r="L143" s="120">
        <f t="shared" ca="1" si="23"/>
        <v>1.1160977247629229</v>
      </c>
    </row>
    <row r="144" spans="1:12" x14ac:dyDescent="0.2">
      <c r="A144" s="163">
        <v>8</v>
      </c>
      <c r="B144" s="163">
        <v>4</v>
      </c>
      <c r="C144" s="163">
        <v>2</v>
      </c>
      <c r="D144" s="163">
        <v>32</v>
      </c>
      <c r="E144" s="117">
        <f t="shared" ca="1" si="16"/>
        <v>2</v>
      </c>
      <c r="F144" s="119">
        <f t="shared" si="20"/>
        <v>21.99999999999995</v>
      </c>
      <c r="G144" s="164">
        <f t="shared" si="17"/>
        <v>0.36666666666666586</v>
      </c>
      <c r="H144" s="120">
        <f t="shared" ca="1" si="18"/>
        <v>3.5055459002661431E-2</v>
      </c>
      <c r="I144" s="120">
        <f t="shared" ca="1" si="21"/>
        <v>6.1643835616438367E-2</v>
      </c>
      <c r="J144" s="120">
        <f t="shared" ca="1" si="19"/>
        <v>3.5055459002661431E-2</v>
      </c>
      <c r="K144" s="120">
        <f t="shared" ca="1" si="22"/>
        <v>56.86774460431743</v>
      </c>
      <c r="L144" s="120">
        <f t="shared" ca="1" si="23"/>
        <v>1.1373548920863485</v>
      </c>
    </row>
    <row r="145" spans="1:12" x14ac:dyDescent="0.2">
      <c r="A145" s="163">
        <v>16</v>
      </c>
      <c r="B145" s="163">
        <v>4</v>
      </c>
      <c r="C145" s="163">
        <v>2</v>
      </c>
      <c r="D145" s="163">
        <v>32</v>
      </c>
      <c r="E145" s="117">
        <f t="shared" ca="1" si="16"/>
        <v>2</v>
      </c>
      <c r="F145" s="119">
        <f t="shared" si="20"/>
        <v>22.166666666666618</v>
      </c>
      <c r="G145" s="164">
        <f t="shared" si="17"/>
        <v>0.36944444444444363</v>
      </c>
      <c r="H145" s="120">
        <f t="shared" ca="1" si="18"/>
        <v>3.5691993774231261E-2</v>
      </c>
      <c r="I145" s="120">
        <f t="shared" ca="1" si="21"/>
        <v>6.1643835616438367E-2</v>
      </c>
      <c r="J145" s="120">
        <f t="shared" ca="1" si="19"/>
        <v>3.5691993774231261E-2</v>
      </c>
      <c r="K145" s="120">
        <f t="shared" ca="1" si="22"/>
        <v>57.900345455975142</v>
      </c>
      <c r="L145" s="120">
        <f t="shared" ca="1" si="23"/>
        <v>1.1580069091195029</v>
      </c>
    </row>
    <row r="146" spans="1:12" x14ac:dyDescent="0.2">
      <c r="A146" s="163">
        <v>16</v>
      </c>
      <c r="B146" s="163">
        <v>4</v>
      </c>
      <c r="C146" s="163">
        <v>2</v>
      </c>
      <c r="D146" s="163">
        <v>32</v>
      </c>
      <c r="E146" s="117">
        <f t="shared" ca="1" si="16"/>
        <v>2</v>
      </c>
      <c r="F146" s="119">
        <f t="shared" si="20"/>
        <v>22.333333333333282</v>
      </c>
      <c r="G146" s="164">
        <f t="shared" si="17"/>
        <v>0.3722222222222214</v>
      </c>
      <c r="H146" s="120">
        <f t="shared" ca="1" si="18"/>
        <v>3.6310407636466265E-2</v>
      </c>
      <c r="I146" s="120">
        <f t="shared" ca="1" si="21"/>
        <v>6.1643835616438367E-2</v>
      </c>
      <c r="J146" s="120">
        <f t="shared" ca="1" si="19"/>
        <v>3.6310407636466265E-2</v>
      </c>
      <c r="K146" s="120">
        <f t="shared" ca="1" si="22"/>
        <v>58.903550165823034</v>
      </c>
      <c r="L146" s="120">
        <f t="shared" ca="1" si="23"/>
        <v>1.1780710033164608</v>
      </c>
    </row>
    <row r="147" spans="1:12" x14ac:dyDescent="0.2">
      <c r="A147" s="163">
        <v>16</v>
      </c>
      <c r="B147" s="163">
        <v>4</v>
      </c>
      <c r="C147" s="163">
        <v>2</v>
      </c>
      <c r="D147" s="163">
        <v>32</v>
      </c>
      <c r="E147" s="117">
        <f t="shared" ca="1" si="16"/>
        <v>2</v>
      </c>
      <c r="F147" s="119">
        <f t="shared" si="20"/>
        <v>22.49999999999995</v>
      </c>
      <c r="G147" s="164">
        <f t="shared" si="17"/>
        <v>0.37499999999999917</v>
      </c>
      <c r="H147" s="120">
        <f t="shared" ca="1" si="18"/>
        <v>3.691121645647974E-2</v>
      </c>
      <c r="I147" s="120">
        <f t="shared" ca="1" si="21"/>
        <v>6.1643835616438367E-2</v>
      </c>
      <c r="J147" s="120">
        <f t="shared" ca="1" si="19"/>
        <v>3.691121645647974E-2</v>
      </c>
      <c r="K147" s="120">
        <f t="shared" ca="1" si="22"/>
        <v>59.878195584956003</v>
      </c>
      <c r="L147" s="120">
        <f t="shared" ca="1" si="23"/>
        <v>1.1975639116991201</v>
      </c>
    </row>
    <row r="148" spans="1:12" x14ac:dyDescent="0.2">
      <c r="A148" s="163">
        <v>16</v>
      </c>
      <c r="B148" s="163">
        <v>4</v>
      </c>
      <c r="C148" s="163">
        <v>2</v>
      </c>
      <c r="D148" s="163">
        <v>32</v>
      </c>
      <c r="E148" s="117">
        <f t="shared" ca="1" si="16"/>
        <v>2</v>
      </c>
      <c r="F148" s="119">
        <f t="shared" si="20"/>
        <v>22.666666666666615</v>
      </c>
      <c r="G148" s="164">
        <f t="shared" si="17"/>
        <v>0.37777777777777694</v>
      </c>
      <c r="H148" s="120">
        <f t="shared" ca="1" si="18"/>
        <v>3.749492141564964E-2</v>
      </c>
      <c r="I148" s="120">
        <f t="shared" ca="1" si="21"/>
        <v>6.1643835616438367E-2</v>
      </c>
      <c r="J148" s="120">
        <f t="shared" ca="1" si="19"/>
        <v>3.749492141564964E-2</v>
      </c>
      <c r="K148" s="120">
        <f t="shared" ca="1" si="22"/>
        <v>60.825094740942745</v>
      </c>
      <c r="L148" s="120">
        <f t="shared" ca="1" si="23"/>
        <v>1.2165018948188548</v>
      </c>
    </row>
    <row r="149" spans="1:12" x14ac:dyDescent="0.2">
      <c r="A149" s="163">
        <v>16</v>
      </c>
      <c r="B149" s="163">
        <v>4</v>
      </c>
      <c r="C149" s="163">
        <v>2</v>
      </c>
      <c r="D149" s="163">
        <v>32</v>
      </c>
      <c r="E149" s="117">
        <f t="shared" ca="1" si="16"/>
        <v>2</v>
      </c>
      <c r="F149" s="119">
        <f t="shared" si="20"/>
        <v>22.833333333333282</v>
      </c>
      <c r="G149" s="164">
        <f t="shared" si="17"/>
        <v>0.3805555555555547</v>
      </c>
      <c r="H149" s="120">
        <f t="shared" ca="1" si="18"/>
        <v>3.8062009427692958E-2</v>
      </c>
      <c r="I149" s="120">
        <f t="shared" ca="1" si="21"/>
        <v>6.1643835616438367E-2</v>
      </c>
      <c r="J149" s="120">
        <f t="shared" ca="1" si="19"/>
        <v>3.8062009427692958E-2</v>
      </c>
      <c r="K149" s="120">
        <f t="shared" ca="1" si="22"/>
        <v>61.745037516035225</v>
      </c>
      <c r="L149" s="120">
        <f t="shared" ca="1" si="23"/>
        <v>1.2349007503207046</v>
      </c>
    </row>
    <row r="150" spans="1:12" x14ac:dyDescent="0.2">
      <c r="A150" s="163">
        <v>16</v>
      </c>
      <c r="B150" s="163">
        <v>4</v>
      </c>
      <c r="C150" s="163">
        <v>2</v>
      </c>
      <c r="D150" s="163">
        <v>32</v>
      </c>
      <c r="E150" s="117">
        <f t="shared" ca="1" si="16"/>
        <v>2</v>
      </c>
      <c r="F150" s="119">
        <f t="shared" si="20"/>
        <v>22.999999999999947</v>
      </c>
      <c r="G150" s="164">
        <f t="shared" si="17"/>
        <v>0.38333333333333247</v>
      </c>
      <c r="H150" s="120">
        <f t="shared" ca="1" si="18"/>
        <v>3.861295354483834E-2</v>
      </c>
      <c r="I150" s="120">
        <f t="shared" ca="1" si="21"/>
        <v>6.1643835616438367E-2</v>
      </c>
      <c r="J150" s="120">
        <f t="shared" ca="1" si="19"/>
        <v>3.861295354483834E-2</v>
      </c>
      <c r="K150" s="120">
        <f t="shared" ca="1" si="22"/>
        <v>62.63879130607107</v>
      </c>
      <c r="L150" s="120">
        <f t="shared" ca="1" si="23"/>
        <v>1.2527758261214215</v>
      </c>
    </row>
    <row r="151" spans="1:12" x14ac:dyDescent="0.2">
      <c r="A151" s="163">
        <v>16</v>
      </c>
      <c r="B151" s="163">
        <v>4</v>
      </c>
      <c r="C151" s="163">
        <v>2</v>
      </c>
      <c r="D151" s="163">
        <v>32</v>
      </c>
      <c r="E151" s="117">
        <f t="shared" ca="1" si="16"/>
        <v>2</v>
      </c>
      <c r="F151" s="119">
        <f t="shared" si="20"/>
        <v>23.166666666666615</v>
      </c>
      <c r="G151" s="164">
        <f t="shared" si="17"/>
        <v>0.38611111111111024</v>
      </c>
      <c r="H151" s="120">
        <f t="shared" ca="1" si="18"/>
        <v>3.9148213352435755E-2</v>
      </c>
      <c r="I151" s="120">
        <f t="shared" ca="1" si="21"/>
        <v>6.1643835616438367E-2</v>
      </c>
      <c r="J151" s="120">
        <f t="shared" ca="1" si="19"/>
        <v>3.9148213352435755E-2</v>
      </c>
      <c r="K151" s="120">
        <f t="shared" ca="1" si="22"/>
        <v>63.507101660617991</v>
      </c>
      <c r="L151" s="120">
        <f t="shared" ca="1" si="23"/>
        <v>1.2701420332123599</v>
      </c>
    </row>
    <row r="152" spans="1:12" x14ac:dyDescent="0.2">
      <c r="A152" s="163">
        <v>16</v>
      </c>
      <c r="B152" s="163">
        <v>4</v>
      </c>
      <c r="C152" s="163">
        <v>2</v>
      </c>
      <c r="D152" s="163">
        <v>32</v>
      </c>
      <c r="E152" s="117">
        <f t="shared" ca="1" si="16"/>
        <v>2</v>
      </c>
      <c r="F152" s="119">
        <f t="shared" si="20"/>
        <v>23.333333333333279</v>
      </c>
      <c r="G152" s="164">
        <f t="shared" si="17"/>
        <v>0.38888888888888801</v>
      </c>
      <c r="H152" s="120">
        <f t="shared" ca="1" si="18"/>
        <v>3.9668235352332375E-2</v>
      </c>
      <c r="I152" s="120">
        <f t="shared" ca="1" si="21"/>
        <v>6.1643835616438367E-2</v>
      </c>
      <c r="J152" s="120">
        <f t="shared" ca="1" si="19"/>
        <v>3.9668235352332375E-2</v>
      </c>
      <c r="K152" s="120">
        <f t="shared" ca="1" si="22"/>
        <v>64.350692904894728</v>
      </c>
      <c r="L152" s="120">
        <f t="shared" ca="1" si="23"/>
        <v>1.2870138580978945</v>
      </c>
    </row>
    <row r="153" spans="1:12" x14ac:dyDescent="0.2">
      <c r="A153" s="163">
        <v>16</v>
      </c>
      <c r="B153" s="163">
        <v>4</v>
      </c>
      <c r="C153" s="163">
        <v>2</v>
      </c>
      <c r="D153" s="163">
        <v>32</v>
      </c>
      <c r="E153" s="117">
        <f t="shared" ca="1" si="16"/>
        <v>2</v>
      </c>
      <c r="F153" s="119">
        <f t="shared" si="20"/>
        <v>23.499999999999947</v>
      </c>
      <c r="G153" s="164">
        <f t="shared" si="17"/>
        <v>0.39166666666666577</v>
      </c>
      <c r="H153" s="120">
        <f t="shared" ca="1" si="18"/>
        <v>4.0173453335334522E-2</v>
      </c>
      <c r="I153" s="120">
        <f t="shared" ca="1" si="21"/>
        <v>6.1643835616438367E-2</v>
      </c>
      <c r="J153" s="120">
        <f t="shared" ca="1" si="19"/>
        <v>4.0173453335334522E-2</v>
      </c>
      <c r="K153" s="120">
        <f t="shared" ca="1" si="22"/>
        <v>65.170268743987108</v>
      </c>
      <c r="L153" s="120">
        <f t="shared" ca="1" si="23"/>
        <v>1.3034053748797421</v>
      </c>
    </row>
    <row r="154" spans="1:12" x14ac:dyDescent="0.2">
      <c r="A154" s="163">
        <v>16</v>
      </c>
      <c r="B154" s="163">
        <v>4</v>
      </c>
      <c r="C154" s="163">
        <v>2</v>
      </c>
      <c r="D154" s="163">
        <v>32</v>
      </c>
      <c r="E154" s="117">
        <f t="shared" ca="1" si="16"/>
        <v>2</v>
      </c>
      <c r="F154" s="119">
        <f t="shared" si="20"/>
        <v>23.666666666666611</v>
      </c>
      <c r="G154" s="164">
        <f t="shared" si="17"/>
        <v>0.39444444444444354</v>
      </c>
      <c r="H154" s="120">
        <f t="shared" ca="1" si="18"/>
        <v>4.0664288743066303E-2</v>
      </c>
      <c r="I154" s="120">
        <f t="shared" ca="1" si="21"/>
        <v>6.1643835616438367E-2</v>
      </c>
      <c r="J154" s="120">
        <f t="shared" ca="1" si="19"/>
        <v>4.0664288743066303E-2</v>
      </c>
      <c r="K154" s="120">
        <f t="shared" ca="1" si="22"/>
        <v>65.966512849863108</v>
      </c>
      <c r="L154" s="120">
        <f t="shared" ca="1" si="23"/>
        <v>1.3193302569972623</v>
      </c>
    </row>
    <row r="155" spans="1:12" x14ac:dyDescent="0.2">
      <c r="A155" s="163">
        <v>16</v>
      </c>
      <c r="B155" s="163">
        <v>4</v>
      </c>
      <c r="C155" s="163">
        <v>2</v>
      </c>
      <c r="D155" s="163">
        <v>32</v>
      </c>
      <c r="E155" s="117">
        <f t="shared" ca="1" si="16"/>
        <v>2</v>
      </c>
      <c r="F155" s="119">
        <f t="shared" si="20"/>
        <v>23.833333333333279</v>
      </c>
      <c r="G155" s="164">
        <f t="shared" si="17"/>
        <v>0.39722222222222131</v>
      </c>
      <c r="H155" s="120">
        <f t="shared" ca="1" si="18"/>
        <v>4.1141151019526888E-2</v>
      </c>
      <c r="I155" s="120">
        <f t="shared" ca="1" si="21"/>
        <v>6.1643835616438367E-2</v>
      </c>
      <c r="J155" s="120">
        <f t="shared" ca="1" si="19"/>
        <v>4.1141151019526888E-2</v>
      </c>
      <c r="K155" s="120">
        <f t="shared" ca="1" si="22"/>
        <v>66.740089431676935</v>
      </c>
      <c r="L155" s="120">
        <f t="shared" ca="1" si="23"/>
        <v>1.3348017886335386</v>
      </c>
    </row>
    <row r="156" spans="1:12" x14ac:dyDescent="0.2">
      <c r="A156" s="163">
        <v>16</v>
      </c>
      <c r="B156" s="163">
        <v>4</v>
      </c>
      <c r="C156" s="163">
        <v>2</v>
      </c>
      <c r="D156" s="163">
        <v>32</v>
      </c>
      <c r="E156" s="117">
        <f t="shared" ca="1" si="16"/>
        <v>2</v>
      </c>
      <c r="F156" s="119">
        <f t="shared" si="20"/>
        <v>23.999999999999943</v>
      </c>
      <c r="G156" s="164">
        <f t="shared" si="17"/>
        <v>0.39999999999999908</v>
      </c>
      <c r="H156" s="120">
        <f t="shared" ca="1" si="18"/>
        <v>4.1604437952639566E-2</v>
      </c>
      <c r="I156" s="120">
        <f t="shared" ca="1" si="21"/>
        <v>6.1643835616438367E-2</v>
      </c>
      <c r="J156" s="120">
        <f t="shared" ca="1" si="19"/>
        <v>4.1604437952639566E-2</v>
      </c>
      <c r="K156" s="120">
        <f t="shared" ca="1" si="22"/>
        <v>67.491643789837511</v>
      </c>
      <c r="L156" s="120">
        <f t="shared" ca="1" si="23"/>
        <v>1.3498328757967502</v>
      </c>
    </row>
    <row r="157" spans="1:12" x14ac:dyDescent="0.2">
      <c r="A157" s="163">
        <v>16</v>
      </c>
      <c r="B157" s="163">
        <v>4</v>
      </c>
      <c r="C157" s="163">
        <v>2</v>
      </c>
      <c r="D157" s="163">
        <v>32</v>
      </c>
      <c r="E157" s="117">
        <f t="shared" ca="1" si="16"/>
        <v>2</v>
      </c>
      <c r="F157" s="119">
        <f t="shared" si="20"/>
        <v>24.166666666666611</v>
      </c>
      <c r="G157" s="164">
        <f t="shared" si="17"/>
        <v>0.40277777777777685</v>
      </c>
      <c r="H157" s="120">
        <f t="shared" ca="1" si="18"/>
        <v>4.2054536006077628E-2</v>
      </c>
      <c r="I157" s="120">
        <f t="shared" ca="1" si="21"/>
        <v>6.1643835616438367E-2</v>
      </c>
      <c r="J157" s="120">
        <f t="shared" ca="1" si="19"/>
        <v>4.2054536006077628E-2</v>
      </c>
      <c r="K157" s="120">
        <f t="shared" ca="1" si="22"/>
        <v>68.221802854303689</v>
      </c>
      <c r="L157" s="120">
        <f t="shared" ca="1" si="23"/>
        <v>1.3644360570860739</v>
      </c>
    </row>
    <row r="158" spans="1:12" x14ac:dyDescent="0.2">
      <c r="A158" s="163">
        <v>16</v>
      </c>
      <c r="B158" s="163">
        <v>4</v>
      </c>
      <c r="C158" s="163">
        <v>2</v>
      </c>
      <c r="D158" s="163">
        <v>32</v>
      </c>
      <c r="E158" s="117">
        <f t="shared" ca="1" si="16"/>
        <v>2</v>
      </c>
      <c r="F158" s="119">
        <f t="shared" si="20"/>
        <v>24.333333333333275</v>
      </c>
      <c r="G158" s="164">
        <f t="shared" si="17"/>
        <v>0.40555555555555461</v>
      </c>
      <c r="H158" s="120">
        <f t="shared" ca="1" si="18"/>
        <v>4.2491820641643765E-2</v>
      </c>
      <c r="I158" s="120">
        <f t="shared" ca="1" si="21"/>
        <v>6.1643835616438367E-2</v>
      </c>
      <c r="J158" s="120">
        <f t="shared" ca="1" si="19"/>
        <v>4.2491820641643765E-2</v>
      </c>
      <c r="K158" s="120">
        <f t="shared" ca="1" si="22"/>
        <v>68.931175707555425</v>
      </c>
      <c r="L158" s="120">
        <f t="shared" ca="1" si="23"/>
        <v>1.3786235141511085</v>
      </c>
    </row>
    <row r="159" spans="1:12" x14ac:dyDescent="0.2">
      <c r="A159" s="163">
        <v>16</v>
      </c>
      <c r="B159" s="163">
        <v>4</v>
      </c>
      <c r="C159" s="163">
        <v>2</v>
      </c>
      <c r="D159" s="163">
        <v>32</v>
      </c>
      <c r="E159" s="117">
        <f t="shared" ca="1" si="16"/>
        <v>2</v>
      </c>
      <c r="F159" s="119">
        <f t="shared" si="20"/>
        <v>24.499999999999943</v>
      </c>
      <c r="G159" s="164">
        <f t="shared" si="17"/>
        <v>0.40833333333333238</v>
      </c>
      <c r="H159" s="120">
        <f t="shared" ca="1" si="18"/>
        <v>4.2916656632471982E-2</v>
      </c>
      <c r="I159" s="120">
        <f t="shared" ca="1" si="21"/>
        <v>6.1643835616438367E-2</v>
      </c>
      <c r="J159" s="120">
        <f t="shared" ca="1" si="19"/>
        <v>4.2916656632471982E-2</v>
      </c>
      <c r="K159" s="120">
        <f t="shared" ca="1" si="22"/>
        <v>69.620354092676763</v>
      </c>
      <c r="L159" s="120">
        <f t="shared" ca="1" si="23"/>
        <v>1.3924070818535352</v>
      </c>
    </row>
    <row r="160" spans="1:12" x14ac:dyDescent="0.2">
      <c r="A160" s="163">
        <v>16</v>
      </c>
      <c r="B160" s="163">
        <v>4</v>
      </c>
      <c r="C160" s="163">
        <v>2</v>
      </c>
      <c r="D160" s="163">
        <v>32</v>
      </c>
      <c r="E160" s="117">
        <f t="shared" ca="1" si="16"/>
        <v>2</v>
      </c>
      <c r="F160" s="119">
        <f t="shared" si="20"/>
        <v>24.666666666666607</v>
      </c>
      <c r="G160" s="164">
        <f t="shared" si="17"/>
        <v>0.41111111111111015</v>
      </c>
      <c r="H160" s="120">
        <f t="shared" ca="1" si="18"/>
        <v>4.3329398367313234E-2</v>
      </c>
      <c r="I160" s="120">
        <f t="shared" ca="1" si="21"/>
        <v>6.1643835616438367E-2</v>
      </c>
      <c r="J160" s="120">
        <f t="shared" ca="1" si="19"/>
        <v>4.3329398367313234E-2</v>
      </c>
      <c r="K160" s="120">
        <f t="shared" ca="1" si="22"/>
        <v>70.289912906974791</v>
      </c>
      <c r="L160" s="120">
        <f t="shared" ca="1" si="23"/>
        <v>1.4057982581394959</v>
      </c>
    </row>
    <row r="161" spans="1:12" x14ac:dyDescent="0.2">
      <c r="A161" s="163">
        <v>16</v>
      </c>
      <c r="B161" s="163">
        <v>4</v>
      </c>
      <c r="C161" s="163">
        <v>2</v>
      </c>
      <c r="D161" s="163">
        <v>32</v>
      </c>
      <c r="E161" s="117">
        <f t="shared" ca="1" si="16"/>
        <v>2</v>
      </c>
      <c r="F161" s="119">
        <f t="shared" si="20"/>
        <v>24.833333333333275</v>
      </c>
      <c r="G161" s="164">
        <f t="shared" si="17"/>
        <v>0.41388888888888792</v>
      </c>
      <c r="H161" s="120">
        <f t="shared" ca="1" si="18"/>
        <v>4.3730390146158662E-2</v>
      </c>
      <c r="I161" s="120">
        <f t="shared" ca="1" si="21"/>
        <v>6.1643835616438367E-2</v>
      </c>
      <c r="J161" s="120">
        <f t="shared" ca="1" si="19"/>
        <v>4.3730390146158662E-2</v>
      </c>
      <c r="K161" s="120">
        <f t="shared" ca="1" si="22"/>
        <v>70.940410681546268</v>
      </c>
      <c r="L161" s="120">
        <f t="shared" ca="1" si="23"/>
        <v>1.4188082136309255</v>
      </c>
    </row>
    <row r="162" spans="1:12" x14ac:dyDescent="0.2">
      <c r="A162" s="163">
        <v>16</v>
      </c>
      <c r="B162" s="163">
        <v>4</v>
      </c>
      <c r="C162" s="163">
        <v>2</v>
      </c>
      <c r="D162" s="163">
        <v>32</v>
      </c>
      <c r="E162" s="117">
        <f t="shared" ca="1" si="16"/>
        <v>2</v>
      </c>
      <c r="F162" s="119">
        <f t="shared" si="20"/>
        <v>24.99999999999994</v>
      </c>
      <c r="G162" s="164">
        <f t="shared" si="17"/>
        <v>0.41666666666666569</v>
      </c>
      <c r="H162" s="120">
        <f t="shared" ca="1" si="18"/>
        <v>4.4119966467447001E-2</v>
      </c>
      <c r="I162" s="120">
        <f t="shared" ca="1" si="21"/>
        <v>6.1643835616438367E-2</v>
      </c>
      <c r="J162" s="120">
        <f t="shared" ca="1" si="19"/>
        <v>4.4119966467447001E-2</v>
      </c>
      <c r="K162" s="120">
        <f t="shared" ca="1" si="22"/>
        <v>71.572390047191789</v>
      </c>
      <c r="L162" s="120">
        <f t="shared" ca="1" si="23"/>
        <v>1.4314478009438358</v>
      </c>
    </row>
    <row r="163" spans="1:12" x14ac:dyDescent="0.2">
      <c r="A163" s="163">
        <v>32</v>
      </c>
      <c r="B163" s="163">
        <v>4</v>
      </c>
      <c r="C163" s="163">
        <v>2</v>
      </c>
      <c r="D163" s="163">
        <v>32</v>
      </c>
      <c r="E163" s="117">
        <f t="shared" ca="1" si="16"/>
        <v>2</v>
      </c>
      <c r="F163" s="119">
        <f t="shared" si="20"/>
        <v>25.166666666666607</v>
      </c>
      <c r="G163" s="164">
        <f t="shared" si="17"/>
        <v>0.41944444444444345</v>
      </c>
      <c r="H163" s="120">
        <f t="shared" ca="1" si="18"/>
        <v>4.4498452307095739E-2</v>
      </c>
      <c r="I163" s="120">
        <f t="shared" ca="1" si="21"/>
        <v>6.1643835616438367E-2</v>
      </c>
      <c r="J163" s="120">
        <f t="shared" ca="1" si="19"/>
        <v>4.4498452307095739E-2</v>
      </c>
      <c r="K163" s="120">
        <f t="shared" ca="1" si="22"/>
        <v>72.18637818706641</v>
      </c>
      <c r="L163" s="120">
        <f t="shared" ca="1" si="23"/>
        <v>1.4437275637413283</v>
      </c>
    </row>
    <row r="164" spans="1:12" x14ac:dyDescent="0.2">
      <c r="A164" s="163">
        <v>32</v>
      </c>
      <c r="B164" s="163">
        <v>8</v>
      </c>
      <c r="C164" s="163">
        <v>2</v>
      </c>
      <c r="D164" s="163">
        <v>32</v>
      </c>
      <c r="E164" s="117">
        <f t="shared" ca="1" si="16"/>
        <v>2</v>
      </c>
      <c r="F164" s="119">
        <f t="shared" si="20"/>
        <v>25.333333333333272</v>
      </c>
      <c r="G164" s="164">
        <f t="shared" si="17"/>
        <v>0.42222222222222122</v>
      </c>
      <c r="H164" s="120">
        <f t="shared" ca="1" si="18"/>
        <v>4.4866163389588827E-2</v>
      </c>
      <c r="I164" s="120">
        <f t="shared" ca="1" si="21"/>
        <v>6.1643835616438367E-2</v>
      </c>
      <c r="J164" s="120">
        <f t="shared" ca="1" si="19"/>
        <v>4.4866163389588827E-2</v>
      </c>
      <c r="K164" s="120">
        <f t="shared" ca="1" si="22"/>
        <v>72.782887276444086</v>
      </c>
      <c r="L164" s="120">
        <f t="shared" ca="1" si="23"/>
        <v>1.4556577455288817</v>
      </c>
    </row>
    <row r="165" spans="1:12" x14ac:dyDescent="0.2">
      <c r="A165" s="163">
        <v>32</v>
      </c>
      <c r="B165" s="163">
        <v>8</v>
      </c>
      <c r="C165" s="163">
        <v>2</v>
      </c>
      <c r="D165" s="163">
        <v>32</v>
      </c>
      <c r="E165" s="117">
        <f t="shared" ca="1" si="16"/>
        <v>2</v>
      </c>
      <c r="F165" s="119">
        <f t="shared" si="20"/>
        <v>25.49999999999994</v>
      </c>
      <c r="G165" s="164">
        <f t="shared" si="17"/>
        <v>0.42499999999999899</v>
      </c>
      <c r="H165" s="120">
        <f t="shared" ca="1" si="18"/>
        <v>4.5223406451347037E-2</v>
      </c>
      <c r="I165" s="120">
        <f t="shared" ca="1" si="21"/>
        <v>6.1643835616438367E-2</v>
      </c>
      <c r="J165" s="120">
        <f t="shared" ca="1" si="19"/>
        <v>4.5223406451347037E-2</v>
      </c>
      <c r="K165" s="120">
        <f t="shared" ca="1" si="22"/>
        <v>73.362414909962965</v>
      </c>
      <c r="L165" s="120">
        <f t="shared" ca="1" si="23"/>
        <v>1.4672482981992594</v>
      </c>
    </row>
    <row r="166" spans="1:12" x14ac:dyDescent="0.2">
      <c r="A166" s="163">
        <v>32</v>
      </c>
      <c r="B166" s="163">
        <v>8</v>
      </c>
      <c r="C166" s="163">
        <v>2</v>
      </c>
      <c r="D166" s="163">
        <v>32</v>
      </c>
      <c r="E166" s="117">
        <f t="shared" ca="1" si="16"/>
        <v>2</v>
      </c>
      <c r="F166" s="119">
        <f t="shared" si="20"/>
        <v>25.666666666666604</v>
      </c>
      <c r="G166" s="164">
        <f t="shared" si="17"/>
        <v>0.42777777777777676</v>
      </c>
      <c r="H166" s="120">
        <f t="shared" ca="1" si="18"/>
        <v>4.5570479496600647E-2</v>
      </c>
      <c r="I166" s="120">
        <f t="shared" ca="1" si="21"/>
        <v>6.1643835616438367E-2</v>
      </c>
      <c r="J166" s="120">
        <f t="shared" ca="1" si="19"/>
        <v>4.5570479496600647E-2</v>
      </c>
      <c r="K166" s="120">
        <f t="shared" ca="1" si="22"/>
        <v>73.925444516707699</v>
      </c>
      <c r="L166" s="120">
        <f t="shared" ca="1" si="23"/>
        <v>1.4785088903341539</v>
      </c>
    </row>
    <row r="167" spans="1:12" x14ac:dyDescent="0.2">
      <c r="A167" s="163">
        <v>32</v>
      </c>
      <c r="B167" s="163">
        <v>8</v>
      </c>
      <c r="C167" s="163">
        <v>2</v>
      </c>
      <c r="D167" s="163">
        <v>32</v>
      </c>
      <c r="E167" s="117">
        <f t="shared" ca="1" si="16"/>
        <v>2</v>
      </c>
      <c r="F167" s="119">
        <f t="shared" si="20"/>
        <v>25.833333333333272</v>
      </c>
      <c r="G167" s="164">
        <f t="shared" si="17"/>
        <v>0.43055555555555453</v>
      </c>
      <c r="H167" s="120">
        <f t="shared" ca="1" si="18"/>
        <v>4.5907672045977975E-2</v>
      </c>
      <c r="I167" s="120">
        <f t="shared" ca="1" si="21"/>
        <v>6.1643835616438367E-2</v>
      </c>
      <c r="J167" s="120">
        <f t="shared" ca="1" si="19"/>
        <v>4.5907672045977975E-2</v>
      </c>
      <c r="K167" s="120">
        <f t="shared" ca="1" si="22"/>
        <v>74.472445763475363</v>
      </c>
      <c r="L167" s="120">
        <f t="shared" ca="1" si="23"/>
        <v>1.4894489152695072</v>
      </c>
    </row>
    <row r="168" spans="1:12" x14ac:dyDescent="0.2">
      <c r="A168" s="163">
        <v>32</v>
      </c>
      <c r="B168" s="163">
        <v>8</v>
      </c>
      <c r="C168" s="163">
        <v>2</v>
      </c>
      <c r="D168" s="163">
        <v>32</v>
      </c>
      <c r="E168" s="117">
        <f t="shared" ca="1" si="16"/>
        <v>2</v>
      </c>
      <c r="F168" s="119">
        <f t="shared" si="20"/>
        <v>25.999999999999936</v>
      </c>
      <c r="G168" s="164">
        <f t="shared" si="17"/>
        <v>0.43333333333333229</v>
      </c>
      <c r="H168" s="120">
        <f t="shared" ca="1" si="18"/>
        <v>4.6235265378017067E-2</v>
      </c>
      <c r="I168" s="120">
        <f t="shared" ca="1" si="21"/>
        <v>6.1643835616438367E-2</v>
      </c>
      <c r="J168" s="120">
        <f t="shared" ca="1" si="19"/>
        <v>4.6235265378017067E-2</v>
      </c>
      <c r="K168" s="120">
        <f t="shared" ca="1" si="22"/>
        <v>75.003874946561012</v>
      </c>
      <c r="L168" s="120">
        <f t="shared" ca="1" si="23"/>
        <v>1.5000774989312202</v>
      </c>
    </row>
    <row r="169" spans="1:12" x14ac:dyDescent="0.2">
      <c r="A169" s="163">
        <v>32</v>
      </c>
      <c r="B169" s="163">
        <v>8</v>
      </c>
      <c r="C169" s="163">
        <v>2</v>
      </c>
      <c r="D169" s="163">
        <v>32</v>
      </c>
      <c r="E169" s="117">
        <f t="shared" ca="1" si="16"/>
        <v>2</v>
      </c>
      <c r="F169" s="119">
        <f t="shared" si="20"/>
        <v>26.166666666666604</v>
      </c>
      <c r="G169" s="164">
        <f t="shared" si="17"/>
        <v>0.43611111111111006</v>
      </c>
      <c r="H169" s="120">
        <f t="shared" ca="1" si="18"/>
        <v>4.6553532763801982E-2</v>
      </c>
      <c r="I169" s="120">
        <f t="shared" ca="1" si="21"/>
        <v>6.1643835616438367E-2</v>
      </c>
      <c r="J169" s="120">
        <f t="shared" ca="1" si="19"/>
        <v>4.6553532763801982E-2</v>
      </c>
      <c r="K169" s="120">
        <f t="shared" ca="1" si="22"/>
        <v>75.520175372389858</v>
      </c>
      <c r="L169" s="120">
        <f t="shared" ca="1" si="23"/>
        <v>1.5104035074477971</v>
      </c>
    </row>
    <row r="170" spans="1:12" x14ac:dyDescent="0.2">
      <c r="A170" s="163">
        <v>32</v>
      </c>
      <c r="B170" s="163">
        <v>8</v>
      </c>
      <c r="C170" s="163">
        <v>2</v>
      </c>
      <c r="D170" s="163">
        <v>32</v>
      </c>
      <c r="E170" s="117">
        <f t="shared" ca="1" si="16"/>
        <v>2</v>
      </c>
      <c r="F170" s="119">
        <f t="shared" si="20"/>
        <v>26.333333333333268</v>
      </c>
      <c r="G170" s="164">
        <f t="shared" si="17"/>
        <v>0.43888888888888783</v>
      </c>
      <c r="H170" s="120">
        <f t="shared" ca="1" si="18"/>
        <v>4.6862739694919484E-2</v>
      </c>
      <c r="I170" s="120">
        <f t="shared" ca="1" si="21"/>
        <v>6.1643835616438367E-2</v>
      </c>
      <c r="J170" s="120">
        <f t="shared" ca="1" si="19"/>
        <v>4.6862739694919484E-2</v>
      </c>
      <c r="K170" s="120">
        <f t="shared" ca="1" si="22"/>
        <v>76.021777727313804</v>
      </c>
      <c r="L170" s="120">
        <f t="shared" ca="1" si="23"/>
        <v>1.520435554546276</v>
      </c>
    </row>
    <row r="171" spans="1:12" x14ac:dyDescent="0.2">
      <c r="A171" s="163">
        <v>32</v>
      </c>
      <c r="B171" s="163">
        <v>8</v>
      </c>
      <c r="C171" s="163">
        <v>2</v>
      </c>
      <c r="D171" s="163">
        <v>32</v>
      </c>
      <c r="E171" s="117">
        <f t="shared" ca="1" si="16"/>
        <v>2</v>
      </c>
      <c r="F171" s="119">
        <f t="shared" si="20"/>
        <v>26.499999999999936</v>
      </c>
      <c r="G171" s="164">
        <f t="shared" si="17"/>
        <v>0.4416666666666656</v>
      </c>
      <c r="H171" s="120">
        <f t="shared" ca="1" si="18"/>
        <v>4.7163144104926225E-2</v>
      </c>
      <c r="I171" s="120">
        <f t="shared" ca="1" si="21"/>
        <v>6.1643835616438367E-2</v>
      </c>
      <c r="J171" s="120">
        <f t="shared" ca="1" si="19"/>
        <v>4.7163144104926225E-2</v>
      </c>
      <c r="K171" s="120">
        <f t="shared" ca="1" si="22"/>
        <v>76.509100436880303</v>
      </c>
      <c r="L171" s="120">
        <f t="shared" ca="1" si="23"/>
        <v>1.5301820087376061</v>
      </c>
    </row>
    <row r="172" spans="1:12" x14ac:dyDescent="0.2">
      <c r="A172" s="163">
        <v>32</v>
      </c>
      <c r="B172" s="163">
        <v>8</v>
      </c>
      <c r="C172" s="163">
        <v>2</v>
      </c>
      <c r="D172" s="163">
        <v>32</v>
      </c>
      <c r="E172" s="117">
        <f t="shared" ca="1" si="16"/>
        <v>2</v>
      </c>
      <c r="F172" s="119">
        <f t="shared" si="20"/>
        <v>26.6666666666666</v>
      </c>
      <c r="G172" s="164">
        <f t="shared" si="17"/>
        <v>0.44444444444444337</v>
      </c>
      <c r="H172" s="120">
        <f t="shared" ca="1" si="18"/>
        <v>4.7454996584511175E-2</v>
      </c>
      <c r="I172" s="120">
        <f t="shared" ca="1" si="21"/>
        <v>6.1643835616438367E-2</v>
      </c>
      <c r="J172" s="120">
        <f t="shared" ca="1" si="19"/>
        <v>4.7454996584511175E-2</v>
      </c>
      <c r="K172" s="120">
        <f t="shared" ca="1" si="22"/>
        <v>76.982550014873681</v>
      </c>
      <c r="L172" s="120">
        <f t="shared" ca="1" si="23"/>
        <v>1.5396510002974737</v>
      </c>
    </row>
    <row r="173" spans="1:12" x14ac:dyDescent="0.2">
      <c r="A173" s="163">
        <v>32</v>
      </c>
      <c r="B173" s="163">
        <v>8</v>
      </c>
      <c r="C173" s="163">
        <v>2</v>
      </c>
      <c r="D173" s="163">
        <v>32</v>
      </c>
      <c r="E173" s="117">
        <f t="shared" ca="1" si="16"/>
        <v>2</v>
      </c>
      <c r="F173" s="119">
        <f t="shared" si="20"/>
        <v>26.833333333333268</v>
      </c>
      <c r="G173" s="164">
        <f t="shared" si="17"/>
        <v>0.44722222222222113</v>
      </c>
      <c r="H173" s="120">
        <f t="shared" ca="1" si="18"/>
        <v>4.7738540590532834E-2</v>
      </c>
      <c r="I173" s="120">
        <f t="shared" ca="1" si="21"/>
        <v>6.1643835616438367E-2</v>
      </c>
      <c r="J173" s="120">
        <f t="shared" ca="1" si="19"/>
        <v>4.7738540590532834E-2</v>
      </c>
      <c r="K173" s="120">
        <f t="shared" ca="1" si="22"/>
        <v>77.442521402419914</v>
      </c>
      <c r="L173" s="120">
        <f t="shared" ca="1" si="23"/>
        <v>1.5488504280483983</v>
      </c>
    </row>
    <row r="174" spans="1:12" x14ac:dyDescent="0.2">
      <c r="A174" s="163">
        <v>32</v>
      </c>
      <c r="B174" s="163">
        <v>8</v>
      </c>
      <c r="C174" s="163">
        <v>2</v>
      </c>
      <c r="D174" s="163">
        <v>32</v>
      </c>
      <c r="E174" s="117">
        <f t="shared" ca="1" si="16"/>
        <v>2</v>
      </c>
      <c r="F174" s="119">
        <f t="shared" si="20"/>
        <v>26.999999999999932</v>
      </c>
      <c r="G174" s="164">
        <f t="shared" si="17"/>
        <v>0.4499999999999989</v>
      </c>
      <c r="H174" s="120">
        <f t="shared" ca="1" si="18"/>
        <v>4.8014012649105528E-2</v>
      </c>
      <c r="I174" s="120">
        <f t="shared" ca="1" si="21"/>
        <v>6.1643835616438367E-2</v>
      </c>
      <c r="J174" s="120">
        <f t="shared" ca="1" si="19"/>
        <v>4.8014012649105528E-2</v>
      </c>
      <c r="K174" s="120">
        <f t="shared" ca="1" si="22"/>
        <v>77.889398297437836</v>
      </c>
      <c r="L174" s="120">
        <f t="shared" ca="1" si="23"/>
        <v>1.5577879659487568</v>
      </c>
    </row>
    <row r="175" spans="1:12" x14ac:dyDescent="0.2">
      <c r="A175" s="163">
        <v>32</v>
      </c>
      <c r="B175" s="163">
        <v>8</v>
      </c>
      <c r="C175" s="163">
        <v>2</v>
      </c>
      <c r="D175" s="163">
        <v>32</v>
      </c>
      <c r="E175" s="117">
        <f t="shared" ca="1" si="16"/>
        <v>2</v>
      </c>
      <c r="F175" s="119">
        <f t="shared" si="20"/>
        <v>27.1666666666666</v>
      </c>
      <c r="G175" s="164">
        <f t="shared" si="17"/>
        <v>0.45277777777777667</v>
      </c>
      <c r="H175" s="120">
        <f t="shared" ca="1" si="18"/>
        <v>4.8281642552904236E-2</v>
      </c>
      <c r="I175" s="120">
        <f t="shared" ca="1" si="21"/>
        <v>6.1643835616438367E-2</v>
      </c>
      <c r="J175" s="120">
        <f t="shared" ca="1" si="19"/>
        <v>4.8281642552904236E-2</v>
      </c>
      <c r="K175" s="120">
        <f t="shared" ca="1" si="22"/>
        <v>78.323553474711304</v>
      </c>
      <c r="L175" s="120">
        <f t="shared" ca="1" si="23"/>
        <v>1.5664710694942261</v>
      </c>
    </row>
    <row r="176" spans="1:12" x14ac:dyDescent="0.2">
      <c r="A176" s="163">
        <v>32</v>
      </c>
      <c r="B176" s="163">
        <v>8</v>
      </c>
      <c r="C176" s="163">
        <v>2</v>
      </c>
      <c r="D176" s="163">
        <v>32</v>
      </c>
      <c r="E176" s="117">
        <f t="shared" ca="1" si="16"/>
        <v>2</v>
      </c>
      <c r="F176" s="119">
        <f t="shared" si="20"/>
        <v>27.333333333333265</v>
      </c>
      <c r="G176" s="164">
        <f t="shared" si="17"/>
        <v>0.45555555555555444</v>
      </c>
      <c r="H176" s="120">
        <f t="shared" ca="1" si="18"/>
        <v>4.8541653552852546E-2</v>
      </c>
      <c r="I176" s="120">
        <f t="shared" ca="1" si="21"/>
        <v>6.1643835616438367E-2</v>
      </c>
      <c r="J176" s="120">
        <f t="shared" ca="1" si="19"/>
        <v>4.8541653552852546E-2</v>
      </c>
      <c r="K176" s="120">
        <f t="shared" ca="1" si="22"/>
        <v>78.745349096849665</v>
      </c>
      <c r="L176" s="120">
        <f t="shared" ca="1" si="23"/>
        <v>1.5749069819369934</v>
      </c>
    </row>
    <row r="177" spans="1:12" x14ac:dyDescent="0.2">
      <c r="A177" s="163">
        <v>32</v>
      </c>
      <c r="B177" s="163">
        <v>8</v>
      </c>
      <c r="C177" s="163">
        <v>2</v>
      </c>
      <c r="D177" s="163">
        <v>32</v>
      </c>
      <c r="E177" s="117">
        <f t="shared" ca="1" si="16"/>
        <v>2</v>
      </c>
      <c r="F177" s="119">
        <f t="shared" si="20"/>
        <v>27.499999999999932</v>
      </c>
      <c r="G177" s="164">
        <f t="shared" si="17"/>
        <v>0.4583333333333322</v>
      </c>
      <c r="H177" s="120">
        <f t="shared" ca="1" si="18"/>
        <v>4.8794262544353616E-2</v>
      </c>
      <c r="I177" s="120">
        <f t="shared" ca="1" si="21"/>
        <v>6.1643835616438367E-2</v>
      </c>
      <c r="J177" s="120">
        <f t="shared" ca="1" si="19"/>
        <v>4.8794262544353616E-2</v>
      </c>
      <c r="K177" s="120">
        <f t="shared" ca="1" si="22"/>
        <v>79.155137016395855</v>
      </c>
      <c r="L177" s="120">
        <f t="shared" ca="1" si="23"/>
        <v>1.5831027403279172</v>
      </c>
    </row>
    <row r="178" spans="1:12" x14ac:dyDescent="0.2">
      <c r="A178" s="163">
        <v>32</v>
      </c>
      <c r="B178" s="163">
        <v>8</v>
      </c>
      <c r="C178" s="163">
        <v>2</v>
      </c>
      <c r="D178" s="163">
        <v>32</v>
      </c>
      <c r="E178" s="117">
        <f t="shared" ca="1" si="16"/>
        <v>2</v>
      </c>
      <c r="F178" s="119">
        <f t="shared" si="20"/>
        <v>27.666666666666597</v>
      </c>
      <c r="G178" s="164">
        <f t="shared" si="17"/>
        <v>0.46111111111110997</v>
      </c>
      <c r="H178" s="120">
        <f t="shared" ca="1" si="18"/>
        <v>4.903968024821951E-2</v>
      </c>
      <c r="I178" s="120">
        <f t="shared" ca="1" si="21"/>
        <v>6.1643835616438367E-2</v>
      </c>
      <c r="J178" s="120">
        <f t="shared" ca="1" si="19"/>
        <v>4.903968024821951E-2</v>
      </c>
      <c r="K178" s="120">
        <f t="shared" ca="1" si="22"/>
        <v>79.553259069333862</v>
      </c>
      <c r="L178" s="120">
        <f t="shared" ca="1" si="23"/>
        <v>1.5910651813866772</v>
      </c>
    </row>
    <row r="179" spans="1:12" x14ac:dyDescent="0.2">
      <c r="A179" s="163">
        <v>32</v>
      </c>
      <c r="B179" s="163">
        <v>8</v>
      </c>
      <c r="C179" s="163">
        <v>2</v>
      </c>
      <c r="D179" s="163">
        <v>32</v>
      </c>
      <c r="E179" s="117">
        <f t="shared" ca="1" si="16"/>
        <v>2</v>
      </c>
      <c r="F179" s="119">
        <f t="shared" si="20"/>
        <v>27.833333333333265</v>
      </c>
      <c r="G179" s="164">
        <f t="shared" si="17"/>
        <v>0.46388888888888774</v>
      </c>
      <c r="H179" s="120">
        <f t="shared" ca="1" si="18"/>
        <v>4.9278111386449802E-2</v>
      </c>
      <c r="I179" s="120">
        <f t="shared" ca="1" si="21"/>
        <v>6.1643835616438367E-2</v>
      </c>
      <c r="J179" s="120">
        <f t="shared" ca="1" si="19"/>
        <v>4.9278111386449802E-2</v>
      </c>
      <c r="K179" s="120">
        <f t="shared" ca="1" si="22"/>
        <v>79.940047360240769</v>
      </c>
      <c r="L179" s="120">
        <f t="shared" ca="1" si="23"/>
        <v>1.5988009472048155</v>
      </c>
    </row>
    <row r="180" spans="1:12" x14ac:dyDescent="0.2">
      <c r="A180" s="163">
        <v>32</v>
      </c>
      <c r="B180" s="163">
        <v>8</v>
      </c>
      <c r="C180" s="163">
        <v>2</v>
      </c>
      <c r="D180" s="163">
        <v>32</v>
      </c>
      <c r="E180" s="117">
        <f t="shared" ca="1" si="16"/>
        <v>2</v>
      </c>
      <c r="F180" s="119">
        <f t="shared" si="20"/>
        <v>27.999999999999929</v>
      </c>
      <c r="G180" s="164">
        <f t="shared" si="17"/>
        <v>0.46666666666666551</v>
      </c>
      <c r="H180" s="120">
        <f t="shared" ca="1" si="18"/>
        <v>4.9509754853006141E-2</v>
      </c>
      <c r="I180" s="120">
        <f t="shared" ca="1" si="21"/>
        <v>6.1643835616438367E-2</v>
      </c>
      <c r="J180" s="120">
        <f t="shared" ca="1" si="19"/>
        <v>4.9509754853006141E-2</v>
      </c>
      <c r="K180" s="120">
        <f t="shared" ca="1" si="22"/>
        <v>80.315824539321056</v>
      </c>
      <c r="L180" s="120">
        <f t="shared" ca="1" si="23"/>
        <v>1.6063164907864211</v>
      </c>
    </row>
    <row r="181" spans="1:12" x14ac:dyDescent="0.2">
      <c r="A181" s="163">
        <v>16</v>
      </c>
      <c r="B181" s="163">
        <v>8</v>
      </c>
      <c r="C181" s="163">
        <v>2</v>
      </c>
      <c r="D181" s="163">
        <v>32</v>
      </c>
      <c r="E181" s="117">
        <f t="shared" ca="1" si="16"/>
        <v>2</v>
      </c>
      <c r="F181" s="119">
        <f t="shared" si="20"/>
        <v>28.166666666666597</v>
      </c>
      <c r="G181" s="164">
        <f t="shared" si="17"/>
        <v>0.46944444444444328</v>
      </c>
      <c r="H181" s="120">
        <f t="shared" ca="1" si="18"/>
        <v>4.9734803879725169E-2</v>
      </c>
      <c r="I181" s="120">
        <f t="shared" ca="1" si="21"/>
        <v>6.1643835616438367E-2</v>
      </c>
      <c r="J181" s="120">
        <f t="shared" ca="1" si="19"/>
        <v>4.9734803879725169E-2</v>
      </c>
      <c r="K181" s="120">
        <f t="shared" ca="1" si="22"/>
        <v>80.680904071554153</v>
      </c>
      <c r="L181" s="120">
        <f t="shared" ca="1" si="23"/>
        <v>1.613618081431083</v>
      </c>
    </row>
    <row r="182" spans="1:12" x14ac:dyDescent="0.2">
      <c r="A182" s="163">
        <v>16</v>
      </c>
      <c r="B182" s="163">
        <v>8</v>
      </c>
      <c r="C182" s="163">
        <v>2</v>
      </c>
      <c r="D182" s="163">
        <v>32</v>
      </c>
      <c r="E182" s="117">
        <f t="shared" ca="1" si="16"/>
        <v>2</v>
      </c>
      <c r="F182" s="119">
        <f t="shared" si="20"/>
        <v>28.333333333333261</v>
      </c>
      <c r="G182" s="164">
        <f t="shared" si="17"/>
        <v>0.47222222222222104</v>
      </c>
      <c r="H182" s="120">
        <f t="shared" ca="1" si="18"/>
        <v>4.9953446197508238E-2</v>
      </c>
      <c r="I182" s="120">
        <f t="shared" ca="1" si="21"/>
        <v>6.1643835616438367E-2</v>
      </c>
      <c r="J182" s="120">
        <f t="shared" ca="1" si="19"/>
        <v>4.9953446197508238E-2</v>
      </c>
      <c r="K182" s="120">
        <f t="shared" ca="1" si="22"/>
        <v>81.035590498180028</v>
      </c>
      <c r="L182" s="120">
        <f t="shared" ca="1" si="23"/>
        <v>1.6207118099636006</v>
      </c>
    </row>
    <row r="183" spans="1:12" x14ac:dyDescent="0.2">
      <c r="A183" s="163">
        <v>16</v>
      </c>
      <c r="B183" s="163">
        <v>8</v>
      </c>
      <c r="C183" s="163">
        <v>2</v>
      </c>
      <c r="D183" s="163">
        <v>32</v>
      </c>
      <c r="E183" s="117">
        <f t="shared" ca="1" si="16"/>
        <v>2</v>
      </c>
      <c r="F183" s="119">
        <f t="shared" si="20"/>
        <v>28.499999999999929</v>
      </c>
      <c r="G183" s="164">
        <f t="shared" si="17"/>
        <v>0.47499999999999881</v>
      </c>
      <c r="H183" s="120">
        <f t="shared" ca="1" si="18"/>
        <v>5.0165864192922342E-2</v>
      </c>
      <c r="I183" s="120">
        <f t="shared" ca="1" si="21"/>
        <v>6.1643835616438367E-2</v>
      </c>
      <c r="J183" s="120">
        <f t="shared" ca="1" si="19"/>
        <v>5.0165864192922342E-2</v>
      </c>
      <c r="K183" s="120">
        <f t="shared" ca="1" si="22"/>
        <v>81.380179690740675</v>
      </c>
      <c r="L183" s="120">
        <f t="shared" ca="1" si="23"/>
        <v>1.6276035938148135</v>
      </c>
    </row>
    <row r="184" spans="1:12" x14ac:dyDescent="0.2">
      <c r="A184" s="163">
        <v>16</v>
      </c>
      <c r="B184" s="163">
        <v>8</v>
      </c>
      <c r="C184" s="163">
        <v>2</v>
      </c>
      <c r="D184" s="163">
        <v>32</v>
      </c>
      <c r="E184" s="117">
        <f t="shared" ca="1" si="16"/>
        <v>2</v>
      </c>
      <c r="F184" s="119">
        <f t="shared" si="20"/>
        <v>28.666666666666593</v>
      </c>
      <c r="G184" s="164">
        <f t="shared" si="17"/>
        <v>0.47777777777777658</v>
      </c>
      <c r="H184" s="120">
        <f t="shared" ca="1" si="18"/>
        <v>5.0372235060342968E-2</v>
      </c>
      <c r="I184" s="120">
        <f t="shared" ca="1" si="21"/>
        <v>6.1643835616438367E-2</v>
      </c>
      <c r="J184" s="120">
        <f t="shared" ca="1" si="19"/>
        <v>5.0372235060342968E-2</v>
      </c>
      <c r="K184" s="120">
        <f t="shared" ca="1" si="22"/>
        <v>81.71495909788969</v>
      </c>
      <c r="L184" s="120">
        <f t="shared" ca="1" si="23"/>
        <v>1.6342991819577939</v>
      </c>
    </row>
    <row r="185" spans="1:12" x14ac:dyDescent="0.2">
      <c r="A185" s="163">
        <v>16</v>
      </c>
      <c r="B185" s="163">
        <v>8</v>
      </c>
      <c r="C185" s="163">
        <v>2</v>
      </c>
      <c r="D185" s="163">
        <v>32</v>
      </c>
      <c r="E185" s="117">
        <f t="shared" ca="1" si="16"/>
        <v>2</v>
      </c>
      <c r="F185" s="119">
        <f t="shared" si="20"/>
        <v>28.833333333333261</v>
      </c>
      <c r="G185" s="164">
        <f t="shared" si="17"/>
        <v>0.48055555555555435</v>
      </c>
      <c r="H185" s="120">
        <f t="shared" ca="1" si="18"/>
        <v>5.0572730949765679E-2</v>
      </c>
      <c r="I185" s="120">
        <f t="shared" ca="1" si="21"/>
        <v>6.1643835616438367E-2</v>
      </c>
      <c r="J185" s="120">
        <f t="shared" ca="1" si="19"/>
        <v>5.0572730949765679E-2</v>
      </c>
      <c r="K185" s="120">
        <f t="shared" ca="1" si="22"/>
        <v>82.040207985175414</v>
      </c>
      <c r="L185" s="120">
        <f t="shared" ca="1" si="23"/>
        <v>1.6408041597035083</v>
      </c>
    </row>
    <row r="186" spans="1:12" x14ac:dyDescent="0.2">
      <c r="A186" s="163">
        <v>16</v>
      </c>
      <c r="B186" s="163">
        <v>8</v>
      </c>
      <c r="C186" s="163">
        <v>2</v>
      </c>
      <c r="D186" s="163">
        <v>32</v>
      </c>
      <c r="E186" s="117">
        <f t="shared" ca="1" si="16"/>
        <v>2</v>
      </c>
      <c r="F186" s="119">
        <f t="shared" si="20"/>
        <v>28.999999999999925</v>
      </c>
      <c r="G186" s="164">
        <f t="shared" si="17"/>
        <v>0.48333333333333212</v>
      </c>
      <c r="H186" s="120">
        <f t="shared" ca="1" si="18"/>
        <v>5.0767519110409845E-2</v>
      </c>
      <c r="I186" s="120">
        <f t="shared" ca="1" si="21"/>
        <v>6.1643835616438367E-2</v>
      </c>
      <c r="J186" s="120">
        <f t="shared" ca="1" si="19"/>
        <v>5.0767519110409845E-2</v>
      </c>
      <c r="K186" s="120">
        <f t="shared" ca="1" si="22"/>
        <v>82.356197667998174</v>
      </c>
      <c r="L186" s="120">
        <f t="shared" ca="1" si="23"/>
        <v>1.6471239533599635</v>
      </c>
    </row>
    <row r="187" spans="1:12" x14ac:dyDescent="0.2">
      <c r="A187" s="163">
        <v>16</v>
      </c>
      <c r="B187" s="163">
        <v>8</v>
      </c>
      <c r="C187" s="163">
        <v>2</v>
      </c>
      <c r="D187" s="163">
        <v>32</v>
      </c>
      <c r="E187" s="117">
        <f t="shared" ca="1" si="16"/>
        <v>2</v>
      </c>
      <c r="F187" s="119">
        <f t="shared" si="20"/>
        <v>29.166666666666593</v>
      </c>
      <c r="G187" s="164">
        <f t="shared" si="17"/>
        <v>0.48611111111110988</v>
      </c>
      <c r="H187" s="120">
        <f t="shared" ca="1" si="18"/>
        <v>5.0956762030234214E-2</v>
      </c>
      <c r="I187" s="120">
        <f t="shared" ca="1" si="21"/>
        <v>6.1643835616438367E-2</v>
      </c>
      <c r="J187" s="120">
        <f t="shared" ca="1" si="19"/>
        <v>5.0956762030234214E-2</v>
      </c>
      <c r="K187" s="120">
        <f t="shared" ca="1" si="22"/>
        <v>82.663191737935492</v>
      </c>
      <c r="L187" s="120">
        <f t="shared" ca="1" si="23"/>
        <v>1.6532638347587099</v>
      </c>
    </row>
    <row r="188" spans="1:12" x14ac:dyDescent="0.2">
      <c r="A188" s="163">
        <v>16</v>
      </c>
      <c r="B188" s="163">
        <v>8</v>
      </c>
      <c r="C188" s="163">
        <v>2</v>
      </c>
      <c r="D188" s="163">
        <v>32</v>
      </c>
      <c r="E188" s="117">
        <f t="shared" ca="1" si="16"/>
        <v>2</v>
      </c>
      <c r="F188" s="119">
        <f t="shared" si="20"/>
        <v>29.333333333333258</v>
      </c>
      <c r="G188" s="164">
        <f t="shared" si="17"/>
        <v>0.48888888888888765</v>
      </c>
      <c r="H188" s="120">
        <f t="shared" ca="1" si="18"/>
        <v>5.1140617571480758E-2</v>
      </c>
      <c r="I188" s="120">
        <f t="shared" ca="1" si="21"/>
        <v>6.1643835616438367E-2</v>
      </c>
      <c r="J188" s="120">
        <f t="shared" ca="1" si="19"/>
        <v>5.1140617571480758E-2</v>
      </c>
      <c r="K188" s="120">
        <f t="shared" ca="1" si="22"/>
        <v>82.961446282624323</v>
      </c>
      <c r="L188" s="120">
        <f t="shared" ca="1" si="23"/>
        <v>1.6592289256524864</v>
      </c>
    </row>
    <row r="189" spans="1:12" x14ac:dyDescent="0.2">
      <c r="A189" s="163">
        <v>16</v>
      </c>
      <c r="B189" s="163">
        <v>8</v>
      </c>
      <c r="C189" s="163">
        <v>2</v>
      </c>
      <c r="D189" s="163">
        <v>32</v>
      </c>
      <c r="E189" s="117">
        <f t="shared" ca="1" si="16"/>
        <v>2</v>
      </c>
      <c r="F189" s="119">
        <f t="shared" si="20"/>
        <v>29.499999999999925</v>
      </c>
      <c r="G189" s="164">
        <f t="shared" si="17"/>
        <v>0.49166666666666542</v>
      </c>
      <c r="H189" s="120">
        <f t="shared" ca="1" si="18"/>
        <v>5.1319239102359859E-2</v>
      </c>
      <c r="I189" s="120">
        <f t="shared" ca="1" si="21"/>
        <v>6.1643835616438367E-2</v>
      </c>
      <c r="J189" s="120">
        <f t="shared" ca="1" si="19"/>
        <v>5.1319239102359859E-2</v>
      </c>
      <c r="K189" s="120">
        <f t="shared" ca="1" si="22"/>
        <v>83.251210099383755</v>
      </c>
      <c r="L189" s="120">
        <f t="shared" ca="1" si="23"/>
        <v>1.6650242019876751</v>
      </c>
    </row>
    <row r="190" spans="1:12" x14ac:dyDescent="0.2">
      <c r="A190" s="163">
        <v>16</v>
      </c>
      <c r="B190" s="163">
        <v>8</v>
      </c>
      <c r="C190" s="163">
        <v>2</v>
      </c>
      <c r="D190" s="163">
        <v>32</v>
      </c>
      <c r="E190" s="117">
        <f t="shared" ca="1" si="16"/>
        <v>2</v>
      </c>
      <c r="F190" s="119">
        <f t="shared" si="20"/>
        <v>29.66666666666659</v>
      </c>
      <c r="G190" s="164">
        <f t="shared" si="17"/>
        <v>0.49444444444444319</v>
      </c>
      <c r="H190" s="120">
        <f t="shared" ca="1" si="18"/>
        <v>5.1492775624986664E-2</v>
      </c>
      <c r="I190" s="120">
        <f t="shared" ca="1" si="21"/>
        <v>6.1643835616438367E-2</v>
      </c>
      <c r="J190" s="120">
        <f t="shared" ca="1" si="19"/>
        <v>5.1492775624986664E-2</v>
      </c>
      <c r="K190" s="120">
        <f t="shared" ca="1" si="22"/>
        <v>83.532724902756129</v>
      </c>
      <c r="L190" s="120">
        <f t="shared" ca="1" si="23"/>
        <v>1.6706544980551226</v>
      </c>
    </row>
    <row r="191" spans="1:12" x14ac:dyDescent="0.2">
      <c r="A191" s="163">
        <v>16</v>
      </c>
      <c r="B191" s="163">
        <v>8</v>
      </c>
      <c r="C191" s="163">
        <v>2</v>
      </c>
      <c r="D191" s="163">
        <v>32</v>
      </c>
      <c r="E191" s="117">
        <f t="shared" ca="1" si="16"/>
        <v>2</v>
      </c>
      <c r="F191" s="119">
        <f t="shared" si="20"/>
        <v>29.833333333333258</v>
      </c>
      <c r="G191" s="164">
        <f t="shared" si="17"/>
        <v>0.49722222222222096</v>
      </c>
      <c r="H191" s="120">
        <f t="shared" ca="1" si="18"/>
        <v>5.1661371899675332E-2</v>
      </c>
      <c r="I191" s="120">
        <f t="shared" ca="1" si="21"/>
        <v>6.1643835616438367E-2</v>
      </c>
      <c r="J191" s="120">
        <f t="shared" ca="1" si="19"/>
        <v>5.1661371899675332E-2</v>
      </c>
      <c r="K191" s="120">
        <f t="shared" ca="1" si="22"/>
        <v>83.806225526139968</v>
      </c>
      <c r="L191" s="120">
        <f t="shared" ca="1" si="23"/>
        <v>1.6761245105227993</v>
      </c>
    </row>
    <row r="192" spans="1:12" x14ac:dyDescent="0.2">
      <c r="A192" s="163">
        <v>16</v>
      </c>
      <c r="B192" s="163">
        <v>8</v>
      </c>
      <c r="C192" s="163">
        <v>2</v>
      </c>
      <c r="D192" s="163">
        <v>32</v>
      </c>
      <c r="E192" s="117">
        <f t="shared" ca="1" si="16"/>
        <v>2</v>
      </c>
      <c r="F192" s="119">
        <f t="shared" si="20"/>
        <v>29.999999999999922</v>
      </c>
      <c r="G192" s="164">
        <f t="shared" si="17"/>
        <v>0.49999999999999872</v>
      </c>
      <c r="H192" s="120">
        <f t="shared" ca="1" si="18"/>
        <v>5.1825168565694878E-2</v>
      </c>
      <c r="I192" s="120">
        <f t="shared" ca="1" si="21"/>
        <v>6.1643835616438367E-2</v>
      </c>
      <c r="J192" s="120">
        <f t="shared" ca="1" si="19"/>
        <v>5.1825168565694878E-2</v>
      </c>
      <c r="K192" s="120">
        <f t="shared" ca="1" si="22"/>
        <v>84.071940117682786</v>
      </c>
      <c r="L192" s="120">
        <f t="shared" ca="1" si="23"/>
        <v>1.6814388023536557</v>
      </c>
    </row>
    <row r="193" spans="1:12" x14ac:dyDescent="0.2">
      <c r="A193" s="163">
        <v>16</v>
      </c>
      <c r="B193" s="163">
        <v>16</v>
      </c>
      <c r="C193" s="163">
        <v>4</v>
      </c>
      <c r="D193" s="163">
        <v>32</v>
      </c>
      <c r="E193" s="117">
        <f t="shared" ca="1" si="16"/>
        <v>4</v>
      </c>
      <c r="F193" s="119">
        <f t="shared" si="20"/>
        <v>30.166666666666593</v>
      </c>
      <c r="G193" s="164">
        <f t="shared" si="17"/>
        <v>0.50277777777777655</v>
      </c>
      <c r="H193" s="120">
        <f t="shared" ca="1" si="18"/>
        <v>5.3618797899932291E-2</v>
      </c>
      <c r="I193" s="120">
        <f t="shared" ca="1" si="21"/>
        <v>0.12328767123287673</v>
      </c>
      <c r="J193" s="120">
        <f t="shared" ca="1" si="19"/>
        <v>5.3618797899932291E-2</v>
      </c>
      <c r="K193" s="120">
        <f t="shared" ca="1" si="22"/>
        <v>43.490802741056186</v>
      </c>
      <c r="L193" s="120">
        <f t="shared" ca="1" si="23"/>
        <v>1.7396321096422473</v>
      </c>
    </row>
    <row r="194" spans="1:12" x14ac:dyDescent="0.2">
      <c r="A194" s="163">
        <v>16</v>
      </c>
      <c r="B194" s="163">
        <v>16</v>
      </c>
      <c r="C194" s="163">
        <v>4</v>
      </c>
      <c r="D194" s="163">
        <v>32</v>
      </c>
      <c r="E194" s="117">
        <f t="shared" ca="1" si="16"/>
        <v>4</v>
      </c>
      <c r="F194" s="119">
        <f t="shared" si="20"/>
        <v>30.333333333333258</v>
      </c>
      <c r="G194" s="164">
        <f t="shared" si="17"/>
        <v>0.50555555555555431</v>
      </c>
      <c r="H194" s="120">
        <f t="shared" ca="1" si="18"/>
        <v>5.5361366088734015E-2</v>
      </c>
      <c r="I194" s="120">
        <f t="shared" ca="1" si="21"/>
        <v>0.12328767123287673</v>
      </c>
      <c r="J194" s="120">
        <f t="shared" ca="1" si="19"/>
        <v>5.5361366088734015E-2</v>
      </c>
      <c r="K194" s="120">
        <f t="shared" ca="1" si="22"/>
        <v>44.904219160862027</v>
      </c>
      <c r="L194" s="120">
        <f t="shared" ca="1" si="23"/>
        <v>1.796168766434481</v>
      </c>
    </row>
    <row r="195" spans="1:12" x14ac:dyDescent="0.2">
      <c r="A195" s="163">
        <v>16</v>
      </c>
      <c r="B195" s="163">
        <v>16</v>
      </c>
      <c r="C195" s="163">
        <v>4</v>
      </c>
      <c r="D195" s="163">
        <v>32</v>
      </c>
      <c r="E195" s="117">
        <f t="shared" ca="1" si="16"/>
        <v>4</v>
      </c>
      <c r="F195" s="119">
        <f t="shared" si="20"/>
        <v>30.499999999999925</v>
      </c>
      <c r="G195" s="164">
        <f t="shared" si="17"/>
        <v>0.50833333333333208</v>
      </c>
      <c r="H195" s="120">
        <f t="shared" ca="1" si="18"/>
        <v>5.7054326743793078E-2</v>
      </c>
      <c r="I195" s="120">
        <f t="shared" ca="1" si="21"/>
        <v>0.12328767123287673</v>
      </c>
      <c r="J195" s="120">
        <f t="shared" ca="1" si="19"/>
        <v>5.7054326743793078E-2</v>
      </c>
      <c r="K195" s="120">
        <f t="shared" ca="1" si="22"/>
        <v>46.277398358854377</v>
      </c>
      <c r="L195" s="120">
        <f t="shared" ca="1" si="23"/>
        <v>1.8510959343541751</v>
      </c>
    </row>
    <row r="196" spans="1:12" x14ac:dyDescent="0.2">
      <c r="A196" s="163">
        <v>16</v>
      </c>
      <c r="B196" s="163">
        <v>16</v>
      </c>
      <c r="C196" s="163">
        <v>4</v>
      </c>
      <c r="D196" s="163">
        <v>32</v>
      </c>
      <c r="E196" s="117">
        <f t="shared" ca="1" si="16"/>
        <v>4</v>
      </c>
      <c r="F196" s="119">
        <f t="shared" si="20"/>
        <v>30.66666666666659</v>
      </c>
      <c r="G196" s="164">
        <f t="shared" si="17"/>
        <v>0.51111111111110985</v>
      </c>
      <c r="H196" s="120">
        <f t="shared" ca="1" si="18"/>
        <v>5.8699092095299291E-2</v>
      </c>
      <c r="I196" s="120">
        <f t="shared" ca="1" si="21"/>
        <v>0.12328767123287673</v>
      </c>
      <c r="J196" s="120">
        <f t="shared" ca="1" si="19"/>
        <v>5.8699092095299291E-2</v>
      </c>
      <c r="K196" s="120">
        <f t="shared" ca="1" si="22"/>
        <v>47.611485810631635</v>
      </c>
      <c r="L196" s="120">
        <f t="shared" ca="1" si="23"/>
        <v>1.9044594324252655</v>
      </c>
    </row>
    <row r="197" spans="1:12" x14ac:dyDescent="0.2">
      <c r="A197" s="163">
        <v>16</v>
      </c>
      <c r="B197" s="163">
        <v>16</v>
      </c>
      <c r="C197" s="163">
        <v>4</v>
      </c>
      <c r="D197" s="163">
        <v>32</v>
      </c>
      <c r="E197" s="117">
        <f t="shared" ca="1" si="16"/>
        <v>4</v>
      </c>
      <c r="F197" s="119">
        <f t="shared" si="20"/>
        <v>30.833333333333258</v>
      </c>
      <c r="G197" s="164">
        <f t="shared" si="17"/>
        <v>0.51388888888888762</v>
      </c>
      <c r="H197" s="120">
        <f t="shared" ca="1" si="18"/>
        <v>6.0297034169990313E-2</v>
      </c>
      <c r="I197" s="120">
        <f t="shared" ca="1" si="21"/>
        <v>0.12328767123287673</v>
      </c>
      <c r="J197" s="120">
        <f t="shared" ca="1" si="19"/>
        <v>6.0297034169990313E-2</v>
      </c>
      <c r="K197" s="120">
        <f t="shared" ca="1" si="22"/>
        <v>48.90759438232547</v>
      </c>
      <c r="L197" s="120">
        <f t="shared" ca="1" si="23"/>
        <v>1.9563037752930188</v>
      </c>
    </row>
    <row r="198" spans="1:12" x14ac:dyDescent="0.2">
      <c r="A198" s="163">
        <v>16</v>
      </c>
      <c r="B198" s="163">
        <v>16</v>
      </c>
      <c r="C198" s="163">
        <v>4</v>
      </c>
      <c r="D198" s="163">
        <v>32</v>
      </c>
      <c r="E198" s="117">
        <f t="shared" ca="1" si="16"/>
        <v>4</v>
      </c>
      <c r="F198" s="119">
        <f t="shared" si="20"/>
        <v>30.999999999999922</v>
      </c>
      <c r="G198" s="164">
        <f t="shared" si="17"/>
        <v>0.51666666666666539</v>
      </c>
      <c r="H198" s="120">
        <f t="shared" ca="1" si="18"/>
        <v>6.1849485935665902E-2</v>
      </c>
      <c r="I198" s="120">
        <f t="shared" ca="1" si="21"/>
        <v>0.12328767123287673</v>
      </c>
      <c r="J198" s="120">
        <f t="shared" ca="1" si="19"/>
        <v>6.1849485935665902E-2</v>
      </c>
      <c r="K198" s="120">
        <f t="shared" ca="1" si="22"/>
        <v>50.166805258929003</v>
      </c>
      <c r="L198" s="120">
        <f t="shared" ca="1" si="23"/>
        <v>2.0066722103571601</v>
      </c>
    </row>
    <row r="199" spans="1:12" x14ac:dyDescent="0.2">
      <c r="A199" s="163">
        <v>8</v>
      </c>
      <c r="B199" s="163">
        <v>16</v>
      </c>
      <c r="C199" s="163">
        <v>4</v>
      </c>
      <c r="D199" s="163">
        <v>32</v>
      </c>
      <c r="E199" s="117">
        <f t="shared" ca="1" si="16"/>
        <v>4</v>
      </c>
      <c r="F199" s="119">
        <f t="shared" si="20"/>
        <v>31.16666666666659</v>
      </c>
      <c r="G199" s="164">
        <f t="shared" si="17"/>
        <v>0.51944444444444315</v>
      </c>
      <c r="H199" s="120">
        <f t="shared" ca="1" si="18"/>
        <v>6.3357742413120047E-2</v>
      </c>
      <c r="I199" s="120">
        <f t="shared" ca="1" si="21"/>
        <v>0.12328767123287673</v>
      </c>
      <c r="J199" s="120">
        <f t="shared" ca="1" si="19"/>
        <v>6.3357742413120047E-2</v>
      </c>
      <c r="K199" s="120">
        <f t="shared" ca="1" si="22"/>
        <v>51.390168846197362</v>
      </c>
      <c r="L199" s="120">
        <f t="shared" ca="1" si="23"/>
        <v>2.0556067538478944</v>
      </c>
    </row>
    <row r="200" spans="1:12" x14ac:dyDescent="0.2">
      <c r="A200" s="163">
        <v>8</v>
      </c>
      <c r="B200" s="163">
        <v>16</v>
      </c>
      <c r="C200" s="163">
        <v>4</v>
      </c>
      <c r="D200" s="163">
        <v>32</v>
      </c>
      <c r="E200" s="117">
        <f t="shared" ca="1" si="16"/>
        <v>4</v>
      </c>
      <c r="F200" s="119">
        <f t="shared" si="20"/>
        <v>31.333333333333254</v>
      </c>
      <c r="G200" s="164">
        <f t="shared" si="17"/>
        <v>0.52222222222222092</v>
      </c>
      <c r="H200" s="120">
        <f t="shared" ca="1" si="18"/>
        <v>6.4823061756418582E-2</v>
      </c>
      <c r="I200" s="120">
        <f t="shared" ca="1" si="21"/>
        <v>0.12328767123287673</v>
      </c>
      <c r="J200" s="120">
        <f t="shared" ca="1" si="19"/>
        <v>6.4823061756418582E-2</v>
      </c>
      <c r="K200" s="120">
        <f t="shared" ca="1" si="22"/>
        <v>52.578705646872834</v>
      </c>
      <c r="L200" s="120">
        <f t="shared" ca="1" si="23"/>
        <v>2.1031482258749135</v>
      </c>
    </row>
    <row r="201" spans="1:12" x14ac:dyDescent="0.2">
      <c r="A201" s="163">
        <v>8</v>
      </c>
      <c r="B201" s="163">
        <v>16</v>
      </c>
      <c r="C201" s="163">
        <v>4</v>
      </c>
      <c r="D201" s="163">
        <v>32</v>
      </c>
      <c r="E201" s="117">
        <f t="shared" ca="1" si="16"/>
        <v>4</v>
      </c>
      <c r="F201" s="119">
        <f t="shared" si="20"/>
        <v>31.499999999999922</v>
      </c>
      <c r="G201" s="164">
        <f t="shared" si="17"/>
        <v>0.52499999999999869</v>
      </c>
      <c r="H201" s="120">
        <f t="shared" ca="1" si="18"/>
        <v>6.6246666302423332E-2</v>
      </c>
      <c r="I201" s="120">
        <f t="shared" ca="1" si="21"/>
        <v>0.12328767123287673</v>
      </c>
      <c r="J201" s="120">
        <f t="shared" ca="1" si="19"/>
        <v>6.6246666302423332E-2</v>
      </c>
      <c r="K201" s="120">
        <f t="shared" ca="1" si="22"/>
        <v>53.733407111965583</v>
      </c>
      <c r="L201" s="120">
        <f t="shared" ca="1" si="23"/>
        <v>2.1493362844786232</v>
      </c>
    </row>
    <row r="202" spans="1:12" x14ac:dyDescent="0.2">
      <c r="A202" s="163">
        <v>8</v>
      </c>
      <c r="B202" s="163">
        <v>16</v>
      </c>
      <c r="C202" s="163">
        <v>4</v>
      </c>
      <c r="D202" s="163">
        <v>32</v>
      </c>
      <c r="E202" s="117">
        <f t="shared" ca="1" si="16"/>
        <v>4</v>
      </c>
      <c r="F202" s="119">
        <f t="shared" si="20"/>
        <v>31.666666666666586</v>
      </c>
      <c r="G202" s="164">
        <f t="shared" si="17"/>
        <v>0.52777777777777646</v>
      </c>
      <c r="H202" s="120">
        <f t="shared" ca="1" si="18"/>
        <v>6.7629743590438426E-2</v>
      </c>
      <c r="I202" s="120">
        <f t="shared" ca="1" si="21"/>
        <v>0.12328767123287673</v>
      </c>
      <c r="J202" s="120">
        <f t="shared" ca="1" si="19"/>
        <v>6.7629743590438426E-2</v>
      </c>
      <c r="K202" s="120">
        <f t="shared" ca="1" si="22"/>
        <v>54.855236467800047</v>
      </c>
      <c r="L202" s="120">
        <f t="shared" ca="1" si="23"/>
        <v>2.194209458712002</v>
      </c>
    </row>
    <row r="203" spans="1:12" x14ac:dyDescent="0.2">
      <c r="A203" s="163">
        <v>8</v>
      </c>
      <c r="B203" s="163">
        <v>16</v>
      </c>
      <c r="C203" s="163">
        <v>4</v>
      </c>
      <c r="D203" s="163">
        <v>32</v>
      </c>
      <c r="E203" s="117">
        <f t="shared" ref="E203:E266" ca="1" si="24">OFFSET($A203,0,$E$7-1)</f>
        <v>4</v>
      </c>
      <c r="F203" s="119">
        <f t="shared" si="20"/>
        <v>31.833333333333254</v>
      </c>
      <c r="G203" s="164">
        <f t="shared" si="17"/>
        <v>0.53055555555555423</v>
      </c>
      <c r="H203" s="120">
        <f t="shared" ca="1" si="18"/>
        <v>6.897344735282919E-2</v>
      </c>
      <c r="I203" s="120">
        <f t="shared" ca="1" si="21"/>
        <v>0.12328767123287673</v>
      </c>
      <c r="J203" s="120">
        <f t="shared" ca="1" si="19"/>
        <v>6.897344735282919E-2</v>
      </c>
      <c r="K203" s="120">
        <f t="shared" ca="1" si="22"/>
        <v>55.945129519517003</v>
      </c>
      <c r="L203" s="120">
        <f t="shared" ca="1" si="23"/>
        <v>2.23780518078068</v>
      </c>
    </row>
    <row r="204" spans="1:12" x14ac:dyDescent="0.2">
      <c r="A204" s="163">
        <v>8</v>
      </c>
      <c r="B204" s="163">
        <v>16</v>
      </c>
      <c r="C204" s="163">
        <v>4</v>
      </c>
      <c r="D204" s="163">
        <v>32</v>
      </c>
      <c r="E204" s="117">
        <f t="shared" ca="1" si="24"/>
        <v>4</v>
      </c>
      <c r="F204" s="119">
        <f t="shared" si="20"/>
        <v>31.999999999999918</v>
      </c>
      <c r="G204" s="164">
        <f t="shared" si="17"/>
        <v>0.53333333333333199</v>
      </c>
      <c r="H204" s="120">
        <f t="shared" ca="1" si="18"/>
        <v>7.0278898477440094E-2</v>
      </c>
      <c r="I204" s="120">
        <f t="shared" ca="1" si="21"/>
        <v>0.12328767123287673</v>
      </c>
      <c r="J204" s="120">
        <f t="shared" ca="1" si="19"/>
        <v>7.0278898477440094E-2</v>
      </c>
      <c r="K204" s="120">
        <f t="shared" ca="1" si="22"/>
        <v>57.003995431701405</v>
      </c>
      <c r="L204" s="120">
        <f t="shared" ca="1" si="23"/>
        <v>2.2801598172680562</v>
      </c>
    </row>
    <row r="205" spans="1:12" x14ac:dyDescent="0.2">
      <c r="A205" s="163">
        <v>8</v>
      </c>
      <c r="B205" s="163">
        <v>16</v>
      </c>
      <c r="C205" s="163">
        <v>4</v>
      </c>
      <c r="D205" s="163">
        <v>32</v>
      </c>
      <c r="E205" s="117">
        <f t="shared" ca="1" si="24"/>
        <v>4</v>
      </c>
      <c r="F205" s="119">
        <f t="shared" si="20"/>
        <v>32.166666666666586</v>
      </c>
      <c r="G205" s="164">
        <f t="shared" ref="G205:G268" si="25">Tsamp+G204</f>
        <v>0.53611111111110976</v>
      </c>
      <c r="H205" s="120">
        <f t="shared" ref="H205:H268" ca="1" si="26">Tsamp*$E205*J$3/J$6+J$9*J204</f>
        <v>7.1547185942614486E-2</v>
      </c>
      <c r="I205" s="120">
        <f t="shared" ca="1" si="21"/>
        <v>0.12328767123287673</v>
      </c>
      <c r="J205" s="120">
        <f t="shared" ref="J205:J268" ca="1" si="27">Tsamp*$E205*J$3/J$6+J$9*J204</f>
        <v>7.1547185942614486E-2</v>
      </c>
      <c r="K205" s="120">
        <f t="shared" ca="1" si="22"/>
        <v>58.032717486787298</v>
      </c>
      <c r="L205" s="120">
        <f t="shared" ca="1" si="23"/>
        <v>2.321308699471492</v>
      </c>
    </row>
    <row r="206" spans="1:12" x14ac:dyDescent="0.2">
      <c r="A206" s="163">
        <v>8</v>
      </c>
      <c r="B206" s="163">
        <v>16</v>
      </c>
      <c r="C206" s="163">
        <v>4</v>
      </c>
      <c r="D206" s="163">
        <v>32</v>
      </c>
      <c r="E206" s="117">
        <f t="shared" ca="1" si="24"/>
        <v>4</v>
      </c>
      <c r="F206" s="119">
        <f t="shared" ref="F206:F269" si="28">G206*60</f>
        <v>32.33333333333325</v>
      </c>
      <c r="G206" s="164">
        <f t="shared" si="25"/>
        <v>0.53888888888888753</v>
      </c>
      <c r="H206" s="120">
        <f t="shared" ca="1" si="26"/>
        <v>7.277936772559615E-2</v>
      </c>
      <c r="I206" s="120">
        <f t="shared" ref="I206:I269" ca="1" si="29">$E206*J$3/J$7</f>
        <v>0.12328767123287673</v>
      </c>
      <c r="J206" s="120">
        <f t="shared" ca="1" si="27"/>
        <v>7.277936772559615E-2</v>
      </c>
      <c r="K206" s="120">
        <f t="shared" ref="K206:K269" ca="1" si="30">H206/I206*100</f>
        <v>59.032153821872427</v>
      </c>
      <c r="L206" s="120">
        <f t="shared" ref="L206:L269" ca="1" si="31">($K206/100)*$E206</f>
        <v>2.361286152874897</v>
      </c>
    </row>
    <row r="207" spans="1:12" x14ac:dyDescent="0.2">
      <c r="A207" s="163">
        <v>8</v>
      </c>
      <c r="B207" s="163">
        <v>16</v>
      </c>
      <c r="C207" s="163">
        <v>4</v>
      </c>
      <c r="D207" s="163">
        <v>32</v>
      </c>
      <c r="E207" s="117">
        <f t="shared" ca="1" si="24"/>
        <v>4</v>
      </c>
      <c r="F207" s="119">
        <f t="shared" si="28"/>
        <v>32.499999999999915</v>
      </c>
      <c r="G207" s="164">
        <f t="shared" si="25"/>
        <v>0.5416666666666653</v>
      </c>
      <c r="H207" s="120">
        <f t="shared" ca="1" si="26"/>
        <v>7.3976471685070433E-2</v>
      </c>
      <c r="I207" s="120">
        <f t="shared" ca="1" si="29"/>
        <v>0.12328767123287673</v>
      </c>
      <c r="J207" s="120">
        <f t="shared" ca="1" si="27"/>
        <v>7.3976471685070433E-2</v>
      </c>
      <c r="K207" s="120">
        <f t="shared" ca="1" si="30"/>
        <v>60.00313814455712</v>
      </c>
      <c r="L207" s="120">
        <f t="shared" ca="1" si="31"/>
        <v>2.4001255257822849</v>
      </c>
    </row>
    <row r="208" spans="1:12" x14ac:dyDescent="0.2">
      <c r="A208" s="163">
        <v>8</v>
      </c>
      <c r="B208" s="163">
        <v>16</v>
      </c>
      <c r="C208" s="163">
        <v>4</v>
      </c>
      <c r="D208" s="163">
        <v>32</v>
      </c>
      <c r="E208" s="117">
        <f t="shared" ca="1" si="24"/>
        <v>4</v>
      </c>
      <c r="F208" s="119">
        <f t="shared" si="28"/>
        <v>32.666666666666586</v>
      </c>
      <c r="G208" s="164">
        <f t="shared" si="25"/>
        <v>0.54444444444444307</v>
      </c>
      <c r="H208" s="120">
        <f t="shared" ca="1" si="26"/>
        <v>7.5139496418581156E-2</v>
      </c>
      <c r="I208" s="120">
        <f t="shared" ca="1" si="29"/>
        <v>0.12328767123287673</v>
      </c>
      <c r="J208" s="120">
        <f t="shared" ca="1" si="27"/>
        <v>7.5139496418581156E-2</v>
      </c>
      <c r="K208" s="120">
        <f t="shared" ca="1" si="30"/>
        <v>60.946480428404705</v>
      </c>
      <c r="L208" s="120">
        <f t="shared" ca="1" si="31"/>
        <v>2.4378592171361881</v>
      </c>
    </row>
    <row r="209" spans="1:12" x14ac:dyDescent="0.2">
      <c r="A209" s="163">
        <v>8</v>
      </c>
      <c r="B209" s="163">
        <v>16</v>
      </c>
      <c r="C209" s="163">
        <v>4</v>
      </c>
      <c r="D209" s="163">
        <v>32</v>
      </c>
      <c r="E209" s="117">
        <f t="shared" ca="1" si="24"/>
        <v>4</v>
      </c>
      <c r="F209" s="119">
        <f t="shared" si="28"/>
        <v>32.83333333333325</v>
      </c>
      <c r="G209" s="164">
        <f t="shared" si="25"/>
        <v>0.54722222222222083</v>
      </c>
      <c r="H209" s="120">
        <f t="shared" ca="1" si="26"/>
        <v>7.6269412095538475E-2</v>
      </c>
      <c r="I209" s="120">
        <f t="shared" ca="1" si="29"/>
        <v>0.12328767123287673</v>
      </c>
      <c r="J209" s="120">
        <f t="shared" ca="1" si="27"/>
        <v>7.6269412095538475E-2</v>
      </c>
      <c r="K209" s="120">
        <f t="shared" ca="1" si="30"/>
        <v>61.862967588603425</v>
      </c>
      <c r="L209" s="120">
        <f t="shared" ca="1" si="31"/>
        <v>2.4745187035441369</v>
      </c>
    </row>
    <row r="210" spans="1:12" x14ac:dyDescent="0.2">
      <c r="A210" s="163">
        <v>8</v>
      </c>
      <c r="B210" s="163">
        <v>16</v>
      </c>
      <c r="C210" s="163">
        <v>4</v>
      </c>
      <c r="D210" s="163">
        <v>32</v>
      </c>
      <c r="E210" s="117">
        <f t="shared" ca="1" si="24"/>
        <v>4</v>
      </c>
      <c r="F210" s="119">
        <f t="shared" si="28"/>
        <v>32.999999999999915</v>
      </c>
      <c r="G210" s="164">
        <f t="shared" si="25"/>
        <v>0.5499999999999986</v>
      </c>
      <c r="H210" s="120">
        <f t="shared" ca="1" si="26"/>
        <v>7.7367161266512718E-2</v>
      </c>
      <c r="I210" s="120">
        <f t="shared" ca="1" si="29"/>
        <v>0.12328767123287673</v>
      </c>
      <c r="J210" s="120">
        <f t="shared" ca="1" si="27"/>
        <v>7.7367161266512718E-2</v>
      </c>
      <c r="K210" s="120">
        <f t="shared" ca="1" si="30"/>
        <v>62.753364138393643</v>
      </c>
      <c r="L210" s="120">
        <f t="shared" ca="1" si="31"/>
        <v>2.5101345655357457</v>
      </c>
    </row>
    <row r="211" spans="1:12" x14ac:dyDescent="0.2">
      <c r="A211" s="163">
        <v>8</v>
      </c>
      <c r="B211" s="163">
        <v>16</v>
      </c>
      <c r="C211" s="163">
        <v>4</v>
      </c>
      <c r="D211" s="163">
        <v>32</v>
      </c>
      <c r="E211" s="117">
        <f t="shared" ca="1" si="24"/>
        <v>4</v>
      </c>
      <c r="F211" s="119">
        <f t="shared" si="28"/>
        <v>33.166666666666579</v>
      </c>
      <c r="G211" s="164">
        <f t="shared" si="25"/>
        <v>0.55277777777777637</v>
      </c>
      <c r="H211" s="120">
        <f t="shared" ca="1" si="26"/>
        <v>7.8433659649489076E-2</v>
      </c>
      <c r="I211" s="120">
        <f t="shared" ca="1" si="29"/>
        <v>0.12328767123287673</v>
      </c>
      <c r="J211" s="120">
        <f t="shared" ca="1" si="27"/>
        <v>7.8433659649489076E-2</v>
      </c>
      <c r="K211" s="120">
        <f t="shared" ca="1" si="30"/>
        <v>63.618412826807791</v>
      </c>
      <c r="L211" s="120">
        <f t="shared" ca="1" si="31"/>
        <v>2.5447365130723116</v>
      </c>
    </row>
    <row r="212" spans="1:12" x14ac:dyDescent="0.2">
      <c r="A212" s="163">
        <v>8</v>
      </c>
      <c r="B212" s="163">
        <v>16</v>
      </c>
      <c r="C212" s="163">
        <v>4</v>
      </c>
      <c r="D212" s="163">
        <v>32</v>
      </c>
      <c r="E212" s="117">
        <f t="shared" ca="1" si="24"/>
        <v>4</v>
      </c>
      <c r="F212" s="119">
        <f t="shared" si="28"/>
        <v>33.33333333333325</v>
      </c>
      <c r="G212" s="164">
        <f t="shared" si="25"/>
        <v>0.55555555555555414</v>
      </c>
      <c r="H212" s="120">
        <f t="shared" ca="1" si="26"/>
        <v>7.9469796893739286E-2</v>
      </c>
      <c r="I212" s="120">
        <f t="shared" ca="1" si="29"/>
        <v>0.12328767123287673</v>
      </c>
      <c r="J212" s="120">
        <f t="shared" ca="1" si="27"/>
        <v>7.9469796893739286E-2</v>
      </c>
      <c r="K212" s="120">
        <f t="shared" ca="1" si="30"/>
        <v>64.458835258255192</v>
      </c>
      <c r="L212" s="120">
        <f t="shared" ca="1" si="31"/>
        <v>2.5783534103302075</v>
      </c>
    </row>
    <row r="213" spans="1:12" x14ac:dyDescent="0.2">
      <c r="A213" s="163">
        <v>8</v>
      </c>
      <c r="B213" s="163">
        <v>16</v>
      </c>
      <c r="C213" s="163">
        <v>4</v>
      </c>
      <c r="D213" s="163">
        <v>32</v>
      </c>
      <c r="E213" s="117">
        <f t="shared" ca="1" si="24"/>
        <v>4</v>
      </c>
      <c r="F213" s="119">
        <f t="shared" si="28"/>
        <v>33.499999999999915</v>
      </c>
      <c r="G213" s="164">
        <f t="shared" si="25"/>
        <v>0.5583333333333319</v>
      </c>
      <c r="H213" s="120">
        <f t="shared" ca="1" si="26"/>
        <v>8.0476437321947245E-2</v>
      </c>
      <c r="I213" s="120">
        <f t="shared" ca="1" si="29"/>
        <v>0.12328767123287673</v>
      </c>
      <c r="J213" s="120">
        <f t="shared" ca="1" si="27"/>
        <v>8.0476437321947245E-2</v>
      </c>
      <c r="K213" s="120">
        <f t="shared" ca="1" si="30"/>
        <v>65.275332494468302</v>
      </c>
      <c r="L213" s="120">
        <f t="shared" ca="1" si="31"/>
        <v>2.6110132997787319</v>
      </c>
    </row>
    <row r="214" spans="1:12" x14ac:dyDescent="0.2">
      <c r="A214" s="163">
        <v>8</v>
      </c>
      <c r="B214" s="163">
        <v>16</v>
      </c>
      <c r="C214" s="163">
        <v>4</v>
      </c>
      <c r="D214" s="163">
        <v>32</v>
      </c>
      <c r="E214" s="117">
        <f t="shared" ca="1" si="24"/>
        <v>4</v>
      </c>
      <c r="F214" s="119">
        <f t="shared" si="28"/>
        <v>33.666666666666579</v>
      </c>
      <c r="G214" s="164">
        <f t="shared" si="25"/>
        <v>0.56111111111110967</v>
      </c>
      <c r="H214" s="120">
        <f t="shared" ca="1" si="26"/>
        <v>8.145442065120781E-2</v>
      </c>
      <c r="I214" s="120">
        <f t="shared" ca="1" si="29"/>
        <v>0.12328767123287673</v>
      </c>
      <c r="J214" s="120">
        <f t="shared" ca="1" si="27"/>
        <v>8.145442065120781E-2</v>
      </c>
      <c r="K214" s="120">
        <f t="shared" ca="1" si="30"/>
        <v>66.068585639313</v>
      </c>
      <c r="L214" s="120">
        <f t="shared" ca="1" si="31"/>
        <v>2.6427434255725202</v>
      </c>
    </row>
    <row r="215" spans="1:12" x14ac:dyDescent="0.2">
      <c r="A215" s="163">
        <v>4</v>
      </c>
      <c r="B215" s="163">
        <v>16</v>
      </c>
      <c r="C215" s="163">
        <v>4</v>
      </c>
      <c r="D215" s="163">
        <v>32</v>
      </c>
      <c r="E215" s="117">
        <f t="shared" ca="1" si="24"/>
        <v>4</v>
      </c>
      <c r="F215" s="119">
        <f t="shared" si="28"/>
        <v>33.833333333333243</v>
      </c>
      <c r="G215" s="164">
        <f t="shared" si="25"/>
        <v>0.56388888888888744</v>
      </c>
      <c r="H215" s="120">
        <f t="shared" ca="1" si="26"/>
        <v>8.2404562693500202E-2</v>
      </c>
      <c r="I215" s="120">
        <f t="shared" ca="1" si="29"/>
        <v>0.12328767123287673</v>
      </c>
      <c r="J215" s="120">
        <f t="shared" ca="1" si="27"/>
        <v>8.2404562693500202E-2</v>
      </c>
      <c r="K215" s="120">
        <f t="shared" ca="1" si="30"/>
        <v>66.839256406950156</v>
      </c>
      <c r="L215" s="120">
        <f t="shared" ca="1" si="31"/>
        <v>2.6735702562780062</v>
      </c>
    </row>
    <row r="216" spans="1:12" x14ac:dyDescent="0.2">
      <c r="A216" s="163">
        <v>4</v>
      </c>
      <c r="B216" s="163">
        <v>16</v>
      </c>
      <c r="C216" s="163">
        <v>4</v>
      </c>
      <c r="D216" s="163">
        <v>32</v>
      </c>
      <c r="E216" s="117">
        <f t="shared" ca="1" si="24"/>
        <v>4</v>
      </c>
      <c r="F216" s="119">
        <f t="shared" si="28"/>
        <v>33.999999999999915</v>
      </c>
      <c r="G216" s="164">
        <f t="shared" si="25"/>
        <v>0.56666666666666521</v>
      </c>
      <c r="H216" s="120">
        <f t="shared" ca="1" si="26"/>
        <v>8.332765603622018E-2</v>
      </c>
      <c r="I216" s="120">
        <f t="shared" ca="1" si="29"/>
        <v>0.12328767123287673</v>
      </c>
      <c r="J216" s="120">
        <f t="shared" ca="1" si="27"/>
        <v>8.332765603622018E-2</v>
      </c>
      <c r="K216" s="120">
        <f t="shared" ca="1" si="30"/>
        <v>67.587987673823022</v>
      </c>
      <c r="L216" s="120">
        <f t="shared" ca="1" si="31"/>
        <v>2.703519506952921</v>
      </c>
    </row>
    <row r="217" spans="1:12" x14ac:dyDescent="0.2">
      <c r="A217" s="163">
        <v>4</v>
      </c>
      <c r="B217" s="163">
        <v>16</v>
      </c>
      <c r="C217" s="163">
        <v>4</v>
      </c>
      <c r="D217" s="163">
        <v>32</v>
      </c>
      <c r="E217" s="117">
        <f t="shared" ca="1" si="24"/>
        <v>4</v>
      </c>
      <c r="F217" s="119">
        <f t="shared" si="28"/>
        <v>34.166666666666579</v>
      </c>
      <c r="G217" s="164">
        <f t="shared" si="25"/>
        <v>0.56944444444444298</v>
      </c>
      <c r="H217" s="120">
        <f t="shared" ca="1" si="26"/>
        <v>8.4224470703338883E-2</v>
      </c>
      <c r="I217" s="120">
        <f t="shared" ca="1" si="29"/>
        <v>0.12328767123287673</v>
      </c>
      <c r="J217" s="120">
        <f t="shared" ca="1" si="27"/>
        <v>8.4224470703338883E-2</v>
      </c>
      <c r="K217" s="120">
        <f t="shared" ca="1" si="30"/>
        <v>68.315404014930408</v>
      </c>
      <c r="L217" s="120">
        <f t="shared" ca="1" si="31"/>
        <v>2.7326161605972161</v>
      </c>
    </row>
    <row r="218" spans="1:12" x14ac:dyDescent="0.2">
      <c r="A218" s="163">
        <v>4</v>
      </c>
      <c r="B218" s="163">
        <v>16</v>
      </c>
      <c r="C218" s="163">
        <v>4</v>
      </c>
      <c r="D218" s="163">
        <v>32</v>
      </c>
      <c r="E218" s="117">
        <f t="shared" ca="1" si="24"/>
        <v>4</v>
      </c>
      <c r="F218" s="119">
        <f t="shared" si="28"/>
        <v>34.333333333333243</v>
      </c>
      <c r="G218" s="164">
        <f t="shared" si="25"/>
        <v>0.57222222222222074</v>
      </c>
      <c r="H218" s="120">
        <f t="shared" ca="1" si="26"/>
        <v>8.5095754797739745E-2</v>
      </c>
      <c r="I218" s="120">
        <f t="shared" ca="1" si="29"/>
        <v>0.12328767123287673</v>
      </c>
      <c r="J218" s="120">
        <f t="shared" ca="1" si="27"/>
        <v>8.5095754797739745E-2</v>
      </c>
      <c r="K218" s="120">
        <f t="shared" ca="1" si="30"/>
        <v>69.022112224833336</v>
      </c>
      <c r="L218" s="120">
        <f t="shared" ca="1" si="31"/>
        <v>2.7608844889933333</v>
      </c>
    </row>
    <row r="219" spans="1:12" x14ac:dyDescent="0.2">
      <c r="A219" s="163">
        <v>4</v>
      </c>
      <c r="B219" s="163">
        <v>16</v>
      </c>
      <c r="C219" s="163">
        <v>4</v>
      </c>
      <c r="D219" s="163">
        <v>32</v>
      </c>
      <c r="E219" s="117">
        <f t="shared" ca="1" si="24"/>
        <v>4</v>
      </c>
      <c r="F219" s="119">
        <f t="shared" si="28"/>
        <v>34.499999999999908</v>
      </c>
      <c r="G219" s="164">
        <f t="shared" si="25"/>
        <v>0.57499999999999851</v>
      </c>
      <c r="H219" s="120">
        <f t="shared" ca="1" si="26"/>
        <v>8.5942235125269273E-2</v>
      </c>
      <c r="I219" s="120">
        <f t="shared" ca="1" si="29"/>
        <v>0.12328767123287673</v>
      </c>
      <c r="J219" s="120">
        <f t="shared" ca="1" si="27"/>
        <v>8.5942235125269273E-2</v>
      </c>
      <c r="K219" s="120">
        <f t="shared" ca="1" si="30"/>
        <v>69.708701823829514</v>
      </c>
      <c r="L219" s="120">
        <f t="shared" ca="1" si="31"/>
        <v>2.7883480729531804</v>
      </c>
    </row>
    <row r="220" spans="1:12" x14ac:dyDescent="0.2">
      <c r="A220" s="163">
        <v>4</v>
      </c>
      <c r="B220" s="163">
        <v>16</v>
      </c>
      <c r="C220" s="163">
        <v>4</v>
      </c>
      <c r="D220" s="163">
        <v>32</v>
      </c>
      <c r="E220" s="117">
        <f t="shared" ca="1" si="24"/>
        <v>4</v>
      </c>
      <c r="F220" s="119">
        <f t="shared" si="28"/>
        <v>34.666666666666579</v>
      </c>
      <c r="G220" s="164">
        <f t="shared" si="25"/>
        <v>0.57777777777777628</v>
      </c>
      <c r="H220" s="120">
        <f t="shared" ca="1" si="26"/>
        <v>8.6764617801022376E-2</v>
      </c>
      <c r="I220" s="120">
        <f t="shared" ca="1" si="29"/>
        <v>0.12328767123287673</v>
      </c>
      <c r="J220" s="120">
        <f t="shared" ca="1" si="27"/>
        <v>8.6764617801022376E-2</v>
      </c>
      <c r="K220" s="120">
        <f t="shared" ca="1" si="30"/>
        <v>70.375745549718133</v>
      </c>
      <c r="L220" s="120">
        <f t="shared" ca="1" si="31"/>
        <v>2.8150298219887251</v>
      </c>
    </row>
    <row r="221" spans="1:12" x14ac:dyDescent="0.2">
      <c r="A221" s="163">
        <v>4</v>
      </c>
      <c r="B221" s="163">
        <v>16</v>
      </c>
      <c r="C221" s="163">
        <v>4</v>
      </c>
      <c r="D221" s="163">
        <v>32</v>
      </c>
      <c r="E221" s="117">
        <f t="shared" ca="1" si="24"/>
        <v>4</v>
      </c>
      <c r="F221" s="119">
        <f t="shared" si="28"/>
        <v>34.833333333333243</v>
      </c>
      <c r="G221" s="164">
        <f t="shared" si="25"/>
        <v>0.58055555555555405</v>
      </c>
      <c r="H221" s="120">
        <f t="shared" ca="1" si="26"/>
        <v>8.7563588838367887E-2</v>
      </c>
      <c r="I221" s="120">
        <f t="shared" ca="1" si="29"/>
        <v>0.12328767123287673</v>
      </c>
      <c r="J221" s="120">
        <f t="shared" ca="1" si="27"/>
        <v>8.7563588838367887E-2</v>
      </c>
      <c r="K221" s="120">
        <f t="shared" ca="1" si="30"/>
        <v>71.023799835565043</v>
      </c>
      <c r="L221" s="120">
        <f t="shared" ca="1" si="31"/>
        <v>2.8409519934226015</v>
      </c>
    </row>
    <row r="222" spans="1:12" x14ac:dyDescent="0.2">
      <c r="A222" s="163">
        <v>4</v>
      </c>
      <c r="B222" s="163">
        <v>16</v>
      </c>
      <c r="C222" s="163">
        <v>4</v>
      </c>
      <c r="D222" s="163">
        <v>32</v>
      </c>
      <c r="E222" s="117">
        <f t="shared" ca="1" si="24"/>
        <v>4</v>
      </c>
      <c r="F222" s="119">
        <f t="shared" si="28"/>
        <v>34.999999999999908</v>
      </c>
      <c r="G222" s="164">
        <f t="shared" si="25"/>
        <v>0.58333333333333182</v>
      </c>
      <c r="H222" s="120">
        <f t="shared" ca="1" si="26"/>
        <v>8.8339814721205681E-2</v>
      </c>
      <c r="I222" s="120">
        <f t="shared" ca="1" si="29"/>
        <v>0.12328767123287673</v>
      </c>
      <c r="J222" s="120">
        <f t="shared" ca="1" si="27"/>
        <v>8.8339814721205681E-2</v>
      </c>
      <c r="K222" s="120">
        <f t="shared" ca="1" si="30"/>
        <v>71.653405273866824</v>
      </c>
      <c r="L222" s="120">
        <f t="shared" ca="1" si="31"/>
        <v>2.8661362109546729</v>
      </c>
    </row>
    <row r="223" spans="1:12" x14ac:dyDescent="0.2">
      <c r="A223" s="163">
        <v>4</v>
      </c>
      <c r="B223" s="165">
        <v>32</v>
      </c>
      <c r="C223" s="163">
        <v>4</v>
      </c>
      <c r="D223" s="163">
        <v>32</v>
      </c>
      <c r="E223" s="117">
        <f t="shared" ca="1" si="24"/>
        <v>4</v>
      </c>
      <c r="F223" s="119">
        <f t="shared" si="28"/>
        <v>35.166666666666572</v>
      </c>
      <c r="G223" s="164">
        <f t="shared" si="25"/>
        <v>0.58611111111110958</v>
      </c>
      <c r="H223" s="120">
        <f t="shared" ca="1" si="26"/>
        <v>8.9093942959932754E-2</v>
      </c>
      <c r="I223" s="120">
        <f t="shared" ca="1" si="29"/>
        <v>0.12328767123287673</v>
      </c>
      <c r="J223" s="120">
        <f t="shared" ca="1" si="27"/>
        <v>8.9093942959932754E-2</v>
      </c>
      <c r="K223" s="120">
        <f t="shared" ca="1" si="30"/>
        <v>72.265087067501</v>
      </c>
      <c r="L223" s="120">
        <f t="shared" ca="1" si="31"/>
        <v>2.89060348270004</v>
      </c>
    </row>
    <row r="224" spans="1:12" x14ac:dyDescent="0.2">
      <c r="A224" s="163">
        <v>4</v>
      </c>
      <c r="B224" s="165">
        <v>32</v>
      </c>
      <c r="C224" s="163">
        <v>4</v>
      </c>
      <c r="D224" s="163">
        <v>32</v>
      </c>
      <c r="E224" s="117">
        <f t="shared" ca="1" si="24"/>
        <v>4</v>
      </c>
      <c r="F224" s="119">
        <f t="shared" si="28"/>
        <v>35.333333333333243</v>
      </c>
      <c r="G224" s="164">
        <f t="shared" si="25"/>
        <v>0.58888888888888735</v>
      </c>
      <c r="H224" s="120">
        <f t="shared" ca="1" si="26"/>
        <v>8.9826602631582014E-2</v>
      </c>
      <c r="I224" s="120">
        <f t="shared" ca="1" si="29"/>
        <v>0.12328767123287673</v>
      </c>
      <c r="J224" s="120">
        <f t="shared" ca="1" si="27"/>
        <v>8.9826602631582014E-2</v>
      </c>
      <c r="K224" s="120">
        <f t="shared" ca="1" si="30"/>
        <v>72.859355467838739</v>
      </c>
      <c r="L224" s="120">
        <f t="shared" ca="1" si="31"/>
        <v>2.9143742187135495</v>
      </c>
    </row>
    <row r="225" spans="1:12" x14ac:dyDescent="0.2">
      <c r="A225" s="163">
        <v>4</v>
      </c>
      <c r="B225" s="165">
        <v>32</v>
      </c>
      <c r="C225" s="163">
        <v>4</v>
      </c>
      <c r="D225" s="163">
        <v>32</v>
      </c>
      <c r="E225" s="117">
        <f t="shared" ca="1" si="24"/>
        <v>4</v>
      </c>
      <c r="F225" s="119">
        <f t="shared" si="28"/>
        <v>35.499999999999908</v>
      </c>
      <c r="G225" s="164">
        <f t="shared" si="25"/>
        <v>0.59166666666666512</v>
      </c>
      <c r="H225" s="120">
        <f t="shared" ca="1" si="26"/>
        <v>9.0538404904584383E-2</v>
      </c>
      <c r="I225" s="120">
        <f t="shared" ca="1" si="29"/>
        <v>0.12328767123287673</v>
      </c>
      <c r="J225" s="120">
        <f t="shared" ca="1" si="27"/>
        <v>9.0538404904584383E-2</v>
      </c>
      <c r="K225" s="120">
        <f t="shared" ca="1" si="30"/>
        <v>73.436706200385089</v>
      </c>
      <c r="L225" s="120">
        <f t="shared" ca="1" si="31"/>
        <v>2.9374682480154037</v>
      </c>
    </row>
    <row r="226" spans="1:12" x14ac:dyDescent="0.2">
      <c r="A226" s="163">
        <v>4</v>
      </c>
      <c r="B226" s="165">
        <v>32</v>
      </c>
      <c r="C226" s="163">
        <v>4</v>
      </c>
      <c r="D226" s="163">
        <v>32</v>
      </c>
      <c r="E226" s="117">
        <f t="shared" ca="1" si="24"/>
        <v>4</v>
      </c>
      <c r="F226" s="119">
        <f t="shared" si="28"/>
        <v>35.666666666666572</v>
      </c>
      <c r="G226" s="164">
        <f t="shared" si="25"/>
        <v>0.59444444444444289</v>
      </c>
      <c r="H226" s="120">
        <f t="shared" ca="1" si="26"/>
        <v>9.122994354859193E-2</v>
      </c>
      <c r="I226" s="120">
        <f t="shared" ca="1" si="29"/>
        <v>0.12328767123287673</v>
      </c>
      <c r="J226" s="120">
        <f t="shared" ca="1" si="27"/>
        <v>9.122994354859193E-2</v>
      </c>
      <c r="K226" s="120">
        <f t="shared" ca="1" si="30"/>
        <v>73.997620878302328</v>
      </c>
      <c r="L226" s="120">
        <f t="shared" ca="1" si="31"/>
        <v>2.9599048351320931</v>
      </c>
    </row>
    <row r="227" spans="1:12" x14ac:dyDescent="0.2">
      <c r="A227" s="163">
        <v>4</v>
      </c>
      <c r="B227" s="165">
        <v>32</v>
      </c>
      <c r="C227" s="163">
        <v>4</v>
      </c>
      <c r="D227" s="163">
        <v>32</v>
      </c>
      <c r="E227" s="117">
        <f t="shared" ca="1" si="24"/>
        <v>4</v>
      </c>
      <c r="F227" s="119">
        <f t="shared" si="28"/>
        <v>35.833333333333236</v>
      </c>
      <c r="G227" s="164">
        <f t="shared" si="25"/>
        <v>0.59722222222222066</v>
      </c>
      <c r="H227" s="120">
        <f t="shared" ca="1" si="26"/>
        <v>9.1901795429787311E-2</v>
      </c>
      <c r="I227" s="120">
        <f t="shared" ca="1" si="29"/>
        <v>0.12328767123287673</v>
      </c>
      <c r="J227" s="120">
        <f t="shared" ca="1" si="27"/>
        <v>9.1901795429787311E-2</v>
      </c>
      <c r="K227" s="120">
        <f t="shared" ca="1" si="30"/>
        <v>74.542567404160806</v>
      </c>
      <c r="L227" s="120">
        <f t="shared" ca="1" si="31"/>
        <v>2.9817026961664324</v>
      </c>
    </row>
    <row r="228" spans="1:12" x14ac:dyDescent="0.2">
      <c r="A228" s="163">
        <v>4</v>
      </c>
      <c r="B228" s="165">
        <v>32</v>
      </c>
      <c r="C228" s="163">
        <v>4</v>
      </c>
      <c r="D228" s="163">
        <v>32</v>
      </c>
      <c r="E228" s="117">
        <f t="shared" ca="1" si="24"/>
        <v>4</v>
      </c>
      <c r="F228" s="119">
        <f t="shared" si="28"/>
        <v>35.999999999999908</v>
      </c>
      <c r="G228" s="164">
        <f t="shared" si="25"/>
        <v>0.59999999999999842</v>
      </c>
      <c r="H228" s="120">
        <f t="shared" ca="1" si="26"/>
        <v>9.2554520992092756E-2</v>
      </c>
      <c r="I228" s="120">
        <f t="shared" ca="1" si="29"/>
        <v>0.12328767123287673</v>
      </c>
      <c r="J228" s="120">
        <f t="shared" ca="1" si="27"/>
        <v>9.2554520992092756E-2</v>
      </c>
      <c r="K228" s="120">
        <f t="shared" ca="1" si="30"/>
        <v>75.072000360253</v>
      </c>
      <c r="L228" s="120">
        <f t="shared" ca="1" si="31"/>
        <v>3.00288001441012</v>
      </c>
    </row>
    <row r="229" spans="1:12" x14ac:dyDescent="0.2">
      <c r="A229" s="163">
        <v>4</v>
      </c>
      <c r="B229" s="165">
        <v>32</v>
      </c>
      <c r="C229" s="163">
        <v>4</v>
      </c>
      <c r="D229" s="163">
        <v>32</v>
      </c>
      <c r="E229" s="117">
        <f t="shared" ca="1" si="24"/>
        <v>4</v>
      </c>
      <c r="F229" s="119">
        <f t="shared" si="28"/>
        <v>36.166666666666572</v>
      </c>
      <c r="G229" s="164">
        <f t="shared" si="25"/>
        <v>0.60277777777777619</v>
      </c>
      <c r="H229" s="120">
        <f t="shared" ca="1" si="26"/>
        <v>9.3188664724679945E-2</v>
      </c>
      <c r="I229" s="120">
        <f t="shared" ca="1" si="29"/>
        <v>0.12328767123287673</v>
      </c>
      <c r="J229" s="120">
        <f t="shared" ca="1" si="27"/>
        <v>9.3188664724679945E-2</v>
      </c>
      <c r="K229" s="120">
        <f t="shared" ca="1" si="30"/>
        <v>75.586361387795947</v>
      </c>
      <c r="L229" s="120">
        <f t="shared" ca="1" si="31"/>
        <v>3.0234544555118377</v>
      </c>
    </row>
    <row r="230" spans="1:12" x14ac:dyDescent="0.2">
      <c r="A230" s="163">
        <v>4</v>
      </c>
      <c r="B230" s="165">
        <v>32</v>
      </c>
      <c r="C230" s="163">
        <v>4</v>
      </c>
      <c r="D230" s="163">
        <v>32</v>
      </c>
      <c r="E230" s="117">
        <f t="shared" ca="1" si="24"/>
        <v>4</v>
      </c>
      <c r="F230" s="119">
        <f t="shared" si="28"/>
        <v>36.333333333333236</v>
      </c>
      <c r="G230" s="164">
        <f t="shared" si="25"/>
        <v>0.60555555555555396</v>
      </c>
      <c r="H230" s="120">
        <f t="shared" ca="1" si="26"/>
        <v>9.3804755616170771E-2</v>
      </c>
      <c r="I230" s="120">
        <f t="shared" ca="1" si="29"/>
        <v>0.12328767123287673</v>
      </c>
      <c r="J230" s="120">
        <f t="shared" ca="1" si="27"/>
        <v>9.3804755616170771E-2</v>
      </c>
      <c r="K230" s="120">
        <f t="shared" ca="1" si="30"/>
        <v>76.0860795553385</v>
      </c>
      <c r="L230" s="120">
        <f t="shared" ca="1" si="31"/>
        <v>3.0434431822135402</v>
      </c>
    </row>
    <row r="231" spans="1:12" x14ac:dyDescent="0.2">
      <c r="A231" s="163">
        <v>4</v>
      </c>
      <c r="B231" s="165">
        <v>32</v>
      </c>
      <c r="C231" s="163">
        <v>4</v>
      </c>
      <c r="D231" s="163">
        <v>32</v>
      </c>
      <c r="E231" s="117">
        <f t="shared" ca="1" si="24"/>
        <v>4</v>
      </c>
      <c r="F231" s="119">
        <f t="shared" si="28"/>
        <v>36.499999999999901</v>
      </c>
      <c r="G231" s="164">
        <f t="shared" si="25"/>
        <v>0.60833333333333173</v>
      </c>
      <c r="H231" s="120">
        <f t="shared" ca="1" si="26"/>
        <v>9.4403307595907912E-2</v>
      </c>
      <c r="I231" s="120">
        <f t="shared" ca="1" si="29"/>
        <v>0.12328767123287673</v>
      </c>
      <c r="J231" s="120">
        <f t="shared" ca="1" si="27"/>
        <v>9.4403307595907912E-2</v>
      </c>
      <c r="K231" s="120">
        <f t="shared" ca="1" si="30"/>
        <v>76.57157171668085</v>
      </c>
      <c r="L231" s="120">
        <f t="shared" ca="1" si="31"/>
        <v>3.0628628686672341</v>
      </c>
    </row>
    <row r="232" spans="1:12" x14ac:dyDescent="0.2">
      <c r="A232" s="163">
        <v>4</v>
      </c>
      <c r="B232" s="165">
        <v>32</v>
      </c>
      <c r="C232" s="163">
        <v>4</v>
      </c>
      <c r="D232" s="163">
        <v>32</v>
      </c>
      <c r="E232" s="117">
        <f t="shared" ca="1" si="24"/>
        <v>4</v>
      </c>
      <c r="F232" s="119">
        <f t="shared" si="28"/>
        <v>36.666666666666572</v>
      </c>
      <c r="G232" s="164">
        <f t="shared" si="25"/>
        <v>0.6111111111111095</v>
      </c>
      <c r="H232" s="120">
        <f t="shared" ca="1" si="26"/>
        <v>9.4984819962663267E-2</v>
      </c>
      <c r="I232" s="120">
        <f t="shared" ca="1" si="29"/>
        <v>0.12328767123287673</v>
      </c>
      <c r="J232" s="120">
        <f t="shared" ca="1" si="27"/>
        <v>9.4984819962663267E-2</v>
      </c>
      <c r="K232" s="120">
        <f t="shared" ca="1" si="30"/>
        <v>77.043242858604629</v>
      </c>
      <c r="L232" s="120">
        <f t="shared" ca="1" si="31"/>
        <v>3.0817297143441853</v>
      </c>
    </row>
    <row r="233" spans="1:12" x14ac:dyDescent="0.2">
      <c r="A233" s="163">
        <v>2</v>
      </c>
      <c r="B233" s="165">
        <v>32</v>
      </c>
      <c r="C233" s="163">
        <v>4</v>
      </c>
      <c r="D233" s="163">
        <v>32</v>
      </c>
      <c r="E233" s="117">
        <f t="shared" ca="1" si="24"/>
        <v>4</v>
      </c>
      <c r="F233" s="119">
        <f t="shared" si="28"/>
        <v>36.833333333333236</v>
      </c>
      <c r="G233" s="164">
        <f t="shared" si="25"/>
        <v>0.61388888888888726</v>
      </c>
      <c r="H233" s="120">
        <f t="shared" ca="1" si="26"/>
        <v>9.5549777801141933E-2</v>
      </c>
      <c r="I233" s="120">
        <f t="shared" ca="1" si="29"/>
        <v>0.12328767123287673</v>
      </c>
      <c r="J233" s="120">
        <f t="shared" ca="1" si="27"/>
        <v>9.5549777801141933E-2</v>
      </c>
      <c r="K233" s="120">
        <f t="shared" ca="1" si="30"/>
        <v>77.501486438704006</v>
      </c>
      <c r="L233" s="120">
        <f t="shared" ca="1" si="31"/>
        <v>3.1000594575481601</v>
      </c>
    </row>
    <row r="234" spans="1:12" x14ac:dyDescent="0.2">
      <c r="A234" s="163">
        <v>2</v>
      </c>
      <c r="B234" s="165">
        <v>32</v>
      </c>
      <c r="C234" s="163">
        <v>4</v>
      </c>
      <c r="D234" s="163">
        <v>32</v>
      </c>
      <c r="E234" s="117">
        <f t="shared" ca="1" si="24"/>
        <v>4</v>
      </c>
      <c r="F234" s="119">
        <f t="shared" si="28"/>
        <v>36.999999999999901</v>
      </c>
      <c r="G234" s="164">
        <f t="shared" si="25"/>
        <v>0.61666666666666503</v>
      </c>
      <c r="H234" s="120">
        <f t="shared" ca="1" si="26"/>
        <v>9.6098652386629055E-2</v>
      </c>
      <c r="I234" s="120">
        <f t="shared" ca="1" si="29"/>
        <v>0.12328767123287673</v>
      </c>
      <c r="J234" s="120">
        <f t="shared" ca="1" si="27"/>
        <v>9.6098652386629055E-2</v>
      </c>
      <c r="K234" s="120">
        <f t="shared" ca="1" si="30"/>
        <v>77.946684713599112</v>
      </c>
      <c r="L234" s="120">
        <f t="shared" ca="1" si="31"/>
        <v>3.1178673885439645</v>
      </c>
    </row>
    <row r="235" spans="1:12" x14ac:dyDescent="0.2">
      <c r="A235" s="163">
        <v>2</v>
      </c>
      <c r="B235" s="165">
        <v>32</v>
      </c>
      <c r="C235" s="163">
        <v>4</v>
      </c>
      <c r="D235" s="163">
        <v>32</v>
      </c>
      <c r="E235" s="117">
        <f t="shared" ca="1" si="24"/>
        <v>4</v>
      </c>
      <c r="F235" s="119">
        <f t="shared" si="28"/>
        <v>37.166666666666565</v>
      </c>
      <c r="G235" s="164">
        <f t="shared" si="25"/>
        <v>0.6194444444444428</v>
      </c>
      <c r="H235" s="120">
        <f t="shared" ca="1" si="26"/>
        <v>9.6631901578117241E-2</v>
      </c>
      <c r="I235" s="120">
        <f t="shared" ca="1" si="29"/>
        <v>0.12328767123287673</v>
      </c>
      <c r="J235" s="120">
        <f t="shared" ca="1" si="27"/>
        <v>9.6631901578117241E-2</v>
      </c>
      <c r="K235" s="120">
        <f t="shared" ca="1" si="30"/>
        <v>78.379209057806193</v>
      </c>
      <c r="L235" s="120">
        <f t="shared" ca="1" si="31"/>
        <v>3.1351683623122479</v>
      </c>
    </row>
    <row r="236" spans="1:12" x14ac:dyDescent="0.2">
      <c r="A236" s="163">
        <v>2</v>
      </c>
      <c r="B236" s="165">
        <v>32</v>
      </c>
      <c r="C236" s="163">
        <v>4</v>
      </c>
      <c r="D236" s="163">
        <v>32</v>
      </c>
      <c r="E236" s="117">
        <f t="shared" ca="1" si="24"/>
        <v>4</v>
      </c>
      <c r="F236" s="119">
        <f t="shared" si="28"/>
        <v>37.333333333333236</v>
      </c>
      <c r="G236" s="164">
        <f t="shared" si="25"/>
        <v>0.62222222222222057</v>
      </c>
      <c r="H236" s="120">
        <f t="shared" ca="1" si="26"/>
        <v>9.7149970200242339E-2</v>
      </c>
      <c r="I236" s="120">
        <f t="shared" ca="1" si="29"/>
        <v>0.12328767123287673</v>
      </c>
      <c r="J236" s="120">
        <f t="shared" ca="1" si="27"/>
        <v>9.7149970200242339E-2</v>
      </c>
      <c r="K236" s="120">
        <f t="shared" ca="1" si="30"/>
        <v>78.79942027352989</v>
      </c>
      <c r="L236" s="120">
        <f t="shared" ca="1" si="31"/>
        <v>3.1519768109411954</v>
      </c>
    </row>
    <row r="237" spans="1:12" x14ac:dyDescent="0.2">
      <c r="A237" s="163">
        <v>2</v>
      </c>
      <c r="B237" s="165">
        <v>32</v>
      </c>
      <c r="C237" s="163">
        <v>4</v>
      </c>
      <c r="D237" s="163">
        <v>32</v>
      </c>
      <c r="E237" s="117">
        <f t="shared" ca="1" si="24"/>
        <v>4</v>
      </c>
      <c r="F237" s="119">
        <f t="shared" si="28"/>
        <v>37.499999999999901</v>
      </c>
      <c r="G237" s="164">
        <f t="shared" si="25"/>
        <v>0.62499999999999833</v>
      </c>
      <c r="H237" s="120">
        <f t="shared" ca="1" si="26"/>
        <v>9.7653290414346311E-2</v>
      </c>
      <c r="I237" s="120">
        <f t="shared" ca="1" si="29"/>
        <v>0.12328767123287673</v>
      </c>
      <c r="J237" s="120">
        <f t="shared" ca="1" si="27"/>
        <v>9.7653290414346311E-2</v>
      </c>
      <c r="K237" s="120">
        <f t="shared" ca="1" si="30"/>
        <v>79.207668891636445</v>
      </c>
      <c r="L237" s="120">
        <f t="shared" ca="1" si="31"/>
        <v>3.1683067556654576</v>
      </c>
    </row>
    <row r="238" spans="1:12" x14ac:dyDescent="0.2">
      <c r="A238" s="163">
        <v>2</v>
      </c>
      <c r="B238" s="165">
        <v>32</v>
      </c>
      <c r="C238" s="163">
        <v>4</v>
      </c>
      <c r="D238" s="163">
        <v>32</v>
      </c>
      <c r="E238" s="117">
        <f t="shared" ca="1" si="24"/>
        <v>4</v>
      </c>
      <c r="F238" s="119">
        <f t="shared" si="28"/>
        <v>37.666666666666565</v>
      </c>
      <c r="G238" s="164">
        <f t="shared" si="25"/>
        <v>0.6277777777777761</v>
      </c>
      <c r="H238" s="120">
        <f t="shared" ca="1" si="26"/>
        <v>9.81422820789766E-2</v>
      </c>
      <c r="I238" s="120">
        <f t="shared" ca="1" si="29"/>
        <v>0.12328767123287673</v>
      </c>
      <c r="J238" s="120">
        <f t="shared" ca="1" si="27"/>
        <v>9.81422820789766E-2</v>
      </c>
      <c r="K238" s="120">
        <f t="shared" ca="1" si="30"/>
        <v>79.604295464058779</v>
      </c>
      <c r="L238" s="120">
        <f t="shared" ca="1" si="31"/>
        <v>3.1841718185623513</v>
      </c>
    </row>
    <row r="239" spans="1:12" x14ac:dyDescent="0.2">
      <c r="A239" s="163">
        <v>2</v>
      </c>
      <c r="B239" s="165">
        <v>32</v>
      </c>
      <c r="C239" s="163">
        <v>4</v>
      </c>
      <c r="D239" s="163">
        <v>32</v>
      </c>
      <c r="E239" s="117">
        <f t="shared" ca="1" si="24"/>
        <v>4</v>
      </c>
      <c r="F239" s="119">
        <f t="shared" si="28"/>
        <v>37.833333333333229</v>
      </c>
      <c r="G239" s="164">
        <f t="shared" si="25"/>
        <v>0.63055555555555387</v>
      </c>
      <c r="H239" s="120">
        <f t="shared" ca="1" si="26"/>
        <v>9.861735310012279E-2</v>
      </c>
      <c r="I239" s="120">
        <f t="shared" ca="1" si="29"/>
        <v>0.12328767123287673</v>
      </c>
      <c r="J239" s="120">
        <f t="shared" ca="1" si="27"/>
        <v>9.861735310012279E-2</v>
      </c>
      <c r="K239" s="120">
        <f t="shared" ca="1" si="30"/>
        <v>79.989630847877351</v>
      </c>
      <c r="L239" s="120">
        <f t="shared" ca="1" si="31"/>
        <v>3.1995852339150939</v>
      </c>
    </row>
    <row r="240" spans="1:12" x14ac:dyDescent="0.2">
      <c r="A240" s="163">
        <v>2</v>
      </c>
      <c r="B240" s="165">
        <v>32</v>
      </c>
      <c r="C240" s="163">
        <v>4</v>
      </c>
      <c r="D240" s="163">
        <v>32</v>
      </c>
      <c r="E240" s="117">
        <f t="shared" ca="1" si="24"/>
        <v>4</v>
      </c>
      <c r="F240" s="119">
        <f t="shared" si="28"/>
        <v>37.999999999999901</v>
      </c>
      <c r="G240" s="164">
        <f t="shared" si="25"/>
        <v>0.63333333333333164</v>
      </c>
      <c r="H240" s="120">
        <f t="shared" ca="1" si="26"/>
        <v>9.9078899771482778E-2</v>
      </c>
      <c r="I240" s="120">
        <f t="shared" ca="1" si="29"/>
        <v>0.12328767123287673</v>
      </c>
      <c r="J240" s="120">
        <f t="shared" ca="1" si="27"/>
        <v>9.9078899771482778E-2</v>
      </c>
      <c r="K240" s="120">
        <f t="shared" ca="1" si="30"/>
        <v>80.363996481313791</v>
      </c>
      <c r="L240" s="120">
        <f t="shared" ca="1" si="31"/>
        <v>3.2145598592525517</v>
      </c>
    </row>
    <row r="241" spans="1:12" x14ac:dyDescent="0.2">
      <c r="A241" s="163">
        <v>2</v>
      </c>
      <c r="B241" s="165">
        <v>32</v>
      </c>
      <c r="C241" s="163">
        <v>4</v>
      </c>
      <c r="D241" s="163">
        <v>32</v>
      </c>
      <c r="E241" s="117">
        <f t="shared" ca="1" si="24"/>
        <v>4</v>
      </c>
      <c r="F241" s="119">
        <f t="shared" si="28"/>
        <v>38.166666666666565</v>
      </c>
      <c r="G241" s="164">
        <f t="shared" si="25"/>
        <v>0.63611111111110941</v>
      </c>
      <c r="H241" s="120">
        <f t="shared" ca="1" si="26"/>
        <v>9.9527307105042137E-2</v>
      </c>
      <c r="I241" s="120">
        <f t="shared" ca="1" si="29"/>
        <v>0.12328767123287673</v>
      </c>
      <c r="J241" s="120">
        <f t="shared" ca="1" si="27"/>
        <v>9.9527307105042137E-2</v>
      </c>
      <c r="K241" s="120">
        <f t="shared" ca="1" si="30"/>
        <v>80.727704651867498</v>
      </c>
      <c r="L241" s="120">
        <f t="shared" ca="1" si="31"/>
        <v>3.2291081860746997</v>
      </c>
    </row>
    <row r="242" spans="1:12" x14ac:dyDescent="0.2">
      <c r="A242" s="163">
        <v>2</v>
      </c>
      <c r="B242" s="165">
        <v>32</v>
      </c>
      <c r="C242" s="163">
        <v>4</v>
      </c>
      <c r="D242" s="163">
        <v>32</v>
      </c>
      <c r="E242" s="117">
        <f t="shared" ca="1" si="24"/>
        <v>4</v>
      </c>
      <c r="F242" s="119">
        <f t="shared" si="28"/>
        <v>38.333333333333229</v>
      </c>
      <c r="G242" s="164">
        <f t="shared" si="25"/>
        <v>0.63888888888888717</v>
      </c>
      <c r="H242" s="120">
        <f t="shared" ca="1" si="26"/>
        <v>9.9962949152242561E-2</v>
      </c>
      <c r="I242" s="120">
        <f t="shared" ca="1" si="29"/>
        <v>0.12328767123287673</v>
      </c>
      <c r="J242" s="120">
        <f t="shared" ca="1" si="27"/>
        <v>9.9962949152242561E-2</v>
      </c>
      <c r="K242" s="120">
        <f t="shared" ca="1" si="30"/>
        <v>81.081058756818962</v>
      </c>
      <c r="L242" s="120">
        <f t="shared" ca="1" si="31"/>
        <v>3.2432423502727583</v>
      </c>
    </row>
    <row r="243" spans="1:12" x14ac:dyDescent="0.2">
      <c r="A243" s="163">
        <v>2</v>
      </c>
      <c r="B243" s="165">
        <v>32</v>
      </c>
      <c r="C243" s="163">
        <v>4</v>
      </c>
      <c r="D243" s="163">
        <v>32</v>
      </c>
      <c r="E243" s="117">
        <f t="shared" ca="1" si="24"/>
        <v>4</v>
      </c>
      <c r="F243" s="119">
        <f t="shared" si="28"/>
        <v>38.499999999999893</v>
      </c>
      <c r="G243" s="164">
        <f t="shared" si="25"/>
        <v>0.64166666666666494</v>
      </c>
      <c r="H243" s="120">
        <f t="shared" ca="1" si="26"/>
        <v>0.10038618931600733</v>
      </c>
      <c r="I243" s="120">
        <f t="shared" ca="1" si="29"/>
        <v>0.12328767123287673</v>
      </c>
      <c r="J243" s="120">
        <f t="shared" ca="1" si="27"/>
        <v>0.10038618931600733</v>
      </c>
      <c r="K243" s="120">
        <f t="shared" ca="1" si="30"/>
        <v>81.424353556317044</v>
      </c>
      <c r="L243" s="120">
        <f t="shared" ca="1" si="31"/>
        <v>3.2569741422526817</v>
      </c>
    </row>
    <row r="244" spans="1:12" x14ac:dyDescent="0.2">
      <c r="A244" s="163">
        <v>2</v>
      </c>
      <c r="B244" s="165">
        <v>32</v>
      </c>
      <c r="C244" s="163">
        <v>4</v>
      </c>
      <c r="D244" s="163">
        <v>32</v>
      </c>
      <c r="E244" s="117">
        <f t="shared" ca="1" si="24"/>
        <v>4</v>
      </c>
      <c r="F244" s="119">
        <f t="shared" si="28"/>
        <v>38.666666666666565</v>
      </c>
      <c r="G244" s="164">
        <f t="shared" si="25"/>
        <v>0.64444444444444271</v>
      </c>
      <c r="H244" s="120">
        <f t="shared" ca="1" si="26"/>
        <v>0.10079738065388388</v>
      </c>
      <c r="I244" s="120">
        <f t="shared" ca="1" si="29"/>
        <v>0.12328767123287673</v>
      </c>
      <c r="J244" s="120">
        <f t="shared" ca="1" si="27"/>
        <v>0.10079738065388388</v>
      </c>
      <c r="K244" s="120">
        <f t="shared" ca="1" si="30"/>
        <v>81.757875419261367</v>
      </c>
      <c r="L244" s="120">
        <f t="shared" ca="1" si="31"/>
        <v>3.2703150167704549</v>
      </c>
    </row>
    <row r="245" spans="1:12" x14ac:dyDescent="0.2">
      <c r="A245" s="163">
        <v>2</v>
      </c>
      <c r="B245" s="165">
        <v>32</v>
      </c>
      <c r="C245" s="163">
        <v>4</v>
      </c>
      <c r="D245" s="163">
        <v>32</v>
      </c>
      <c r="E245" s="117">
        <f t="shared" ca="1" si="24"/>
        <v>4</v>
      </c>
      <c r="F245" s="119">
        <f t="shared" si="28"/>
        <v>38.833333333333229</v>
      </c>
      <c r="G245" s="164">
        <f t="shared" si="25"/>
        <v>0.64722222222222048</v>
      </c>
      <c r="H245" s="120">
        <f t="shared" ca="1" si="26"/>
        <v>0.10119686617255663</v>
      </c>
      <c r="I245" s="120">
        <f t="shared" ca="1" si="29"/>
        <v>0.12328767123287673</v>
      </c>
      <c r="J245" s="120">
        <f t="shared" ca="1" si="27"/>
        <v>0.10119686617255663</v>
      </c>
      <c r="K245" s="120">
        <f t="shared" ca="1" si="30"/>
        <v>82.081902562184808</v>
      </c>
      <c r="L245" s="120">
        <f t="shared" ca="1" si="31"/>
        <v>3.2832761024873922</v>
      </c>
    </row>
    <row r="246" spans="1:12" x14ac:dyDescent="0.2">
      <c r="A246" s="163">
        <v>2</v>
      </c>
      <c r="B246" s="165">
        <v>32</v>
      </c>
      <c r="C246" s="163">
        <v>4</v>
      </c>
      <c r="D246" s="163">
        <v>32</v>
      </c>
      <c r="E246" s="117">
        <f t="shared" ca="1" si="24"/>
        <v>4</v>
      </c>
      <c r="F246" s="119">
        <f t="shared" si="28"/>
        <v>38.999999999999893</v>
      </c>
      <c r="G246" s="164">
        <f t="shared" si="25"/>
        <v>0.64999999999999825</v>
      </c>
      <c r="H246" s="120">
        <f t="shared" ca="1" si="26"/>
        <v>0.10158497911397553</v>
      </c>
      <c r="I246" s="120">
        <f t="shared" ca="1" si="29"/>
        <v>0.12328767123287673</v>
      </c>
      <c r="J246" s="120">
        <f t="shared" ca="1" si="27"/>
        <v>0.10158497911397553</v>
      </c>
      <c r="K246" s="120">
        <f t="shared" ca="1" si="30"/>
        <v>82.396705281335699</v>
      </c>
      <c r="L246" s="120">
        <f t="shared" ca="1" si="31"/>
        <v>3.2958682112534281</v>
      </c>
    </row>
    <row r="247" spans="1:12" x14ac:dyDescent="0.2">
      <c r="A247" s="163">
        <v>2</v>
      </c>
      <c r="B247" s="165">
        <v>32</v>
      </c>
      <c r="C247" s="163">
        <v>4</v>
      </c>
      <c r="D247" s="163">
        <v>32</v>
      </c>
      <c r="E247" s="117">
        <f t="shared" ca="1" si="24"/>
        <v>4</v>
      </c>
      <c r="F247" s="119">
        <f t="shared" si="28"/>
        <v>39.166666666666558</v>
      </c>
      <c r="G247" s="164">
        <f t="shared" si="25"/>
        <v>0.65277777777777601</v>
      </c>
      <c r="H247" s="120">
        <f t="shared" ca="1" si="26"/>
        <v>0.10196204323333907</v>
      </c>
      <c r="I247" s="120">
        <f t="shared" ca="1" si="29"/>
        <v>0.12328767123287673</v>
      </c>
      <c r="J247" s="120">
        <f t="shared" ca="1" si="27"/>
        <v>0.10196204323333907</v>
      </c>
      <c r="K247" s="120">
        <f t="shared" ca="1" si="30"/>
        <v>82.702546178152787</v>
      </c>
      <c r="L247" s="120">
        <f t="shared" ca="1" si="31"/>
        <v>3.3081018471261117</v>
      </c>
    </row>
    <row r="248" spans="1:12" x14ac:dyDescent="0.2">
      <c r="A248" s="163">
        <v>2</v>
      </c>
      <c r="B248" s="165">
        <v>32</v>
      </c>
      <c r="C248" s="163">
        <v>4</v>
      </c>
      <c r="D248" s="163">
        <v>32</v>
      </c>
      <c r="E248" s="117">
        <f t="shared" ca="1" si="24"/>
        <v>4</v>
      </c>
      <c r="F248" s="119">
        <f t="shared" si="28"/>
        <v>39.333333333333229</v>
      </c>
      <c r="G248" s="164">
        <f t="shared" si="25"/>
        <v>0.65555555555555378</v>
      </c>
      <c r="H248" s="120">
        <f t="shared" ca="1" si="26"/>
        <v>0.1023283730691637</v>
      </c>
      <c r="I248" s="120">
        <f t="shared" ca="1" si="29"/>
        <v>0.12328767123287673</v>
      </c>
      <c r="J248" s="120">
        <f t="shared" ca="1" si="27"/>
        <v>0.1023283730691637</v>
      </c>
      <c r="K248" s="120">
        <f t="shared" ca="1" si="30"/>
        <v>82.999680378321656</v>
      </c>
      <c r="L248" s="120">
        <f t="shared" ca="1" si="31"/>
        <v>3.3199872151328664</v>
      </c>
    </row>
    <row r="249" spans="1:12" x14ac:dyDescent="0.2">
      <c r="A249" s="163">
        <v>2</v>
      </c>
      <c r="B249" s="165">
        <v>32</v>
      </c>
      <c r="C249" s="163">
        <v>4</v>
      </c>
      <c r="D249" s="163">
        <v>32</v>
      </c>
      <c r="E249" s="117">
        <f t="shared" ca="1" si="24"/>
        <v>4</v>
      </c>
      <c r="F249" s="119">
        <f t="shared" si="28"/>
        <v>39.499999999999893</v>
      </c>
      <c r="G249" s="164">
        <f t="shared" si="25"/>
        <v>0.65833333333333155</v>
      </c>
      <c r="H249" s="120">
        <f t="shared" ca="1" si="26"/>
        <v>0.10268427420566489</v>
      </c>
      <c r="I249" s="120">
        <f t="shared" ca="1" si="29"/>
        <v>0.12328767123287673</v>
      </c>
      <c r="J249" s="120">
        <f t="shared" ca="1" si="27"/>
        <v>0.10268427420566489</v>
      </c>
      <c r="K249" s="120">
        <f t="shared" ca="1" si="30"/>
        <v>83.288355744594838</v>
      </c>
      <c r="L249" s="120">
        <f t="shared" ca="1" si="31"/>
        <v>3.3315342297837933</v>
      </c>
    </row>
    <row r="250" spans="1:12" x14ac:dyDescent="0.2">
      <c r="A250" s="163">
        <v>2</v>
      </c>
      <c r="B250" s="165">
        <v>32</v>
      </c>
      <c r="C250" s="163">
        <v>4</v>
      </c>
      <c r="D250" s="163">
        <v>32</v>
      </c>
      <c r="E250" s="117">
        <f t="shared" ca="1" si="24"/>
        <v>4</v>
      </c>
      <c r="F250" s="119">
        <f t="shared" si="28"/>
        <v>39.666666666666558</v>
      </c>
      <c r="G250" s="164">
        <f t="shared" si="25"/>
        <v>0.66111111111110932</v>
      </c>
      <c r="H250" s="120">
        <f t="shared" ca="1" si="26"/>
        <v>0.10303004352766866</v>
      </c>
      <c r="I250" s="120">
        <f t="shared" ca="1" si="29"/>
        <v>0.12328767123287673</v>
      </c>
      <c r="J250" s="120">
        <f t="shared" ca="1" si="27"/>
        <v>0.10303004352766866</v>
      </c>
      <c r="K250" s="120">
        <f t="shared" ca="1" si="30"/>
        <v>83.568813083553451</v>
      </c>
      <c r="L250" s="120">
        <f t="shared" ca="1" si="31"/>
        <v>3.342752523342138</v>
      </c>
    </row>
    <row r="251" spans="1:12" x14ac:dyDescent="0.2">
      <c r="A251" s="163">
        <v>1</v>
      </c>
      <c r="B251" s="165">
        <v>32</v>
      </c>
      <c r="C251" s="163">
        <v>4</v>
      </c>
      <c r="D251" s="163">
        <v>32</v>
      </c>
      <c r="E251" s="117">
        <f t="shared" ca="1" si="24"/>
        <v>4</v>
      </c>
      <c r="F251" s="119">
        <f t="shared" si="28"/>
        <v>39.833333333333222</v>
      </c>
      <c r="G251" s="164">
        <f t="shared" si="25"/>
        <v>0.66388888888888709</v>
      </c>
      <c r="H251" s="120">
        <f t="shared" ca="1" si="26"/>
        <v>0.10336596946826636</v>
      </c>
      <c r="I251" s="120">
        <f t="shared" ca="1" si="29"/>
        <v>0.12328767123287673</v>
      </c>
      <c r="J251" s="120">
        <f t="shared" ca="1" si="27"/>
        <v>0.10336596946826636</v>
      </c>
      <c r="K251" s="120">
        <f t="shared" ca="1" si="30"/>
        <v>83.841286346482704</v>
      </c>
      <c r="L251" s="120">
        <f t="shared" ca="1" si="31"/>
        <v>3.3536514538593081</v>
      </c>
    </row>
    <row r="252" spans="1:12" x14ac:dyDescent="0.2">
      <c r="A252" s="163">
        <v>1</v>
      </c>
      <c r="B252" s="165">
        <v>32</v>
      </c>
      <c r="C252" s="163">
        <v>4</v>
      </c>
      <c r="D252" s="163">
        <v>32</v>
      </c>
      <c r="E252" s="117">
        <f t="shared" ca="1" si="24"/>
        <v>4</v>
      </c>
      <c r="F252" s="119">
        <f t="shared" si="28"/>
        <v>39.999999999999893</v>
      </c>
      <c r="G252" s="164">
        <f t="shared" si="25"/>
        <v>0.66666666666666485</v>
      </c>
      <c r="H252" s="120">
        <f t="shared" ca="1" si="26"/>
        <v>0.10369233224941908</v>
      </c>
      <c r="I252" s="120">
        <f t="shared" ca="1" si="29"/>
        <v>0.12328767123287673</v>
      </c>
      <c r="J252" s="120">
        <f t="shared" ca="1" si="27"/>
        <v>0.10369233224941908</v>
      </c>
      <c r="K252" s="120">
        <f t="shared" ca="1" si="30"/>
        <v>84.106002824528787</v>
      </c>
      <c r="L252" s="120">
        <f t="shared" ca="1" si="31"/>
        <v>3.3642401129811517</v>
      </c>
    </row>
    <row r="253" spans="1:12" x14ac:dyDescent="0.2">
      <c r="A253" s="163">
        <v>1</v>
      </c>
      <c r="B253" s="163">
        <v>16</v>
      </c>
      <c r="C253" s="163">
        <v>8</v>
      </c>
      <c r="D253" s="163">
        <v>32</v>
      </c>
      <c r="E253" s="117">
        <f t="shared" ca="1" si="24"/>
        <v>8</v>
      </c>
      <c r="F253" s="119">
        <f t="shared" si="28"/>
        <v>40.166666666666558</v>
      </c>
      <c r="G253" s="164">
        <f t="shared" si="25"/>
        <v>0.66944444444444262</v>
      </c>
      <c r="H253" s="120">
        <f t="shared" ca="1" si="26"/>
        <v>0.10727839539840259</v>
      </c>
      <c r="I253" s="120">
        <f t="shared" ca="1" si="29"/>
        <v>0.24657534246575347</v>
      </c>
      <c r="J253" s="120">
        <f t="shared" ca="1" si="27"/>
        <v>0.10727839539840259</v>
      </c>
      <c r="K253" s="120">
        <f t="shared" ca="1" si="30"/>
        <v>43.507349244907708</v>
      </c>
      <c r="L253" s="120">
        <f t="shared" ca="1" si="31"/>
        <v>3.4805879395926165</v>
      </c>
    </row>
    <row r="254" spans="1:12" x14ac:dyDescent="0.2">
      <c r="A254" s="163">
        <v>1</v>
      </c>
      <c r="B254" s="163">
        <v>16</v>
      </c>
      <c r="C254" s="163">
        <v>8</v>
      </c>
      <c r="D254" s="163">
        <v>32</v>
      </c>
      <c r="E254" s="117">
        <f t="shared" ca="1" si="24"/>
        <v>8</v>
      </c>
      <c r="F254" s="119">
        <f t="shared" si="28"/>
        <v>40.333333333333222</v>
      </c>
      <c r="G254" s="164">
        <f t="shared" si="25"/>
        <v>0.67222222222222039</v>
      </c>
      <c r="H254" s="120">
        <f t="shared" ca="1" si="26"/>
        <v>0.11076237029063395</v>
      </c>
      <c r="I254" s="120">
        <f t="shared" ca="1" si="29"/>
        <v>0.24657534246575347</v>
      </c>
      <c r="J254" s="120">
        <f t="shared" ca="1" si="27"/>
        <v>0.11076237029063395</v>
      </c>
      <c r="K254" s="120">
        <f t="shared" ca="1" si="30"/>
        <v>44.920294617868208</v>
      </c>
      <c r="L254" s="120">
        <f t="shared" ca="1" si="31"/>
        <v>3.5936235694294565</v>
      </c>
    </row>
    <row r="255" spans="1:12" x14ac:dyDescent="0.2">
      <c r="A255" s="163">
        <v>1</v>
      </c>
      <c r="B255" s="163">
        <v>16</v>
      </c>
      <c r="C255" s="163">
        <v>8</v>
      </c>
      <c r="D255" s="163">
        <v>32</v>
      </c>
      <c r="E255" s="117">
        <f t="shared" ca="1" si="24"/>
        <v>8</v>
      </c>
      <c r="F255" s="119">
        <f t="shared" si="28"/>
        <v>40.499999999999886</v>
      </c>
      <c r="G255" s="164">
        <f t="shared" si="25"/>
        <v>0.67499999999999816</v>
      </c>
      <c r="H255" s="120">
        <f t="shared" ca="1" si="26"/>
        <v>0.11414716318061391</v>
      </c>
      <c r="I255" s="120">
        <f t="shared" ca="1" si="29"/>
        <v>0.24657534246575347</v>
      </c>
      <c r="J255" s="120">
        <f t="shared" ca="1" si="27"/>
        <v>0.11414716318061391</v>
      </c>
      <c r="K255" s="120">
        <f t="shared" ca="1" si="30"/>
        <v>46.293016178804521</v>
      </c>
      <c r="L255" s="120">
        <f t="shared" ca="1" si="31"/>
        <v>3.7034412943043615</v>
      </c>
    </row>
    <row r="256" spans="1:12" x14ac:dyDescent="0.2">
      <c r="A256" s="163">
        <v>1</v>
      </c>
      <c r="B256" s="163">
        <v>16</v>
      </c>
      <c r="C256" s="163">
        <v>8</v>
      </c>
      <c r="D256" s="163">
        <v>32</v>
      </c>
      <c r="E256" s="117">
        <f t="shared" ca="1" si="24"/>
        <v>8</v>
      </c>
      <c r="F256" s="119">
        <f t="shared" si="28"/>
        <v>40.666666666666558</v>
      </c>
      <c r="G256" s="164">
        <f t="shared" si="25"/>
        <v>0.67777777777777592</v>
      </c>
      <c r="H256" s="120">
        <f t="shared" ca="1" si="26"/>
        <v>0.11743559758741906</v>
      </c>
      <c r="I256" s="120">
        <f t="shared" ca="1" si="29"/>
        <v>0.24657534246575347</v>
      </c>
      <c r="J256" s="120">
        <f t="shared" ca="1" si="27"/>
        <v>0.11743559758741906</v>
      </c>
      <c r="K256" s="120">
        <f t="shared" ca="1" si="30"/>
        <v>47.626659021564386</v>
      </c>
      <c r="L256" s="120">
        <f t="shared" ca="1" si="31"/>
        <v>3.8101327217251511</v>
      </c>
    </row>
    <row r="257" spans="1:12" x14ac:dyDescent="0.2">
      <c r="A257" s="163">
        <v>1</v>
      </c>
      <c r="B257" s="163">
        <v>16</v>
      </c>
      <c r="C257" s="163">
        <v>8</v>
      </c>
      <c r="D257" s="163">
        <v>32</v>
      </c>
      <c r="E257" s="117">
        <f t="shared" ca="1" si="24"/>
        <v>8</v>
      </c>
      <c r="F257" s="119">
        <f t="shared" si="28"/>
        <v>40.833333333333222</v>
      </c>
      <c r="G257" s="164">
        <f t="shared" si="25"/>
        <v>0.68055555555555369</v>
      </c>
      <c r="H257" s="120">
        <f t="shared" ca="1" si="26"/>
        <v>0.12063041665001878</v>
      </c>
      <c r="I257" s="120">
        <f t="shared" ca="1" si="29"/>
        <v>0.24657534246575347</v>
      </c>
      <c r="J257" s="120">
        <f t="shared" ca="1" si="27"/>
        <v>0.12063041665001878</v>
      </c>
      <c r="K257" s="120">
        <f t="shared" ca="1" si="30"/>
        <v>48.922335641396501</v>
      </c>
      <c r="L257" s="120">
        <f t="shared" ca="1" si="31"/>
        <v>3.9137868513117202</v>
      </c>
    </row>
    <row r="258" spans="1:12" x14ac:dyDescent="0.2">
      <c r="A258" s="163">
        <v>1</v>
      </c>
      <c r="B258" s="163">
        <v>16</v>
      </c>
      <c r="C258" s="163">
        <v>8</v>
      </c>
      <c r="D258" s="163">
        <v>32</v>
      </c>
      <c r="E258" s="117">
        <f t="shared" ca="1" si="24"/>
        <v>8</v>
      </c>
      <c r="F258" s="119">
        <f t="shared" si="28"/>
        <v>40.999999999999886</v>
      </c>
      <c r="G258" s="164">
        <f t="shared" si="25"/>
        <v>0.68333333333333146</v>
      </c>
      <c r="H258" s="120">
        <f t="shared" ca="1" si="26"/>
        <v>0.12373428541554082</v>
      </c>
      <c r="I258" s="120">
        <f t="shared" ca="1" si="29"/>
        <v>0.24657534246575347</v>
      </c>
      <c r="J258" s="120">
        <f t="shared" ca="1" si="27"/>
        <v>0.12373428541554082</v>
      </c>
      <c r="K258" s="120">
        <f t="shared" ca="1" si="30"/>
        <v>50.181126862969329</v>
      </c>
      <c r="L258" s="120">
        <f t="shared" ca="1" si="31"/>
        <v>4.0144901490375462</v>
      </c>
    </row>
    <row r="259" spans="1:12" x14ac:dyDescent="0.2">
      <c r="A259" s="163">
        <v>1</v>
      </c>
      <c r="B259" s="163">
        <v>16</v>
      </c>
      <c r="C259" s="163">
        <v>8</v>
      </c>
      <c r="D259" s="163">
        <v>32</v>
      </c>
      <c r="E259" s="117">
        <f t="shared" ca="1" si="24"/>
        <v>8</v>
      </c>
      <c r="F259" s="119">
        <f t="shared" si="28"/>
        <v>41.166666666666551</v>
      </c>
      <c r="G259" s="164">
        <f t="shared" si="25"/>
        <v>0.68611111111110923</v>
      </c>
      <c r="H259" s="120">
        <f t="shared" ca="1" si="26"/>
        <v>0.12674979306239451</v>
      </c>
      <c r="I259" s="120">
        <f t="shared" ca="1" si="29"/>
        <v>0.24657534246575347</v>
      </c>
      <c r="J259" s="120">
        <f t="shared" ca="1" si="27"/>
        <v>0.12674979306239451</v>
      </c>
      <c r="K259" s="120">
        <f t="shared" ca="1" si="30"/>
        <v>51.404082741971088</v>
      </c>
      <c r="L259" s="120">
        <f t="shared" ca="1" si="31"/>
        <v>4.1123266193576873</v>
      </c>
    </row>
    <row r="260" spans="1:12" x14ac:dyDescent="0.2">
      <c r="A260" s="163">
        <v>1</v>
      </c>
      <c r="B260" s="163">
        <v>16</v>
      </c>
      <c r="C260" s="163">
        <v>8</v>
      </c>
      <c r="D260" s="163">
        <v>32</v>
      </c>
      <c r="E260" s="117">
        <f t="shared" ca="1" si="24"/>
        <v>8</v>
      </c>
      <c r="F260" s="119">
        <f t="shared" si="28"/>
        <v>41.333333333333222</v>
      </c>
      <c r="G260" s="164">
        <f t="shared" si="25"/>
        <v>0.688888888888887</v>
      </c>
      <c r="H260" s="120">
        <f t="shared" ca="1" si="26"/>
        <v>0.12967945506010581</v>
      </c>
      <c r="I260" s="120">
        <f t="shared" ca="1" si="29"/>
        <v>0.24657534246575347</v>
      </c>
      <c r="J260" s="120">
        <f t="shared" ca="1" si="27"/>
        <v>0.12967945506010581</v>
      </c>
      <c r="K260" s="120">
        <f t="shared" ca="1" si="30"/>
        <v>52.592223441042904</v>
      </c>
      <c r="L260" s="120">
        <f t="shared" ca="1" si="31"/>
        <v>4.2073778752834325</v>
      </c>
    </row>
    <row r="261" spans="1:12" x14ac:dyDescent="0.2">
      <c r="A261" s="163">
        <v>1</v>
      </c>
      <c r="B261" s="163">
        <v>16</v>
      </c>
      <c r="C261" s="163">
        <v>8</v>
      </c>
      <c r="D261" s="163">
        <v>32</v>
      </c>
      <c r="E261" s="117">
        <f t="shared" ca="1" si="24"/>
        <v>8</v>
      </c>
      <c r="F261" s="119">
        <f t="shared" si="28"/>
        <v>41.499999999999886</v>
      </c>
      <c r="G261" s="164">
        <f t="shared" si="25"/>
        <v>0.69166666666666476</v>
      </c>
      <c r="H261" s="120">
        <f t="shared" ca="1" si="26"/>
        <v>0.13252571526766621</v>
      </c>
      <c r="I261" s="120">
        <f t="shared" ca="1" si="29"/>
        <v>0.24657534246575347</v>
      </c>
      <c r="J261" s="120">
        <f t="shared" ca="1" si="27"/>
        <v>0.13252571526766621</v>
      </c>
      <c r="K261" s="120">
        <f t="shared" ca="1" si="30"/>
        <v>53.746540080775731</v>
      </c>
      <c r="L261" s="120">
        <f t="shared" ca="1" si="31"/>
        <v>4.2997232064620583</v>
      </c>
    </row>
    <row r="262" spans="1:12" x14ac:dyDescent="0.2">
      <c r="A262" s="163">
        <v>1</v>
      </c>
      <c r="B262" s="163">
        <v>16</v>
      </c>
      <c r="C262" s="163">
        <v>8</v>
      </c>
      <c r="D262" s="163">
        <v>32</v>
      </c>
      <c r="E262" s="117">
        <f t="shared" ca="1" si="24"/>
        <v>8</v>
      </c>
      <c r="F262" s="119">
        <f t="shared" si="28"/>
        <v>41.666666666666551</v>
      </c>
      <c r="G262" s="164">
        <f t="shared" si="25"/>
        <v>0.69444444444444253</v>
      </c>
      <c r="H262" s="120">
        <f t="shared" ca="1" si="26"/>
        <v>0.13529094797214564</v>
      </c>
      <c r="I262" s="120">
        <f t="shared" ca="1" si="29"/>
        <v>0.24657534246575347</v>
      </c>
      <c r="J262" s="120">
        <f t="shared" ca="1" si="27"/>
        <v>0.13529094797214564</v>
      </c>
      <c r="K262" s="120">
        <f t="shared" ca="1" si="30"/>
        <v>54.867995566481277</v>
      </c>
      <c r="L262" s="120">
        <f t="shared" ca="1" si="31"/>
        <v>4.3894396453185021</v>
      </c>
    </row>
    <row r="263" spans="1:12" x14ac:dyDescent="0.2">
      <c r="A263" s="163">
        <v>1</v>
      </c>
      <c r="B263" s="163">
        <v>16</v>
      </c>
      <c r="C263" s="163">
        <v>8</v>
      </c>
      <c r="D263" s="163">
        <v>32</v>
      </c>
      <c r="E263" s="117">
        <f t="shared" ca="1" si="24"/>
        <v>8</v>
      </c>
      <c r="F263" s="119">
        <f t="shared" si="28"/>
        <v>41.833333333333215</v>
      </c>
      <c r="G263" s="164">
        <f t="shared" si="25"/>
        <v>0.6972222222222203</v>
      </c>
      <c r="H263" s="120">
        <f t="shared" ca="1" si="26"/>
        <v>0.13797745986926996</v>
      </c>
      <c r="I263" s="120">
        <f t="shared" ca="1" si="29"/>
        <v>0.24657534246575347</v>
      </c>
      <c r="J263" s="120">
        <f t="shared" ca="1" si="27"/>
        <v>0.13797745986926996</v>
      </c>
      <c r="K263" s="120">
        <f t="shared" ca="1" si="30"/>
        <v>55.957525391426145</v>
      </c>
      <c r="L263" s="120">
        <f t="shared" ca="1" si="31"/>
        <v>4.4766020313140915</v>
      </c>
    </row>
    <row r="264" spans="1:12" x14ac:dyDescent="0.2">
      <c r="A264" s="163">
        <v>1</v>
      </c>
      <c r="B264" s="163">
        <v>16</v>
      </c>
      <c r="C264" s="163">
        <v>8</v>
      </c>
      <c r="D264" s="163">
        <v>32</v>
      </c>
      <c r="E264" s="117">
        <f t="shared" ca="1" si="24"/>
        <v>8</v>
      </c>
      <c r="F264" s="119">
        <f t="shared" si="28"/>
        <v>41.999999999999886</v>
      </c>
      <c r="G264" s="164">
        <f t="shared" si="25"/>
        <v>0.69999999999999807</v>
      </c>
      <c r="H264" s="120">
        <f t="shared" ca="1" si="26"/>
        <v>0.14058749198761541</v>
      </c>
      <c r="I264" s="120">
        <f t="shared" ca="1" si="29"/>
        <v>0.24657534246575347</v>
      </c>
      <c r="J264" s="120">
        <f t="shared" ca="1" si="27"/>
        <v>0.14058749198761541</v>
      </c>
      <c r="K264" s="120">
        <f t="shared" ca="1" si="30"/>
        <v>57.016038417199574</v>
      </c>
      <c r="L264" s="120">
        <f t="shared" ca="1" si="31"/>
        <v>4.5612830733759662</v>
      </c>
    </row>
    <row r="265" spans="1:12" x14ac:dyDescent="0.2">
      <c r="A265" s="163">
        <v>1</v>
      </c>
      <c r="B265" s="163">
        <v>16</v>
      </c>
      <c r="C265" s="163">
        <v>8</v>
      </c>
      <c r="D265" s="163">
        <v>32</v>
      </c>
      <c r="E265" s="117">
        <f t="shared" ca="1" si="24"/>
        <v>8</v>
      </c>
      <c r="F265" s="119">
        <f t="shared" si="28"/>
        <v>42.166666666666551</v>
      </c>
      <c r="G265" s="164">
        <f t="shared" si="25"/>
        <v>0.70277777777777584</v>
      </c>
      <c r="H265" s="120">
        <f t="shared" ca="1" si="26"/>
        <v>0.14312322155802484</v>
      </c>
      <c r="I265" s="120">
        <f t="shared" ca="1" si="29"/>
        <v>0.24657534246575347</v>
      </c>
      <c r="J265" s="120">
        <f t="shared" ca="1" si="27"/>
        <v>0.14312322155802484</v>
      </c>
      <c r="K265" s="120">
        <f t="shared" ca="1" si="30"/>
        <v>58.04441763186562</v>
      </c>
      <c r="L265" s="120">
        <f t="shared" ca="1" si="31"/>
        <v>4.6435534105492495</v>
      </c>
    </row>
    <row r="266" spans="1:12" x14ac:dyDescent="0.2">
      <c r="A266" s="163">
        <v>1</v>
      </c>
      <c r="B266" s="163">
        <v>16</v>
      </c>
      <c r="C266" s="163">
        <v>8</v>
      </c>
      <c r="D266" s="163">
        <v>32</v>
      </c>
      <c r="E266" s="117">
        <f t="shared" ca="1" si="24"/>
        <v>8</v>
      </c>
      <c r="F266" s="119">
        <f t="shared" si="28"/>
        <v>42.333333333333215</v>
      </c>
      <c r="G266" s="164">
        <f t="shared" si="25"/>
        <v>0.7055555555555536</v>
      </c>
      <c r="H266" s="120">
        <f t="shared" ca="1" si="26"/>
        <v>0.14558676382980532</v>
      </c>
      <c r="I266" s="120">
        <f t="shared" ca="1" si="29"/>
        <v>0.24657534246575347</v>
      </c>
      <c r="J266" s="120">
        <f t="shared" ca="1" si="27"/>
        <v>0.14558676382980532</v>
      </c>
      <c r="K266" s="120">
        <f t="shared" ca="1" si="30"/>
        <v>59.043520886532143</v>
      </c>
      <c r="L266" s="120">
        <f t="shared" ca="1" si="31"/>
        <v>4.7234816709225713</v>
      </c>
    </row>
    <row r="267" spans="1:12" x14ac:dyDescent="0.2">
      <c r="A267" s="163">
        <v>1</v>
      </c>
      <c r="B267" s="163">
        <v>16</v>
      </c>
      <c r="C267" s="163">
        <v>8</v>
      </c>
      <c r="D267" s="163">
        <v>32</v>
      </c>
      <c r="E267" s="117">
        <f t="shared" ref="E267:E330" ca="1" si="32">OFFSET($A267,0,$E$7-1)</f>
        <v>8</v>
      </c>
      <c r="F267" s="119">
        <f t="shared" si="28"/>
        <v>42.499999999999879</v>
      </c>
      <c r="G267" s="164">
        <f t="shared" si="25"/>
        <v>0.70833333333333137</v>
      </c>
      <c r="H267" s="120">
        <f t="shared" ca="1" si="26"/>
        <v>0.14798017383522216</v>
      </c>
      <c r="I267" s="120">
        <f t="shared" ca="1" si="29"/>
        <v>0.24657534246575347</v>
      </c>
      <c r="J267" s="120">
        <f t="shared" ca="1" si="27"/>
        <v>0.14798017383522216</v>
      </c>
      <c r="K267" s="120">
        <f t="shared" ca="1" si="30"/>
        <v>60.014181610951198</v>
      </c>
      <c r="L267" s="120">
        <f t="shared" ca="1" si="31"/>
        <v>4.801134528876096</v>
      </c>
    </row>
    <row r="268" spans="1:12" x14ac:dyDescent="0.2">
      <c r="A268" s="163">
        <v>1</v>
      </c>
      <c r="B268" s="163">
        <v>16</v>
      </c>
      <c r="C268" s="163">
        <v>8</v>
      </c>
      <c r="D268" s="163">
        <v>32</v>
      </c>
      <c r="E268" s="117">
        <f t="shared" ca="1" si="32"/>
        <v>8</v>
      </c>
      <c r="F268" s="119">
        <f t="shared" si="28"/>
        <v>42.666666666666551</v>
      </c>
      <c r="G268" s="164">
        <f t="shared" si="25"/>
        <v>0.71111111111110914</v>
      </c>
      <c r="H268" s="120">
        <f t="shared" ca="1" si="26"/>
        <v>0.15030544810376126</v>
      </c>
      <c r="I268" s="120">
        <f t="shared" ca="1" si="29"/>
        <v>0.24657534246575347</v>
      </c>
      <c r="J268" s="120">
        <f t="shared" ca="1" si="27"/>
        <v>0.15030544810376126</v>
      </c>
      <c r="K268" s="120">
        <f t="shared" ca="1" si="30"/>
        <v>60.95720950874761</v>
      </c>
      <c r="L268" s="120">
        <f t="shared" ca="1" si="31"/>
        <v>4.8765767606998089</v>
      </c>
    </row>
    <row r="269" spans="1:12" x14ac:dyDescent="0.2">
      <c r="A269" s="163">
        <v>0.5</v>
      </c>
      <c r="B269" s="163">
        <v>16</v>
      </c>
      <c r="C269" s="163">
        <v>8</v>
      </c>
      <c r="D269" s="163">
        <v>32</v>
      </c>
      <c r="E269" s="117">
        <f t="shared" ca="1" si="32"/>
        <v>8</v>
      </c>
      <c r="F269" s="119">
        <f t="shared" si="28"/>
        <v>42.833333333333215</v>
      </c>
      <c r="G269" s="164">
        <f t="shared" ref="G269:G332" si="33">Tsamp+G268</f>
        <v>0.71388888888888691</v>
      </c>
      <c r="H269" s="120">
        <f t="shared" ref="H269:H332" ca="1" si="34">Tsamp*$E269*J$3/J$6+J$9*J268</f>
        <v>0.15256452632758957</v>
      </c>
      <c r="I269" s="120">
        <f t="shared" ca="1" si="29"/>
        <v>0.24657534246575347</v>
      </c>
      <c r="J269" s="120">
        <f t="shared" ref="J269:J332" ca="1" si="35">Tsamp*$E269*J$3/J$6+J$9*J268</f>
        <v>0.15256452632758957</v>
      </c>
      <c r="K269" s="120">
        <f t="shared" ca="1" si="30"/>
        <v>61.873391232855759</v>
      </c>
      <c r="L269" s="120">
        <f t="shared" ca="1" si="31"/>
        <v>4.9498712986284605</v>
      </c>
    </row>
    <row r="270" spans="1:12" x14ac:dyDescent="0.2">
      <c r="A270" s="163">
        <v>0.5</v>
      </c>
      <c r="B270" s="163">
        <v>16</v>
      </c>
      <c r="C270" s="163">
        <v>8</v>
      </c>
      <c r="D270" s="163">
        <v>32</v>
      </c>
      <c r="E270" s="117">
        <f t="shared" ca="1" si="32"/>
        <v>8</v>
      </c>
      <c r="F270" s="119">
        <f t="shared" ref="F270:F333" si="36">G270*60</f>
        <v>42.999999999999879</v>
      </c>
      <c r="G270" s="164">
        <f t="shared" si="33"/>
        <v>0.71666666666666468</v>
      </c>
      <c r="H270" s="120">
        <f t="shared" ca="1" si="34"/>
        <v>0.15475929297960334</v>
      </c>
      <c r="I270" s="120">
        <f t="shared" ref="I270:I333" ca="1" si="37">$E270*J$3/J$7</f>
        <v>0.24657534246575347</v>
      </c>
      <c r="J270" s="120">
        <f t="shared" ca="1" si="35"/>
        <v>0.15475929297960334</v>
      </c>
      <c r="K270" s="120">
        <f t="shared" ref="K270:K333" ca="1" si="38">H270/I270*100</f>
        <v>62.763491041728003</v>
      </c>
      <c r="L270" s="120">
        <f t="shared" ref="L270:L333" ca="1" si="39">($K270/100)*$E270</f>
        <v>5.0210792833382403</v>
      </c>
    </row>
    <row r="271" spans="1:12" x14ac:dyDescent="0.2">
      <c r="A271" s="163">
        <v>0.5</v>
      </c>
      <c r="B271" s="163">
        <v>16</v>
      </c>
      <c r="C271" s="163">
        <v>8</v>
      </c>
      <c r="D271" s="163">
        <v>32</v>
      </c>
      <c r="E271" s="117">
        <f t="shared" ca="1" si="32"/>
        <v>8</v>
      </c>
      <c r="F271" s="119">
        <f t="shared" si="36"/>
        <v>43.166666666666544</v>
      </c>
      <c r="G271" s="164">
        <f t="shared" si="33"/>
        <v>0.71944444444444244</v>
      </c>
      <c r="H271" s="120">
        <f t="shared" ca="1" si="34"/>
        <v>0.15689157888541347</v>
      </c>
      <c r="I271" s="120">
        <f t="shared" ca="1" si="37"/>
        <v>0.24657534246575347</v>
      </c>
      <c r="J271" s="120">
        <f t="shared" ca="1" si="35"/>
        <v>0.15689157888541347</v>
      </c>
      <c r="K271" s="120">
        <f t="shared" ca="1" si="38"/>
        <v>63.628251436862115</v>
      </c>
      <c r="L271" s="120">
        <f t="shared" ca="1" si="39"/>
        <v>5.0902601149489692</v>
      </c>
    </row>
    <row r="272" spans="1:12" x14ac:dyDescent="0.2">
      <c r="A272" s="163">
        <v>0.5</v>
      </c>
      <c r="B272" s="163">
        <v>16</v>
      </c>
      <c r="C272" s="163">
        <v>8</v>
      </c>
      <c r="D272" s="163">
        <v>32</v>
      </c>
      <c r="E272" s="117">
        <f t="shared" ca="1" si="32"/>
        <v>8</v>
      </c>
      <c r="F272" s="119">
        <f t="shared" si="36"/>
        <v>43.333333333333215</v>
      </c>
      <c r="G272" s="164">
        <f t="shared" si="33"/>
        <v>0.72222222222222021</v>
      </c>
      <c r="H272" s="120">
        <f t="shared" ca="1" si="34"/>
        <v>0.15896316275057965</v>
      </c>
      <c r="I272" s="120">
        <f t="shared" ca="1" si="37"/>
        <v>0.24657534246575347</v>
      </c>
      <c r="J272" s="120">
        <f t="shared" ca="1" si="35"/>
        <v>0.15896316275057965</v>
      </c>
      <c r="K272" s="120">
        <f t="shared" ca="1" si="38"/>
        <v>64.468393782179518</v>
      </c>
      <c r="L272" s="120">
        <f t="shared" ca="1" si="39"/>
        <v>5.1574715025743618</v>
      </c>
    </row>
    <row r="273" spans="1:12" x14ac:dyDescent="0.2">
      <c r="A273" s="163">
        <v>0.5</v>
      </c>
      <c r="B273" s="163">
        <v>16</v>
      </c>
      <c r="C273" s="163">
        <v>8</v>
      </c>
      <c r="D273" s="163">
        <v>32</v>
      </c>
      <c r="E273" s="117">
        <f t="shared" ca="1" si="32"/>
        <v>8</v>
      </c>
      <c r="F273" s="119">
        <f t="shared" si="36"/>
        <v>43.499999999999879</v>
      </c>
      <c r="G273" s="164">
        <f t="shared" si="33"/>
        <v>0.72499999999999798</v>
      </c>
      <c r="H273" s="120">
        <f t="shared" ca="1" si="34"/>
        <v>0.16097577264436705</v>
      </c>
      <c r="I273" s="120">
        <f t="shared" ca="1" si="37"/>
        <v>0.24657534246575347</v>
      </c>
      <c r="J273" s="120">
        <f t="shared" ca="1" si="35"/>
        <v>0.16097577264436705</v>
      </c>
      <c r="K273" s="120">
        <f t="shared" ca="1" si="38"/>
        <v>65.284618905771069</v>
      </c>
      <c r="L273" s="120">
        <f t="shared" ca="1" si="39"/>
        <v>5.2227695124616851</v>
      </c>
    </row>
    <row r="274" spans="1:12" x14ac:dyDescent="0.2">
      <c r="A274" s="163">
        <v>0.5</v>
      </c>
      <c r="B274" s="163">
        <v>16</v>
      </c>
      <c r="C274" s="163">
        <v>8</v>
      </c>
      <c r="D274" s="163">
        <v>32</v>
      </c>
      <c r="E274" s="117">
        <f t="shared" ca="1" si="32"/>
        <v>8</v>
      </c>
      <c r="F274" s="119">
        <f t="shared" si="36"/>
        <v>43.666666666666544</v>
      </c>
      <c r="G274" s="164">
        <f t="shared" si="33"/>
        <v>0.72777777777777575</v>
      </c>
      <c r="H274" s="120">
        <f t="shared" ca="1" si="34"/>
        <v>0.16293108744126328</v>
      </c>
      <c r="I274" s="120">
        <f t="shared" ca="1" si="37"/>
        <v>0.24657534246575347</v>
      </c>
      <c r="J274" s="120">
        <f t="shared" ca="1" si="35"/>
        <v>0.16293108744126328</v>
      </c>
      <c r="K274" s="120">
        <f t="shared" ca="1" si="38"/>
        <v>66.077607684512316</v>
      </c>
      <c r="L274" s="120">
        <f t="shared" ca="1" si="39"/>
        <v>5.2862086147609855</v>
      </c>
    </row>
    <row r="275" spans="1:12" x14ac:dyDescent="0.2">
      <c r="A275" s="163">
        <v>0.5</v>
      </c>
      <c r="B275" s="163">
        <v>16</v>
      </c>
      <c r="C275" s="163">
        <v>8</v>
      </c>
      <c r="D275" s="163">
        <v>32</v>
      </c>
      <c r="E275" s="117">
        <f t="shared" ca="1" si="32"/>
        <v>8</v>
      </c>
      <c r="F275" s="119">
        <f t="shared" si="36"/>
        <v>43.833333333333208</v>
      </c>
      <c r="G275" s="164">
        <f t="shared" si="33"/>
        <v>0.73055555555555352</v>
      </c>
      <c r="H275" s="120">
        <f t="shared" ca="1" si="34"/>
        <v>0.16483073822145822</v>
      </c>
      <c r="I275" s="120">
        <f t="shared" ca="1" si="37"/>
        <v>0.24657534246575347</v>
      </c>
      <c r="J275" s="120">
        <f t="shared" ca="1" si="35"/>
        <v>0.16483073822145822</v>
      </c>
      <c r="K275" s="120">
        <f t="shared" ca="1" si="38"/>
        <v>66.848021612035822</v>
      </c>
      <c r="L275" s="120">
        <f t="shared" ca="1" si="39"/>
        <v>5.3478417289628659</v>
      </c>
    </row>
    <row r="276" spans="1:12" x14ac:dyDescent="0.2">
      <c r="A276" s="163">
        <v>0.5</v>
      </c>
      <c r="B276" s="163">
        <v>16</v>
      </c>
      <c r="C276" s="163">
        <v>8</v>
      </c>
      <c r="D276" s="163">
        <v>32</v>
      </c>
      <c r="E276" s="117">
        <f t="shared" ca="1" si="32"/>
        <v>8</v>
      </c>
      <c r="F276" s="119">
        <f t="shared" si="36"/>
        <v>43.999999999999879</v>
      </c>
      <c r="G276" s="164">
        <f t="shared" si="33"/>
        <v>0.73333333333333128</v>
      </c>
      <c r="H276" s="120">
        <f t="shared" ca="1" si="34"/>
        <v>0.16667630963145499</v>
      </c>
      <c r="I276" s="120">
        <f t="shared" ca="1" si="37"/>
        <v>0.24657534246575347</v>
      </c>
      <c r="J276" s="120">
        <f t="shared" ca="1" si="35"/>
        <v>0.16667630963145499</v>
      </c>
      <c r="K276" s="120">
        <f t="shared" ca="1" si="38"/>
        <v>67.596503350534505</v>
      </c>
      <c r="L276" s="120">
        <f t="shared" ca="1" si="39"/>
        <v>5.4077202680427607</v>
      </c>
    </row>
    <row r="277" spans="1:12" x14ac:dyDescent="0.2">
      <c r="A277" s="163">
        <v>0.5</v>
      </c>
      <c r="B277" s="163">
        <v>16</v>
      </c>
      <c r="C277" s="163">
        <v>8</v>
      </c>
      <c r="D277" s="163">
        <v>32</v>
      </c>
      <c r="E277" s="117">
        <f t="shared" ca="1" si="32"/>
        <v>8</v>
      </c>
      <c r="F277" s="119">
        <f t="shared" si="36"/>
        <v>44.166666666666544</v>
      </c>
      <c r="G277" s="164">
        <f t="shared" si="33"/>
        <v>0.73611111111110905</v>
      </c>
      <c r="H277" s="120">
        <f t="shared" ca="1" si="34"/>
        <v>0.16846934120594675</v>
      </c>
      <c r="I277" s="120">
        <f t="shared" ca="1" si="37"/>
        <v>0.24657534246575347</v>
      </c>
      <c r="J277" s="120">
        <f t="shared" ca="1" si="35"/>
        <v>0.16846934120594675</v>
      </c>
      <c r="K277" s="120">
        <f t="shared" ca="1" si="38"/>
        <v>68.32367726685618</v>
      </c>
      <c r="L277" s="120">
        <f t="shared" ca="1" si="39"/>
        <v>5.465894181348494</v>
      </c>
    </row>
    <row r="278" spans="1:12" x14ac:dyDescent="0.2">
      <c r="A278" s="163">
        <v>0.5</v>
      </c>
      <c r="B278" s="163">
        <v>16</v>
      </c>
      <c r="C278" s="163">
        <v>8</v>
      </c>
      <c r="D278" s="163">
        <v>32</v>
      </c>
      <c r="E278" s="117">
        <f t="shared" ca="1" si="32"/>
        <v>8</v>
      </c>
      <c r="F278" s="119">
        <f t="shared" si="36"/>
        <v>44.333333333333208</v>
      </c>
      <c r="G278" s="164">
        <f t="shared" si="33"/>
        <v>0.73888888888888682</v>
      </c>
      <c r="H278" s="120">
        <f t="shared" ca="1" si="34"/>
        <v>0.17021132865206243</v>
      </c>
      <c r="I278" s="120">
        <f t="shared" ca="1" si="37"/>
        <v>0.24657534246575347</v>
      </c>
      <c r="J278" s="120">
        <f t="shared" ca="1" si="35"/>
        <v>0.17021132865206243</v>
      </c>
      <c r="K278" s="120">
        <f t="shared" ca="1" si="38"/>
        <v>69.030149953336419</v>
      </c>
      <c r="L278" s="120">
        <f t="shared" ca="1" si="39"/>
        <v>5.5224119962669134</v>
      </c>
    </row>
    <row r="279" spans="1:12" x14ac:dyDescent="0.2">
      <c r="A279" s="163">
        <v>0.5</v>
      </c>
      <c r="B279" s="163">
        <v>16</v>
      </c>
      <c r="C279" s="163">
        <v>8</v>
      </c>
      <c r="D279" s="163">
        <v>32</v>
      </c>
      <c r="E279" s="117">
        <f t="shared" ca="1" si="32"/>
        <v>8</v>
      </c>
      <c r="F279" s="119">
        <f t="shared" si="36"/>
        <v>44.499999999999872</v>
      </c>
      <c r="G279" s="164">
        <f t="shared" si="33"/>
        <v>0.74166666666666459</v>
      </c>
      <c r="H279" s="120">
        <f t="shared" ca="1" si="34"/>
        <v>0.1719037250970524</v>
      </c>
      <c r="I279" s="120">
        <f t="shared" ca="1" si="37"/>
        <v>0.24657534246575347</v>
      </c>
      <c r="J279" s="120">
        <f t="shared" ca="1" si="35"/>
        <v>0.1719037250970524</v>
      </c>
      <c r="K279" s="120">
        <f t="shared" ca="1" si="38"/>
        <v>69.716510733804569</v>
      </c>
      <c r="L279" s="120">
        <f t="shared" ca="1" si="39"/>
        <v>5.5773208587043657</v>
      </c>
    </row>
    <row r="280" spans="1:12" x14ac:dyDescent="0.2">
      <c r="A280" s="163">
        <v>0.5</v>
      </c>
      <c r="B280" s="163">
        <v>16</v>
      </c>
      <c r="C280" s="163">
        <v>8</v>
      </c>
      <c r="D280" s="163">
        <v>32</v>
      </c>
      <c r="E280" s="117">
        <f t="shared" ca="1" si="32"/>
        <v>8</v>
      </c>
      <c r="F280" s="119">
        <f t="shared" si="36"/>
        <v>44.666666666666544</v>
      </c>
      <c r="G280" s="164">
        <f t="shared" si="33"/>
        <v>0.74444444444444235</v>
      </c>
      <c r="H280" s="120">
        <f t="shared" ca="1" si="34"/>
        <v>0.17354794230045498</v>
      </c>
      <c r="I280" s="120">
        <f t="shared" ca="1" si="37"/>
        <v>0.24657534246575347</v>
      </c>
      <c r="J280" s="120">
        <f t="shared" ca="1" si="35"/>
        <v>0.17354794230045498</v>
      </c>
      <c r="K280" s="120">
        <f t="shared" ca="1" si="38"/>
        <v>70.383332155184505</v>
      </c>
      <c r="L280" s="120">
        <f t="shared" ca="1" si="39"/>
        <v>5.6306665724147607</v>
      </c>
    </row>
    <row r="281" spans="1:12" x14ac:dyDescent="0.2">
      <c r="A281" s="163">
        <v>0.5</v>
      </c>
      <c r="B281" s="163">
        <v>16</v>
      </c>
      <c r="C281" s="163">
        <v>8</v>
      </c>
      <c r="D281" s="163">
        <v>32</v>
      </c>
      <c r="E281" s="117">
        <f t="shared" ca="1" si="32"/>
        <v>8</v>
      </c>
      <c r="F281" s="119">
        <f t="shared" si="36"/>
        <v>44.833333333333208</v>
      </c>
      <c r="G281" s="164">
        <f t="shared" si="33"/>
        <v>0.74722222222222012</v>
      </c>
      <c r="H281" s="120">
        <f t="shared" ca="1" si="34"/>
        <v>0.17514535183175484</v>
      </c>
      <c r="I281" s="120">
        <f t="shared" ca="1" si="37"/>
        <v>0.24657534246575347</v>
      </c>
      <c r="J281" s="120">
        <f t="shared" ca="1" si="35"/>
        <v>0.17514535183175484</v>
      </c>
      <c r="K281" s="120">
        <f t="shared" ca="1" si="38"/>
        <v>71.031170465100558</v>
      </c>
      <c r="L281" s="120">
        <f t="shared" ca="1" si="39"/>
        <v>5.6824936372080446</v>
      </c>
    </row>
    <row r="282" spans="1:12" x14ac:dyDescent="0.2">
      <c r="A282" s="163">
        <v>0.5</v>
      </c>
      <c r="B282" s="163">
        <v>16</v>
      </c>
      <c r="C282" s="163">
        <v>8</v>
      </c>
      <c r="D282" s="163">
        <v>32</v>
      </c>
      <c r="E282" s="117">
        <f t="shared" ca="1" si="32"/>
        <v>8</v>
      </c>
      <c r="F282" s="119">
        <f t="shared" si="36"/>
        <v>44.999999999999872</v>
      </c>
      <c r="G282" s="164">
        <f t="shared" si="33"/>
        <v>0.74999999999999789</v>
      </c>
      <c r="H282" s="120">
        <f t="shared" ca="1" si="34"/>
        <v>0.17669728621451586</v>
      </c>
      <c r="I282" s="120">
        <f t="shared" ca="1" si="37"/>
        <v>0.24657534246575347</v>
      </c>
      <c r="J282" s="120">
        <f t="shared" ca="1" si="35"/>
        <v>0.17669728621451586</v>
      </c>
      <c r="K282" s="120">
        <f t="shared" ca="1" si="38"/>
        <v>71.660566075886976</v>
      </c>
      <c r="L282" s="120">
        <f t="shared" ca="1" si="39"/>
        <v>5.7328452860709582</v>
      </c>
    </row>
    <row r="283" spans="1:12" x14ac:dyDescent="0.2">
      <c r="A283" s="163">
        <v>0.5</v>
      </c>
      <c r="B283" s="163">
        <v>8</v>
      </c>
      <c r="C283" s="163">
        <v>8</v>
      </c>
      <c r="D283" s="163">
        <v>32</v>
      </c>
      <c r="E283" s="117">
        <f t="shared" ca="1" si="32"/>
        <v>8</v>
      </c>
      <c r="F283" s="119">
        <f t="shared" si="36"/>
        <v>45.166666666666536</v>
      </c>
      <c r="G283" s="164">
        <f t="shared" si="33"/>
        <v>0.75277777777777566</v>
      </c>
      <c r="H283" s="120">
        <f t="shared" ca="1" si="34"/>
        <v>0.17820504003794269</v>
      </c>
      <c r="I283" s="120">
        <f t="shared" ca="1" si="37"/>
        <v>0.24657534246575347</v>
      </c>
      <c r="J283" s="120">
        <f t="shared" ca="1" si="35"/>
        <v>0.17820504003794269</v>
      </c>
      <c r="K283" s="120">
        <f t="shared" ca="1" si="38"/>
        <v>72.272044015387863</v>
      </c>
      <c r="L283" s="120">
        <f t="shared" ca="1" si="39"/>
        <v>5.7817635212310288</v>
      </c>
    </row>
    <row r="284" spans="1:12" x14ac:dyDescent="0.2">
      <c r="A284" s="163">
        <v>0.5</v>
      </c>
      <c r="B284" s="163">
        <v>8</v>
      </c>
      <c r="C284" s="163">
        <v>8</v>
      </c>
      <c r="D284" s="163">
        <v>32</v>
      </c>
      <c r="E284" s="117">
        <f t="shared" ca="1" si="32"/>
        <v>8</v>
      </c>
      <c r="F284" s="119">
        <f t="shared" si="36"/>
        <v>45.333333333333208</v>
      </c>
      <c r="G284" s="164">
        <f t="shared" si="33"/>
        <v>0.75555555555555343</v>
      </c>
      <c r="H284" s="120">
        <f t="shared" ca="1" si="34"/>
        <v>0.17966987103679832</v>
      </c>
      <c r="I284" s="120">
        <f t="shared" ca="1" si="37"/>
        <v>0.24657534246575347</v>
      </c>
      <c r="J284" s="120">
        <f t="shared" ca="1" si="35"/>
        <v>0.17966987103679832</v>
      </c>
      <c r="K284" s="120">
        <f t="shared" ca="1" si="38"/>
        <v>72.866114364923746</v>
      </c>
      <c r="L284" s="120">
        <f t="shared" ca="1" si="39"/>
        <v>5.8292891491939001</v>
      </c>
    </row>
    <row r="285" spans="1:12" x14ac:dyDescent="0.2">
      <c r="A285" s="163">
        <v>0.5</v>
      </c>
      <c r="B285" s="163">
        <v>8</v>
      </c>
      <c r="C285" s="163">
        <v>8</v>
      </c>
      <c r="D285" s="163">
        <v>32</v>
      </c>
      <c r="E285" s="117">
        <f t="shared" ca="1" si="32"/>
        <v>8</v>
      </c>
      <c r="F285" s="119">
        <f t="shared" si="36"/>
        <v>45.499999999999872</v>
      </c>
      <c r="G285" s="164">
        <f t="shared" si="33"/>
        <v>0.75833333333333119</v>
      </c>
      <c r="H285" s="120">
        <f t="shared" ca="1" si="34"/>
        <v>0.18109300114057852</v>
      </c>
      <c r="I285" s="120">
        <f t="shared" ca="1" si="37"/>
        <v>0.24657534246575347</v>
      </c>
      <c r="J285" s="120">
        <f t="shared" ca="1" si="35"/>
        <v>0.18109300114057852</v>
      </c>
      <c r="K285" s="120">
        <f t="shared" ca="1" si="38"/>
        <v>73.443272684790159</v>
      </c>
      <c r="L285" s="120">
        <f t="shared" ca="1" si="39"/>
        <v>5.8754618147832129</v>
      </c>
    </row>
    <row r="286" spans="1:12" x14ac:dyDescent="0.2">
      <c r="A286" s="163">
        <v>0.5</v>
      </c>
      <c r="B286" s="163">
        <v>8</v>
      </c>
      <c r="C286" s="163">
        <v>8</v>
      </c>
      <c r="D286" s="163">
        <v>32</v>
      </c>
      <c r="E286" s="117">
        <f t="shared" ca="1" si="32"/>
        <v>8</v>
      </c>
      <c r="F286" s="119">
        <f t="shared" si="36"/>
        <v>45.666666666666536</v>
      </c>
      <c r="G286" s="164">
        <f t="shared" si="33"/>
        <v>0.76111111111110896</v>
      </c>
      <c r="H286" s="120">
        <f t="shared" ca="1" si="34"/>
        <v>0.18247561749281824</v>
      </c>
      <c r="I286" s="120">
        <f t="shared" ca="1" si="37"/>
        <v>0.24657534246575347</v>
      </c>
      <c r="J286" s="120">
        <f t="shared" ca="1" si="35"/>
        <v>0.18247561749281824</v>
      </c>
      <c r="K286" s="120">
        <f t="shared" ca="1" si="38"/>
        <v>74.004000427642936</v>
      </c>
      <c r="L286" s="120">
        <f t="shared" ca="1" si="39"/>
        <v>5.9203200342114348</v>
      </c>
    </row>
    <row r="287" spans="1:12" x14ac:dyDescent="0.2">
      <c r="A287" s="163">
        <v>0.5</v>
      </c>
      <c r="B287" s="163">
        <v>8</v>
      </c>
      <c r="C287" s="163">
        <v>8</v>
      </c>
      <c r="D287" s="163">
        <v>32</v>
      </c>
      <c r="E287" s="117">
        <f t="shared" ca="1" si="32"/>
        <v>8</v>
      </c>
      <c r="F287" s="119">
        <f t="shared" si="36"/>
        <v>45.833333333333201</v>
      </c>
      <c r="G287" s="164">
        <f t="shared" si="33"/>
        <v>0.76388888888888673</v>
      </c>
      <c r="H287" s="120">
        <f t="shared" ca="1" si="34"/>
        <v>0.1838188734413804</v>
      </c>
      <c r="I287" s="120">
        <f t="shared" ca="1" si="37"/>
        <v>0.24657534246575347</v>
      </c>
      <c r="J287" s="120">
        <f t="shared" ca="1" si="35"/>
        <v>0.1838188734413804</v>
      </c>
      <c r="K287" s="120">
        <f t="shared" ca="1" si="38"/>
        <v>74.548765340115381</v>
      </c>
      <c r="L287" s="120">
        <f t="shared" ca="1" si="39"/>
        <v>5.9639012272092309</v>
      </c>
    </row>
    <row r="288" spans="1:12" x14ac:dyDescent="0.2">
      <c r="A288" s="163">
        <v>0.5</v>
      </c>
      <c r="B288" s="163">
        <v>8</v>
      </c>
      <c r="C288" s="163">
        <v>8</v>
      </c>
      <c r="D288" s="163">
        <v>32</v>
      </c>
      <c r="E288" s="117">
        <f t="shared" ca="1" si="32"/>
        <v>8</v>
      </c>
      <c r="F288" s="119">
        <f t="shared" si="36"/>
        <v>45.999999999999872</v>
      </c>
      <c r="G288" s="164">
        <f t="shared" si="33"/>
        <v>0.7666666666666645</v>
      </c>
      <c r="H288" s="120">
        <f t="shared" ca="1" si="34"/>
        <v>0.18512388950055314</v>
      </c>
      <c r="I288" s="120">
        <f t="shared" ca="1" si="37"/>
        <v>0.24657534246575347</v>
      </c>
      <c r="J288" s="120">
        <f t="shared" ca="1" si="35"/>
        <v>0.18512388950055314</v>
      </c>
      <c r="K288" s="120">
        <f t="shared" ca="1" si="38"/>
        <v>75.078021853002099</v>
      </c>
      <c r="L288" s="120">
        <f t="shared" ca="1" si="39"/>
        <v>6.0062417482401678</v>
      </c>
    </row>
    <row r="289" spans="1:12" x14ac:dyDescent="0.2">
      <c r="A289" s="163">
        <v>0.5</v>
      </c>
      <c r="B289" s="163">
        <v>8</v>
      </c>
      <c r="C289" s="163">
        <v>8</v>
      </c>
      <c r="D289" s="163">
        <v>32</v>
      </c>
      <c r="E289" s="117">
        <f t="shared" ca="1" si="32"/>
        <v>8</v>
      </c>
      <c r="F289" s="119">
        <f t="shared" si="36"/>
        <v>46.166666666666536</v>
      </c>
      <c r="G289" s="164">
        <f t="shared" si="33"/>
        <v>0.76944444444444227</v>
      </c>
      <c r="H289" s="120">
        <f t="shared" ca="1" si="34"/>
        <v>0.18639175428575785</v>
      </c>
      <c r="I289" s="120">
        <f t="shared" ca="1" si="37"/>
        <v>0.24657534246575347</v>
      </c>
      <c r="J289" s="120">
        <f t="shared" ca="1" si="35"/>
        <v>0.18639175428575785</v>
      </c>
      <c r="K289" s="120">
        <f t="shared" ca="1" si="38"/>
        <v>75.592211460335108</v>
      </c>
      <c r="L289" s="120">
        <f t="shared" ca="1" si="39"/>
        <v>6.047376916826809</v>
      </c>
    </row>
    <row r="290" spans="1:12" x14ac:dyDescent="0.2">
      <c r="A290" s="163">
        <v>0.5</v>
      </c>
      <c r="B290" s="163">
        <v>8</v>
      </c>
      <c r="C290" s="163">
        <v>8</v>
      </c>
      <c r="D290" s="163">
        <v>32</v>
      </c>
      <c r="E290" s="117">
        <f t="shared" ca="1" si="32"/>
        <v>8</v>
      </c>
      <c r="F290" s="119">
        <f t="shared" si="36"/>
        <v>46.333333333333201</v>
      </c>
      <c r="G290" s="164">
        <f t="shared" si="33"/>
        <v>0.77222222222222003</v>
      </c>
      <c r="H290" s="120">
        <f t="shared" ca="1" si="34"/>
        <v>0.18762352542164809</v>
      </c>
      <c r="I290" s="120">
        <f t="shared" ca="1" si="37"/>
        <v>0.24657534246575347</v>
      </c>
      <c r="J290" s="120">
        <f t="shared" ca="1" si="35"/>
        <v>0.18762352542164809</v>
      </c>
      <c r="K290" s="120">
        <f t="shared" ca="1" si="38"/>
        <v>76.091763087668383</v>
      </c>
      <c r="L290" s="120">
        <f t="shared" ca="1" si="39"/>
        <v>6.0873410470134708</v>
      </c>
    </row>
    <row r="291" spans="1:12" x14ac:dyDescent="0.2">
      <c r="A291" s="163">
        <v>0.5</v>
      </c>
      <c r="B291" s="163">
        <v>8</v>
      </c>
      <c r="C291" s="163">
        <v>8</v>
      </c>
      <c r="D291" s="163">
        <v>32</v>
      </c>
      <c r="E291" s="117">
        <f t="shared" ca="1" si="32"/>
        <v>8</v>
      </c>
      <c r="F291" s="119">
        <f t="shared" si="36"/>
        <v>46.499999999999865</v>
      </c>
      <c r="G291" s="164">
        <f t="shared" si="33"/>
        <v>0.7749999999999978</v>
      </c>
      <c r="H291" s="120">
        <f t="shared" ca="1" si="34"/>
        <v>0.1888202304243565</v>
      </c>
      <c r="I291" s="120">
        <f t="shared" ca="1" si="37"/>
        <v>0.24657534246575347</v>
      </c>
      <c r="J291" s="120">
        <f t="shared" ca="1" si="35"/>
        <v>0.1888202304243565</v>
      </c>
      <c r="K291" s="120">
        <f t="shared" ca="1" si="38"/>
        <v>76.577093449877893</v>
      </c>
      <c r="L291" s="120">
        <f t="shared" ca="1" si="39"/>
        <v>6.1261674759902318</v>
      </c>
    </row>
    <row r="292" spans="1:12" x14ac:dyDescent="0.2">
      <c r="A292" s="163">
        <v>0.5</v>
      </c>
      <c r="B292" s="163">
        <v>8</v>
      </c>
      <c r="C292" s="163">
        <v>8</v>
      </c>
      <c r="D292" s="163">
        <v>32</v>
      </c>
      <c r="E292" s="117">
        <f t="shared" ca="1" si="32"/>
        <v>8</v>
      </c>
      <c r="F292" s="119">
        <f t="shared" si="36"/>
        <v>46.666666666666536</v>
      </c>
      <c r="G292" s="164">
        <f t="shared" si="33"/>
        <v>0.77777777777777557</v>
      </c>
      <c r="H292" s="120">
        <f t="shared" ca="1" si="34"/>
        <v>0.18998286755862603</v>
      </c>
      <c r="I292" s="120">
        <f t="shared" ca="1" si="37"/>
        <v>0.24657534246575347</v>
      </c>
      <c r="J292" s="120">
        <f t="shared" ca="1" si="35"/>
        <v>0.18998286755862603</v>
      </c>
      <c r="K292" s="120">
        <f t="shared" ca="1" si="38"/>
        <v>77.048607398776099</v>
      </c>
      <c r="L292" s="120">
        <f t="shared" ca="1" si="39"/>
        <v>6.1638885919020883</v>
      </c>
    </row>
    <row r="293" spans="1:12" x14ac:dyDescent="0.2">
      <c r="A293" s="163">
        <v>0.5</v>
      </c>
      <c r="B293" s="163">
        <v>8</v>
      </c>
      <c r="C293" s="163">
        <v>8</v>
      </c>
      <c r="D293" s="163">
        <v>32</v>
      </c>
      <c r="E293" s="117">
        <f t="shared" ca="1" si="32"/>
        <v>8</v>
      </c>
      <c r="F293" s="119">
        <f t="shared" si="36"/>
        <v>46.833333333333201</v>
      </c>
      <c r="G293" s="164">
        <f t="shared" si="33"/>
        <v>0.78055555555555334</v>
      </c>
      <c r="H293" s="120">
        <f t="shared" ca="1" si="34"/>
        <v>0.19111240667054019</v>
      </c>
      <c r="I293" s="120">
        <f t="shared" ca="1" si="37"/>
        <v>0.24657534246575347</v>
      </c>
      <c r="J293" s="120">
        <f t="shared" ca="1" si="35"/>
        <v>0.19111240667054019</v>
      </c>
      <c r="K293" s="120">
        <f t="shared" ca="1" si="38"/>
        <v>77.506698260830177</v>
      </c>
      <c r="L293" s="120">
        <f t="shared" ca="1" si="39"/>
        <v>6.2005358608664141</v>
      </c>
    </row>
    <row r="294" spans="1:12" x14ac:dyDescent="0.2">
      <c r="A294" s="163">
        <v>0.5</v>
      </c>
      <c r="B294" s="163">
        <v>8</v>
      </c>
      <c r="C294" s="163">
        <v>8</v>
      </c>
      <c r="D294" s="163">
        <v>32</v>
      </c>
      <c r="E294" s="117">
        <f t="shared" ca="1" si="32"/>
        <v>8</v>
      </c>
      <c r="F294" s="119">
        <f t="shared" si="36"/>
        <v>46.999999999999865</v>
      </c>
      <c r="G294" s="164">
        <f t="shared" si="33"/>
        <v>0.78333333333333111</v>
      </c>
      <c r="H294" s="120">
        <f t="shared" ca="1" si="34"/>
        <v>0.19220978999654706</v>
      </c>
      <c r="I294" s="120">
        <f t="shared" ca="1" si="37"/>
        <v>0.24657534246575347</v>
      </c>
      <c r="J294" s="120">
        <f t="shared" ca="1" si="35"/>
        <v>0.19220978999654706</v>
      </c>
      <c r="K294" s="120">
        <f t="shared" ca="1" si="38"/>
        <v>77.951748165266295</v>
      </c>
      <c r="L294" s="120">
        <f t="shared" ca="1" si="39"/>
        <v>6.2361398532213039</v>
      </c>
    </row>
    <row r="295" spans="1:12" x14ac:dyDescent="0.2">
      <c r="A295" s="163">
        <v>0.5</v>
      </c>
      <c r="B295" s="163">
        <v>8</v>
      </c>
      <c r="C295" s="163">
        <v>8</v>
      </c>
      <c r="D295" s="163">
        <v>32</v>
      </c>
      <c r="E295" s="117">
        <f t="shared" ca="1" si="32"/>
        <v>8</v>
      </c>
      <c r="F295" s="119">
        <f t="shared" si="36"/>
        <v>47.166666666666529</v>
      </c>
      <c r="G295" s="164">
        <f t="shared" si="33"/>
        <v>0.78611111111110887</v>
      </c>
      <c r="H295" s="120">
        <f t="shared" ca="1" si="34"/>
        <v>0.19327593294945211</v>
      </c>
      <c r="I295" s="120">
        <f t="shared" ca="1" si="37"/>
        <v>0.24657534246575347</v>
      </c>
      <c r="J295" s="120">
        <f t="shared" ca="1" si="35"/>
        <v>0.19327593294945211</v>
      </c>
      <c r="K295" s="120">
        <f t="shared" ca="1" si="38"/>
        <v>78.384128362833337</v>
      </c>
      <c r="L295" s="120">
        <f t="shared" ca="1" si="39"/>
        <v>6.2707302690266671</v>
      </c>
    </row>
    <row r="296" spans="1:12" x14ac:dyDescent="0.2">
      <c r="A296" s="163">
        <v>0.5</v>
      </c>
      <c r="B296" s="163">
        <v>8</v>
      </c>
      <c r="C296" s="163">
        <v>8</v>
      </c>
      <c r="D296" s="163">
        <v>32</v>
      </c>
      <c r="E296" s="117">
        <f t="shared" ca="1" si="32"/>
        <v>8</v>
      </c>
      <c r="F296" s="119">
        <f t="shared" si="36"/>
        <v>47.333333333333201</v>
      </c>
      <c r="G296" s="164">
        <f t="shared" si="33"/>
        <v>0.78888888888888664</v>
      </c>
      <c r="H296" s="120">
        <f t="shared" ca="1" si="34"/>
        <v>0.19431172488203521</v>
      </c>
      <c r="I296" s="120">
        <f t="shared" ca="1" si="37"/>
        <v>0.24657534246575347</v>
      </c>
      <c r="J296" s="120">
        <f t="shared" ca="1" si="35"/>
        <v>0.19431172488203521</v>
      </c>
      <c r="K296" s="120">
        <f t="shared" ca="1" si="38"/>
        <v>78.804199535492046</v>
      </c>
      <c r="L296" s="120">
        <f t="shared" ca="1" si="39"/>
        <v>6.3043359628393638</v>
      </c>
    </row>
    <row r="297" spans="1:12" x14ac:dyDescent="0.2">
      <c r="A297" s="163">
        <v>0.5</v>
      </c>
      <c r="B297" s="163">
        <v>8</v>
      </c>
      <c r="C297" s="163">
        <v>8</v>
      </c>
      <c r="D297" s="163">
        <v>32</v>
      </c>
      <c r="E297" s="117">
        <f t="shared" ca="1" si="32"/>
        <v>8</v>
      </c>
      <c r="F297" s="119">
        <f t="shared" si="36"/>
        <v>47.499999999999865</v>
      </c>
      <c r="G297" s="164">
        <f t="shared" si="33"/>
        <v>0.79166666666666441</v>
      </c>
      <c r="H297" s="120">
        <f t="shared" ca="1" si="34"/>
        <v>0.1953180298289289</v>
      </c>
      <c r="I297" s="120">
        <f t="shared" ca="1" si="37"/>
        <v>0.24657534246575347</v>
      </c>
      <c r="J297" s="120">
        <f t="shared" ca="1" si="35"/>
        <v>0.1953180298289289</v>
      </c>
      <c r="K297" s="120">
        <f t="shared" ca="1" si="38"/>
        <v>79.212312097287821</v>
      </c>
      <c r="L297" s="120">
        <f t="shared" ca="1" si="39"/>
        <v>6.3369849677830254</v>
      </c>
    </row>
    <row r="298" spans="1:12" x14ac:dyDescent="0.2">
      <c r="A298" s="163">
        <v>0.5</v>
      </c>
      <c r="B298" s="163">
        <v>8</v>
      </c>
      <c r="C298" s="163">
        <v>8</v>
      </c>
      <c r="D298" s="163">
        <v>32</v>
      </c>
      <c r="E298" s="117">
        <f t="shared" ca="1" si="32"/>
        <v>8</v>
      </c>
      <c r="F298" s="119">
        <f t="shared" si="36"/>
        <v>47.666666666666529</v>
      </c>
      <c r="G298" s="164">
        <f t="shared" si="33"/>
        <v>0.79444444444444218</v>
      </c>
      <c r="H298" s="120">
        <f t="shared" ca="1" si="34"/>
        <v>0.196295687227377</v>
      </c>
      <c r="I298" s="120">
        <f t="shared" ca="1" si="37"/>
        <v>0.24657534246575347</v>
      </c>
      <c r="J298" s="120">
        <f t="shared" ca="1" si="35"/>
        <v>0.196295687227377</v>
      </c>
      <c r="K298" s="120">
        <f t="shared" ca="1" si="38"/>
        <v>79.608806486658438</v>
      </c>
      <c r="L298" s="120">
        <f t="shared" ca="1" si="39"/>
        <v>6.3687045189326748</v>
      </c>
    </row>
    <row r="299" spans="1:12" x14ac:dyDescent="0.2">
      <c r="A299" s="163">
        <v>0.5</v>
      </c>
      <c r="B299" s="163">
        <v>8</v>
      </c>
      <c r="C299" s="163">
        <v>8</v>
      </c>
      <c r="D299" s="163">
        <v>32</v>
      </c>
      <c r="E299" s="117">
        <f t="shared" ca="1" si="32"/>
        <v>8</v>
      </c>
      <c r="F299" s="119">
        <f t="shared" si="36"/>
        <v>47.833333333333194</v>
      </c>
      <c r="G299" s="164">
        <f t="shared" si="33"/>
        <v>0.79722222222221995</v>
      </c>
      <c r="H299" s="120">
        <f t="shared" ca="1" si="34"/>
        <v>0.19724551261747447</v>
      </c>
      <c r="I299" s="120">
        <f t="shared" ca="1" si="37"/>
        <v>0.24657534246575347</v>
      </c>
      <c r="J299" s="120">
        <f t="shared" ca="1" si="35"/>
        <v>0.19724551261747447</v>
      </c>
      <c r="K299" s="120">
        <f t="shared" ca="1" si="38"/>
        <v>79.994013450420184</v>
      </c>
      <c r="L299" s="120">
        <f t="shared" ca="1" si="39"/>
        <v>6.399521076033615</v>
      </c>
    </row>
    <row r="300" spans="1:12" x14ac:dyDescent="0.2">
      <c r="B300" s="163">
        <v>8</v>
      </c>
      <c r="C300" s="163">
        <v>8</v>
      </c>
      <c r="D300" s="163">
        <v>32</v>
      </c>
      <c r="E300" s="117">
        <f t="shared" ca="1" si="32"/>
        <v>8</v>
      </c>
      <c r="F300" s="119">
        <f t="shared" si="36"/>
        <v>47.999999999999865</v>
      </c>
      <c r="G300" s="164">
        <f t="shared" si="33"/>
        <v>0.79999999999999771</v>
      </c>
      <c r="H300" s="120">
        <f t="shared" ca="1" si="34"/>
        <v>0.19816829832247285</v>
      </c>
      <c r="I300" s="120">
        <f t="shared" ca="1" si="37"/>
        <v>0.24657534246575347</v>
      </c>
      <c r="J300" s="120">
        <f t="shared" ca="1" si="35"/>
        <v>0.19816829832247285</v>
      </c>
      <c r="K300" s="120">
        <f t="shared" ca="1" si="38"/>
        <v>80.368254319669532</v>
      </c>
      <c r="L300" s="120">
        <f t="shared" ca="1" si="39"/>
        <v>6.4294603455735624</v>
      </c>
    </row>
    <row r="301" spans="1:12" x14ac:dyDescent="0.2">
      <c r="B301" s="163">
        <v>8</v>
      </c>
      <c r="C301" s="163">
        <v>8</v>
      </c>
      <c r="D301" s="163">
        <v>32</v>
      </c>
      <c r="E301" s="117">
        <f t="shared" ca="1" si="32"/>
        <v>8</v>
      </c>
      <c r="F301" s="119">
        <f t="shared" si="36"/>
        <v>48.166666666666529</v>
      </c>
      <c r="G301" s="164">
        <f t="shared" si="33"/>
        <v>0.80277777777777548</v>
      </c>
      <c r="H301" s="120">
        <f t="shared" ca="1" si="34"/>
        <v>0.19906481410971871</v>
      </c>
      <c r="I301" s="120">
        <f t="shared" ca="1" si="37"/>
        <v>0.24657534246575347</v>
      </c>
      <c r="J301" s="120">
        <f t="shared" ca="1" si="35"/>
        <v>0.19906481410971871</v>
      </c>
      <c r="K301" s="120">
        <f t="shared" ca="1" si="38"/>
        <v>80.731841277830355</v>
      </c>
      <c r="L301" s="120">
        <f t="shared" ca="1" si="39"/>
        <v>6.4585473022264281</v>
      </c>
    </row>
    <row r="302" spans="1:12" x14ac:dyDescent="0.2">
      <c r="B302" s="163">
        <v>8</v>
      </c>
      <c r="C302" s="163">
        <v>8</v>
      </c>
      <c r="D302" s="163">
        <v>32</v>
      </c>
      <c r="E302" s="117">
        <f t="shared" ca="1" si="32"/>
        <v>8</v>
      </c>
      <c r="F302" s="119">
        <f t="shared" si="36"/>
        <v>48.333333333333194</v>
      </c>
      <c r="G302" s="164">
        <f t="shared" si="33"/>
        <v>0.80555555555555325</v>
      </c>
      <c r="H302" s="120">
        <f t="shared" ca="1" si="34"/>
        <v>0.19993580783277656</v>
      </c>
      <c r="I302" s="120">
        <f t="shared" ca="1" si="37"/>
        <v>0.24657534246575347</v>
      </c>
      <c r="J302" s="120">
        <f t="shared" ca="1" si="35"/>
        <v>0.19993580783277656</v>
      </c>
      <c r="K302" s="120">
        <f t="shared" ca="1" si="38"/>
        <v>81.085077621070482</v>
      </c>
      <c r="L302" s="120">
        <f t="shared" ca="1" si="39"/>
        <v>6.4868062096856383</v>
      </c>
    </row>
    <row r="303" spans="1:12" x14ac:dyDescent="0.2">
      <c r="B303" s="163">
        <v>8</v>
      </c>
      <c r="C303" s="163">
        <v>8</v>
      </c>
      <c r="D303" s="163">
        <v>32</v>
      </c>
      <c r="E303" s="117">
        <f t="shared" ca="1" si="32"/>
        <v>8</v>
      </c>
      <c r="F303" s="119">
        <f t="shared" si="36"/>
        <v>48.499999999999858</v>
      </c>
      <c r="G303" s="164">
        <f t="shared" si="33"/>
        <v>0.80833333333333102</v>
      </c>
      <c r="H303" s="120">
        <f t="shared" ca="1" si="34"/>
        <v>0.20078200605527155</v>
      </c>
      <c r="I303" s="120">
        <f t="shared" ca="1" si="37"/>
        <v>0.24657534246575347</v>
      </c>
      <c r="J303" s="120">
        <f t="shared" ca="1" si="35"/>
        <v>0.20078200605527155</v>
      </c>
      <c r="K303" s="120">
        <f t="shared" ca="1" si="38"/>
        <v>81.42825801130455</v>
      </c>
      <c r="L303" s="120">
        <f t="shared" ca="1" si="39"/>
        <v>6.5142606409043644</v>
      </c>
    </row>
    <row r="304" spans="1:12" x14ac:dyDescent="0.2">
      <c r="B304" s="163">
        <v>8</v>
      </c>
      <c r="C304" s="163">
        <v>8</v>
      </c>
      <c r="D304" s="163">
        <v>32</v>
      </c>
      <c r="E304" s="117">
        <f t="shared" ca="1" si="32"/>
        <v>8</v>
      </c>
      <c r="F304" s="119">
        <f t="shared" si="36"/>
        <v>48.666666666666529</v>
      </c>
      <c r="G304" s="164">
        <f t="shared" si="33"/>
        <v>0.81111111111110878</v>
      </c>
      <c r="H304" s="120">
        <f t="shared" ca="1" si="34"/>
        <v>0.20160411465697284</v>
      </c>
      <c r="I304" s="120">
        <f t="shared" ca="1" si="37"/>
        <v>0.24657534246575347</v>
      </c>
      <c r="J304" s="120">
        <f t="shared" ca="1" si="35"/>
        <v>0.20160411465697284</v>
      </c>
      <c r="K304" s="120">
        <f t="shared" ca="1" si="38"/>
        <v>81.761668721994525</v>
      </c>
      <c r="L304" s="120">
        <f t="shared" ca="1" si="39"/>
        <v>6.5409334977595623</v>
      </c>
    </row>
    <row r="305" spans="2:12" x14ac:dyDescent="0.2">
      <c r="B305" s="163">
        <v>8</v>
      </c>
      <c r="C305" s="163">
        <v>8</v>
      </c>
      <c r="D305" s="163">
        <v>32</v>
      </c>
      <c r="E305" s="117">
        <f t="shared" ca="1" si="32"/>
        <v>8</v>
      </c>
      <c r="F305" s="119">
        <f t="shared" si="36"/>
        <v>48.833333333333194</v>
      </c>
      <c r="G305" s="164">
        <f t="shared" si="33"/>
        <v>0.81388888888888655</v>
      </c>
      <c r="H305" s="120">
        <f t="shared" ca="1" si="34"/>
        <v>0.20240281942262278</v>
      </c>
      <c r="I305" s="120">
        <f t="shared" ca="1" si="37"/>
        <v>0.24657534246575347</v>
      </c>
      <c r="J305" s="120">
        <f t="shared" ca="1" si="35"/>
        <v>0.20240281942262278</v>
      </c>
      <c r="K305" s="120">
        <f t="shared" ca="1" si="38"/>
        <v>82.085587876952559</v>
      </c>
      <c r="L305" s="120">
        <f t="shared" ca="1" si="39"/>
        <v>6.5668470301562047</v>
      </c>
    </row>
    <row r="306" spans="2:12" x14ac:dyDescent="0.2">
      <c r="B306" s="163">
        <v>8</v>
      </c>
      <c r="C306" s="163">
        <v>8</v>
      </c>
      <c r="D306" s="163">
        <v>32</v>
      </c>
      <c r="E306" s="117">
        <f t="shared" ca="1" si="32"/>
        <v>8</v>
      </c>
      <c r="F306" s="119">
        <f t="shared" si="36"/>
        <v>48.999999999999858</v>
      </c>
      <c r="G306" s="164">
        <f t="shared" si="33"/>
        <v>0.81666666666666432</v>
      </c>
      <c r="H306" s="120">
        <f t="shared" ca="1" si="34"/>
        <v>0.20317878661400329</v>
      </c>
      <c r="I306" s="120">
        <f t="shared" ca="1" si="37"/>
        <v>0.24657534246575347</v>
      </c>
      <c r="J306" s="120">
        <f t="shared" ca="1" si="35"/>
        <v>0.20317878661400329</v>
      </c>
      <c r="K306" s="120">
        <f t="shared" ca="1" si="38"/>
        <v>82.400285682345768</v>
      </c>
      <c r="L306" s="120">
        <f t="shared" ca="1" si="39"/>
        <v>6.5920228545876611</v>
      </c>
    </row>
    <row r="307" spans="2:12" x14ac:dyDescent="0.2">
      <c r="B307" s="163">
        <v>8</v>
      </c>
      <c r="C307" s="163">
        <v>8</v>
      </c>
      <c r="D307" s="163">
        <v>32</v>
      </c>
      <c r="E307" s="117">
        <f t="shared" ca="1" si="32"/>
        <v>8</v>
      </c>
      <c r="F307" s="119">
        <f t="shared" si="36"/>
        <v>49.166666666666522</v>
      </c>
      <c r="G307" s="164">
        <f t="shared" si="33"/>
        <v>0.81944444444444209</v>
      </c>
      <c r="H307" s="120">
        <f t="shared" ca="1" si="34"/>
        <v>0.20393266352571671</v>
      </c>
      <c r="I307" s="120">
        <f t="shared" ca="1" si="37"/>
        <v>0.24657534246575347</v>
      </c>
      <c r="J307" s="120">
        <f t="shared" ca="1" si="35"/>
        <v>0.20393266352571671</v>
      </c>
      <c r="K307" s="120">
        <f t="shared" ca="1" si="38"/>
        <v>82.706024652096204</v>
      </c>
      <c r="L307" s="120">
        <f t="shared" ca="1" si="39"/>
        <v>6.616481972167696</v>
      </c>
    </row>
    <row r="308" spans="2:12" x14ac:dyDescent="0.2">
      <c r="B308" s="163">
        <v>8</v>
      </c>
      <c r="C308" s="163">
        <v>8</v>
      </c>
      <c r="D308" s="163">
        <v>32</v>
      </c>
      <c r="E308" s="117">
        <f t="shared" ca="1" si="32"/>
        <v>8</v>
      </c>
      <c r="F308" s="119">
        <f t="shared" si="36"/>
        <v>49.333333333333194</v>
      </c>
      <c r="G308" s="164">
        <f t="shared" si="33"/>
        <v>0.82222222222221986</v>
      </c>
      <c r="H308" s="120">
        <f t="shared" ca="1" si="34"/>
        <v>0.20466507902514453</v>
      </c>
      <c r="I308" s="120">
        <f t="shared" ca="1" si="37"/>
        <v>0.24657534246575347</v>
      </c>
      <c r="J308" s="120">
        <f t="shared" ca="1" si="35"/>
        <v>0.20466507902514453</v>
      </c>
      <c r="K308" s="120">
        <f t="shared" ca="1" si="38"/>
        <v>83.00305982686416</v>
      </c>
      <c r="L308" s="120">
        <f t="shared" ca="1" si="39"/>
        <v>6.6402447861491325</v>
      </c>
    </row>
    <row r="309" spans="2:12" x14ac:dyDescent="0.2">
      <c r="B309" s="163">
        <v>8</v>
      </c>
      <c r="C309" s="163">
        <v>8</v>
      </c>
      <c r="D309" s="163">
        <v>32</v>
      </c>
      <c r="E309" s="117">
        <f t="shared" ca="1" si="32"/>
        <v>8</v>
      </c>
      <c r="F309" s="119">
        <f t="shared" si="36"/>
        <v>49.499999999999858</v>
      </c>
      <c r="G309" s="164">
        <f t="shared" si="33"/>
        <v>0.82499999999999762</v>
      </c>
      <c r="H309" s="120">
        <f t="shared" ca="1" si="34"/>
        <v>0.20537664407703463</v>
      </c>
      <c r="I309" s="120">
        <f t="shared" ca="1" si="37"/>
        <v>0.24657534246575347</v>
      </c>
      <c r="J309" s="120">
        <f t="shared" ca="1" si="35"/>
        <v>0.20537664407703463</v>
      </c>
      <c r="K309" s="120">
        <f t="shared" ca="1" si="38"/>
        <v>83.291638986797366</v>
      </c>
      <c r="L309" s="120">
        <f t="shared" ca="1" si="39"/>
        <v>6.6633311189437894</v>
      </c>
    </row>
    <row r="310" spans="2:12" x14ac:dyDescent="0.2">
      <c r="B310" s="163">
        <v>8</v>
      </c>
      <c r="C310" s="163">
        <v>8</v>
      </c>
      <c r="D310" s="163">
        <v>32</v>
      </c>
      <c r="E310" s="117">
        <f t="shared" ca="1" si="32"/>
        <v>8</v>
      </c>
      <c r="F310" s="119">
        <f t="shared" si="36"/>
        <v>49.666666666666522</v>
      </c>
      <c r="G310" s="164">
        <f t="shared" si="33"/>
        <v>0.82777777777777539</v>
      </c>
      <c r="H310" s="120">
        <f t="shared" ca="1" si="34"/>
        <v>0.2060679522531545</v>
      </c>
      <c r="I310" s="120">
        <f t="shared" ca="1" si="37"/>
        <v>0.24657534246575347</v>
      </c>
      <c r="J310" s="120">
        <f t="shared" ca="1" si="35"/>
        <v>0.2060679522531545</v>
      </c>
      <c r="K310" s="120">
        <f t="shared" ca="1" si="38"/>
        <v>83.572002858223755</v>
      </c>
      <c r="L310" s="120">
        <f t="shared" ca="1" si="39"/>
        <v>6.6857602286579008</v>
      </c>
    </row>
    <row r="311" spans="2:12" x14ac:dyDescent="0.2">
      <c r="B311" s="163">
        <v>8</v>
      </c>
      <c r="C311" s="163">
        <v>8</v>
      </c>
      <c r="D311" s="163">
        <v>32</v>
      </c>
      <c r="E311" s="117">
        <f t="shared" ca="1" si="32"/>
        <v>8</v>
      </c>
      <c r="F311" s="119">
        <f t="shared" si="36"/>
        <v>49.833333333333186</v>
      </c>
      <c r="G311" s="164">
        <f t="shared" si="33"/>
        <v>0.83055555555555316</v>
      </c>
      <c r="H311" s="120">
        <f t="shared" ca="1" si="34"/>
        <v>0.20673958022743558</v>
      </c>
      <c r="I311" s="120">
        <f t="shared" ca="1" si="37"/>
        <v>0.24657534246575347</v>
      </c>
      <c r="J311" s="120">
        <f t="shared" ca="1" si="35"/>
        <v>0.20673958022743558</v>
      </c>
      <c r="K311" s="120">
        <f t="shared" ca="1" si="38"/>
        <v>83.84438531445997</v>
      </c>
      <c r="L311" s="120">
        <f t="shared" ca="1" si="39"/>
        <v>6.7075508251567975</v>
      </c>
    </row>
    <row r="312" spans="2:12" x14ac:dyDescent="0.2">
      <c r="B312" s="163">
        <v>8</v>
      </c>
      <c r="C312" s="163">
        <v>8</v>
      </c>
      <c r="D312" s="163">
        <v>32</v>
      </c>
      <c r="E312" s="117">
        <f t="shared" ca="1" si="32"/>
        <v>8</v>
      </c>
      <c r="F312" s="119">
        <f t="shared" si="36"/>
        <v>49.999999999999858</v>
      </c>
      <c r="G312" s="164">
        <f t="shared" si="33"/>
        <v>0.83333333333333093</v>
      </c>
      <c r="H312" s="120">
        <f t="shared" ca="1" si="34"/>
        <v>0.20739208825702193</v>
      </c>
      <c r="I312" s="120">
        <f t="shared" ca="1" si="37"/>
        <v>0.24657534246575347</v>
      </c>
      <c r="J312" s="120">
        <f t="shared" ca="1" si="35"/>
        <v>0.20739208825702193</v>
      </c>
      <c r="K312" s="120">
        <f t="shared" ca="1" si="38"/>
        <v>84.109013570903329</v>
      </c>
      <c r="L312" s="120">
        <f t="shared" ca="1" si="39"/>
        <v>6.7287210856722659</v>
      </c>
    </row>
    <row r="313" spans="2:12" x14ac:dyDescent="0.2">
      <c r="B313" s="163">
        <v>4</v>
      </c>
      <c r="C313" s="163">
        <v>16</v>
      </c>
      <c r="D313" s="163">
        <v>32</v>
      </c>
      <c r="E313" s="117">
        <f t="shared" ca="1" si="32"/>
        <v>16</v>
      </c>
      <c r="F313" s="119">
        <f t="shared" si="36"/>
        <v>50.166666666666522</v>
      </c>
      <c r="G313" s="164">
        <f t="shared" si="33"/>
        <v>0.8361111111111087</v>
      </c>
      <c r="H313" s="120">
        <f t="shared" ca="1" si="34"/>
        <v>0.2145640032150041</v>
      </c>
      <c r="I313" s="120">
        <f t="shared" ca="1" si="37"/>
        <v>0.49315068493150693</v>
      </c>
      <c r="J313" s="120">
        <f t="shared" ca="1" si="35"/>
        <v>0.2145640032150041</v>
      </c>
      <c r="K313" s="120">
        <f t="shared" ca="1" si="38"/>
        <v>43.508811763042495</v>
      </c>
      <c r="L313" s="120">
        <f t="shared" ca="1" si="39"/>
        <v>6.9614098820867989</v>
      </c>
    </row>
    <row r="314" spans="2:12" x14ac:dyDescent="0.2">
      <c r="B314" s="163">
        <v>4</v>
      </c>
      <c r="C314" s="163">
        <v>16</v>
      </c>
      <c r="D314" s="163">
        <v>32</v>
      </c>
      <c r="E314" s="117">
        <f t="shared" ca="1" si="32"/>
        <v>16</v>
      </c>
      <c r="F314" s="119">
        <f t="shared" si="36"/>
        <v>50.333333333333186</v>
      </c>
      <c r="G314" s="164">
        <f t="shared" si="33"/>
        <v>0.83888888888888646</v>
      </c>
      <c r="H314" s="120">
        <f t="shared" ca="1" si="34"/>
        <v>0.2215317476759211</v>
      </c>
      <c r="I314" s="120">
        <f t="shared" ca="1" si="37"/>
        <v>0.49315068493150693</v>
      </c>
      <c r="J314" s="120">
        <f t="shared" ca="1" si="35"/>
        <v>0.2215317476759211</v>
      </c>
      <c r="K314" s="120">
        <f t="shared" ca="1" si="38"/>
        <v>44.921715500950661</v>
      </c>
      <c r="L314" s="120">
        <f t="shared" ca="1" si="39"/>
        <v>7.1874744801521055</v>
      </c>
    </row>
    <row r="315" spans="2:12" x14ac:dyDescent="0.2">
      <c r="B315" s="163">
        <v>4</v>
      </c>
      <c r="C315" s="163">
        <v>16</v>
      </c>
      <c r="D315" s="163">
        <v>32</v>
      </c>
      <c r="E315" s="117">
        <f t="shared" ca="1" si="32"/>
        <v>16</v>
      </c>
      <c r="F315" s="119">
        <f t="shared" si="36"/>
        <v>50.499999999999851</v>
      </c>
      <c r="G315" s="164">
        <f t="shared" si="33"/>
        <v>0.84166666666666423</v>
      </c>
      <c r="H315" s="120">
        <f t="shared" ca="1" si="34"/>
        <v>0.2283011339774981</v>
      </c>
      <c r="I315" s="120">
        <f t="shared" ca="1" si="37"/>
        <v>0.49315068493150693</v>
      </c>
      <c r="J315" s="120">
        <f t="shared" ca="1" si="35"/>
        <v>0.2283011339774981</v>
      </c>
      <c r="K315" s="120">
        <f t="shared" ca="1" si="38"/>
        <v>46.294396612103775</v>
      </c>
      <c r="L315" s="120">
        <f t="shared" ca="1" si="39"/>
        <v>7.4071034579366035</v>
      </c>
    </row>
    <row r="316" spans="2:12" x14ac:dyDescent="0.2">
      <c r="B316" s="163">
        <v>4</v>
      </c>
      <c r="C316" s="163">
        <v>16</v>
      </c>
      <c r="D316" s="163">
        <v>32</v>
      </c>
      <c r="E316" s="117">
        <f t="shared" ca="1" si="32"/>
        <v>16</v>
      </c>
      <c r="F316" s="119">
        <f t="shared" si="36"/>
        <v>50.666666666666522</v>
      </c>
      <c r="G316" s="164">
        <f t="shared" si="33"/>
        <v>0.844444444444442</v>
      </c>
      <c r="H316" s="120">
        <f t="shared" ca="1" si="34"/>
        <v>0.23487780899148783</v>
      </c>
      <c r="I316" s="120">
        <f t="shared" ca="1" si="37"/>
        <v>0.49315068493150693</v>
      </c>
      <c r="J316" s="120">
        <f t="shared" ca="1" si="35"/>
        <v>0.23487780899148783</v>
      </c>
      <c r="K316" s="120">
        <f t="shared" ca="1" si="38"/>
        <v>47.62800015660725</v>
      </c>
      <c r="L316" s="120">
        <f t="shared" ca="1" si="39"/>
        <v>7.6204800250571596</v>
      </c>
    </row>
    <row r="317" spans="2:12" x14ac:dyDescent="0.2">
      <c r="B317" s="163">
        <v>4</v>
      </c>
      <c r="C317" s="163">
        <v>16</v>
      </c>
      <c r="D317" s="163">
        <v>32</v>
      </c>
      <c r="E317" s="117">
        <f t="shared" ca="1" si="32"/>
        <v>16</v>
      </c>
      <c r="F317" s="119">
        <f t="shared" si="36"/>
        <v>50.833333333333186</v>
      </c>
      <c r="G317" s="164">
        <f t="shared" si="33"/>
        <v>0.84722222222221977</v>
      </c>
      <c r="H317" s="120">
        <f t="shared" ca="1" si="34"/>
        <v>0.24126725883416569</v>
      </c>
      <c r="I317" s="120">
        <f t="shared" ca="1" si="37"/>
        <v>0.49315068493150693</v>
      </c>
      <c r="J317" s="120">
        <f t="shared" ca="1" si="35"/>
        <v>0.24126725883416569</v>
      </c>
      <c r="K317" s="120">
        <f t="shared" ca="1" si="38"/>
        <v>48.923638596928036</v>
      </c>
      <c r="L317" s="120">
        <f t="shared" ca="1" si="39"/>
        <v>7.827782175508486</v>
      </c>
    </row>
    <row r="318" spans="2:12" x14ac:dyDescent="0.2">
      <c r="B318" s="163">
        <v>4</v>
      </c>
      <c r="C318" s="163">
        <v>16</v>
      </c>
      <c r="D318" s="163">
        <v>32</v>
      </c>
      <c r="E318" s="117">
        <f t="shared" ca="1" si="32"/>
        <v>16</v>
      </c>
      <c r="F318" s="119">
        <f t="shared" si="36"/>
        <v>50.999999999999851</v>
      </c>
      <c r="G318" s="164">
        <f t="shared" si="33"/>
        <v>0.84999999999999754</v>
      </c>
      <c r="H318" s="120">
        <f t="shared" ca="1" si="34"/>
        <v>0.24747481344272609</v>
      </c>
      <c r="I318" s="120">
        <f t="shared" ca="1" si="37"/>
        <v>0.49315068493150693</v>
      </c>
      <c r="J318" s="120">
        <f t="shared" ca="1" si="35"/>
        <v>0.24747481344272609</v>
      </c>
      <c r="K318" s="120">
        <f t="shared" ca="1" si="38"/>
        <v>50.182392725886118</v>
      </c>
      <c r="L318" s="120">
        <f t="shared" ca="1" si="39"/>
        <v>8.0291828361417785</v>
      </c>
    </row>
    <row r="319" spans="2:12" x14ac:dyDescent="0.2">
      <c r="B319" s="163">
        <v>4</v>
      </c>
      <c r="C319" s="163">
        <v>16</v>
      </c>
      <c r="D319" s="163">
        <v>32</v>
      </c>
      <c r="E319" s="117">
        <f t="shared" ca="1" si="32"/>
        <v>16</v>
      </c>
      <c r="F319" s="119">
        <f t="shared" si="36"/>
        <v>51.166666666666515</v>
      </c>
      <c r="G319" s="164">
        <f t="shared" si="33"/>
        <v>0.8527777777777753</v>
      </c>
      <c r="H319" s="120">
        <f t="shared" ca="1" si="34"/>
        <v>0.25350565102139783</v>
      </c>
      <c r="I319" s="120">
        <f t="shared" ca="1" si="37"/>
        <v>0.49315068493150693</v>
      </c>
      <c r="J319" s="120">
        <f t="shared" ca="1" si="35"/>
        <v>0.25350565102139783</v>
      </c>
      <c r="K319" s="120">
        <f t="shared" ca="1" si="38"/>
        <v>51.405312568227878</v>
      </c>
      <c r="L319" s="120">
        <f t="shared" ca="1" si="39"/>
        <v>8.2248500109164606</v>
      </c>
    </row>
    <row r="320" spans="2:12" x14ac:dyDescent="0.2">
      <c r="B320" s="163">
        <v>4</v>
      </c>
      <c r="C320" s="163">
        <v>16</v>
      </c>
      <c r="D320" s="163">
        <v>32</v>
      </c>
      <c r="E320" s="117">
        <f t="shared" ca="1" si="32"/>
        <v>16</v>
      </c>
      <c r="F320" s="119">
        <f t="shared" si="36"/>
        <v>51.333333333333186</v>
      </c>
      <c r="G320" s="164">
        <f t="shared" si="33"/>
        <v>0.85555555555555307</v>
      </c>
      <c r="H320" s="120">
        <f t="shared" ca="1" si="34"/>
        <v>0.25936480236098686</v>
      </c>
      <c r="I320" s="120">
        <f t="shared" ca="1" si="37"/>
        <v>0.49315068493150693</v>
      </c>
      <c r="J320" s="120">
        <f t="shared" ca="1" si="35"/>
        <v>0.25936480236098686</v>
      </c>
      <c r="K320" s="120">
        <f t="shared" ca="1" si="38"/>
        <v>52.59341825653344</v>
      </c>
      <c r="L320" s="120">
        <f t="shared" ca="1" si="39"/>
        <v>8.4149469210453507</v>
      </c>
    </row>
    <row r="321" spans="2:12" x14ac:dyDescent="0.2">
      <c r="B321" s="163">
        <v>4</v>
      </c>
      <c r="C321" s="163">
        <v>16</v>
      </c>
      <c r="D321" s="163">
        <v>32</v>
      </c>
      <c r="E321" s="117">
        <f t="shared" ca="1" si="32"/>
        <v>16</v>
      </c>
      <c r="F321" s="119">
        <f t="shared" si="36"/>
        <v>51.499999999999851</v>
      </c>
      <c r="G321" s="164">
        <f t="shared" si="33"/>
        <v>0.85833333333333084</v>
      </c>
      <c r="H321" s="120">
        <f t="shared" ca="1" si="34"/>
        <v>0.26505715503545052</v>
      </c>
      <c r="I321" s="120">
        <f t="shared" ca="1" si="37"/>
        <v>0.49315068493150693</v>
      </c>
      <c r="J321" s="120">
        <f t="shared" ca="1" si="35"/>
        <v>0.26505715503545052</v>
      </c>
      <c r="K321" s="120">
        <f t="shared" ca="1" si="38"/>
        <v>53.747700882188568</v>
      </c>
      <c r="L321" s="120">
        <f t="shared" ca="1" si="39"/>
        <v>8.5996321411501704</v>
      </c>
    </row>
    <row r="322" spans="2:12" x14ac:dyDescent="0.2">
      <c r="B322" s="163">
        <v>4</v>
      </c>
      <c r="C322" s="163">
        <v>16</v>
      </c>
      <c r="D322" s="163">
        <v>32</v>
      </c>
      <c r="E322" s="117">
        <f t="shared" ca="1" si="32"/>
        <v>16</v>
      </c>
      <c r="F322" s="119">
        <f t="shared" si="36"/>
        <v>51.666666666666515</v>
      </c>
      <c r="G322" s="164">
        <f t="shared" si="33"/>
        <v>0.86111111111110861</v>
      </c>
      <c r="H322" s="120">
        <f t="shared" ca="1" si="34"/>
        <v>0.27058745747900315</v>
      </c>
      <c r="I322" s="120">
        <f t="shared" ca="1" si="37"/>
        <v>0.49315068493150693</v>
      </c>
      <c r="J322" s="120">
        <f t="shared" ca="1" si="35"/>
        <v>0.27058745747900315</v>
      </c>
      <c r="K322" s="120">
        <f t="shared" ca="1" si="38"/>
        <v>54.869123322131188</v>
      </c>
      <c r="L322" s="120">
        <f t="shared" ca="1" si="39"/>
        <v>8.7790597315409897</v>
      </c>
    </row>
    <row r="323" spans="2:12" x14ac:dyDescent="0.2">
      <c r="B323" s="163">
        <v>4</v>
      </c>
      <c r="C323" s="163">
        <v>16</v>
      </c>
      <c r="D323" s="163">
        <v>32</v>
      </c>
      <c r="E323" s="117">
        <f t="shared" ca="1" si="32"/>
        <v>16</v>
      </c>
      <c r="F323" s="119">
        <f t="shared" si="36"/>
        <v>51.833333333333179</v>
      </c>
      <c r="G323" s="164">
        <f t="shared" si="33"/>
        <v>0.86388888888888637</v>
      </c>
      <c r="H323" s="120">
        <f t="shared" ca="1" si="34"/>
        <v>0.27596032294715434</v>
      </c>
      <c r="I323" s="120">
        <f t="shared" ca="1" si="37"/>
        <v>0.49315068493150693</v>
      </c>
      <c r="J323" s="120">
        <f t="shared" ca="1" si="35"/>
        <v>0.27596032294715434</v>
      </c>
      <c r="K323" s="120">
        <f t="shared" ca="1" si="38"/>
        <v>55.958621042061843</v>
      </c>
      <c r="L323" s="120">
        <f t="shared" ca="1" si="39"/>
        <v>8.9533793667298944</v>
      </c>
    </row>
    <row r="324" spans="2:12" x14ac:dyDescent="0.2">
      <c r="B324" s="163">
        <v>4</v>
      </c>
      <c r="C324" s="163">
        <v>16</v>
      </c>
      <c r="D324" s="163">
        <v>32</v>
      </c>
      <c r="E324" s="117">
        <f t="shared" ca="1" si="32"/>
        <v>16</v>
      </c>
      <c r="F324" s="119">
        <f t="shared" si="36"/>
        <v>51.999999999999851</v>
      </c>
      <c r="G324" s="164">
        <f t="shared" si="33"/>
        <v>0.86666666666666414</v>
      </c>
      <c r="H324" s="120">
        <f t="shared" ca="1" si="34"/>
        <v>0.28118023336498449</v>
      </c>
      <c r="I324" s="120">
        <f t="shared" ca="1" si="37"/>
        <v>0.49315068493150693</v>
      </c>
      <c r="J324" s="120">
        <f t="shared" ca="1" si="35"/>
        <v>0.28118023336498449</v>
      </c>
      <c r="K324" s="120">
        <f t="shared" ca="1" si="38"/>
        <v>57.017102876788513</v>
      </c>
      <c r="L324" s="120">
        <f t="shared" ca="1" si="39"/>
        <v>9.1227364602861627</v>
      </c>
    </row>
    <row r="325" spans="2:12" x14ac:dyDescent="0.2">
      <c r="B325" s="163">
        <v>4</v>
      </c>
      <c r="C325" s="163">
        <v>16</v>
      </c>
      <c r="D325" s="163">
        <v>32</v>
      </c>
      <c r="E325" s="117">
        <f t="shared" ca="1" si="32"/>
        <v>16</v>
      </c>
      <c r="F325" s="119">
        <f t="shared" si="36"/>
        <v>52.166666666666515</v>
      </c>
      <c r="G325" s="164">
        <f t="shared" si="33"/>
        <v>0.86944444444444191</v>
      </c>
      <c r="H325" s="120">
        <f t="shared" ca="1" si="34"/>
        <v>0.28625154306586692</v>
      </c>
      <c r="I325" s="120">
        <f t="shared" ca="1" si="37"/>
        <v>0.49315068493150693</v>
      </c>
      <c r="J325" s="120">
        <f t="shared" ca="1" si="35"/>
        <v>0.28625154306586692</v>
      </c>
      <c r="K325" s="120">
        <f t="shared" ca="1" si="38"/>
        <v>58.045451788356338</v>
      </c>
      <c r="L325" s="120">
        <f t="shared" ca="1" si="39"/>
        <v>9.2872722861370143</v>
      </c>
    </row>
    <row r="326" spans="2:12" x14ac:dyDescent="0.2">
      <c r="B326" s="163">
        <v>4</v>
      </c>
      <c r="C326" s="163">
        <v>16</v>
      </c>
      <c r="D326" s="163">
        <v>32</v>
      </c>
      <c r="E326" s="117">
        <f t="shared" ca="1" si="32"/>
        <v>16</v>
      </c>
      <c r="F326" s="119">
        <f t="shared" si="36"/>
        <v>52.333333333333179</v>
      </c>
      <c r="G326" s="164">
        <f t="shared" si="33"/>
        <v>0.87222222222221968</v>
      </c>
      <c r="H326" s="120">
        <f t="shared" ca="1" si="34"/>
        <v>0.29117848242375632</v>
      </c>
      <c r="I326" s="120">
        <f t="shared" ca="1" si="37"/>
        <v>0.49315068493150693</v>
      </c>
      <c r="J326" s="120">
        <f t="shared" ca="1" si="35"/>
        <v>0.29117848242375632</v>
      </c>
      <c r="K326" s="120">
        <f t="shared" ca="1" si="38"/>
        <v>59.044525602595023</v>
      </c>
      <c r="L326" s="120">
        <f t="shared" ca="1" si="39"/>
        <v>9.4471240964152035</v>
      </c>
    </row>
    <row r="327" spans="2:12" x14ac:dyDescent="0.2">
      <c r="B327" s="163">
        <v>4</v>
      </c>
      <c r="C327" s="163">
        <v>16</v>
      </c>
      <c r="D327" s="163">
        <v>32</v>
      </c>
      <c r="E327" s="117">
        <f t="shared" ca="1" si="32"/>
        <v>16</v>
      </c>
      <c r="F327" s="119">
        <f t="shared" si="36"/>
        <v>52.499999999999844</v>
      </c>
      <c r="G327" s="164">
        <f t="shared" si="33"/>
        <v>0.87499999999999745</v>
      </c>
      <c r="H327" s="120">
        <f t="shared" ca="1" si="34"/>
        <v>0.29596516138207274</v>
      </c>
      <c r="I327" s="120">
        <f t="shared" ca="1" si="37"/>
        <v>0.49315068493150693</v>
      </c>
      <c r="J327" s="120">
        <f t="shared" ca="1" si="35"/>
        <v>0.29596516138207274</v>
      </c>
      <c r="K327" s="120">
        <f t="shared" ca="1" si="38"/>
        <v>60.015157724698078</v>
      </c>
      <c r="L327" s="120">
        <f t="shared" ca="1" si="39"/>
        <v>9.6024252359516922</v>
      </c>
    </row>
    <row r="328" spans="2:12" x14ac:dyDescent="0.2">
      <c r="B328" s="163">
        <v>4</v>
      </c>
      <c r="C328" s="163">
        <v>16</v>
      </c>
      <c r="D328" s="163">
        <v>32</v>
      </c>
      <c r="E328" s="117">
        <f t="shared" ca="1" si="32"/>
        <v>16</v>
      </c>
      <c r="F328" s="119">
        <f t="shared" si="36"/>
        <v>52.666666666666515</v>
      </c>
      <c r="G328" s="164">
        <f t="shared" si="33"/>
        <v>0.87777777777777521</v>
      </c>
      <c r="H328" s="120">
        <f t="shared" ca="1" si="34"/>
        <v>0.30061557288212498</v>
      </c>
      <c r="I328" s="120">
        <f t="shared" ca="1" si="37"/>
        <v>0.49315068493150693</v>
      </c>
      <c r="J328" s="120">
        <f t="shared" ca="1" si="35"/>
        <v>0.30061557288212498</v>
      </c>
      <c r="K328" s="120">
        <f t="shared" ca="1" si="38"/>
        <v>60.958157834430892</v>
      </c>
      <c r="L328" s="120">
        <f t="shared" ca="1" si="39"/>
        <v>9.7533052535089428</v>
      </c>
    </row>
    <row r="329" spans="2:12" x14ac:dyDescent="0.2">
      <c r="B329" s="163">
        <v>4</v>
      </c>
      <c r="C329" s="163">
        <v>16</v>
      </c>
      <c r="D329" s="163">
        <v>32</v>
      </c>
      <c r="E329" s="117">
        <f t="shared" ca="1" si="32"/>
        <v>16</v>
      </c>
      <c r="F329" s="119">
        <f t="shared" si="36"/>
        <v>52.833333333333179</v>
      </c>
      <c r="G329" s="164">
        <f t="shared" si="33"/>
        <v>0.88055555555555298</v>
      </c>
      <c r="H329" s="120">
        <f t="shared" ca="1" si="34"/>
        <v>0.30513359619393382</v>
      </c>
      <c r="I329" s="120">
        <f t="shared" ca="1" si="37"/>
        <v>0.49315068493150693</v>
      </c>
      <c r="J329" s="120">
        <f t="shared" ca="1" si="35"/>
        <v>0.30513359619393382</v>
      </c>
      <c r="K329" s="120">
        <f t="shared" ca="1" si="38"/>
        <v>61.874312561547683</v>
      </c>
      <c r="L329" s="120">
        <f t="shared" ca="1" si="39"/>
        <v>9.8998900098476295</v>
      </c>
    </row>
    <row r="330" spans="2:12" x14ac:dyDescent="0.2">
      <c r="B330" s="163">
        <v>4</v>
      </c>
      <c r="C330" s="163">
        <v>16</v>
      </c>
      <c r="D330" s="163">
        <v>32</v>
      </c>
      <c r="E330" s="117">
        <f t="shared" ca="1" si="32"/>
        <v>16</v>
      </c>
      <c r="F330" s="119">
        <f t="shared" si="36"/>
        <v>52.999999999999844</v>
      </c>
      <c r="G330" s="164">
        <f t="shared" si="33"/>
        <v>0.88333333333333075</v>
      </c>
      <c r="H330" s="120">
        <f t="shared" ca="1" si="34"/>
        <v>0.30952300015223272</v>
      </c>
      <c r="I330" s="120">
        <f t="shared" ca="1" si="37"/>
        <v>0.49315068493150693</v>
      </c>
      <c r="J330" s="120">
        <f t="shared" ca="1" si="35"/>
        <v>0.30952300015223272</v>
      </c>
      <c r="K330" s="120">
        <f t="shared" ca="1" si="38"/>
        <v>62.764386141980509</v>
      </c>
      <c r="L330" s="120">
        <f t="shared" ca="1" si="39"/>
        <v>10.042301782716882</v>
      </c>
    </row>
    <row r="331" spans="2:12" x14ac:dyDescent="0.2">
      <c r="B331" s="163">
        <v>4</v>
      </c>
      <c r="C331" s="163">
        <v>16</v>
      </c>
      <c r="D331" s="163">
        <v>32</v>
      </c>
      <c r="E331" s="117">
        <f t="shared" ref="E331:E394" ca="1" si="40">OFFSET($A331,0,$E$7-1)</f>
        <v>16</v>
      </c>
      <c r="F331" s="119">
        <f t="shared" si="36"/>
        <v>53.166666666666508</v>
      </c>
      <c r="G331" s="164">
        <f t="shared" si="33"/>
        <v>0.88611111111110852</v>
      </c>
      <c r="H331" s="120">
        <f t="shared" ca="1" si="34"/>
        <v>0.31378744630034616</v>
      </c>
      <c r="I331" s="120">
        <f t="shared" ca="1" si="37"/>
        <v>0.49315068493150693</v>
      </c>
      <c r="J331" s="120">
        <f t="shared" ca="1" si="35"/>
        <v>0.31378744630034616</v>
      </c>
      <c r="K331" s="120">
        <f t="shared" ca="1" si="38"/>
        <v>63.629121055347959</v>
      </c>
      <c r="L331" s="120">
        <f t="shared" ca="1" si="39"/>
        <v>10.180659368855673</v>
      </c>
    </row>
    <row r="332" spans="2:12" x14ac:dyDescent="0.2">
      <c r="B332" s="163">
        <v>4</v>
      </c>
      <c r="C332" s="163">
        <v>16</v>
      </c>
      <c r="D332" s="163">
        <v>32</v>
      </c>
      <c r="E332" s="117">
        <f t="shared" ca="1" si="40"/>
        <v>16</v>
      </c>
      <c r="F332" s="119">
        <f t="shared" si="36"/>
        <v>53.333333333333179</v>
      </c>
      <c r="G332" s="164">
        <f t="shared" si="33"/>
        <v>0.88888888888888629</v>
      </c>
      <c r="H332" s="120">
        <f t="shared" ca="1" si="34"/>
        <v>0.31793049194456779</v>
      </c>
      <c r="I332" s="120">
        <f t="shared" ca="1" si="37"/>
        <v>0.49315068493150693</v>
      </c>
      <c r="J332" s="120">
        <f t="shared" ca="1" si="35"/>
        <v>0.31793049194456779</v>
      </c>
      <c r="K332" s="120">
        <f t="shared" ca="1" si="38"/>
        <v>64.469238644315126</v>
      </c>
      <c r="L332" s="120">
        <f t="shared" ca="1" si="39"/>
        <v>10.315078183090421</v>
      </c>
    </row>
    <row r="333" spans="2:12" x14ac:dyDescent="0.2">
      <c r="B333" s="163">
        <v>4</v>
      </c>
      <c r="C333" s="163">
        <v>16</v>
      </c>
      <c r="D333" s="163">
        <v>32</v>
      </c>
      <c r="E333" s="117">
        <f t="shared" ca="1" si="40"/>
        <v>16</v>
      </c>
      <c r="F333" s="119">
        <f t="shared" si="36"/>
        <v>53.499999999999844</v>
      </c>
      <c r="G333" s="164">
        <f t="shared" ref="G333:G396" si="41">Tsamp+G332</f>
        <v>0.89166666666666405</v>
      </c>
      <c r="H333" s="120">
        <f t="shared" ref="H333:H396" ca="1" si="42">Tsamp*$E333*J$3/J$6+J$9*J332</f>
        <v>0.32195559312158645</v>
      </c>
      <c r="I333" s="120">
        <f t="shared" ca="1" si="37"/>
        <v>0.49315068493150693</v>
      </c>
      <c r="J333" s="120">
        <f t="shared" ref="J333:J396" ca="1" si="43">Tsamp*$E333*J$3/J$6+J$9*J332</f>
        <v>0.32195559312158645</v>
      </c>
      <c r="K333" s="120">
        <f t="shared" ca="1" si="38"/>
        <v>65.285439716321676</v>
      </c>
      <c r="L333" s="120">
        <f t="shared" ca="1" si="39"/>
        <v>10.445670354611469</v>
      </c>
    </row>
    <row r="334" spans="2:12" x14ac:dyDescent="0.2">
      <c r="B334" s="163">
        <v>4</v>
      </c>
      <c r="C334" s="163">
        <v>16</v>
      </c>
      <c r="D334" s="163">
        <v>32</v>
      </c>
      <c r="E334" s="117">
        <f t="shared" ca="1" si="40"/>
        <v>16</v>
      </c>
      <c r="F334" s="119">
        <f t="shared" ref="F334:F397" si="44">G334*60</f>
        <v>53.666666666666508</v>
      </c>
      <c r="G334" s="164">
        <f t="shared" si="41"/>
        <v>0.89444444444444182</v>
      </c>
      <c r="H334" s="120">
        <f t="shared" ca="1" si="42"/>
        <v>0.32586610748143502</v>
      </c>
      <c r="I334" s="120">
        <f t="shared" ref="I334:I397" ca="1" si="45">$E334*J$3/J$7</f>
        <v>0.49315068493150693</v>
      </c>
      <c r="J334" s="120">
        <f t="shared" ca="1" si="43"/>
        <v>0.32586610748143502</v>
      </c>
      <c r="K334" s="120">
        <f t="shared" ref="K334:K397" ca="1" si="46">H334/I334*100</f>
        <v>66.078405128179867</v>
      </c>
      <c r="L334" s="120">
        <f t="shared" ref="L334:L397" ca="1" si="47">($K334/100)*$E334</f>
        <v>10.572544820508778</v>
      </c>
    </row>
    <row r="335" spans="2:12" x14ac:dyDescent="0.2">
      <c r="B335" s="163">
        <v>4</v>
      </c>
      <c r="C335" s="163">
        <v>16</v>
      </c>
      <c r="D335" s="163">
        <v>32</v>
      </c>
      <c r="E335" s="117">
        <f t="shared" ca="1" si="40"/>
        <v>16</v>
      </c>
      <c r="F335" s="119">
        <f t="shared" si="44"/>
        <v>53.833333333333172</v>
      </c>
      <c r="G335" s="164">
        <f t="shared" si="41"/>
        <v>0.89722222222221959</v>
      </c>
      <c r="H335" s="120">
        <f t="shared" ca="1" si="42"/>
        <v>0.32966529708836778</v>
      </c>
      <c r="I335" s="120">
        <f t="shared" ca="1" si="45"/>
        <v>0.49315068493150693</v>
      </c>
      <c r="J335" s="120">
        <f t="shared" ca="1" si="43"/>
        <v>0.32966529708836778</v>
      </c>
      <c r="K335" s="120">
        <f t="shared" ca="1" si="46"/>
        <v>66.848796354030128</v>
      </c>
      <c r="L335" s="120">
        <f t="shared" ca="1" si="47"/>
        <v>10.69580741664482</v>
      </c>
    </row>
    <row r="336" spans="2:12" x14ac:dyDescent="0.2">
      <c r="B336" s="163">
        <v>4</v>
      </c>
      <c r="C336" s="163">
        <v>16</v>
      </c>
      <c r="D336" s="163">
        <v>32</v>
      </c>
      <c r="E336" s="117">
        <f t="shared" ca="1" si="40"/>
        <v>16</v>
      </c>
      <c r="F336" s="119">
        <f t="shared" si="44"/>
        <v>53.999999999999844</v>
      </c>
      <c r="G336" s="164">
        <f t="shared" si="41"/>
        <v>0.89999999999999736</v>
      </c>
      <c r="H336" s="120">
        <f t="shared" ca="1" si="42"/>
        <v>0.33335633114200175</v>
      </c>
      <c r="I336" s="120">
        <f t="shared" ca="1" si="45"/>
        <v>0.49315068493150693</v>
      </c>
      <c r="J336" s="120">
        <f t="shared" ca="1" si="43"/>
        <v>0.33335633114200175</v>
      </c>
      <c r="K336" s="120">
        <f t="shared" ca="1" si="46"/>
        <v>67.597256037128119</v>
      </c>
      <c r="L336" s="120">
        <f t="shared" ca="1" si="47"/>
        <v>10.815560965940499</v>
      </c>
    </row>
    <row r="337" spans="2:12" x14ac:dyDescent="0.2">
      <c r="B337" s="163">
        <v>4</v>
      </c>
      <c r="C337" s="163">
        <v>16</v>
      </c>
      <c r="D337" s="163">
        <v>32</v>
      </c>
      <c r="E337" s="117">
        <f t="shared" ca="1" si="40"/>
        <v>16</v>
      </c>
      <c r="F337" s="119">
        <f t="shared" si="44"/>
        <v>54.166666666666508</v>
      </c>
      <c r="G337" s="164">
        <f t="shared" si="41"/>
        <v>0.90277777777777513</v>
      </c>
      <c r="H337" s="120">
        <f t="shared" ca="1" si="42"/>
        <v>0.33694228862099285</v>
      </c>
      <c r="I337" s="120">
        <f t="shared" ca="1" si="45"/>
        <v>0.49315068493150693</v>
      </c>
      <c r="J337" s="120">
        <f t="shared" ca="1" si="43"/>
        <v>0.33694228862099285</v>
      </c>
      <c r="K337" s="120">
        <f t="shared" ca="1" si="46"/>
        <v>68.324408525923545</v>
      </c>
      <c r="L337" s="120">
        <f t="shared" ca="1" si="47"/>
        <v>10.931905364147767</v>
      </c>
    </row>
    <row r="338" spans="2:12" x14ac:dyDescent="0.2">
      <c r="B338" s="163">
        <v>4</v>
      </c>
      <c r="C338" s="163">
        <v>16</v>
      </c>
      <c r="D338" s="163">
        <v>32</v>
      </c>
      <c r="E338" s="117">
        <f t="shared" ca="1" si="40"/>
        <v>16</v>
      </c>
      <c r="F338" s="119">
        <f t="shared" si="44"/>
        <v>54.333333333333172</v>
      </c>
      <c r="G338" s="164">
        <f t="shared" si="41"/>
        <v>0.90555555555555289</v>
      </c>
      <c r="H338" s="120">
        <f t="shared" ca="1" si="42"/>
        <v>0.34042616085145133</v>
      </c>
      <c r="I338" s="120">
        <f t="shared" ca="1" si="45"/>
        <v>0.49315068493150693</v>
      </c>
      <c r="J338" s="120">
        <f t="shared" ca="1" si="43"/>
        <v>0.34042616085145133</v>
      </c>
      <c r="K338" s="120">
        <f t="shared" ca="1" si="46"/>
        <v>69.030860394877621</v>
      </c>
      <c r="L338" s="120">
        <f t="shared" ca="1" si="47"/>
        <v>11.04493766318042</v>
      </c>
    </row>
    <row r="339" spans="2:12" x14ac:dyDescent="0.2">
      <c r="B339" s="163">
        <v>4</v>
      </c>
      <c r="C339" s="163">
        <v>16</v>
      </c>
      <c r="D339" s="163">
        <v>32</v>
      </c>
      <c r="E339" s="117">
        <f t="shared" ca="1" si="40"/>
        <v>16</v>
      </c>
      <c r="F339" s="119">
        <f t="shared" si="44"/>
        <v>54.499999999999837</v>
      </c>
      <c r="G339" s="164">
        <f t="shared" si="41"/>
        <v>0.90833333333333066</v>
      </c>
      <c r="H339" s="120">
        <f t="shared" ca="1" si="42"/>
        <v>0.34381085400223982</v>
      </c>
      <c r="I339" s="120">
        <f t="shared" ca="1" si="45"/>
        <v>0.49315068493150693</v>
      </c>
      <c r="J339" s="120">
        <f t="shared" ca="1" si="43"/>
        <v>0.34381085400223982</v>
      </c>
      <c r="K339" s="120">
        <f t="shared" ca="1" si="46"/>
        <v>69.717200950454171</v>
      </c>
      <c r="L339" s="120">
        <f t="shared" ca="1" si="47"/>
        <v>11.154752152072668</v>
      </c>
    </row>
    <row r="340" spans="2:12" x14ac:dyDescent="0.2">
      <c r="B340" s="163">
        <v>4</v>
      </c>
      <c r="C340" s="163">
        <v>16</v>
      </c>
      <c r="D340" s="163">
        <v>32</v>
      </c>
      <c r="E340" s="117">
        <f t="shared" ca="1" si="40"/>
        <v>16</v>
      </c>
      <c r="F340" s="119">
        <f t="shared" si="44"/>
        <v>54.666666666666508</v>
      </c>
      <c r="G340" s="164">
        <f t="shared" si="41"/>
        <v>0.91111111111110843</v>
      </c>
      <c r="H340" s="120">
        <f t="shared" ca="1" si="42"/>
        <v>0.34709919150923468</v>
      </c>
      <c r="I340" s="120">
        <f t="shared" ca="1" si="45"/>
        <v>0.49315068493150693</v>
      </c>
      <c r="J340" s="120">
        <f t="shared" ca="1" si="43"/>
        <v>0.34709919150923468</v>
      </c>
      <c r="K340" s="120">
        <f t="shared" ca="1" si="46"/>
        <v>70.384002722705901</v>
      </c>
      <c r="L340" s="120">
        <f t="shared" ca="1" si="47"/>
        <v>11.261440435632943</v>
      </c>
    </row>
    <row r="341" spans="2:12" x14ac:dyDescent="0.2">
      <c r="B341" s="163">
        <v>4</v>
      </c>
      <c r="C341" s="163">
        <v>16</v>
      </c>
      <c r="D341" s="163">
        <v>32</v>
      </c>
      <c r="E341" s="117">
        <f t="shared" ca="1" si="40"/>
        <v>16</v>
      </c>
      <c r="F341" s="119">
        <f t="shared" si="44"/>
        <v>54.833333333333172</v>
      </c>
      <c r="G341" s="164">
        <f t="shared" si="41"/>
        <v>0.9138888888888862</v>
      </c>
      <c r="H341" s="120">
        <f t="shared" ca="1" si="42"/>
        <v>0.35029391643057362</v>
      </c>
      <c r="I341" s="120">
        <f t="shared" ca="1" si="45"/>
        <v>0.49315068493150693</v>
      </c>
      <c r="J341" s="120">
        <f t="shared" ca="1" si="43"/>
        <v>0.35029391643057362</v>
      </c>
      <c r="K341" s="120">
        <f t="shared" ca="1" si="46"/>
        <v>71.031821942866301</v>
      </c>
      <c r="L341" s="120">
        <f t="shared" ca="1" si="47"/>
        <v>11.365091510858608</v>
      </c>
    </row>
    <row r="342" spans="2:12" x14ac:dyDescent="0.2">
      <c r="B342" s="163">
        <v>4</v>
      </c>
      <c r="C342" s="163">
        <v>16</v>
      </c>
      <c r="D342" s="163">
        <v>32</v>
      </c>
      <c r="E342" s="117">
        <f t="shared" ca="1" si="40"/>
        <v>16</v>
      </c>
      <c r="F342" s="119">
        <f t="shared" si="44"/>
        <v>54.999999999999837</v>
      </c>
      <c r="G342" s="164">
        <f t="shared" si="41"/>
        <v>0.91666666666666397</v>
      </c>
      <c r="H342" s="120">
        <f t="shared" ca="1" si="42"/>
        <v>0.3533976937348538</v>
      </c>
      <c r="I342" s="120">
        <f t="shared" ca="1" si="45"/>
        <v>0.49315068493150693</v>
      </c>
      <c r="J342" s="120">
        <f t="shared" ca="1" si="43"/>
        <v>0.3533976937348538</v>
      </c>
      <c r="K342" s="120">
        <f t="shared" ca="1" si="46"/>
        <v>71.661199007345346</v>
      </c>
      <c r="L342" s="120">
        <f t="shared" ca="1" si="47"/>
        <v>11.465791841175255</v>
      </c>
    </row>
    <row r="343" spans="2:12" x14ac:dyDescent="0.2">
      <c r="B343" s="163">
        <v>4</v>
      </c>
      <c r="C343" s="163">
        <v>16</v>
      </c>
      <c r="D343" s="163">
        <v>32</v>
      </c>
      <c r="E343" s="117">
        <f t="shared" ca="1" si="40"/>
        <v>16</v>
      </c>
      <c r="F343" s="119">
        <f t="shared" si="44"/>
        <v>55.166666666666501</v>
      </c>
      <c r="G343" s="164">
        <f t="shared" si="41"/>
        <v>0.91944444444444173</v>
      </c>
      <c r="H343" s="120">
        <f t="shared" ca="1" si="42"/>
        <v>0.35641311252418967</v>
      </c>
      <c r="I343" s="120">
        <f t="shared" ca="1" si="45"/>
        <v>0.49315068493150693</v>
      </c>
      <c r="J343" s="120">
        <f t="shared" ca="1" si="43"/>
        <v>0.35641311252418967</v>
      </c>
      <c r="K343" s="120">
        <f t="shared" ca="1" si="46"/>
        <v>72.272658928516236</v>
      </c>
      <c r="L343" s="120">
        <f t="shared" ca="1" si="47"/>
        <v>11.563625428562597</v>
      </c>
    </row>
    <row r="344" spans="2:12" x14ac:dyDescent="0.2">
      <c r="B344" s="163">
        <v>2</v>
      </c>
      <c r="C344" s="163">
        <v>16</v>
      </c>
      <c r="D344" s="163">
        <v>32</v>
      </c>
      <c r="E344" s="117">
        <f t="shared" ca="1" si="40"/>
        <v>16</v>
      </c>
      <c r="F344" s="119">
        <f t="shared" si="44"/>
        <v>55.333333333333172</v>
      </c>
      <c r="G344" s="164">
        <f t="shared" si="41"/>
        <v>0.9222222222222195</v>
      </c>
      <c r="H344" s="120">
        <f t="shared" ca="1" si="42"/>
        <v>0.35934268819398418</v>
      </c>
      <c r="I344" s="120">
        <f t="shared" ca="1" si="45"/>
        <v>0.49315068493150693</v>
      </c>
      <c r="J344" s="120">
        <f t="shared" ca="1" si="43"/>
        <v>0.35934268819398418</v>
      </c>
      <c r="K344" s="120">
        <f t="shared" ca="1" si="46"/>
        <v>72.866711772669007</v>
      </c>
      <c r="L344" s="120">
        <f t="shared" ca="1" si="47"/>
        <v>11.65867388362704</v>
      </c>
    </row>
    <row r="345" spans="2:12" x14ac:dyDescent="0.2">
      <c r="B345" s="163">
        <v>2</v>
      </c>
      <c r="C345" s="163">
        <v>16</v>
      </c>
      <c r="D345" s="163">
        <v>32</v>
      </c>
      <c r="E345" s="117">
        <f t="shared" ca="1" si="40"/>
        <v>16</v>
      </c>
      <c r="F345" s="119">
        <f t="shared" si="44"/>
        <v>55.499999999999837</v>
      </c>
      <c r="G345" s="164">
        <f t="shared" si="41"/>
        <v>0.92499999999999727</v>
      </c>
      <c r="H345" s="120">
        <f t="shared" ca="1" si="42"/>
        <v>0.36218886453121601</v>
      </c>
      <c r="I345" s="120">
        <f t="shared" ca="1" si="45"/>
        <v>0.49315068493150693</v>
      </c>
      <c r="J345" s="120">
        <f t="shared" ca="1" si="43"/>
        <v>0.36218886453121601</v>
      </c>
      <c r="K345" s="120">
        <f t="shared" ca="1" si="46"/>
        <v>73.443853085496571</v>
      </c>
      <c r="L345" s="120">
        <f t="shared" ca="1" si="47"/>
        <v>11.751016493679451</v>
      </c>
    </row>
    <row r="346" spans="2:12" x14ac:dyDescent="0.2">
      <c r="B346" s="163">
        <v>2</v>
      </c>
      <c r="C346" s="163">
        <v>16</v>
      </c>
      <c r="D346" s="163">
        <v>32</v>
      </c>
      <c r="E346" s="117">
        <f t="shared" ca="1" si="40"/>
        <v>16</v>
      </c>
      <c r="F346" s="119">
        <f t="shared" si="44"/>
        <v>55.666666666666501</v>
      </c>
      <c r="G346" s="164">
        <f t="shared" si="41"/>
        <v>0.92777777777777504</v>
      </c>
      <c r="H346" s="120">
        <f t="shared" ca="1" si="42"/>
        <v>0.36495401575299236</v>
      </c>
      <c r="I346" s="120">
        <f t="shared" ca="1" si="45"/>
        <v>0.49315068493150693</v>
      </c>
      <c r="J346" s="120">
        <f t="shared" ca="1" si="43"/>
        <v>0.36495401575299236</v>
      </c>
      <c r="K346" s="120">
        <f t="shared" ca="1" si="46"/>
        <v>74.004564305467881</v>
      </c>
      <c r="L346" s="120">
        <f t="shared" ca="1" si="47"/>
        <v>11.840730288874861</v>
      </c>
    </row>
    <row r="347" spans="2:12" x14ac:dyDescent="0.2">
      <c r="B347" s="163">
        <v>2</v>
      </c>
      <c r="C347" s="163">
        <v>16</v>
      </c>
      <c r="D347" s="163">
        <v>32</v>
      </c>
      <c r="E347" s="117">
        <f t="shared" ca="1" si="40"/>
        <v>16</v>
      </c>
      <c r="F347" s="119">
        <f t="shared" si="44"/>
        <v>55.833333333333165</v>
      </c>
      <c r="G347" s="164">
        <f t="shared" si="41"/>
        <v>0.9305555555555528</v>
      </c>
      <c r="H347" s="120">
        <f t="shared" ca="1" si="42"/>
        <v>0.36764044848706795</v>
      </c>
      <c r="I347" s="120">
        <f t="shared" ca="1" si="45"/>
        <v>0.49315068493150693</v>
      </c>
      <c r="J347" s="120">
        <f t="shared" ca="1" si="43"/>
        <v>0.36764044848706795</v>
      </c>
      <c r="K347" s="120">
        <f t="shared" ca="1" si="46"/>
        <v>74.549313165433205</v>
      </c>
      <c r="L347" s="120">
        <f t="shared" ca="1" si="47"/>
        <v>11.927890106469313</v>
      </c>
    </row>
    <row r="348" spans="2:12" x14ac:dyDescent="0.2">
      <c r="B348" s="163">
        <v>2</v>
      </c>
      <c r="C348" s="163">
        <v>16</v>
      </c>
      <c r="D348" s="163">
        <v>32</v>
      </c>
      <c r="E348" s="117">
        <f t="shared" ca="1" si="40"/>
        <v>16</v>
      </c>
      <c r="F348" s="119">
        <f t="shared" si="44"/>
        <v>55.999999999999837</v>
      </c>
      <c r="G348" s="164">
        <f t="shared" si="41"/>
        <v>0.93333333333333057</v>
      </c>
      <c r="H348" s="120">
        <f t="shared" ca="1" si="42"/>
        <v>0.370250403695983</v>
      </c>
      <c r="I348" s="120">
        <f t="shared" ca="1" si="45"/>
        <v>0.49315068493150693</v>
      </c>
      <c r="J348" s="120">
        <f t="shared" ca="1" si="43"/>
        <v>0.370250403695983</v>
      </c>
      <c r="K348" s="120">
        <f t="shared" ca="1" si="46"/>
        <v>75.078554082796543</v>
      </c>
      <c r="L348" s="120">
        <f t="shared" ca="1" si="47"/>
        <v>12.012568653247447</v>
      </c>
    </row>
    <row r="349" spans="2:12" x14ac:dyDescent="0.2">
      <c r="B349" s="163">
        <v>2</v>
      </c>
      <c r="C349" s="163">
        <v>16</v>
      </c>
      <c r="D349" s="163">
        <v>32</v>
      </c>
      <c r="E349" s="117">
        <f t="shared" ca="1" si="40"/>
        <v>16</v>
      </c>
      <c r="F349" s="119">
        <f t="shared" si="44"/>
        <v>56.166666666666501</v>
      </c>
      <c r="G349" s="164">
        <f t="shared" si="41"/>
        <v>0.93611111111110834</v>
      </c>
      <c r="H349" s="120">
        <f t="shared" ca="1" si="42"/>
        <v>0.37278605854642421</v>
      </c>
      <c r="I349" s="120">
        <f t="shared" ca="1" si="45"/>
        <v>0.49315068493150693</v>
      </c>
      <c r="J349" s="120">
        <f t="shared" ca="1" si="43"/>
        <v>0.37278605854642421</v>
      </c>
      <c r="K349" s="120">
        <f t="shared" ca="1" si="46"/>
        <v>75.592728538580459</v>
      </c>
      <c r="L349" s="120">
        <f t="shared" ca="1" si="47"/>
        <v>12.094836566172873</v>
      </c>
    </row>
    <row r="350" spans="2:12" x14ac:dyDescent="0.2">
      <c r="B350" s="163">
        <v>2</v>
      </c>
      <c r="C350" s="163">
        <v>16</v>
      </c>
      <c r="D350" s="163">
        <v>32</v>
      </c>
      <c r="E350" s="117">
        <f t="shared" ca="1" si="40"/>
        <v>16</v>
      </c>
      <c r="F350" s="119">
        <f t="shared" si="44"/>
        <v>56.333333333333165</v>
      </c>
      <c r="G350" s="164">
        <f t="shared" si="41"/>
        <v>0.93888888888888611</v>
      </c>
      <c r="H350" s="120">
        <f t="shared" ca="1" si="42"/>
        <v>0.37524952822536894</v>
      </c>
      <c r="I350" s="120">
        <f t="shared" ca="1" si="45"/>
        <v>0.49315068493150693</v>
      </c>
      <c r="J350" s="120">
        <f t="shared" ca="1" si="43"/>
        <v>0.37524952822536894</v>
      </c>
      <c r="K350" s="120">
        <f t="shared" ca="1" si="46"/>
        <v>76.092265445699809</v>
      </c>
      <c r="L350" s="120">
        <f t="shared" ca="1" si="47"/>
        <v>12.17476247131197</v>
      </c>
    </row>
    <row r="351" spans="2:12" x14ac:dyDescent="0.2">
      <c r="B351" s="163">
        <v>2</v>
      </c>
      <c r="C351" s="163">
        <v>16</v>
      </c>
      <c r="D351" s="163">
        <v>32</v>
      </c>
      <c r="E351" s="117">
        <f t="shared" ca="1" si="40"/>
        <v>16</v>
      </c>
      <c r="F351" s="119">
        <f t="shared" si="44"/>
        <v>56.499999999999829</v>
      </c>
      <c r="G351" s="164">
        <f t="shared" si="41"/>
        <v>0.94166666666666388</v>
      </c>
      <c r="H351" s="120">
        <f t="shared" ca="1" si="42"/>
        <v>0.37764286770452715</v>
      </c>
      <c r="I351" s="120">
        <f t="shared" ca="1" si="45"/>
        <v>0.49315068493150693</v>
      </c>
      <c r="J351" s="120">
        <f t="shared" ca="1" si="43"/>
        <v>0.37764286770452715</v>
      </c>
      <c r="K351" s="120">
        <f t="shared" ca="1" si="46"/>
        <v>76.577581506751329</v>
      </c>
      <c r="L351" s="120">
        <f t="shared" ca="1" si="47"/>
        <v>12.252413041080212</v>
      </c>
    </row>
    <row r="352" spans="2:12" x14ac:dyDescent="0.2">
      <c r="B352" s="163">
        <v>2</v>
      </c>
      <c r="C352" s="163">
        <v>16</v>
      </c>
      <c r="D352" s="163">
        <v>32</v>
      </c>
      <c r="E352" s="117">
        <f t="shared" ca="1" si="40"/>
        <v>16</v>
      </c>
      <c r="F352" s="119">
        <f t="shared" si="44"/>
        <v>56.666666666666501</v>
      </c>
      <c r="G352" s="164">
        <f t="shared" si="41"/>
        <v>0.94444444444444164</v>
      </c>
      <c r="H352" s="120">
        <f t="shared" ca="1" si="42"/>
        <v>0.3799680734545533</v>
      </c>
      <c r="I352" s="120">
        <f t="shared" ca="1" si="45"/>
        <v>0.49315068493150693</v>
      </c>
      <c r="J352" s="120">
        <f t="shared" ca="1" si="43"/>
        <v>0.3799680734545533</v>
      </c>
      <c r="K352" s="120">
        <f t="shared" ca="1" si="46"/>
        <v>77.04908156161774</v>
      </c>
      <c r="L352" s="120">
        <f t="shared" ca="1" si="47"/>
        <v>12.327853049858838</v>
      </c>
    </row>
    <row r="353" spans="2:12" x14ac:dyDescent="0.2">
      <c r="B353" s="163">
        <v>2</v>
      </c>
      <c r="C353" s="163">
        <v>16</v>
      </c>
      <c r="D353" s="163">
        <v>32</v>
      </c>
      <c r="E353" s="117">
        <f t="shared" ca="1" si="40"/>
        <v>16</v>
      </c>
      <c r="F353" s="119">
        <f t="shared" si="44"/>
        <v>56.833333333333165</v>
      </c>
      <c r="G353" s="164">
        <f t="shared" si="41"/>
        <v>0.94722222222221941</v>
      </c>
      <c r="H353" s="120">
        <f t="shared" ca="1" si="42"/>
        <v>0.38222708511045772</v>
      </c>
      <c r="I353" s="120">
        <f t="shared" ca="1" si="45"/>
        <v>0.49315068493150693</v>
      </c>
      <c r="J353" s="120">
        <f t="shared" ca="1" si="43"/>
        <v>0.38222708511045772</v>
      </c>
      <c r="K353" s="120">
        <f t="shared" ca="1" si="46"/>
        <v>77.507158925176128</v>
      </c>
      <c r="L353" s="120">
        <f t="shared" ca="1" si="47"/>
        <v>12.40114542802818</v>
      </c>
    </row>
    <row r="354" spans="2:12" x14ac:dyDescent="0.2">
      <c r="B354" s="163">
        <v>2</v>
      </c>
      <c r="C354" s="163">
        <v>16</v>
      </c>
      <c r="D354" s="163">
        <v>32</v>
      </c>
      <c r="E354" s="117">
        <f t="shared" ca="1" si="40"/>
        <v>16</v>
      </c>
      <c r="F354" s="119">
        <f t="shared" si="44"/>
        <v>56.999999999999829</v>
      </c>
      <c r="G354" s="164">
        <f t="shared" si="41"/>
        <v>0.94999999999999718</v>
      </c>
      <c r="H354" s="120">
        <f t="shared" ca="1" si="42"/>
        <v>0.38442178708960717</v>
      </c>
      <c r="I354" s="120">
        <f t="shared" ca="1" si="45"/>
        <v>0.49315068493150693</v>
      </c>
      <c r="J354" s="120">
        <f t="shared" ca="1" si="43"/>
        <v>0.38442178708960717</v>
      </c>
      <c r="K354" s="120">
        <f t="shared" ca="1" si="46"/>
        <v>77.952195715392548</v>
      </c>
      <c r="L354" s="120">
        <f t="shared" ca="1" si="47"/>
        <v>12.472351314462808</v>
      </c>
    </row>
    <row r="355" spans="2:12" x14ac:dyDescent="0.2">
      <c r="B355" s="163">
        <v>2</v>
      </c>
      <c r="C355" s="163">
        <v>16</v>
      </c>
      <c r="D355" s="163">
        <v>32</v>
      </c>
      <c r="E355" s="117">
        <f t="shared" ca="1" si="40"/>
        <v>16</v>
      </c>
      <c r="F355" s="119">
        <f t="shared" si="44"/>
        <v>57.166666666666494</v>
      </c>
      <c r="G355" s="164">
        <f t="shared" si="41"/>
        <v>0.95277777777777495</v>
      </c>
      <c r="H355" s="120">
        <f t="shared" ca="1" si="42"/>
        <v>0.38655401016366386</v>
      </c>
      <c r="I355" s="120">
        <f t="shared" ca="1" si="45"/>
        <v>0.49315068493150693</v>
      </c>
      <c r="J355" s="120">
        <f t="shared" ca="1" si="43"/>
        <v>0.38655401016366386</v>
      </c>
      <c r="K355" s="120">
        <f t="shared" ca="1" si="46"/>
        <v>78.38456317207627</v>
      </c>
      <c r="L355" s="120">
        <f t="shared" ca="1" si="47"/>
        <v>12.541530107532203</v>
      </c>
    </row>
    <row r="356" spans="2:12" x14ac:dyDescent="0.2">
      <c r="B356" s="163">
        <v>2</v>
      </c>
      <c r="C356" s="163">
        <v>16</v>
      </c>
      <c r="D356" s="163">
        <v>32</v>
      </c>
      <c r="E356" s="117">
        <f t="shared" ca="1" si="40"/>
        <v>16</v>
      </c>
      <c r="F356" s="119">
        <f t="shared" si="44"/>
        <v>57.333333333333165</v>
      </c>
      <c r="G356" s="164">
        <f t="shared" si="41"/>
        <v>0.95555555555555272</v>
      </c>
      <c r="H356" s="120">
        <f t="shared" ca="1" si="42"/>
        <v>0.38862553298577468</v>
      </c>
      <c r="I356" s="120">
        <f t="shared" ca="1" si="45"/>
        <v>0.49315068493150693</v>
      </c>
      <c r="J356" s="120">
        <f t="shared" ca="1" si="43"/>
        <v>0.38862553298577468</v>
      </c>
      <c r="K356" s="120">
        <f t="shared" ca="1" si="46"/>
        <v>78.80462196655985</v>
      </c>
      <c r="L356" s="120">
        <f t="shared" ca="1" si="47"/>
        <v>12.608739514649576</v>
      </c>
    </row>
    <row r="357" spans="2:12" x14ac:dyDescent="0.2">
      <c r="B357" s="163">
        <v>2</v>
      </c>
      <c r="C357" s="163">
        <v>16</v>
      </c>
      <c r="D357" s="163">
        <v>32</v>
      </c>
      <c r="E357" s="117">
        <f t="shared" ca="1" si="40"/>
        <v>16</v>
      </c>
      <c r="F357" s="119">
        <f t="shared" si="44"/>
        <v>57.499999999999829</v>
      </c>
      <c r="G357" s="164">
        <f t="shared" si="41"/>
        <v>0.95833333333333048</v>
      </c>
      <c r="H357" s="120">
        <f t="shared" ca="1" si="42"/>
        <v>0.39063808357428403</v>
      </c>
      <c r="I357" s="120">
        <f t="shared" ca="1" si="45"/>
        <v>0.49315068493150693</v>
      </c>
      <c r="J357" s="120">
        <f t="shared" ca="1" si="43"/>
        <v>0.39063808357428403</v>
      </c>
      <c r="K357" s="120">
        <f t="shared" ca="1" si="46"/>
        <v>79.212722502563139</v>
      </c>
      <c r="L357" s="120">
        <f t="shared" ca="1" si="47"/>
        <v>12.674035600410102</v>
      </c>
    </row>
    <row r="358" spans="2:12" x14ac:dyDescent="0.2">
      <c r="B358" s="163">
        <v>2</v>
      </c>
      <c r="C358" s="163">
        <v>16</v>
      </c>
      <c r="D358" s="163">
        <v>32</v>
      </c>
      <c r="E358" s="117">
        <f t="shared" ca="1" si="40"/>
        <v>16</v>
      </c>
      <c r="F358" s="119">
        <f t="shared" si="44"/>
        <v>57.666666666666494</v>
      </c>
      <c r="G358" s="164">
        <f t="shared" si="41"/>
        <v>0.96111111111110825</v>
      </c>
      <c r="H358" s="120">
        <f t="shared" ca="1" si="42"/>
        <v>0.39259334075420832</v>
      </c>
      <c r="I358" s="120">
        <f t="shared" ca="1" si="45"/>
        <v>0.49315068493150693</v>
      </c>
      <c r="J358" s="120">
        <f t="shared" ca="1" si="43"/>
        <v>0.39259334075420832</v>
      </c>
      <c r="K358" s="120">
        <f t="shared" ca="1" si="46"/>
        <v>79.609205208492227</v>
      </c>
      <c r="L358" s="120">
        <f t="shared" ca="1" si="47"/>
        <v>12.737472833358757</v>
      </c>
    </row>
    <row r="359" spans="2:12" x14ac:dyDescent="0.2">
      <c r="B359" s="163">
        <v>2</v>
      </c>
      <c r="C359" s="163">
        <v>16</v>
      </c>
      <c r="D359" s="163">
        <v>32</v>
      </c>
      <c r="E359" s="117">
        <f t="shared" ca="1" si="40"/>
        <v>16</v>
      </c>
      <c r="F359" s="119">
        <f t="shared" si="44"/>
        <v>57.833333333333158</v>
      </c>
      <c r="G359" s="164">
        <f t="shared" si="41"/>
        <v>0.96388888888888602</v>
      </c>
      <c r="H359" s="120">
        <f t="shared" ca="1" si="42"/>
        <v>0.39449293555767467</v>
      </c>
      <c r="I359" s="120">
        <f t="shared" ca="1" si="45"/>
        <v>0.49315068493150693</v>
      </c>
      <c r="J359" s="120">
        <f t="shared" ca="1" si="43"/>
        <v>0.39449293555767467</v>
      </c>
      <c r="K359" s="120">
        <f t="shared" ca="1" si="46"/>
        <v>79.994400821417358</v>
      </c>
      <c r="L359" s="120">
        <f t="shared" ca="1" si="47"/>
        <v>12.799104131426777</v>
      </c>
    </row>
    <row r="360" spans="2:12" x14ac:dyDescent="0.2">
      <c r="B360" s="163">
        <v>2</v>
      </c>
      <c r="C360" s="163">
        <v>16</v>
      </c>
      <c r="D360" s="163">
        <v>32</v>
      </c>
      <c r="E360" s="117">
        <f t="shared" ca="1" si="40"/>
        <v>16</v>
      </c>
      <c r="F360" s="119">
        <f t="shared" si="44"/>
        <v>57.999999999999829</v>
      </c>
      <c r="G360" s="164">
        <f t="shared" si="41"/>
        <v>0.96666666666666379</v>
      </c>
      <c r="H360" s="120">
        <f t="shared" ca="1" si="42"/>
        <v>0.39633845258449169</v>
      </c>
      <c r="I360" s="120">
        <f t="shared" ca="1" si="45"/>
        <v>0.49315068493150693</v>
      </c>
      <c r="J360" s="120">
        <f t="shared" ca="1" si="43"/>
        <v>0.39633845258449169</v>
      </c>
      <c r="K360" s="120">
        <f t="shared" ca="1" si="46"/>
        <v>80.368630662966353</v>
      </c>
      <c r="L360" s="120">
        <f t="shared" ca="1" si="47"/>
        <v>12.858980906074617</v>
      </c>
    </row>
    <row r="361" spans="2:12" x14ac:dyDescent="0.2">
      <c r="B361" s="163">
        <v>2</v>
      </c>
      <c r="C361" s="163">
        <v>16</v>
      </c>
      <c r="D361" s="163">
        <v>32</v>
      </c>
      <c r="E361" s="117">
        <f t="shared" ca="1" si="40"/>
        <v>16</v>
      </c>
      <c r="F361" s="119">
        <f t="shared" si="44"/>
        <v>58.166666666666494</v>
      </c>
      <c r="G361" s="164">
        <f t="shared" si="41"/>
        <v>0.96944444444444156</v>
      </c>
      <c r="H361" s="120">
        <f t="shared" ca="1" si="42"/>
        <v>0.39813143132398721</v>
      </c>
      <c r="I361" s="120">
        <f t="shared" ca="1" si="45"/>
        <v>0.49315068493150693</v>
      </c>
      <c r="J361" s="120">
        <f t="shared" ca="1" si="43"/>
        <v>0.39813143132398721</v>
      </c>
      <c r="K361" s="120">
        <f t="shared" ca="1" si="46"/>
        <v>80.732206907364059</v>
      </c>
      <c r="L361" s="120">
        <f t="shared" ca="1" si="47"/>
        <v>12.917153105178249</v>
      </c>
    </row>
    <row r="362" spans="2:12" x14ac:dyDescent="0.2">
      <c r="B362" s="163">
        <v>2</v>
      </c>
      <c r="C362" s="163">
        <v>16</v>
      </c>
      <c r="D362" s="163">
        <v>32</v>
      </c>
      <c r="E362" s="117">
        <f t="shared" ca="1" si="40"/>
        <v>16</v>
      </c>
      <c r="F362" s="119">
        <f t="shared" si="44"/>
        <v>58.333333333333158</v>
      </c>
      <c r="G362" s="164">
        <f t="shared" si="41"/>
        <v>0.97222222222221932</v>
      </c>
      <c r="H362" s="120">
        <f t="shared" ca="1" si="42"/>
        <v>0.39987336743921648</v>
      </c>
      <c r="I362" s="120">
        <f t="shared" ca="1" si="45"/>
        <v>0.49315068493150693</v>
      </c>
      <c r="J362" s="120">
        <f t="shared" ca="1" si="43"/>
        <v>0.39987336743921648</v>
      </c>
      <c r="K362" s="120">
        <f t="shared" ca="1" si="46"/>
        <v>81.085432841841111</v>
      </c>
      <c r="L362" s="120">
        <f t="shared" ca="1" si="47"/>
        <v>12.973669254694578</v>
      </c>
    </row>
    <row r="363" spans="2:12" x14ac:dyDescent="0.2">
      <c r="B363" s="163">
        <v>2</v>
      </c>
      <c r="C363" s="163">
        <v>16</v>
      </c>
      <c r="D363" s="163">
        <v>32</v>
      </c>
      <c r="E363" s="117">
        <f t="shared" ca="1" si="40"/>
        <v>16</v>
      </c>
      <c r="F363" s="119">
        <f t="shared" si="44"/>
        <v>58.499999999999822</v>
      </c>
      <c r="G363" s="164">
        <f t="shared" si="41"/>
        <v>0.97499999999999709</v>
      </c>
      <c r="H363" s="120">
        <f t="shared" ca="1" si="42"/>
        <v>0.40156571401461072</v>
      </c>
      <c r="I363" s="120">
        <f t="shared" ca="1" si="45"/>
        <v>0.49315068493150693</v>
      </c>
      <c r="J363" s="120">
        <f t="shared" ca="1" si="43"/>
        <v>0.40156571401461072</v>
      </c>
      <c r="K363" s="120">
        <f t="shared" ca="1" si="46"/>
        <v>81.428603119629386</v>
      </c>
      <c r="L363" s="120">
        <f t="shared" ca="1" si="47"/>
        <v>13.028576499140701</v>
      </c>
    </row>
    <row r="364" spans="2:12" x14ac:dyDescent="0.2">
      <c r="B364" s="163">
        <v>2</v>
      </c>
      <c r="C364" s="163">
        <v>16</v>
      </c>
      <c r="D364" s="163">
        <v>32</v>
      </c>
      <c r="E364" s="117">
        <f t="shared" ca="1" si="40"/>
        <v>16</v>
      </c>
      <c r="F364" s="119">
        <f t="shared" si="44"/>
        <v>58.666666666666494</v>
      </c>
      <c r="G364" s="164">
        <f t="shared" si="41"/>
        <v>0.97777777777777486</v>
      </c>
      <c r="H364" s="120">
        <f t="shared" ca="1" si="42"/>
        <v>0.40320988276810815</v>
      </c>
      <c r="I364" s="120">
        <f t="shared" ca="1" si="45"/>
        <v>0.49315068493150693</v>
      </c>
      <c r="J364" s="120">
        <f t="shared" ca="1" si="43"/>
        <v>0.40320988276810815</v>
      </c>
      <c r="K364" s="120">
        <f t="shared" ca="1" si="46"/>
        <v>81.762004005755244</v>
      </c>
      <c r="L364" s="120">
        <f t="shared" ca="1" si="47"/>
        <v>13.081920640920838</v>
      </c>
    </row>
    <row r="365" spans="2:12" x14ac:dyDescent="0.2">
      <c r="B365" s="163">
        <v>2</v>
      </c>
      <c r="C365" s="163">
        <v>16</v>
      </c>
      <c r="D365" s="163">
        <v>32</v>
      </c>
      <c r="E365" s="117">
        <f t="shared" ca="1" si="40"/>
        <v>16</v>
      </c>
      <c r="F365" s="119">
        <f t="shared" si="44"/>
        <v>58.833333333333158</v>
      </c>
      <c r="G365" s="164">
        <f t="shared" si="41"/>
        <v>0.98055555555555263</v>
      </c>
      <c r="H365" s="120">
        <f t="shared" ca="1" si="42"/>
        <v>0.40480724522877759</v>
      </c>
      <c r="I365" s="120">
        <f t="shared" ca="1" si="45"/>
        <v>0.49315068493150693</v>
      </c>
      <c r="J365" s="120">
        <f t="shared" ca="1" si="43"/>
        <v>0.40480724522877759</v>
      </c>
      <c r="K365" s="120">
        <f t="shared" ca="1" si="46"/>
        <v>82.085913615835437</v>
      </c>
      <c r="L365" s="120">
        <f t="shared" ca="1" si="47"/>
        <v>13.13374617853367</v>
      </c>
    </row>
    <row r="366" spans="2:12" x14ac:dyDescent="0.2">
      <c r="B366" s="163">
        <v>2</v>
      </c>
      <c r="C366" s="163">
        <v>16</v>
      </c>
      <c r="D366" s="163">
        <v>32</v>
      </c>
      <c r="E366" s="117">
        <f t="shared" ca="1" si="40"/>
        <v>16</v>
      </c>
      <c r="F366" s="119">
        <f t="shared" si="44"/>
        <v>58.999999999999822</v>
      </c>
      <c r="G366" s="164">
        <f t="shared" si="41"/>
        <v>0.98333333333333039</v>
      </c>
      <c r="H366" s="120">
        <f t="shared" ca="1" si="42"/>
        <v>0.40635913388091771</v>
      </c>
      <c r="I366" s="120">
        <f t="shared" ca="1" si="45"/>
        <v>0.49315068493150693</v>
      </c>
      <c r="J366" s="120">
        <f t="shared" ca="1" si="43"/>
        <v>0.40635913388091771</v>
      </c>
      <c r="K366" s="120">
        <f t="shared" ca="1" si="46"/>
        <v>82.400602148074967</v>
      </c>
      <c r="L366" s="120">
        <f t="shared" ca="1" si="47"/>
        <v>13.184096343691994</v>
      </c>
    </row>
    <row r="367" spans="2:12" x14ac:dyDescent="0.2">
      <c r="B367" s="163">
        <v>2</v>
      </c>
      <c r="C367" s="163">
        <v>16</v>
      </c>
      <c r="D367" s="163">
        <v>32</v>
      </c>
      <c r="E367" s="117">
        <f t="shared" ca="1" si="40"/>
        <v>16</v>
      </c>
      <c r="F367" s="119">
        <f t="shared" si="44"/>
        <v>59.166666666666487</v>
      </c>
      <c r="G367" s="164">
        <f t="shared" si="41"/>
        <v>0.98611111111110816</v>
      </c>
      <c r="H367" s="120">
        <f t="shared" ca="1" si="42"/>
        <v>0.40786684327558564</v>
      </c>
      <c r="I367" s="120">
        <f t="shared" ca="1" si="45"/>
        <v>0.49315068493150693</v>
      </c>
      <c r="J367" s="120">
        <f t="shared" ca="1" si="43"/>
        <v>0.40786684327558564</v>
      </c>
      <c r="K367" s="120">
        <f t="shared" ca="1" si="46"/>
        <v>82.706332108660405</v>
      </c>
      <c r="L367" s="120">
        <f t="shared" ca="1" si="47"/>
        <v>13.233013137385665</v>
      </c>
    </row>
    <row r="368" spans="2:12" x14ac:dyDescent="0.2">
      <c r="B368" s="163">
        <v>2</v>
      </c>
      <c r="C368" s="163">
        <v>16</v>
      </c>
      <c r="D368" s="163">
        <v>32</v>
      </c>
      <c r="E368" s="117">
        <f t="shared" ca="1" si="40"/>
        <v>16</v>
      </c>
      <c r="F368" s="119">
        <f t="shared" si="44"/>
        <v>59.333333333333158</v>
      </c>
      <c r="G368" s="164">
        <f t="shared" si="41"/>
        <v>0.98888888888888593</v>
      </c>
      <c r="H368" s="120">
        <f t="shared" ca="1" si="42"/>
        <v>0.40933163111048293</v>
      </c>
      <c r="I368" s="120">
        <f t="shared" ca="1" si="45"/>
        <v>0.49315068493150693</v>
      </c>
      <c r="J368" s="120">
        <f t="shared" ca="1" si="43"/>
        <v>0.40933163111048293</v>
      </c>
      <c r="K368" s="120">
        <f t="shared" ca="1" si="46"/>
        <v>83.003358530736804</v>
      </c>
      <c r="L368" s="120">
        <f t="shared" ca="1" si="47"/>
        <v>13.280537364917889</v>
      </c>
    </row>
    <row r="369" spans="2:12" x14ac:dyDescent="0.2">
      <c r="B369" s="163">
        <v>2</v>
      </c>
      <c r="C369" s="163">
        <v>16</v>
      </c>
      <c r="D369" s="163">
        <v>32</v>
      </c>
      <c r="E369" s="117">
        <f t="shared" ca="1" si="40"/>
        <v>16</v>
      </c>
      <c r="F369" s="119">
        <f t="shared" si="44"/>
        <v>59.499999999999822</v>
      </c>
      <c r="G369" s="164">
        <f t="shared" si="41"/>
        <v>0.9916666666666637</v>
      </c>
      <c r="H369" s="120">
        <f t="shared" ca="1" si="42"/>
        <v>0.41075471927909885</v>
      </c>
      <c r="I369" s="120">
        <f t="shared" ca="1" si="45"/>
        <v>0.49315068493150693</v>
      </c>
      <c r="J369" s="120">
        <f t="shared" ca="1" si="43"/>
        <v>0.41075471927909885</v>
      </c>
      <c r="K369" s="120">
        <f t="shared" ca="1" si="46"/>
        <v>83.291929187150586</v>
      </c>
      <c r="L369" s="120">
        <f t="shared" ca="1" si="47"/>
        <v>13.326708669944093</v>
      </c>
    </row>
    <row r="370" spans="2:12" x14ac:dyDescent="0.2">
      <c r="B370" s="163">
        <v>2</v>
      </c>
      <c r="C370" s="163">
        <v>16</v>
      </c>
      <c r="D370" s="163">
        <v>32</v>
      </c>
      <c r="E370" s="117">
        <f t="shared" ca="1" si="40"/>
        <v>16</v>
      </c>
      <c r="F370" s="119">
        <f t="shared" si="44"/>
        <v>59.666666666666487</v>
      </c>
      <c r="G370" s="164">
        <f t="shared" si="41"/>
        <v>0.99444444444444147</v>
      </c>
      <c r="H370" s="120">
        <f t="shared" ca="1" si="42"/>
        <v>0.41213729488998702</v>
      </c>
      <c r="I370" s="120">
        <f t="shared" ca="1" si="45"/>
        <v>0.49315068493150693</v>
      </c>
      <c r="J370" s="120">
        <f t="shared" ca="1" si="43"/>
        <v>0.41213729488998702</v>
      </c>
      <c r="K370" s="120">
        <f t="shared" ca="1" si="46"/>
        <v>83.572284797136248</v>
      </c>
      <c r="L370" s="120">
        <f t="shared" ca="1" si="47"/>
        <v>13.371565567541801</v>
      </c>
    </row>
    <row r="371" spans="2:12" x14ac:dyDescent="0.2">
      <c r="B371" s="163">
        <v>2</v>
      </c>
      <c r="C371" s="163">
        <v>16</v>
      </c>
      <c r="D371" s="163">
        <v>32</v>
      </c>
      <c r="E371" s="117">
        <f t="shared" ca="1" si="40"/>
        <v>16</v>
      </c>
      <c r="F371" s="119">
        <f t="shared" si="44"/>
        <v>59.833333333333151</v>
      </c>
      <c r="G371" s="164">
        <f t="shared" si="41"/>
        <v>0.99722222222221923</v>
      </c>
      <c r="H371" s="120">
        <f t="shared" ca="1" si="42"/>
        <v>0.41348051125702484</v>
      </c>
      <c r="I371" s="120">
        <f t="shared" ca="1" si="45"/>
        <v>0.49315068493150693</v>
      </c>
      <c r="J371" s="120">
        <f t="shared" ca="1" si="43"/>
        <v>0.41348051125702484</v>
      </c>
      <c r="K371" s="120">
        <f t="shared" ca="1" si="46"/>
        <v>83.84465922711891</v>
      </c>
      <c r="L371" s="120">
        <f t="shared" ca="1" si="47"/>
        <v>13.415145476339026</v>
      </c>
    </row>
    <row r="372" spans="2:12" x14ac:dyDescent="0.2">
      <c r="B372" s="163">
        <v>2</v>
      </c>
      <c r="C372" s="163">
        <v>16</v>
      </c>
      <c r="D372" s="163">
        <v>32</v>
      </c>
      <c r="E372" s="117">
        <f t="shared" ca="1" si="40"/>
        <v>16</v>
      </c>
      <c r="F372" s="119">
        <f t="shared" si="44"/>
        <v>59.999999999999822</v>
      </c>
      <c r="G372" s="164">
        <f t="shared" si="41"/>
        <v>0.999999999999997</v>
      </c>
      <c r="H372" s="120">
        <f t="shared" ca="1" si="42"/>
        <v>0.41478548886148237</v>
      </c>
      <c r="I372" s="120">
        <f t="shared" ca="1" si="45"/>
        <v>0.49315068493150693</v>
      </c>
      <c r="J372" s="120">
        <f t="shared" ca="1" si="43"/>
        <v>0.41478548886148237</v>
      </c>
      <c r="K372" s="120">
        <f t="shared" ca="1" si="46"/>
        <v>84.109279685800573</v>
      </c>
      <c r="L372" s="120">
        <f t="shared" ca="1" si="47"/>
        <v>13.457484749728092</v>
      </c>
    </row>
    <row r="373" spans="2:12" x14ac:dyDescent="0.2">
      <c r="B373" s="163">
        <v>2</v>
      </c>
      <c r="C373" s="163">
        <v>32</v>
      </c>
      <c r="D373" s="163">
        <v>32</v>
      </c>
      <c r="E373" s="117">
        <f t="shared" ca="1" si="40"/>
        <v>32</v>
      </c>
      <c r="F373" s="119">
        <f t="shared" si="44"/>
        <v>60.166666666666494</v>
      </c>
      <c r="G373" s="164">
        <f t="shared" si="41"/>
        <v>1.0027777777777749</v>
      </c>
      <c r="H373" s="120">
        <f t="shared" ca="1" si="42"/>
        <v>0.42912928141746259</v>
      </c>
      <c r="I373" s="120">
        <f t="shared" ca="1" si="45"/>
        <v>0.98630136986301387</v>
      </c>
      <c r="J373" s="120">
        <f t="shared" ca="1" si="43"/>
        <v>0.42912928141746259</v>
      </c>
      <c r="K373" s="120">
        <f t="shared" ca="1" si="46"/>
        <v>43.508941032603836</v>
      </c>
      <c r="L373" s="120">
        <f t="shared" ca="1" si="47"/>
        <v>13.922861130433228</v>
      </c>
    </row>
    <row r="374" spans="2:12" x14ac:dyDescent="0.2">
      <c r="B374" s="163">
        <v>1</v>
      </c>
      <c r="C374" s="163">
        <v>32</v>
      </c>
      <c r="D374" s="163">
        <v>32</v>
      </c>
      <c r="E374" s="117">
        <f t="shared" ca="1" si="40"/>
        <v>32</v>
      </c>
      <c r="F374" s="119">
        <f t="shared" si="44"/>
        <v>60.333333333333158</v>
      </c>
      <c r="G374" s="164">
        <f t="shared" si="41"/>
        <v>1.0055555555555526</v>
      </c>
      <c r="H374" s="120">
        <f t="shared" ca="1" si="42"/>
        <v>0.44306473404287872</v>
      </c>
      <c r="I374" s="120">
        <f t="shared" ca="1" si="45"/>
        <v>0.98630136986301387</v>
      </c>
      <c r="J374" s="120">
        <f t="shared" ca="1" si="43"/>
        <v>0.44306473404287872</v>
      </c>
      <c r="K374" s="120">
        <f t="shared" ca="1" si="46"/>
        <v>44.921841090458528</v>
      </c>
      <c r="L374" s="120">
        <f t="shared" ca="1" si="47"/>
        <v>14.37498914894673</v>
      </c>
    </row>
    <row r="375" spans="2:12" x14ac:dyDescent="0.2">
      <c r="B375" s="163">
        <v>1</v>
      </c>
      <c r="C375" s="163">
        <v>32</v>
      </c>
      <c r="D375" s="163">
        <v>32</v>
      </c>
      <c r="E375" s="117">
        <f t="shared" ca="1" si="40"/>
        <v>32</v>
      </c>
      <c r="F375" s="119">
        <f t="shared" si="44"/>
        <v>60.499999999999822</v>
      </c>
      <c r="G375" s="164">
        <f t="shared" si="41"/>
        <v>1.0083333333333304</v>
      </c>
      <c r="H375" s="120">
        <f t="shared" ca="1" si="42"/>
        <v>0.45660347138290336</v>
      </c>
      <c r="I375" s="120">
        <f t="shared" ca="1" si="45"/>
        <v>0.98630136986301387</v>
      </c>
      <c r="J375" s="120">
        <f t="shared" ca="1" si="43"/>
        <v>0.45660347138290336</v>
      </c>
      <c r="K375" s="120">
        <f t="shared" ca="1" si="46"/>
        <v>46.294518626322137</v>
      </c>
      <c r="L375" s="120">
        <f t="shared" ca="1" si="47"/>
        <v>14.814245960423085</v>
      </c>
    </row>
    <row r="376" spans="2:12" x14ac:dyDescent="0.2">
      <c r="B376" s="163">
        <v>1</v>
      </c>
      <c r="C376" s="163">
        <v>32</v>
      </c>
      <c r="D376" s="163">
        <v>32</v>
      </c>
      <c r="E376" s="117">
        <f t="shared" ca="1" si="40"/>
        <v>32</v>
      </c>
      <c r="F376" s="119">
        <f t="shared" si="44"/>
        <v>60.666666666666494</v>
      </c>
      <c r="G376" s="164">
        <f t="shared" si="41"/>
        <v>1.0111111111111082</v>
      </c>
      <c r="H376" s="120">
        <f t="shared" ca="1" si="42"/>
        <v>0.46975678715162633</v>
      </c>
      <c r="I376" s="120">
        <f t="shared" ca="1" si="45"/>
        <v>0.98630136986301387</v>
      </c>
      <c r="J376" s="120">
        <f t="shared" ca="1" si="43"/>
        <v>0.46975678715162633</v>
      </c>
      <c r="K376" s="120">
        <f t="shared" ca="1" si="46"/>
        <v>47.62811869731766</v>
      </c>
      <c r="L376" s="120">
        <f t="shared" ca="1" si="47"/>
        <v>15.240997983141652</v>
      </c>
    </row>
    <row r="377" spans="2:12" x14ac:dyDescent="0.2">
      <c r="B377" s="163">
        <v>1</v>
      </c>
      <c r="C377" s="163">
        <v>32</v>
      </c>
      <c r="D377" s="163">
        <v>32</v>
      </c>
      <c r="E377" s="117">
        <f t="shared" ca="1" si="40"/>
        <v>32</v>
      </c>
      <c r="F377" s="119">
        <f t="shared" si="44"/>
        <v>60.833333333333158</v>
      </c>
      <c r="G377" s="164">
        <f t="shared" si="41"/>
        <v>1.013888888888886</v>
      </c>
      <c r="H377" s="120">
        <f t="shared" ca="1" si="42"/>
        <v>0.48253565355302008</v>
      </c>
      <c r="I377" s="120">
        <f t="shared" ca="1" si="45"/>
        <v>0.98630136986301387</v>
      </c>
      <c r="J377" s="120">
        <f t="shared" ca="1" si="43"/>
        <v>0.48253565355302008</v>
      </c>
      <c r="K377" s="120">
        <f t="shared" ca="1" si="46"/>
        <v>48.923753763014524</v>
      </c>
      <c r="L377" s="120">
        <f t="shared" ca="1" si="47"/>
        <v>15.655601204164647</v>
      </c>
    </row>
    <row r="378" spans="2:12" x14ac:dyDescent="0.2">
      <c r="B378" s="163">
        <v>1</v>
      </c>
      <c r="C378" s="163">
        <v>32</v>
      </c>
      <c r="D378" s="163">
        <v>32</v>
      </c>
      <c r="E378" s="117">
        <f t="shared" ca="1" si="40"/>
        <v>32</v>
      </c>
      <c r="F378" s="119">
        <f t="shared" si="44"/>
        <v>60.999999999999822</v>
      </c>
      <c r="G378" s="164">
        <f t="shared" si="41"/>
        <v>1.0166666666666637</v>
      </c>
      <c r="H378" s="120">
        <f t="shared" ca="1" si="42"/>
        <v>0.49495073043370874</v>
      </c>
      <c r="I378" s="120">
        <f t="shared" ca="1" si="45"/>
        <v>0.98630136986301387</v>
      </c>
      <c r="J378" s="120">
        <f t="shared" ca="1" si="43"/>
        <v>0.49495073043370874</v>
      </c>
      <c r="K378" s="120">
        <f t="shared" ca="1" si="46"/>
        <v>50.182504613417677</v>
      </c>
      <c r="L378" s="120">
        <f t="shared" ca="1" si="47"/>
        <v>16.058401476293657</v>
      </c>
    </row>
    <row r="379" spans="2:12" x14ac:dyDescent="0.2">
      <c r="B379" s="163">
        <v>1</v>
      </c>
      <c r="C379" s="163">
        <v>32</v>
      </c>
      <c r="D379" s="163">
        <v>32</v>
      </c>
      <c r="E379" s="117">
        <f t="shared" ca="1" si="40"/>
        <v>32</v>
      </c>
      <c r="F379" s="119">
        <f t="shared" si="44"/>
        <v>61.166666666666487</v>
      </c>
      <c r="G379" s="164">
        <f t="shared" si="41"/>
        <v>1.0194444444444415</v>
      </c>
      <c r="H379" s="120">
        <f t="shared" ca="1" si="42"/>
        <v>0.50701237417517553</v>
      </c>
      <c r="I379" s="120">
        <f t="shared" ca="1" si="45"/>
        <v>0.98630136986301387</v>
      </c>
      <c r="J379" s="120">
        <f t="shared" ca="1" si="43"/>
        <v>0.50701237417517553</v>
      </c>
      <c r="K379" s="120">
        <f t="shared" ca="1" si="46"/>
        <v>51.405421270538618</v>
      </c>
      <c r="L379" s="120">
        <f t="shared" ca="1" si="47"/>
        <v>16.449734806572359</v>
      </c>
    </row>
    <row r="380" spans="2:12" x14ac:dyDescent="0.2">
      <c r="B380" s="163">
        <v>1</v>
      </c>
      <c r="C380" s="163">
        <v>32</v>
      </c>
      <c r="D380" s="163">
        <v>32</v>
      </c>
      <c r="E380" s="117">
        <f t="shared" ca="1" si="40"/>
        <v>32</v>
      </c>
      <c r="F380" s="119">
        <f t="shared" si="44"/>
        <v>61.333333333333158</v>
      </c>
      <c r="G380" s="164">
        <f t="shared" si="41"/>
        <v>1.0222222222222193</v>
      </c>
      <c r="H380" s="120">
        <f t="shared" ca="1" si="42"/>
        <v>0.51873064633282595</v>
      </c>
      <c r="I380" s="120">
        <f t="shared" ca="1" si="45"/>
        <v>0.98630136986301387</v>
      </c>
      <c r="J380" s="120">
        <f t="shared" ca="1" si="43"/>
        <v>0.51873064633282595</v>
      </c>
      <c r="K380" s="120">
        <f t="shared" ca="1" si="46"/>
        <v>52.593523864300394</v>
      </c>
      <c r="L380" s="120">
        <f t="shared" ca="1" si="47"/>
        <v>16.829927636576127</v>
      </c>
    </row>
    <row r="381" spans="2:12" x14ac:dyDescent="0.2">
      <c r="B381" s="163">
        <v>1</v>
      </c>
      <c r="C381" s="163">
        <v>32</v>
      </c>
      <c r="D381" s="163">
        <v>32</v>
      </c>
      <c r="E381" s="117">
        <f t="shared" ca="1" si="40"/>
        <v>32</v>
      </c>
      <c r="F381" s="119">
        <f t="shared" si="44"/>
        <v>61.499999999999822</v>
      </c>
      <c r="G381" s="164">
        <f t="shared" si="41"/>
        <v>1.024999999999997</v>
      </c>
      <c r="H381" s="120">
        <f t="shared" ca="1" si="42"/>
        <v>0.53011532202911427</v>
      </c>
      <c r="I381" s="120">
        <f t="shared" ca="1" si="45"/>
        <v>0.98630136986301387</v>
      </c>
      <c r="J381" s="120">
        <f t="shared" ca="1" si="43"/>
        <v>0.53011532202911427</v>
      </c>
      <c r="K381" s="120">
        <f t="shared" ca="1" si="46"/>
        <v>53.747803483507404</v>
      </c>
      <c r="L381" s="120">
        <f t="shared" ca="1" si="47"/>
        <v>17.19929711472237</v>
      </c>
    </row>
    <row r="382" spans="2:12" x14ac:dyDescent="0.2">
      <c r="B382" s="163">
        <v>1</v>
      </c>
      <c r="C382" s="163">
        <v>32</v>
      </c>
      <c r="D382" s="163">
        <v>32</v>
      </c>
      <c r="E382" s="117">
        <f t="shared" ca="1" si="40"/>
        <v>32</v>
      </c>
      <c r="F382" s="119">
        <f t="shared" si="44"/>
        <v>61.666666666666487</v>
      </c>
      <c r="G382" s="164">
        <f t="shared" si="41"/>
        <v>1.0277777777777748</v>
      </c>
      <c r="H382" s="120">
        <f t="shared" ca="1" si="42"/>
        <v>0.54117589810773359</v>
      </c>
      <c r="I382" s="120">
        <f t="shared" ca="1" si="45"/>
        <v>0.98630136986301387</v>
      </c>
      <c r="J382" s="120">
        <f t="shared" ca="1" si="43"/>
        <v>0.54117589810773359</v>
      </c>
      <c r="K382" s="120">
        <f t="shared" ca="1" si="46"/>
        <v>54.869223002589649</v>
      </c>
      <c r="L382" s="120">
        <f t="shared" ca="1" si="47"/>
        <v>17.558151360828688</v>
      </c>
    </row>
    <row r="383" spans="2:12" x14ac:dyDescent="0.2">
      <c r="B383" s="163">
        <v>1</v>
      </c>
      <c r="C383" s="163">
        <v>32</v>
      </c>
      <c r="D383" s="163">
        <v>32</v>
      </c>
      <c r="E383" s="117">
        <f t="shared" ca="1" si="40"/>
        <v>32</v>
      </c>
      <c r="F383" s="119">
        <f t="shared" si="44"/>
        <v>61.833333333333151</v>
      </c>
      <c r="G383" s="164">
        <f t="shared" si="41"/>
        <v>1.0305555555555526</v>
      </c>
      <c r="H383" s="120">
        <f t="shared" ca="1" si="42"/>
        <v>0.55192160105567167</v>
      </c>
      <c r="I383" s="120">
        <f t="shared" ca="1" si="45"/>
        <v>0.98630136986301387</v>
      </c>
      <c r="J383" s="120">
        <f t="shared" ca="1" si="43"/>
        <v>0.55192160105567167</v>
      </c>
      <c r="K383" s="120">
        <f t="shared" ca="1" si="46"/>
        <v>55.958717884811151</v>
      </c>
      <c r="L383" s="120">
        <f t="shared" ca="1" si="47"/>
        <v>17.906789723139568</v>
      </c>
    </row>
    <row r="384" spans="2:12" x14ac:dyDescent="0.2">
      <c r="B384" s="163">
        <v>1</v>
      </c>
      <c r="C384" s="163">
        <v>32</v>
      </c>
      <c r="D384" s="163">
        <v>32</v>
      </c>
      <c r="E384" s="117">
        <f t="shared" ca="1" si="40"/>
        <v>32</v>
      </c>
      <c r="F384" s="119">
        <f t="shared" si="44"/>
        <v>61.999999999999822</v>
      </c>
      <c r="G384" s="164">
        <f t="shared" si="41"/>
        <v>1.0333333333333303</v>
      </c>
      <c r="H384" s="120">
        <f t="shared" ca="1" si="42"/>
        <v>0.562361394699742</v>
      </c>
      <c r="I384" s="120">
        <f t="shared" ca="1" si="45"/>
        <v>0.98630136986301387</v>
      </c>
      <c r="J384" s="120">
        <f t="shared" ca="1" si="43"/>
        <v>0.562361394699742</v>
      </c>
      <c r="K384" s="120">
        <f t="shared" ca="1" si="46"/>
        <v>57.017196962612729</v>
      </c>
      <c r="L384" s="120">
        <f t="shared" ca="1" si="47"/>
        <v>18.245503028036072</v>
      </c>
    </row>
    <row r="385" spans="2:12" x14ac:dyDescent="0.2">
      <c r="B385" s="163">
        <v>1</v>
      </c>
      <c r="C385" s="163">
        <v>32</v>
      </c>
      <c r="D385" s="163">
        <v>32</v>
      </c>
      <c r="E385" s="117">
        <f t="shared" ca="1" si="40"/>
        <v>32</v>
      </c>
      <c r="F385" s="119">
        <f t="shared" si="44"/>
        <v>62.166666666666487</v>
      </c>
      <c r="G385" s="164">
        <f t="shared" si="41"/>
        <v>1.0361111111111081</v>
      </c>
      <c r="H385" s="120">
        <f t="shared" ca="1" si="42"/>
        <v>0.57250398768400879</v>
      </c>
      <c r="I385" s="120">
        <f t="shared" ca="1" si="45"/>
        <v>0.98630136986301387</v>
      </c>
      <c r="J385" s="120">
        <f t="shared" ca="1" si="43"/>
        <v>0.57250398768400879</v>
      </c>
      <c r="K385" s="120">
        <f t="shared" ca="1" si="46"/>
        <v>58.045543195739768</v>
      </c>
      <c r="L385" s="120">
        <f t="shared" ca="1" si="47"/>
        <v>18.574573822636726</v>
      </c>
    </row>
    <row r="386" spans="2:12" x14ac:dyDescent="0.2">
      <c r="B386" s="163">
        <v>1</v>
      </c>
      <c r="C386" s="163">
        <v>32</v>
      </c>
      <c r="D386" s="163">
        <v>32</v>
      </c>
      <c r="E386" s="117">
        <f t="shared" ca="1" si="40"/>
        <v>32</v>
      </c>
      <c r="F386" s="119">
        <f t="shared" si="44"/>
        <v>62.333333333333151</v>
      </c>
      <c r="G386" s="164">
        <f t="shared" si="41"/>
        <v>1.0388888888888859</v>
      </c>
      <c r="H386" s="120">
        <f t="shared" ca="1" si="42"/>
        <v>0.58235784073434438</v>
      </c>
      <c r="I386" s="120">
        <f t="shared" ca="1" si="45"/>
        <v>0.98630136986301387</v>
      </c>
      <c r="J386" s="120">
        <f t="shared" ca="1" si="43"/>
        <v>0.58235784073434438</v>
      </c>
      <c r="K386" s="120">
        <f t="shared" ca="1" si="46"/>
        <v>59.044614407787691</v>
      </c>
      <c r="L386" s="120">
        <f t="shared" ca="1" si="47"/>
        <v>18.89427661049206</v>
      </c>
    </row>
    <row r="387" spans="2:12" x14ac:dyDescent="0.2">
      <c r="B387" s="163">
        <v>1</v>
      </c>
      <c r="C387" s="163">
        <v>32</v>
      </c>
      <c r="D387" s="163">
        <v>32</v>
      </c>
      <c r="E387" s="117">
        <f t="shared" ca="1" si="40"/>
        <v>32</v>
      </c>
      <c r="F387" s="119">
        <f t="shared" si="44"/>
        <v>62.499999999999815</v>
      </c>
      <c r="G387" s="164">
        <f t="shared" si="41"/>
        <v>1.0416666666666636</v>
      </c>
      <c r="H387" s="120">
        <f t="shared" ca="1" si="42"/>
        <v>0.59193117371617932</v>
      </c>
      <c r="I387" s="120">
        <f t="shared" ca="1" si="45"/>
        <v>0.98630136986301387</v>
      </c>
      <c r="J387" s="120">
        <f t="shared" ca="1" si="43"/>
        <v>0.59193117371617932</v>
      </c>
      <c r="K387" s="120">
        <f t="shared" ca="1" si="46"/>
        <v>60.01524400177928</v>
      </c>
      <c r="L387" s="120">
        <f t="shared" ca="1" si="47"/>
        <v>19.204878080569369</v>
      </c>
    </row>
    <row r="388" spans="2:12" x14ac:dyDescent="0.2">
      <c r="B388" s="163">
        <v>1</v>
      </c>
      <c r="C388" s="163">
        <v>32</v>
      </c>
      <c r="D388" s="163">
        <v>32</v>
      </c>
      <c r="E388" s="117">
        <f t="shared" ca="1" si="40"/>
        <v>32</v>
      </c>
      <c r="F388" s="119">
        <f t="shared" si="44"/>
        <v>62.666666666666487</v>
      </c>
      <c r="G388" s="164">
        <f t="shared" si="41"/>
        <v>1.0444444444444414</v>
      </c>
      <c r="H388" s="120">
        <f t="shared" ca="1" si="42"/>
        <v>0.60123197249133131</v>
      </c>
      <c r="I388" s="120">
        <f t="shared" ca="1" si="45"/>
        <v>0.98630136986301387</v>
      </c>
      <c r="J388" s="120">
        <f t="shared" ca="1" si="43"/>
        <v>0.60123197249133131</v>
      </c>
      <c r="K388" s="120">
        <f t="shared" ca="1" si="46"/>
        <v>60.958241655371083</v>
      </c>
      <c r="L388" s="120">
        <f t="shared" ca="1" si="47"/>
        <v>19.506637329718746</v>
      </c>
    </row>
    <row r="389" spans="2:12" x14ac:dyDescent="0.2">
      <c r="B389" s="163">
        <v>1</v>
      </c>
      <c r="C389" s="163">
        <v>32</v>
      </c>
      <c r="D389" s="163">
        <v>32</v>
      </c>
      <c r="E389" s="117">
        <f t="shared" ca="1" si="40"/>
        <v>32</v>
      </c>
      <c r="F389" s="119">
        <f t="shared" si="44"/>
        <v>62.833333333333151</v>
      </c>
      <c r="G389" s="164">
        <f t="shared" si="41"/>
        <v>1.0472222222222192</v>
      </c>
      <c r="H389" s="120">
        <f t="shared" ca="1" si="42"/>
        <v>0.61026799557963374</v>
      </c>
      <c r="I389" s="120">
        <f t="shared" ca="1" si="45"/>
        <v>0.98630136986301387</v>
      </c>
      <c r="J389" s="120">
        <f t="shared" ca="1" si="43"/>
        <v>0.61026799557963374</v>
      </c>
      <c r="K389" s="120">
        <f t="shared" ca="1" si="46"/>
        <v>61.87439399626841</v>
      </c>
      <c r="L389" s="120">
        <f t="shared" ca="1" si="47"/>
        <v>19.79980607880589</v>
      </c>
    </row>
    <row r="390" spans="2:12" x14ac:dyDescent="0.2">
      <c r="B390" s="163">
        <v>1</v>
      </c>
      <c r="C390" s="163">
        <v>32</v>
      </c>
      <c r="D390" s="163">
        <v>32</v>
      </c>
      <c r="E390" s="117">
        <f t="shared" ca="1" si="40"/>
        <v>32</v>
      </c>
      <c r="F390" s="119">
        <f t="shared" si="44"/>
        <v>62.999999999999815</v>
      </c>
      <c r="G390" s="164">
        <f t="shared" si="41"/>
        <v>1.0499999999999969</v>
      </c>
      <c r="H390" s="120">
        <f t="shared" ca="1" si="42"/>
        <v>0.619046780630921</v>
      </c>
      <c r="I390" s="120">
        <f t="shared" ca="1" si="45"/>
        <v>0.98630136986301387</v>
      </c>
      <c r="J390" s="120">
        <f t="shared" ca="1" si="43"/>
        <v>0.619046780630921</v>
      </c>
      <c r="K390" s="120">
        <f t="shared" ca="1" si="46"/>
        <v>62.764465258412812</v>
      </c>
      <c r="L390" s="120">
        <f t="shared" ca="1" si="47"/>
        <v>20.084628882692101</v>
      </c>
    </row>
    <row r="391" spans="2:12" x14ac:dyDescent="0.2">
      <c r="B391" s="163">
        <v>1</v>
      </c>
      <c r="C391" s="163">
        <v>32</v>
      </c>
      <c r="D391" s="163">
        <v>32</v>
      </c>
      <c r="E391" s="117">
        <f t="shared" ca="1" si="40"/>
        <v>32</v>
      </c>
      <c r="F391" s="119">
        <f t="shared" si="44"/>
        <v>63.16666666666648</v>
      </c>
      <c r="G391" s="164">
        <f t="shared" si="41"/>
        <v>1.0527777777777747</v>
      </c>
      <c r="H391" s="120">
        <f t="shared" ca="1" si="42"/>
        <v>0.62757565071276844</v>
      </c>
      <c r="I391" s="120">
        <f t="shared" ca="1" si="45"/>
        <v>0.98630136986301387</v>
      </c>
      <c r="J391" s="120">
        <f t="shared" ca="1" si="43"/>
        <v>0.62757565071276844</v>
      </c>
      <c r="K391" s="120">
        <f t="shared" ca="1" si="46"/>
        <v>63.629197919489009</v>
      </c>
      <c r="L391" s="120">
        <f t="shared" ca="1" si="47"/>
        <v>20.361343334236484</v>
      </c>
    </row>
    <row r="392" spans="2:12" x14ac:dyDescent="0.2">
      <c r="B392" s="163">
        <v>1</v>
      </c>
      <c r="C392" s="163">
        <v>32</v>
      </c>
      <c r="D392" s="163">
        <v>32</v>
      </c>
      <c r="E392" s="117">
        <f t="shared" ca="1" si="40"/>
        <v>32</v>
      </c>
      <c r="F392" s="119">
        <f t="shared" si="44"/>
        <v>63.333333333333151</v>
      </c>
      <c r="G392" s="164">
        <f t="shared" si="41"/>
        <v>1.0555555555555525</v>
      </c>
      <c r="H392" s="120">
        <f t="shared" ca="1" si="42"/>
        <v>0.6358617204192325</v>
      </c>
      <c r="I392" s="120">
        <f t="shared" ca="1" si="45"/>
        <v>0.98630136986301387</v>
      </c>
      <c r="J392" s="120">
        <f t="shared" ca="1" si="43"/>
        <v>0.6358617204192325</v>
      </c>
      <c r="K392" s="120">
        <f t="shared" ca="1" si="46"/>
        <v>64.469313320283277</v>
      </c>
      <c r="L392" s="120">
        <f t="shared" ca="1" si="47"/>
        <v>20.630180262490647</v>
      </c>
    </row>
    <row r="393" spans="2:12" x14ac:dyDescent="0.2">
      <c r="B393" s="163">
        <v>1</v>
      </c>
      <c r="C393" s="163">
        <v>32</v>
      </c>
      <c r="D393" s="163">
        <v>32</v>
      </c>
      <c r="E393" s="117">
        <f t="shared" ca="1" si="40"/>
        <v>32</v>
      </c>
      <c r="F393" s="119">
        <f t="shared" si="44"/>
        <v>63.499999999999815</v>
      </c>
      <c r="G393" s="164">
        <f t="shared" si="41"/>
        <v>1.0583333333333302</v>
      </c>
      <c r="H393" s="120">
        <f t="shared" ca="1" si="42"/>
        <v>0.64391190180568769</v>
      </c>
      <c r="I393" s="120">
        <f t="shared" ca="1" si="45"/>
        <v>0.98630136986301387</v>
      </c>
      <c r="J393" s="120">
        <f t="shared" ca="1" si="43"/>
        <v>0.64391190180568769</v>
      </c>
      <c r="K393" s="120">
        <f t="shared" ca="1" si="46"/>
        <v>65.285512266409995</v>
      </c>
      <c r="L393" s="120">
        <f t="shared" ca="1" si="47"/>
        <v>20.891363925251198</v>
      </c>
    </row>
    <row r="394" spans="2:12" x14ac:dyDescent="0.2">
      <c r="B394" s="163">
        <v>1</v>
      </c>
      <c r="C394" s="163">
        <v>32</v>
      </c>
      <c r="D394" s="163">
        <v>32</v>
      </c>
      <c r="E394" s="117">
        <f t="shared" ca="1" si="40"/>
        <v>32</v>
      </c>
      <c r="F394" s="119">
        <f t="shared" si="44"/>
        <v>63.66666666666648</v>
      </c>
      <c r="G394" s="164">
        <f t="shared" si="41"/>
        <v>1.061111111111108</v>
      </c>
      <c r="H394" s="120">
        <f t="shared" ca="1" si="42"/>
        <v>0.65173291015470913</v>
      </c>
      <c r="I394" s="120">
        <f t="shared" ca="1" si="45"/>
        <v>0.98630136986301387</v>
      </c>
      <c r="J394" s="120">
        <f t="shared" ca="1" si="43"/>
        <v>0.65173291015470913</v>
      </c>
      <c r="K394" s="120">
        <f t="shared" ca="1" si="46"/>
        <v>66.078475612907994</v>
      </c>
      <c r="L394" s="120">
        <f t="shared" ca="1" si="47"/>
        <v>21.145112196130558</v>
      </c>
    </row>
    <row r="395" spans="2:12" x14ac:dyDescent="0.2">
      <c r="B395" s="163">
        <v>1</v>
      </c>
      <c r="C395" s="163">
        <v>32</v>
      </c>
      <c r="D395" s="163">
        <v>32</v>
      </c>
      <c r="E395" s="117">
        <f t="shared" ref="E395:E458" ca="1" si="48">OFFSET($A395,0,$E$7-1)</f>
        <v>32</v>
      </c>
      <c r="F395" s="119">
        <f t="shared" si="44"/>
        <v>63.833333333333144</v>
      </c>
      <c r="G395" s="164">
        <f t="shared" si="41"/>
        <v>1.0638888888888858</v>
      </c>
      <c r="H395" s="120">
        <f t="shared" ca="1" si="42"/>
        <v>0.65933126957781252</v>
      </c>
      <c r="I395" s="120">
        <f t="shared" ca="1" si="45"/>
        <v>0.98630136986301387</v>
      </c>
      <c r="J395" s="120">
        <f t="shared" ca="1" si="43"/>
        <v>0.65933126957781252</v>
      </c>
      <c r="K395" s="120">
        <f t="shared" ca="1" si="46"/>
        <v>66.848864832194863</v>
      </c>
      <c r="L395" s="120">
        <f t="shared" ca="1" si="47"/>
        <v>21.391636746302357</v>
      </c>
    </row>
    <row r="396" spans="2:12" x14ac:dyDescent="0.2">
      <c r="B396" s="163">
        <v>1</v>
      </c>
      <c r="C396" s="163">
        <v>32</v>
      </c>
      <c r="D396" s="163">
        <v>32</v>
      </c>
      <c r="E396" s="117">
        <f t="shared" ca="1" si="48"/>
        <v>32</v>
      </c>
      <c r="F396" s="119">
        <f t="shared" si="44"/>
        <v>63.999999999999815</v>
      </c>
      <c r="G396" s="164">
        <f t="shared" si="41"/>
        <v>1.0666666666666635</v>
      </c>
      <c r="H396" s="120">
        <f t="shared" ca="1" si="42"/>
        <v>0.66671331845772286</v>
      </c>
      <c r="I396" s="120">
        <f t="shared" ca="1" si="45"/>
        <v>0.98630136986301387</v>
      </c>
      <c r="J396" s="120">
        <f t="shared" ca="1" si="43"/>
        <v>0.66671331845772286</v>
      </c>
      <c r="K396" s="120">
        <f t="shared" ca="1" si="46"/>
        <v>67.597322565852451</v>
      </c>
      <c r="L396" s="120">
        <f t="shared" ca="1" si="47"/>
        <v>21.631143221072783</v>
      </c>
    </row>
    <row r="397" spans="2:12" x14ac:dyDescent="0.2">
      <c r="B397" s="163">
        <v>1</v>
      </c>
      <c r="C397" s="163">
        <v>32</v>
      </c>
      <c r="D397" s="163">
        <v>32</v>
      </c>
      <c r="E397" s="117">
        <f t="shared" ca="1" si="48"/>
        <v>32</v>
      </c>
      <c r="F397" s="119">
        <f t="shared" si="44"/>
        <v>64.166666666666472</v>
      </c>
      <c r="G397" s="164">
        <f t="shared" ref="G397:G433" si="49">Tsamp+G396</f>
        <v>1.0694444444444413</v>
      </c>
      <c r="H397" s="120">
        <f t="shared" ref="H397:H460" ca="1" si="50">Tsamp*$E397*J$3/J$6+J$9*J396</f>
        <v>0.67388521473571295</v>
      </c>
      <c r="I397" s="120">
        <f t="shared" ca="1" si="45"/>
        <v>0.98630136986301387</v>
      </c>
      <c r="J397" s="120">
        <f t="shared" ref="J397:J460" ca="1" si="51">Tsamp*$E397*J$3/J$6+J$9*J396</f>
        <v>0.67388521473571295</v>
      </c>
      <c r="K397" s="120">
        <f t="shared" ca="1" si="46"/>
        <v>68.324473160704216</v>
      </c>
      <c r="L397" s="120">
        <f t="shared" ca="1" si="47"/>
        <v>21.863831411425348</v>
      </c>
    </row>
    <row r="398" spans="2:12" x14ac:dyDescent="0.2">
      <c r="B398" s="163">
        <v>1</v>
      </c>
      <c r="C398" s="163">
        <v>32</v>
      </c>
      <c r="D398" s="163">
        <v>32</v>
      </c>
      <c r="E398" s="117">
        <f t="shared" ca="1" si="48"/>
        <v>32</v>
      </c>
      <c r="F398" s="119">
        <f t="shared" ref="F398:F461" si="52">G398*60</f>
        <v>64.333333333333144</v>
      </c>
      <c r="G398" s="164">
        <f t="shared" si="49"/>
        <v>1.0722222222222191</v>
      </c>
      <c r="H398" s="120">
        <f t="shared" ca="1" si="50"/>
        <v>0.68085294104842098</v>
      </c>
      <c r="I398" s="120">
        <f t="shared" ref="I398:I461" ca="1" si="53">$E398*J$3/J$7</f>
        <v>0.98630136986301387</v>
      </c>
      <c r="J398" s="120">
        <f t="shared" ca="1" si="51"/>
        <v>0.68085294104842098</v>
      </c>
      <c r="K398" s="120">
        <f t="shared" ref="K398:K461" ca="1" si="54">H398/I398*100</f>
        <v>69.030923189631551</v>
      </c>
      <c r="L398" s="120">
        <f t="shared" ref="L398:L461" ca="1" si="55">($K398/100)*$E398</f>
        <v>22.089895420682097</v>
      </c>
    </row>
    <row r="399" spans="2:12" x14ac:dyDescent="0.2">
      <c r="B399" s="163">
        <v>1</v>
      </c>
      <c r="C399" s="163">
        <v>32</v>
      </c>
      <c r="D399" s="163">
        <v>32</v>
      </c>
      <c r="E399" s="117">
        <f t="shared" ca="1" si="48"/>
        <v>32</v>
      </c>
      <c r="F399" s="119">
        <f t="shared" si="52"/>
        <v>64.499999999999815</v>
      </c>
      <c r="G399" s="164">
        <f t="shared" si="49"/>
        <v>1.0749999999999968</v>
      </c>
      <c r="H399" s="120">
        <f t="shared" ca="1" si="50"/>
        <v>0.6876223097184333</v>
      </c>
      <c r="I399" s="120">
        <f t="shared" ca="1" si="53"/>
        <v>0.98630136986301387</v>
      </c>
      <c r="J399" s="120">
        <f t="shared" ca="1" si="51"/>
        <v>0.6876223097184333</v>
      </c>
      <c r="K399" s="120">
        <f t="shared" ca="1" si="54"/>
        <v>69.717261957563352</v>
      </c>
      <c r="L399" s="120">
        <f t="shared" ca="1" si="55"/>
        <v>22.309523826420271</v>
      </c>
    </row>
    <row r="400" spans="2:12" x14ac:dyDescent="0.2">
      <c r="B400" s="163">
        <v>1</v>
      </c>
      <c r="C400" s="163">
        <v>32</v>
      </c>
      <c r="D400" s="163">
        <v>32</v>
      </c>
      <c r="E400" s="117">
        <f t="shared" ca="1" si="48"/>
        <v>32</v>
      </c>
      <c r="F400" s="119">
        <f t="shared" si="52"/>
        <v>64.666666666666472</v>
      </c>
      <c r="G400" s="164">
        <f t="shared" si="49"/>
        <v>1.0777777777777746</v>
      </c>
      <c r="H400" s="120">
        <f t="shared" ca="1" si="50"/>
        <v>0.69419896760279476</v>
      </c>
      <c r="I400" s="120">
        <f t="shared" ca="1" si="53"/>
        <v>0.98630136986301387</v>
      </c>
      <c r="J400" s="120">
        <f t="shared" ca="1" si="51"/>
        <v>0.69419896760279476</v>
      </c>
      <c r="K400" s="120">
        <f t="shared" ca="1" si="54"/>
        <v>70.384061993061124</v>
      </c>
      <c r="L400" s="120">
        <f t="shared" ca="1" si="55"/>
        <v>22.522899837779558</v>
      </c>
    </row>
    <row r="401" spans="2:12" x14ac:dyDescent="0.2">
      <c r="B401" s="163">
        <v>1</v>
      </c>
      <c r="C401" s="163">
        <v>32</v>
      </c>
      <c r="D401" s="163">
        <v>32</v>
      </c>
      <c r="E401" s="117">
        <f t="shared" ca="1" si="48"/>
        <v>32</v>
      </c>
      <c r="F401" s="119">
        <f t="shared" si="52"/>
        <v>64.833333333333144</v>
      </c>
      <c r="G401" s="164">
        <f t="shared" si="49"/>
        <v>1.0805555555555524</v>
      </c>
      <c r="H401" s="120">
        <f t="shared" ca="1" si="50"/>
        <v>0.70058840080349161</v>
      </c>
      <c r="I401" s="120">
        <f t="shared" ca="1" si="53"/>
        <v>0.98630136986301387</v>
      </c>
      <c r="J401" s="120">
        <f t="shared" ca="1" si="51"/>
        <v>0.70058840080349161</v>
      </c>
      <c r="K401" s="120">
        <f t="shared" ca="1" si="54"/>
        <v>71.031879525909559</v>
      </c>
      <c r="L401" s="120">
        <f t="shared" ca="1" si="55"/>
        <v>22.730201448291059</v>
      </c>
    </row>
    <row r="402" spans="2:12" x14ac:dyDescent="0.2">
      <c r="B402" s="163">
        <v>1</v>
      </c>
      <c r="C402" s="163">
        <v>32</v>
      </c>
      <c r="D402" s="163">
        <v>32</v>
      </c>
      <c r="E402" s="117">
        <f t="shared" ca="1" si="48"/>
        <v>32</v>
      </c>
      <c r="F402" s="119">
        <f t="shared" si="52"/>
        <v>64.999999999999815</v>
      </c>
      <c r="G402" s="164">
        <f t="shared" si="49"/>
        <v>1.0833333333333302</v>
      </c>
      <c r="H402" s="120">
        <f t="shared" ca="1" si="50"/>
        <v>0.70679593924383599</v>
      </c>
      <c r="I402" s="120">
        <f t="shared" ca="1" si="53"/>
        <v>0.98630136986301387</v>
      </c>
      <c r="J402" s="120">
        <f t="shared" ca="1" si="51"/>
        <v>0.70679593924383599</v>
      </c>
      <c r="K402" s="120">
        <f t="shared" ca="1" si="54"/>
        <v>71.661254951111147</v>
      </c>
      <c r="L402" s="120">
        <f t="shared" ca="1" si="55"/>
        <v>22.931601584355565</v>
      </c>
    </row>
    <row r="403" spans="2:12" x14ac:dyDescent="0.2">
      <c r="B403" s="163">
        <v>1</v>
      </c>
      <c r="C403" s="163">
        <v>32</v>
      </c>
      <c r="D403" s="163">
        <v>32</v>
      </c>
      <c r="E403" s="117">
        <f t="shared" ca="1" si="48"/>
        <v>32</v>
      </c>
      <c r="F403" s="119">
        <f t="shared" si="52"/>
        <v>65.166666666666472</v>
      </c>
      <c r="G403" s="164">
        <f t="shared" si="49"/>
        <v>1.0861111111111079</v>
      </c>
      <c r="H403" s="120">
        <f t="shared" ca="1" si="50"/>
        <v>0.71282676111456933</v>
      </c>
      <c r="I403" s="120">
        <f t="shared" ca="1" si="53"/>
        <v>0.98630136986301387</v>
      </c>
      <c r="J403" s="120">
        <f t="shared" ca="1" si="51"/>
        <v>0.71282676111456933</v>
      </c>
      <c r="K403" s="120">
        <f t="shared" ca="1" si="54"/>
        <v>72.272713279671592</v>
      </c>
      <c r="L403" s="120">
        <f t="shared" ca="1" si="55"/>
        <v>23.127268249494911</v>
      </c>
    </row>
    <row r="404" spans="2:12" x14ac:dyDescent="0.2">
      <c r="B404" s="163">
        <v>0.5</v>
      </c>
      <c r="C404" s="163">
        <v>32</v>
      </c>
      <c r="D404" s="163">
        <v>32</v>
      </c>
      <c r="E404" s="117">
        <f t="shared" ca="1" si="48"/>
        <v>32</v>
      </c>
      <c r="F404" s="119">
        <f t="shared" si="52"/>
        <v>65.333333333333144</v>
      </c>
      <c r="G404" s="164">
        <f t="shared" si="49"/>
        <v>1.0888888888888857</v>
      </c>
      <c r="H404" s="120">
        <f t="shared" ca="1" si="50"/>
        <v>0.71868589719339449</v>
      </c>
      <c r="I404" s="120">
        <f t="shared" ca="1" si="53"/>
        <v>0.98630136986301387</v>
      </c>
      <c r="J404" s="120">
        <f t="shared" ca="1" si="51"/>
        <v>0.71868589719339449</v>
      </c>
      <c r="K404" s="120">
        <f t="shared" ca="1" si="54"/>
        <v>72.866764576552484</v>
      </c>
      <c r="L404" s="120">
        <f t="shared" ca="1" si="55"/>
        <v>23.317364664496793</v>
      </c>
    </row>
    <row r="405" spans="2:12" x14ac:dyDescent="0.2">
      <c r="B405" s="163">
        <v>0.5</v>
      </c>
      <c r="C405" s="163">
        <v>32</v>
      </c>
      <c r="D405" s="163">
        <v>32</v>
      </c>
      <c r="E405" s="117">
        <f t="shared" ca="1" si="48"/>
        <v>32</v>
      </c>
      <c r="F405" s="119">
        <f t="shared" si="52"/>
        <v>65.499999999999801</v>
      </c>
      <c r="G405" s="164">
        <f t="shared" si="49"/>
        <v>1.0916666666666635</v>
      </c>
      <c r="H405" s="120">
        <f t="shared" ca="1" si="50"/>
        <v>0.72437823504153864</v>
      </c>
      <c r="I405" s="120">
        <f t="shared" ca="1" si="53"/>
        <v>0.98630136986301387</v>
      </c>
      <c r="J405" s="120">
        <f t="shared" ca="1" si="51"/>
        <v>0.72437823504153864</v>
      </c>
      <c r="K405" s="120">
        <f t="shared" ca="1" si="54"/>
        <v>73.443904386155992</v>
      </c>
      <c r="L405" s="120">
        <f t="shared" ca="1" si="55"/>
        <v>23.502049403569917</v>
      </c>
    </row>
    <row r="406" spans="2:12" x14ac:dyDescent="0.2">
      <c r="B406" s="163">
        <v>0.5</v>
      </c>
      <c r="C406" s="163">
        <v>32</v>
      </c>
      <c r="D406" s="163">
        <v>32</v>
      </c>
      <c r="E406" s="117">
        <f t="shared" ca="1" si="48"/>
        <v>32</v>
      </c>
      <c r="F406" s="119">
        <f t="shared" si="52"/>
        <v>65.666666666666472</v>
      </c>
      <c r="G406" s="164">
        <f t="shared" si="49"/>
        <v>1.0944444444444412</v>
      </c>
      <c r="H406" s="120">
        <f t="shared" ca="1" si="50"/>
        <v>0.7299085230808483</v>
      </c>
      <c r="I406" s="120">
        <f t="shared" ca="1" si="53"/>
        <v>0.98630136986301387</v>
      </c>
      <c r="J406" s="120">
        <f t="shared" ca="1" si="51"/>
        <v>0.7299085230808483</v>
      </c>
      <c r="K406" s="120">
        <f t="shared" ca="1" si="54"/>
        <v>74.004614145697118</v>
      </c>
      <c r="L406" s="120">
        <f t="shared" ca="1" si="55"/>
        <v>23.681476526623079</v>
      </c>
    </row>
    <row r="407" spans="2:12" x14ac:dyDescent="0.2">
      <c r="B407" s="163">
        <v>0.5</v>
      </c>
      <c r="C407" s="163">
        <v>32</v>
      </c>
      <c r="D407" s="163">
        <v>32</v>
      </c>
      <c r="E407" s="117">
        <f t="shared" ca="1" si="48"/>
        <v>32</v>
      </c>
      <c r="F407" s="119">
        <f t="shared" si="52"/>
        <v>65.833333333333144</v>
      </c>
      <c r="G407" s="164">
        <f t="shared" si="49"/>
        <v>1.097222222222219</v>
      </c>
      <c r="H407" s="120">
        <f t="shared" ca="1" si="50"/>
        <v>0.73528137455481735</v>
      </c>
      <c r="I407" s="120">
        <f t="shared" ca="1" si="53"/>
        <v>0.98630136986301387</v>
      </c>
      <c r="J407" s="120">
        <f t="shared" ca="1" si="51"/>
        <v>0.73528137455481735</v>
      </c>
      <c r="K407" s="120">
        <f t="shared" ca="1" si="54"/>
        <v>74.549361586807862</v>
      </c>
      <c r="L407" s="120">
        <f t="shared" ca="1" si="55"/>
        <v>23.855795707778515</v>
      </c>
    </row>
    <row r="408" spans="2:12" x14ac:dyDescent="0.2">
      <c r="B408" s="163">
        <v>0.5</v>
      </c>
      <c r="C408" s="163">
        <v>32</v>
      </c>
      <c r="D408" s="163">
        <v>32</v>
      </c>
      <c r="E408" s="117">
        <f t="shared" ca="1" si="48"/>
        <v>32</v>
      </c>
      <c r="F408" s="119">
        <f t="shared" si="52"/>
        <v>65.999999999999801</v>
      </c>
      <c r="G408" s="164">
        <f t="shared" si="49"/>
        <v>1.0999999999999968</v>
      </c>
      <c r="H408" s="120">
        <f t="shared" ca="1" si="50"/>
        <v>0.74050127137685251</v>
      </c>
      <c r="I408" s="120">
        <f t="shared" ca="1" si="53"/>
        <v>0.98630136986301387</v>
      </c>
      <c r="J408" s="120">
        <f t="shared" ca="1" si="51"/>
        <v>0.74050127137685251</v>
      </c>
      <c r="K408" s="120">
        <f t="shared" ca="1" si="54"/>
        <v>75.078601125708644</v>
      </c>
      <c r="L408" s="120">
        <f t="shared" ca="1" si="55"/>
        <v>24.025152360226766</v>
      </c>
    </row>
    <row r="409" spans="2:12" x14ac:dyDescent="0.2">
      <c r="B409" s="163">
        <v>0.5</v>
      </c>
      <c r="C409" s="163">
        <v>32</v>
      </c>
      <c r="D409" s="163">
        <v>32</v>
      </c>
      <c r="E409" s="117">
        <f t="shared" ca="1" si="48"/>
        <v>32</v>
      </c>
      <c r="F409" s="119">
        <f t="shared" si="52"/>
        <v>66.166666666666472</v>
      </c>
      <c r="G409" s="164">
        <f t="shared" si="49"/>
        <v>1.1027777777777745</v>
      </c>
      <c r="H409" s="120">
        <f t="shared" ca="1" si="50"/>
        <v>0.74557256786898585</v>
      </c>
      <c r="I409" s="120">
        <f t="shared" ca="1" si="53"/>
        <v>0.98630136986301387</v>
      </c>
      <c r="J409" s="120">
        <f t="shared" ca="1" si="51"/>
        <v>0.74557256786898585</v>
      </c>
      <c r="K409" s="120">
        <f t="shared" ca="1" si="54"/>
        <v>75.592774242272171</v>
      </c>
      <c r="L409" s="120">
        <f t="shared" ca="1" si="55"/>
        <v>24.189687757527096</v>
      </c>
    </row>
    <row r="410" spans="2:12" x14ac:dyDescent="0.2">
      <c r="B410" s="163">
        <v>0.5</v>
      </c>
      <c r="C410" s="163">
        <v>32</v>
      </c>
      <c r="D410" s="163">
        <v>32</v>
      </c>
      <c r="E410" s="117">
        <f t="shared" ca="1" si="48"/>
        <v>32</v>
      </c>
      <c r="F410" s="119">
        <f t="shared" si="52"/>
        <v>66.333333333333144</v>
      </c>
      <c r="G410" s="164">
        <f t="shared" si="49"/>
        <v>1.1055555555555523</v>
      </c>
      <c r="H410" s="120">
        <f t="shared" ca="1" si="50"/>
        <v>0.75049949439415364</v>
      </c>
      <c r="I410" s="120">
        <f t="shared" ca="1" si="53"/>
        <v>0.98630136986301387</v>
      </c>
      <c r="J410" s="120">
        <f t="shared" ca="1" si="51"/>
        <v>0.75049949439415364</v>
      </c>
      <c r="K410" s="120">
        <f t="shared" ca="1" si="54"/>
        <v>76.092309848296125</v>
      </c>
      <c r="L410" s="120">
        <f t="shared" ca="1" si="55"/>
        <v>24.34953915145476</v>
      </c>
    </row>
    <row r="411" spans="2:12" x14ac:dyDescent="0.2">
      <c r="B411" s="163">
        <v>0.5</v>
      </c>
      <c r="C411" s="163">
        <v>32</v>
      </c>
      <c r="D411" s="163">
        <v>32</v>
      </c>
      <c r="E411" s="117">
        <f t="shared" ca="1" si="48"/>
        <v>32</v>
      </c>
      <c r="F411" s="119">
        <f t="shared" si="52"/>
        <v>66.499999999999801</v>
      </c>
      <c r="G411" s="164">
        <f t="shared" si="49"/>
        <v>1.1083333333333301</v>
      </c>
      <c r="H411" s="120">
        <f t="shared" ca="1" si="50"/>
        <v>0.75528616088507117</v>
      </c>
      <c r="I411" s="120">
        <f t="shared" ca="1" si="53"/>
        <v>0.98630136986301387</v>
      </c>
      <c r="J411" s="120">
        <f t="shared" ca="1" si="51"/>
        <v>0.75528616088507117</v>
      </c>
      <c r="K411" s="120">
        <f t="shared" ca="1" si="54"/>
        <v>76.57762464529192</v>
      </c>
      <c r="L411" s="120">
        <f t="shared" ca="1" si="55"/>
        <v>24.504839886493414</v>
      </c>
    </row>
    <row r="412" spans="2:12" x14ac:dyDescent="0.2">
      <c r="B412" s="163">
        <v>0.5</v>
      </c>
      <c r="C412" s="163">
        <v>32</v>
      </c>
      <c r="D412" s="163">
        <v>32</v>
      </c>
      <c r="E412" s="117">
        <f t="shared" ca="1" si="48"/>
        <v>32</v>
      </c>
      <c r="F412" s="119">
        <f t="shared" si="52"/>
        <v>66.666666666666472</v>
      </c>
      <c r="G412" s="164">
        <f t="shared" si="49"/>
        <v>1.1111111111111078</v>
      </c>
      <c r="H412" s="120">
        <f t="shared" ca="1" si="50"/>
        <v>0.75993656027264711</v>
      </c>
      <c r="I412" s="120">
        <f t="shared" ca="1" si="53"/>
        <v>0.98630136986301387</v>
      </c>
      <c r="J412" s="120">
        <f t="shared" ca="1" si="51"/>
        <v>0.75993656027264711</v>
      </c>
      <c r="K412" s="120">
        <f t="shared" ca="1" si="54"/>
        <v>77.049123472087828</v>
      </c>
      <c r="L412" s="120">
        <f t="shared" ca="1" si="55"/>
        <v>24.655719511068106</v>
      </c>
    </row>
    <row r="413" spans="2:12" x14ac:dyDescent="0.2">
      <c r="B413" s="163">
        <v>0.5</v>
      </c>
      <c r="C413" s="163">
        <v>32</v>
      </c>
      <c r="D413" s="163">
        <v>32</v>
      </c>
      <c r="E413" s="117">
        <f t="shared" ca="1" si="48"/>
        <v>32</v>
      </c>
      <c r="F413" s="119">
        <f t="shared" si="52"/>
        <v>66.83333333333313</v>
      </c>
      <c r="G413" s="164">
        <f t="shared" si="49"/>
        <v>1.1138888888888856</v>
      </c>
      <c r="H413" s="120">
        <f t="shared" ca="1" si="50"/>
        <v>0.76445457181679832</v>
      </c>
      <c r="I413" s="120">
        <f t="shared" ca="1" si="53"/>
        <v>0.98630136986301387</v>
      </c>
      <c r="J413" s="120">
        <f t="shared" ca="1" si="51"/>
        <v>0.76445457181679832</v>
      </c>
      <c r="K413" s="120">
        <f t="shared" ca="1" si="54"/>
        <v>77.507199642536477</v>
      </c>
      <c r="L413" s="120">
        <f t="shared" ca="1" si="55"/>
        <v>24.802303885611671</v>
      </c>
    </row>
    <row r="414" spans="2:12" x14ac:dyDescent="0.2">
      <c r="B414" s="163">
        <v>0.5</v>
      </c>
      <c r="C414" s="163">
        <v>32</v>
      </c>
      <c r="D414" s="163">
        <v>32</v>
      </c>
      <c r="E414" s="117">
        <f t="shared" ca="1" si="48"/>
        <v>32</v>
      </c>
      <c r="F414" s="119">
        <f t="shared" si="52"/>
        <v>66.999999999999801</v>
      </c>
      <c r="G414" s="164">
        <f t="shared" si="49"/>
        <v>1.1166666666666634</v>
      </c>
      <c r="H414" s="120">
        <f t="shared" ca="1" si="50"/>
        <v>0.76884396434244195</v>
      </c>
      <c r="I414" s="120">
        <f t="shared" ca="1" si="53"/>
        <v>0.98630136986301387</v>
      </c>
      <c r="J414" s="120">
        <f t="shared" ca="1" si="51"/>
        <v>0.76884396434244195</v>
      </c>
      <c r="K414" s="120">
        <f t="shared" ca="1" si="54"/>
        <v>77.952235273608679</v>
      </c>
      <c r="L414" s="120">
        <f t="shared" ca="1" si="55"/>
        <v>24.944715287554779</v>
      </c>
    </row>
    <row r="415" spans="2:12" x14ac:dyDescent="0.2">
      <c r="B415" s="163">
        <v>0.5</v>
      </c>
      <c r="C415" s="163">
        <v>32</v>
      </c>
      <c r="D415" s="163">
        <v>32</v>
      </c>
      <c r="E415" s="117">
        <f t="shared" ca="1" si="48"/>
        <v>32</v>
      </c>
      <c r="F415" s="119">
        <f t="shared" si="52"/>
        <v>67.166666666666472</v>
      </c>
      <c r="G415" s="164">
        <f t="shared" si="49"/>
        <v>1.1194444444444411</v>
      </c>
      <c r="H415" s="120">
        <f t="shared" ca="1" si="50"/>
        <v>0.77310839938336562</v>
      </c>
      <c r="I415" s="120">
        <f t="shared" ca="1" si="53"/>
        <v>0.98630136986301387</v>
      </c>
      <c r="J415" s="120">
        <f t="shared" ca="1" si="51"/>
        <v>0.77310839938336562</v>
      </c>
      <c r="K415" s="120">
        <f t="shared" ca="1" si="54"/>
        <v>78.384601604146781</v>
      </c>
      <c r="L415" s="120">
        <f t="shared" ca="1" si="55"/>
        <v>25.083072513326968</v>
      </c>
    </row>
    <row r="416" spans="2:12" x14ac:dyDescent="0.2">
      <c r="B416" s="163">
        <v>0.5</v>
      </c>
      <c r="C416" s="163">
        <v>32</v>
      </c>
      <c r="D416" s="163">
        <v>32</v>
      </c>
      <c r="E416" s="117">
        <f t="shared" ca="1" si="48"/>
        <v>32</v>
      </c>
      <c r="F416" s="119">
        <f t="shared" si="52"/>
        <v>67.33333333333313</v>
      </c>
      <c r="G416" s="164">
        <f t="shared" si="49"/>
        <v>1.1222222222222189</v>
      </c>
      <c r="H416" s="120">
        <f t="shared" ca="1" si="50"/>
        <v>0.7772514342365977</v>
      </c>
      <c r="I416" s="120">
        <f t="shared" ca="1" si="53"/>
        <v>0.98630136986301387</v>
      </c>
      <c r="J416" s="120">
        <f t="shared" ca="1" si="51"/>
        <v>0.7772514342365977</v>
      </c>
      <c r="K416" s="120">
        <f t="shared" ca="1" si="54"/>
        <v>78.804659304543918</v>
      </c>
      <c r="L416" s="120">
        <f t="shared" ca="1" si="55"/>
        <v>25.217490977454055</v>
      </c>
    </row>
    <row r="417" spans="2:12" x14ac:dyDescent="0.2">
      <c r="B417" s="163">
        <v>0.5</v>
      </c>
      <c r="C417" s="163">
        <v>32</v>
      </c>
      <c r="D417" s="163">
        <v>32</v>
      </c>
      <c r="E417" s="117">
        <f t="shared" ca="1" si="48"/>
        <v>32</v>
      </c>
      <c r="F417" s="119">
        <f t="shared" si="52"/>
        <v>67.499999999999801</v>
      </c>
      <c r="G417" s="164">
        <f t="shared" si="49"/>
        <v>1.1249999999999967</v>
      </c>
      <c r="H417" s="120">
        <f t="shared" ca="1" si="50"/>
        <v>0.78127652492982524</v>
      </c>
      <c r="I417" s="120">
        <f t="shared" ca="1" si="53"/>
        <v>0.98630136986301387</v>
      </c>
      <c r="J417" s="120">
        <f t="shared" ca="1" si="51"/>
        <v>0.78127652492982524</v>
      </c>
      <c r="K417" s="120">
        <f t="shared" ca="1" si="54"/>
        <v>79.212758777607277</v>
      </c>
      <c r="L417" s="120">
        <f t="shared" ca="1" si="55"/>
        <v>25.348082808834327</v>
      </c>
    </row>
    <row r="418" spans="2:12" x14ac:dyDescent="0.2">
      <c r="B418" s="163">
        <v>0.5</v>
      </c>
      <c r="C418" s="163">
        <v>32</v>
      </c>
      <c r="D418" s="163">
        <v>32</v>
      </c>
      <c r="E418" s="117">
        <f t="shared" ca="1" si="48"/>
        <v>32</v>
      </c>
      <c r="F418" s="119">
        <f t="shared" si="52"/>
        <v>67.666666666666472</v>
      </c>
      <c r="G418" s="164">
        <f t="shared" si="49"/>
        <v>1.1277777777777744</v>
      </c>
      <c r="H418" s="120">
        <f t="shared" ca="1" si="50"/>
        <v>0.78518702910433591</v>
      </c>
      <c r="I418" s="120">
        <f t="shared" ca="1" si="53"/>
        <v>0.98630136986301387</v>
      </c>
      <c r="J418" s="120">
        <f t="shared" ca="1" si="51"/>
        <v>0.78518702910433591</v>
      </c>
      <c r="K418" s="120">
        <f t="shared" ca="1" si="54"/>
        <v>79.609240450856262</v>
      </c>
      <c r="L418" s="120">
        <f t="shared" ca="1" si="55"/>
        <v>25.474956944274005</v>
      </c>
    </row>
    <row r="419" spans="2:12" x14ac:dyDescent="0.2">
      <c r="B419" s="163">
        <v>0.5</v>
      </c>
      <c r="C419" s="163">
        <v>32</v>
      </c>
      <c r="D419" s="163">
        <v>32</v>
      </c>
      <c r="E419" s="117">
        <f t="shared" ca="1" si="48"/>
        <v>32</v>
      </c>
      <c r="F419" s="119">
        <f t="shared" si="52"/>
        <v>67.83333333333313</v>
      </c>
      <c r="G419" s="164">
        <f t="shared" si="49"/>
        <v>1.1305555555555522</v>
      </c>
      <c r="H419" s="120">
        <f t="shared" ca="1" si="50"/>
        <v>0.78898620881588755</v>
      </c>
      <c r="I419" s="120">
        <f t="shared" ca="1" si="53"/>
        <v>0.98630136986301387</v>
      </c>
      <c r="J419" s="120">
        <f t="shared" ca="1" si="51"/>
        <v>0.78898620881588755</v>
      </c>
      <c r="K419" s="120">
        <f t="shared" ca="1" si="54"/>
        <v>79.994435060499697</v>
      </c>
      <c r="L419" s="120">
        <f t="shared" ca="1" si="55"/>
        <v>25.598219219359905</v>
      </c>
    </row>
    <row r="420" spans="2:12" x14ac:dyDescent="0.2">
      <c r="B420" s="163">
        <v>0.5</v>
      </c>
      <c r="C420" s="163">
        <v>32</v>
      </c>
      <c r="D420" s="163">
        <v>32</v>
      </c>
      <c r="E420" s="117">
        <f t="shared" ca="1" si="48"/>
        <v>32</v>
      </c>
      <c r="F420" s="119">
        <f t="shared" si="52"/>
        <v>67.999999999999801</v>
      </c>
      <c r="G420" s="164">
        <f t="shared" si="49"/>
        <v>1.13333333333333</v>
      </c>
      <c r="H420" s="120">
        <f t="shared" ca="1" si="50"/>
        <v>0.79267723325584272</v>
      </c>
      <c r="I420" s="120">
        <f t="shared" ca="1" si="53"/>
        <v>0.98630136986301387</v>
      </c>
      <c r="J420" s="120">
        <f t="shared" ca="1" si="51"/>
        <v>0.79267723325584272</v>
      </c>
      <c r="K420" s="120">
        <f t="shared" ca="1" si="54"/>
        <v>80.368663927328484</v>
      </c>
      <c r="L420" s="120">
        <f t="shared" ca="1" si="55"/>
        <v>25.717972456745116</v>
      </c>
    </row>
    <row r="421" spans="2:12" x14ac:dyDescent="0.2">
      <c r="B421" s="163">
        <v>0.5</v>
      </c>
      <c r="C421" s="163">
        <v>32</v>
      </c>
      <c r="D421" s="163">
        <v>32</v>
      </c>
      <c r="E421" s="117">
        <f t="shared" ca="1" si="48"/>
        <v>32</v>
      </c>
      <c r="F421" s="119">
        <f t="shared" si="52"/>
        <v>68.166666666666458</v>
      </c>
      <c r="G421" s="164">
        <f t="shared" si="49"/>
        <v>1.1361111111111077</v>
      </c>
      <c r="H421" s="120">
        <f t="shared" ca="1" si="50"/>
        <v>0.79626318139483776</v>
      </c>
      <c r="I421" s="120">
        <f t="shared" ca="1" si="53"/>
        <v>0.98630136986301387</v>
      </c>
      <c r="J421" s="120">
        <f t="shared" ca="1" si="51"/>
        <v>0.79626318139483776</v>
      </c>
      <c r="K421" s="120">
        <f t="shared" ca="1" si="54"/>
        <v>80.732239224754366</v>
      </c>
      <c r="L421" s="120">
        <f t="shared" ca="1" si="55"/>
        <v>25.834316551921397</v>
      </c>
    </row>
    <row r="422" spans="2:12" x14ac:dyDescent="0.2">
      <c r="B422" s="163">
        <v>0.5</v>
      </c>
      <c r="C422" s="163">
        <v>32</v>
      </c>
      <c r="D422" s="163">
        <v>32</v>
      </c>
      <c r="E422" s="117">
        <f t="shared" ca="1" si="48"/>
        <v>32</v>
      </c>
      <c r="F422" s="119">
        <f t="shared" si="52"/>
        <v>68.33333333333313</v>
      </c>
      <c r="G422" s="164">
        <f t="shared" si="49"/>
        <v>1.1388888888888855</v>
      </c>
      <c r="H422" s="120">
        <f t="shared" ca="1" si="50"/>
        <v>0.79974704455119183</v>
      </c>
      <c r="I422" s="120">
        <f t="shared" ca="1" si="53"/>
        <v>0.98630136986301387</v>
      </c>
      <c r="J422" s="120">
        <f t="shared" ca="1" si="51"/>
        <v>0.79974704455119183</v>
      </c>
      <c r="K422" s="120">
        <f t="shared" ca="1" si="54"/>
        <v>81.085464239218055</v>
      </c>
      <c r="L422" s="120">
        <f t="shared" ca="1" si="55"/>
        <v>25.947348556549777</v>
      </c>
    </row>
    <row r="423" spans="2:12" x14ac:dyDescent="0.2">
      <c r="B423" s="163">
        <v>0.5</v>
      </c>
      <c r="C423" s="163">
        <v>32</v>
      </c>
      <c r="D423" s="163">
        <v>32</v>
      </c>
      <c r="E423" s="117">
        <f t="shared" ca="1" si="48"/>
        <v>32</v>
      </c>
      <c r="F423" s="119">
        <f t="shared" si="52"/>
        <v>68.499999999999801</v>
      </c>
      <c r="G423" s="164">
        <f t="shared" si="49"/>
        <v>1.1416666666666633</v>
      </c>
      <c r="H423" s="120">
        <f t="shared" ca="1" si="50"/>
        <v>0.80313172888619799</v>
      </c>
      <c r="I423" s="120">
        <f t="shared" ca="1" si="53"/>
        <v>0.98630136986301387</v>
      </c>
      <c r="J423" s="120">
        <f t="shared" ca="1" si="51"/>
        <v>0.80313172888619799</v>
      </c>
      <c r="K423" s="120">
        <f t="shared" ca="1" si="54"/>
        <v>81.428633623183956</v>
      </c>
      <c r="L423" s="120">
        <f t="shared" ca="1" si="55"/>
        <v>26.057162759418866</v>
      </c>
    </row>
    <row r="424" spans="2:12" x14ac:dyDescent="0.2">
      <c r="B424" s="163">
        <v>0.5</v>
      </c>
      <c r="C424" s="163">
        <v>32</v>
      </c>
      <c r="D424" s="163">
        <v>32</v>
      </c>
      <c r="E424" s="117">
        <f t="shared" ca="1" si="48"/>
        <v>32</v>
      </c>
      <c r="F424" s="119">
        <f t="shared" si="52"/>
        <v>68.666666666666458</v>
      </c>
      <c r="G424" s="164">
        <f t="shared" si="49"/>
        <v>1.144444444444441</v>
      </c>
      <c r="H424" s="120">
        <f t="shared" ca="1" si="50"/>
        <v>0.80642005782837878</v>
      </c>
      <c r="I424" s="120">
        <f t="shared" ca="1" si="53"/>
        <v>0.98630136986301387</v>
      </c>
      <c r="J424" s="120">
        <f t="shared" ca="1" si="51"/>
        <v>0.80642005782837878</v>
      </c>
      <c r="K424" s="120">
        <f t="shared" ca="1" si="54"/>
        <v>81.762033640932827</v>
      </c>
      <c r="L424" s="120">
        <f t="shared" ca="1" si="55"/>
        <v>26.163850765098505</v>
      </c>
    </row>
    <row r="425" spans="2:12" x14ac:dyDescent="0.2">
      <c r="B425" s="163">
        <v>0.5</v>
      </c>
      <c r="C425" s="163">
        <v>32</v>
      </c>
      <c r="D425" s="163">
        <v>32</v>
      </c>
      <c r="E425" s="117">
        <f t="shared" ca="1" si="48"/>
        <v>32</v>
      </c>
      <c r="F425" s="119">
        <f t="shared" si="52"/>
        <v>68.83333333333313</v>
      </c>
      <c r="G425" s="164">
        <f t="shared" si="49"/>
        <v>1.1472222222222188</v>
      </c>
      <c r="H425" s="120">
        <f t="shared" ca="1" si="50"/>
        <v>0.8096147744287272</v>
      </c>
      <c r="I425" s="120">
        <f t="shared" ca="1" si="53"/>
        <v>0.98630136986301387</v>
      </c>
      <c r="J425" s="120">
        <f t="shared" ca="1" si="51"/>
        <v>0.8096147744287272</v>
      </c>
      <c r="K425" s="120">
        <f t="shared" ca="1" si="54"/>
        <v>82.085942407357052</v>
      </c>
      <c r="L425" s="120">
        <f t="shared" ca="1" si="55"/>
        <v>26.267501570354256</v>
      </c>
    </row>
    <row r="426" spans="2:12" x14ac:dyDescent="0.2">
      <c r="B426" s="163">
        <v>0.5</v>
      </c>
      <c r="C426" s="163">
        <v>32</v>
      </c>
      <c r="D426" s="163">
        <v>32</v>
      </c>
      <c r="E426" s="117">
        <f t="shared" ca="1" si="48"/>
        <v>32</v>
      </c>
      <c r="F426" s="119">
        <f t="shared" si="52"/>
        <v>68.999999999999801</v>
      </c>
      <c r="G426" s="164">
        <f t="shared" si="49"/>
        <v>1.1499999999999966</v>
      </c>
      <c r="H426" s="120">
        <f t="shared" ca="1" si="50"/>
        <v>0.81271854364889939</v>
      </c>
      <c r="I426" s="120">
        <f t="shared" ca="1" si="53"/>
        <v>0.98630136986301387</v>
      </c>
      <c r="J426" s="120">
        <f t="shared" ca="1" si="51"/>
        <v>0.81271854364889939</v>
      </c>
      <c r="K426" s="120">
        <f t="shared" ca="1" si="54"/>
        <v>82.400630119957839</v>
      </c>
      <c r="L426" s="120">
        <f t="shared" ca="1" si="55"/>
        <v>26.368201638386509</v>
      </c>
    </row>
    <row r="427" spans="2:12" x14ac:dyDescent="0.2">
      <c r="B427" s="163">
        <v>0.5</v>
      </c>
      <c r="C427" s="163">
        <v>32</v>
      </c>
      <c r="D427" s="163">
        <v>32</v>
      </c>
      <c r="E427" s="117">
        <f t="shared" ca="1" si="48"/>
        <v>32</v>
      </c>
      <c r="F427" s="119">
        <f t="shared" si="52"/>
        <v>69.166666666666458</v>
      </c>
      <c r="G427" s="164">
        <f t="shared" si="49"/>
        <v>1.1527777777777743</v>
      </c>
      <c r="H427" s="120">
        <f t="shared" ca="1" si="50"/>
        <v>0.81573395458426612</v>
      </c>
      <c r="I427" s="120">
        <f t="shared" ca="1" si="53"/>
        <v>0.98630136986301387</v>
      </c>
      <c r="J427" s="120">
        <f t="shared" ca="1" si="51"/>
        <v>0.81573395458426612</v>
      </c>
      <c r="K427" s="120">
        <f t="shared" ca="1" si="54"/>
        <v>82.706359284238076</v>
      </c>
      <c r="L427" s="120">
        <f t="shared" ca="1" si="55"/>
        <v>26.466034970956184</v>
      </c>
    </row>
    <row r="428" spans="2:12" x14ac:dyDescent="0.2">
      <c r="B428" s="163">
        <v>0.5</v>
      </c>
      <c r="C428" s="163">
        <v>32</v>
      </c>
      <c r="D428" s="163">
        <v>32</v>
      </c>
      <c r="E428" s="117">
        <f t="shared" ca="1" si="48"/>
        <v>32</v>
      </c>
      <c r="F428" s="119">
        <f t="shared" si="52"/>
        <v>69.33333333333313</v>
      </c>
      <c r="G428" s="164">
        <f t="shared" si="49"/>
        <v>1.1555555555555521</v>
      </c>
      <c r="H428" s="120">
        <f t="shared" ca="1" si="50"/>
        <v>0.8186635226236787</v>
      </c>
      <c r="I428" s="120">
        <f t="shared" ca="1" si="53"/>
        <v>0.98630136986301387</v>
      </c>
      <c r="J428" s="120">
        <f t="shared" ca="1" si="51"/>
        <v>0.8186635226236787</v>
      </c>
      <c r="K428" s="120">
        <f t="shared" ca="1" si="54"/>
        <v>83.003384932678529</v>
      </c>
      <c r="L428" s="120">
        <f t="shared" ca="1" si="55"/>
        <v>26.561083178457128</v>
      </c>
    </row>
    <row r="429" spans="2:12" x14ac:dyDescent="0.2">
      <c r="B429" s="163">
        <v>0.5</v>
      </c>
      <c r="C429" s="163">
        <v>32</v>
      </c>
      <c r="D429" s="163">
        <v>32</v>
      </c>
      <c r="E429" s="117">
        <f t="shared" ca="1" si="48"/>
        <v>32</v>
      </c>
      <c r="F429" s="119">
        <f t="shared" si="52"/>
        <v>69.499999999999787</v>
      </c>
      <c r="G429" s="164">
        <f t="shared" si="49"/>
        <v>1.1583333333333299</v>
      </c>
      <c r="H429" s="120">
        <f t="shared" ca="1" si="50"/>
        <v>0.82150969154775078</v>
      </c>
      <c r="I429" s="120">
        <f t="shared" ca="1" si="53"/>
        <v>0.98630136986301387</v>
      </c>
      <c r="J429" s="120">
        <f t="shared" ca="1" si="51"/>
        <v>0.82150969154775078</v>
      </c>
      <c r="K429" s="120">
        <f t="shared" ca="1" si="54"/>
        <v>83.291954837480276</v>
      </c>
      <c r="L429" s="120">
        <f t="shared" ca="1" si="55"/>
        <v>26.653425547993688</v>
      </c>
    </row>
    <row r="430" spans="2:12" x14ac:dyDescent="0.2">
      <c r="B430" s="163">
        <v>0.5</v>
      </c>
      <c r="C430" s="163">
        <v>32</v>
      </c>
      <c r="D430" s="163">
        <v>32</v>
      </c>
      <c r="E430" s="117">
        <f t="shared" ca="1" si="48"/>
        <v>32</v>
      </c>
      <c r="F430" s="119">
        <f t="shared" si="52"/>
        <v>69.666666666666458</v>
      </c>
      <c r="G430" s="164">
        <f t="shared" si="49"/>
        <v>1.1611111111111077</v>
      </c>
      <c r="H430" s="120">
        <f t="shared" ca="1" si="50"/>
        <v>0.82427483556740555</v>
      </c>
      <c r="I430" s="120">
        <f t="shared" ca="1" si="53"/>
        <v>0.98630136986301387</v>
      </c>
      <c r="J430" s="120">
        <f t="shared" ca="1" si="51"/>
        <v>0.82427483556740555</v>
      </c>
      <c r="K430" s="120">
        <f t="shared" ca="1" si="54"/>
        <v>83.572309717250832</v>
      </c>
      <c r="L430" s="120">
        <f t="shared" ca="1" si="55"/>
        <v>26.743139109520268</v>
      </c>
    </row>
    <row r="431" spans="2:12" x14ac:dyDescent="0.2">
      <c r="B431" s="163">
        <v>0.5</v>
      </c>
      <c r="C431" s="163">
        <v>32</v>
      </c>
      <c r="D431" s="163">
        <v>32</v>
      </c>
      <c r="E431" s="117">
        <f t="shared" ca="1" si="48"/>
        <v>32</v>
      </c>
      <c r="F431" s="119">
        <f t="shared" si="52"/>
        <v>69.83333333333313</v>
      </c>
      <c r="G431" s="164">
        <f t="shared" si="49"/>
        <v>1.1638888888888854</v>
      </c>
      <c r="H431" s="120">
        <f t="shared" ca="1" si="50"/>
        <v>0.82696126130439007</v>
      </c>
      <c r="I431" s="120">
        <f t="shared" ca="1" si="53"/>
        <v>0.98630136986301387</v>
      </c>
      <c r="J431" s="120">
        <f t="shared" ca="1" si="51"/>
        <v>0.82696126130439007</v>
      </c>
      <c r="K431" s="120">
        <f t="shared" ca="1" si="54"/>
        <v>83.844683437806196</v>
      </c>
      <c r="L431" s="120">
        <f t="shared" ca="1" si="55"/>
        <v>26.830298700097984</v>
      </c>
    </row>
    <row r="432" spans="2:12" x14ac:dyDescent="0.2">
      <c r="B432" s="163">
        <v>0.5</v>
      </c>
      <c r="C432" s="163">
        <v>32</v>
      </c>
      <c r="D432" s="163">
        <v>32</v>
      </c>
      <c r="E432" s="117">
        <f t="shared" ca="1" si="48"/>
        <v>32</v>
      </c>
      <c r="F432" s="119">
        <f t="shared" si="52"/>
        <v>69.999999999999787</v>
      </c>
      <c r="G432" s="164">
        <f t="shared" si="49"/>
        <v>1.1666666666666632</v>
      </c>
      <c r="H432" s="120">
        <f t="shared" ca="1" si="50"/>
        <v>0.82957120971540765</v>
      </c>
      <c r="I432" s="120">
        <f t="shared" ca="1" si="53"/>
        <v>0.98630136986301387</v>
      </c>
      <c r="J432" s="120">
        <f t="shared" ca="1" si="51"/>
        <v>0.82957120971540765</v>
      </c>
      <c r="K432" s="120">
        <f t="shared" ca="1" si="54"/>
        <v>84.109303207256588</v>
      </c>
      <c r="L432" s="120">
        <f t="shared" ca="1" si="55"/>
        <v>26.914977026322109</v>
      </c>
    </row>
    <row r="433" spans="2:12" x14ac:dyDescent="0.2">
      <c r="B433" s="163">
        <v>0.5</v>
      </c>
      <c r="C433" s="163">
        <v>16</v>
      </c>
      <c r="D433" s="163">
        <v>32</v>
      </c>
      <c r="E433" s="117">
        <f t="shared" ca="1" si="48"/>
        <v>16</v>
      </c>
      <c r="F433" s="119">
        <f t="shared" si="52"/>
        <v>70.166666666666458</v>
      </c>
      <c r="G433" s="164">
        <f t="shared" si="49"/>
        <v>1.169444444444441</v>
      </c>
      <c r="H433" s="120">
        <f t="shared" ca="1" si="50"/>
        <v>0.81903089283071473</v>
      </c>
      <c r="I433" s="120">
        <f t="shared" ca="1" si="53"/>
        <v>0.49315068493150693</v>
      </c>
      <c r="J433" s="120">
        <f t="shared" ca="1" si="51"/>
        <v>0.81903089283071473</v>
      </c>
      <c r="K433" s="120">
        <f t="shared" ca="1" si="54"/>
        <v>166.08126437956156</v>
      </c>
      <c r="L433" s="120">
        <f t="shared" ca="1" si="55"/>
        <v>26.573002300729851</v>
      </c>
    </row>
    <row r="434" spans="2:12" x14ac:dyDescent="0.2">
      <c r="B434" s="163">
        <v>0.5</v>
      </c>
      <c r="C434" s="163">
        <v>16</v>
      </c>
      <c r="D434" s="163">
        <v>32</v>
      </c>
      <c r="E434" s="117">
        <f t="shared" ca="1" si="48"/>
        <v>16</v>
      </c>
      <c r="F434" s="119">
        <f t="shared" si="52"/>
        <v>70.33333333333313</v>
      </c>
      <c r="G434" s="164">
        <f t="shared" ref="G434:G497" si="56">Tsamp+G433</f>
        <v>1.1722222222222187</v>
      </c>
      <c r="H434" s="120">
        <f t="shared" ca="1" si="50"/>
        <v>0.80879063830735487</v>
      </c>
      <c r="I434" s="120">
        <f t="shared" ca="1" si="53"/>
        <v>0.49315068493150693</v>
      </c>
      <c r="J434" s="120">
        <f t="shared" ca="1" si="51"/>
        <v>0.80879063830735487</v>
      </c>
      <c r="K434" s="120">
        <f t="shared" ca="1" si="54"/>
        <v>164.00476832343583</v>
      </c>
      <c r="L434" s="120">
        <f t="shared" ca="1" si="55"/>
        <v>26.240762931749732</v>
      </c>
    </row>
    <row r="435" spans="2:12" x14ac:dyDescent="0.2">
      <c r="B435" s="163">
        <v>0.5</v>
      </c>
      <c r="C435" s="163">
        <v>16</v>
      </c>
      <c r="D435" s="163">
        <v>32</v>
      </c>
      <c r="E435" s="117">
        <f t="shared" ca="1" si="48"/>
        <v>16</v>
      </c>
      <c r="F435" s="119">
        <f t="shared" si="52"/>
        <v>70.499999999999787</v>
      </c>
      <c r="G435" s="164">
        <f t="shared" si="56"/>
        <v>1.1749999999999965</v>
      </c>
      <c r="H435" s="120">
        <f t="shared" ca="1" si="50"/>
        <v>0.79884190395236809</v>
      </c>
      <c r="I435" s="120">
        <f t="shared" ca="1" si="53"/>
        <v>0.49315068493150693</v>
      </c>
      <c r="J435" s="120">
        <f t="shared" ca="1" si="51"/>
        <v>0.79884190395236809</v>
      </c>
      <c r="K435" s="120">
        <f t="shared" ca="1" si="54"/>
        <v>161.98738607923019</v>
      </c>
      <c r="L435" s="120">
        <f t="shared" ca="1" si="55"/>
        <v>25.917981772676832</v>
      </c>
    </row>
    <row r="436" spans="2:12" x14ac:dyDescent="0.2">
      <c r="B436" s="163"/>
      <c r="C436" s="163">
        <v>16</v>
      </c>
      <c r="D436" s="163">
        <v>32</v>
      </c>
      <c r="E436" s="117">
        <f t="shared" ca="1" si="48"/>
        <v>16</v>
      </c>
      <c r="F436" s="119">
        <f t="shared" si="52"/>
        <v>70.666666666666458</v>
      </c>
      <c r="G436" s="164">
        <f t="shared" si="56"/>
        <v>1.1777777777777743</v>
      </c>
      <c r="H436" s="120">
        <f t="shared" ca="1" si="50"/>
        <v>0.78917639075244628</v>
      </c>
      <c r="I436" s="120">
        <f t="shared" ca="1" si="53"/>
        <v>0.49315068493150693</v>
      </c>
      <c r="J436" s="120">
        <f t="shared" ca="1" si="51"/>
        <v>0.78917639075244628</v>
      </c>
      <c r="K436" s="120">
        <f t="shared" ca="1" si="54"/>
        <v>160.02743479146824</v>
      </c>
      <c r="L436" s="120">
        <f t="shared" ca="1" si="55"/>
        <v>25.604389566634918</v>
      </c>
    </row>
    <row r="437" spans="2:12" x14ac:dyDescent="0.2">
      <c r="B437" s="163"/>
      <c r="C437" s="163">
        <v>16</v>
      </c>
      <c r="D437" s="163">
        <v>32</v>
      </c>
      <c r="E437" s="117">
        <f t="shared" ca="1" si="48"/>
        <v>16</v>
      </c>
      <c r="F437" s="119">
        <f t="shared" si="52"/>
        <v>70.833333333333115</v>
      </c>
      <c r="G437" s="164">
        <f t="shared" si="56"/>
        <v>1.180555555555552</v>
      </c>
      <c r="H437" s="120">
        <f t="shared" ca="1" si="50"/>
        <v>0.77978603595108043</v>
      </c>
      <c r="I437" s="120">
        <f t="shared" ca="1" si="53"/>
        <v>0.49315068493150693</v>
      </c>
      <c r="J437" s="120">
        <f t="shared" ca="1" si="51"/>
        <v>0.77978603595108043</v>
      </c>
      <c r="K437" s="120">
        <f t="shared" ca="1" si="54"/>
        <v>158.12327951230239</v>
      </c>
      <c r="L437" s="120">
        <f t="shared" ca="1" si="55"/>
        <v>25.299724721968381</v>
      </c>
    </row>
    <row r="438" spans="2:12" x14ac:dyDescent="0.2">
      <c r="B438" s="163"/>
      <c r="C438" s="163">
        <v>16</v>
      </c>
      <c r="D438" s="163">
        <v>32</v>
      </c>
      <c r="E438" s="117">
        <f t="shared" ca="1" si="48"/>
        <v>16</v>
      </c>
      <c r="F438" s="119">
        <f t="shared" si="52"/>
        <v>70.999999999999787</v>
      </c>
      <c r="G438" s="164">
        <f t="shared" si="56"/>
        <v>1.1833333333333298</v>
      </c>
      <c r="H438" s="120">
        <f t="shared" ca="1" si="50"/>
        <v>0.77066300632278839</v>
      </c>
      <c r="I438" s="120">
        <f t="shared" ca="1" si="53"/>
        <v>0.49315068493150693</v>
      </c>
      <c r="J438" s="120">
        <f t="shared" ca="1" si="51"/>
        <v>0.77066300632278839</v>
      </c>
      <c r="K438" s="120">
        <f t="shared" ca="1" si="54"/>
        <v>156.27333183767652</v>
      </c>
      <c r="L438" s="120">
        <f t="shared" ca="1" si="55"/>
        <v>25.003733094028245</v>
      </c>
    </row>
    <row r="439" spans="2:12" x14ac:dyDescent="0.2">
      <c r="B439" s="163"/>
      <c r="C439" s="163">
        <v>16</v>
      </c>
      <c r="D439" s="163">
        <v>32</v>
      </c>
      <c r="E439" s="117">
        <f t="shared" ca="1" si="48"/>
        <v>16</v>
      </c>
      <c r="F439" s="119">
        <f t="shared" si="52"/>
        <v>71.166666666666458</v>
      </c>
      <c r="G439" s="164">
        <f t="shared" si="56"/>
        <v>1.1861111111111076</v>
      </c>
      <c r="H439" s="120">
        <f t="shared" ca="1" si="50"/>
        <v>0.76179969163881189</v>
      </c>
      <c r="I439" s="120">
        <f t="shared" ca="1" si="53"/>
        <v>0.49315068493150693</v>
      </c>
      <c r="J439" s="120">
        <f t="shared" ca="1" si="51"/>
        <v>0.76179969163881189</v>
      </c>
      <c r="K439" s="120">
        <f t="shared" ca="1" si="54"/>
        <v>154.4760485823146</v>
      </c>
      <c r="L439" s="120">
        <f t="shared" ca="1" si="55"/>
        <v>24.716167773170337</v>
      </c>
    </row>
    <row r="440" spans="2:12" x14ac:dyDescent="0.2">
      <c r="B440" s="163"/>
      <c r="C440" s="163">
        <v>16</v>
      </c>
      <c r="D440" s="163">
        <v>32</v>
      </c>
      <c r="E440" s="117">
        <f t="shared" ca="1" si="48"/>
        <v>16</v>
      </c>
      <c r="F440" s="119">
        <f t="shared" si="52"/>
        <v>71.333333333333115</v>
      </c>
      <c r="G440" s="164">
        <f t="shared" si="56"/>
        <v>1.1888888888888853</v>
      </c>
      <c r="H440" s="120">
        <f t="shared" ca="1" si="50"/>
        <v>0.75318869831883295</v>
      </c>
      <c r="I440" s="120">
        <f t="shared" ca="1" si="53"/>
        <v>0.49315068493150693</v>
      </c>
      <c r="J440" s="120">
        <f t="shared" ca="1" si="51"/>
        <v>0.75318869831883295</v>
      </c>
      <c r="K440" s="120">
        <f t="shared" ca="1" si="54"/>
        <v>152.72993049242999</v>
      </c>
      <c r="L440" s="120">
        <f t="shared" ca="1" si="55"/>
        <v>24.436788878788796</v>
      </c>
    </row>
    <row r="441" spans="2:12" x14ac:dyDescent="0.2">
      <c r="B441" s="163"/>
      <c r="C441" s="163">
        <v>16</v>
      </c>
      <c r="D441" s="163">
        <v>32</v>
      </c>
      <c r="E441" s="117">
        <f t="shared" ca="1" si="48"/>
        <v>16</v>
      </c>
      <c r="F441" s="119">
        <f t="shared" si="52"/>
        <v>71.499999999999787</v>
      </c>
      <c r="G441" s="164">
        <f t="shared" si="56"/>
        <v>1.1916666666666631</v>
      </c>
      <c r="H441" s="120">
        <f t="shared" ca="1" si="50"/>
        <v>0.74482284326341308</v>
      </c>
      <c r="I441" s="120">
        <f t="shared" ca="1" si="53"/>
        <v>0.49315068493150693</v>
      </c>
      <c r="J441" s="120">
        <f t="shared" ca="1" si="51"/>
        <v>0.74482284326341308</v>
      </c>
      <c r="K441" s="120">
        <f t="shared" ca="1" si="54"/>
        <v>151.03352099508095</v>
      </c>
      <c r="L441" s="120">
        <f t="shared" ca="1" si="55"/>
        <v>24.16536335921295</v>
      </c>
    </row>
    <row r="442" spans="2:12" x14ac:dyDescent="0.2">
      <c r="B442" s="163"/>
      <c r="C442" s="163">
        <v>16</v>
      </c>
      <c r="D442" s="163">
        <v>32</v>
      </c>
      <c r="E442" s="117">
        <f t="shared" ca="1" si="48"/>
        <v>16</v>
      </c>
      <c r="F442" s="119">
        <f t="shared" si="52"/>
        <v>71.666666666666458</v>
      </c>
      <c r="G442" s="164">
        <f t="shared" si="56"/>
        <v>1.1944444444444409</v>
      </c>
      <c r="H442" s="120">
        <f t="shared" ca="1" si="50"/>
        <v>0.73669514786201129</v>
      </c>
      <c r="I442" s="120">
        <f t="shared" ca="1" si="53"/>
        <v>0.49315068493150693</v>
      </c>
      <c r="J442" s="120">
        <f t="shared" ca="1" si="51"/>
        <v>0.73669514786201129</v>
      </c>
      <c r="K442" s="120">
        <f t="shared" ca="1" si="54"/>
        <v>149.38540498313003</v>
      </c>
      <c r="L442" s="120">
        <f t="shared" ca="1" si="55"/>
        <v>23.901664797300803</v>
      </c>
    </row>
    <row r="443" spans="2:12" x14ac:dyDescent="0.2">
      <c r="B443" s="163"/>
      <c r="C443" s="163">
        <v>16</v>
      </c>
      <c r="D443" s="163">
        <v>32</v>
      </c>
      <c r="E443" s="117">
        <f t="shared" ca="1" si="48"/>
        <v>16</v>
      </c>
      <c r="F443" s="119">
        <f t="shared" si="52"/>
        <v>71.833333333333115</v>
      </c>
      <c r="G443" s="164">
        <f t="shared" si="56"/>
        <v>1.1972222222222186</v>
      </c>
      <c r="H443" s="120">
        <f t="shared" ca="1" si="50"/>
        <v>0.72879883217158226</v>
      </c>
      <c r="I443" s="120">
        <f t="shared" ca="1" si="53"/>
        <v>0.49315068493150693</v>
      </c>
      <c r="J443" s="120">
        <f t="shared" ca="1" si="51"/>
        <v>0.72879883217158226</v>
      </c>
      <c r="K443" s="120">
        <f t="shared" ca="1" si="54"/>
        <v>147.78420763479306</v>
      </c>
      <c r="L443" s="120">
        <f t="shared" ca="1" si="55"/>
        <v>23.645473221566888</v>
      </c>
    </row>
    <row r="444" spans="2:12" x14ac:dyDescent="0.2">
      <c r="B444" s="163"/>
      <c r="C444" s="163">
        <v>16</v>
      </c>
      <c r="D444" s="163">
        <v>32</v>
      </c>
      <c r="E444" s="117">
        <f t="shared" ca="1" si="48"/>
        <v>16</v>
      </c>
      <c r="F444" s="119">
        <f t="shared" si="52"/>
        <v>71.999999999999787</v>
      </c>
      <c r="G444" s="164">
        <f t="shared" si="56"/>
        <v>1.1999999999999964</v>
      </c>
      <c r="H444" s="120">
        <f t="shared" ca="1" si="50"/>
        <v>0.72112730926089808</v>
      </c>
      <c r="I444" s="120">
        <f t="shared" ca="1" si="53"/>
        <v>0.49315068493150693</v>
      </c>
      <c r="J444" s="120">
        <f t="shared" ca="1" si="51"/>
        <v>0.72112730926089808</v>
      </c>
      <c r="K444" s="120">
        <f t="shared" ca="1" si="54"/>
        <v>146.22859326679321</v>
      </c>
      <c r="L444" s="120">
        <f t="shared" ca="1" si="55"/>
        <v>23.396574922686913</v>
      </c>
    </row>
    <row r="445" spans="2:12" x14ac:dyDescent="0.2">
      <c r="B445" s="163"/>
      <c r="C445" s="163">
        <v>16</v>
      </c>
      <c r="D445" s="163">
        <v>32</v>
      </c>
      <c r="E445" s="117">
        <f t="shared" ca="1" si="48"/>
        <v>16</v>
      </c>
      <c r="F445" s="119">
        <f t="shared" si="52"/>
        <v>72.166666666666444</v>
      </c>
      <c r="G445" s="164">
        <f t="shared" si="56"/>
        <v>1.2027777777777742</v>
      </c>
      <c r="H445" s="120">
        <f t="shared" ca="1" si="50"/>
        <v>0.71367417971587666</v>
      </c>
      <c r="I445" s="120">
        <f t="shared" ca="1" si="53"/>
        <v>0.49315068493150693</v>
      </c>
      <c r="J445" s="120">
        <f t="shared" ca="1" si="51"/>
        <v>0.71367417971587666</v>
      </c>
      <c r="K445" s="120">
        <f t="shared" ca="1" si="54"/>
        <v>144.71726422016386</v>
      </c>
      <c r="L445" s="120">
        <f t="shared" ca="1" si="55"/>
        <v>23.154762275226219</v>
      </c>
    </row>
    <row r="446" spans="2:12" x14ac:dyDescent="0.2">
      <c r="B446" s="163"/>
      <c r="C446" s="163">
        <v>16</v>
      </c>
      <c r="D446" s="163">
        <v>32</v>
      </c>
      <c r="E446" s="117">
        <f t="shared" ca="1" si="48"/>
        <v>16</v>
      </c>
      <c r="F446" s="119">
        <f t="shared" si="52"/>
        <v>72.333333333333115</v>
      </c>
      <c r="G446" s="164">
        <f t="shared" si="56"/>
        <v>1.2055555555555519</v>
      </c>
      <c r="H446" s="120">
        <f t="shared" ca="1" si="50"/>
        <v>0.70643322630133276</v>
      </c>
      <c r="I446" s="120">
        <f t="shared" ca="1" si="53"/>
        <v>0.49315068493150693</v>
      </c>
      <c r="J446" s="120">
        <f t="shared" ca="1" si="51"/>
        <v>0.70643322630133276</v>
      </c>
      <c r="K446" s="120">
        <f t="shared" ca="1" si="54"/>
        <v>143.24895977777024</v>
      </c>
      <c r="L446" s="120">
        <f t="shared" ca="1" si="55"/>
        <v>22.919833564443238</v>
      </c>
    </row>
    <row r="447" spans="2:12" x14ac:dyDescent="0.2">
      <c r="B447" s="163"/>
      <c r="C447" s="163">
        <v>16</v>
      </c>
      <c r="D447" s="163">
        <v>32</v>
      </c>
      <c r="E447" s="117">
        <f t="shared" ca="1" si="48"/>
        <v>16</v>
      </c>
      <c r="F447" s="119">
        <f t="shared" si="52"/>
        <v>72.499999999999787</v>
      </c>
      <c r="G447" s="164">
        <f t="shared" si="56"/>
        <v>1.2083333333333297</v>
      </c>
      <c r="H447" s="120">
        <f t="shared" ca="1" si="50"/>
        <v>0.69939840877469805</v>
      </c>
      <c r="I447" s="120">
        <f t="shared" ca="1" si="53"/>
        <v>0.49315068493150693</v>
      </c>
      <c r="J447" s="120">
        <f t="shared" ca="1" si="51"/>
        <v>0.69939840877469805</v>
      </c>
      <c r="K447" s="120">
        <f t="shared" ca="1" si="54"/>
        <v>141.82245511264708</v>
      </c>
      <c r="L447" s="120">
        <f t="shared" ca="1" si="55"/>
        <v>22.691592818023533</v>
      </c>
    </row>
    <row r="448" spans="2:12" x14ac:dyDescent="0.2">
      <c r="B448" s="163"/>
      <c r="C448" s="163">
        <v>16</v>
      </c>
      <c r="D448" s="163">
        <v>32</v>
      </c>
      <c r="E448" s="117">
        <f t="shared" ca="1" si="48"/>
        <v>16</v>
      </c>
      <c r="F448" s="119">
        <f t="shared" si="52"/>
        <v>72.666666666666444</v>
      </c>
      <c r="G448" s="164">
        <f t="shared" si="56"/>
        <v>1.2111111111111075</v>
      </c>
      <c r="H448" s="120">
        <f t="shared" ca="1" si="50"/>
        <v>0.69256385884738525</v>
      </c>
      <c r="I448" s="120">
        <f t="shared" ca="1" si="53"/>
        <v>0.49315068493150693</v>
      </c>
      <c r="J448" s="120">
        <f t="shared" ca="1" si="51"/>
        <v>0.69256385884738525</v>
      </c>
      <c r="K448" s="120">
        <f t="shared" ca="1" si="54"/>
        <v>140.43656026627531</v>
      </c>
      <c r="L448" s="120">
        <f t="shared" ca="1" si="55"/>
        <v>22.46984964260405</v>
      </c>
    </row>
    <row r="449" spans="2:12" x14ac:dyDescent="0.2">
      <c r="B449" s="163"/>
      <c r="C449" s="163">
        <v>16</v>
      </c>
      <c r="D449" s="163">
        <v>32</v>
      </c>
      <c r="E449" s="117">
        <f t="shared" ca="1" si="48"/>
        <v>16</v>
      </c>
      <c r="F449" s="119">
        <f t="shared" si="52"/>
        <v>72.833333333333115</v>
      </c>
      <c r="G449" s="164">
        <f t="shared" si="56"/>
        <v>1.2138888888888852</v>
      </c>
      <c r="H449" s="120">
        <f t="shared" ca="1" si="50"/>
        <v>0.68592387528959176</v>
      </c>
      <c r="I449" s="120">
        <f t="shared" ca="1" si="53"/>
        <v>0.49315068493150693</v>
      </c>
      <c r="J449" s="120">
        <f t="shared" ca="1" si="51"/>
        <v>0.68592387528959176</v>
      </c>
      <c r="K449" s="120">
        <f t="shared" ca="1" si="54"/>
        <v>139.09011915594499</v>
      </c>
      <c r="L449" s="120">
        <f t="shared" ca="1" si="55"/>
        <v>22.254419064951197</v>
      </c>
    </row>
    <row r="450" spans="2:12" x14ac:dyDescent="0.2">
      <c r="B450" s="163"/>
      <c r="C450" s="163">
        <v>16</v>
      </c>
      <c r="D450" s="163">
        <v>32</v>
      </c>
      <c r="E450" s="117">
        <f t="shared" ca="1" si="48"/>
        <v>16</v>
      </c>
      <c r="F450" s="119">
        <f t="shared" si="52"/>
        <v>72.999999999999787</v>
      </c>
      <c r="G450" s="164">
        <f t="shared" si="56"/>
        <v>1.216666666666663</v>
      </c>
      <c r="H450" s="120">
        <f t="shared" ca="1" si="50"/>
        <v>0.67947291917446062</v>
      </c>
      <c r="I450" s="120">
        <f t="shared" ca="1" si="53"/>
        <v>0.49315068493150693</v>
      </c>
      <c r="J450" s="120">
        <f t="shared" ca="1" si="51"/>
        <v>0.67947291917446062</v>
      </c>
      <c r="K450" s="120">
        <f t="shared" ca="1" si="54"/>
        <v>137.78200861037669</v>
      </c>
      <c r="L450" s="120">
        <f t="shared" ca="1" si="55"/>
        <v>22.045121377660269</v>
      </c>
    </row>
    <row r="451" spans="2:12" x14ac:dyDescent="0.2">
      <c r="B451" s="163"/>
      <c r="C451" s="163">
        <v>16</v>
      </c>
      <c r="D451" s="163">
        <v>32</v>
      </c>
      <c r="E451" s="117">
        <f t="shared" ca="1" si="48"/>
        <v>16</v>
      </c>
      <c r="F451" s="119">
        <f t="shared" si="52"/>
        <v>73.166666666666444</v>
      </c>
      <c r="G451" s="164">
        <f t="shared" si="56"/>
        <v>1.2194444444444408</v>
      </c>
      <c r="H451" s="120">
        <f t="shared" ca="1" si="50"/>
        <v>0.67320560925763062</v>
      </c>
      <c r="I451" s="120">
        <f t="shared" ca="1" si="53"/>
        <v>0.49315068493150693</v>
      </c>
      <c r="J451" s="120">
        <f t="shared" ca="1" si="51"/>
        <v>0.67320560925763062</v>
      </c>
      <c r="K451" s="120">
        <f t="shared" ca="1" si="54"/>
        <v>136.51113743279731</v>
      </c>
      <c r="L451" s="120">
        <f t="shared" ca="1" si="55"/>
        <v>21.841781989247568</v>
      </c>
    </row>
    <row r="452" spans="2:12" x14ac:dyDescent="0.2">
      <c r="B452" s="163"/>
      <c r="C452" s="163">
        <v>16</v>
      </c>
      <c r="D452" s="163">
        <v>32</v>
      </c>
      <c r="E452" s="117">
        <f t="shared" ca="1" si="48"/>
        <v>16</v>
      </c>
      <c r="F452" s="119">
        <f t="shared" si="52"/>
        <v>73.333333333333115</v>
      </c>
      <c r="G452" s="164">
        <f t="shared" si="56"/>
        <v>1.2222222222222185</v>
      </c>
      <c r="H452" s="120">
        <f t="shared" ca="1" si="50"/>
        <v>0.66711671748832146</v>
      </c>
      <c r="I452" s="120">
        <f t="shared" ca="1" si="53"/>
        <v>0.49315068493150693</v>
      </c>
      <c r="J452" s="120">
        <f t="shared" ca="1" si="51"/>
        <v>0.66711671748832146</v>
      </c>
      <c r="K452" s="120">
        <f t="shared" ca="1" si="54"/>
        <v>135.27644549068739</v>
      </c>
      <c r="L452" s="120">
        <f t="shared" ca="1" si="55"/>
        <v>21.644231278509984</v>
      </c>
    </row>
    <row r="453" spans="2:12" x14ac:dyDescent="0.2">
      <c r="B453" s="163"/>
      <c r="C453" s="163">
        <v>16</v>
      </c>
      <c r="D453" s="163">
        <v>32</v>
      </c>
      <c r="E453" s="117">
        <f t="shared" ca="1" si="48"/>
        <v>16</v>
      </c>
      <c r="F453" s="119">
        <f t="shared" si="52"/>
        <v>73.499999999999773</v>
      </c>
      <c r="G453" s="164">
        <f t="shared" si="56"/>
        <v>1.2249999999999963</v>
      </c>
      <c r="H453" s="120">
        <f t="shared" ca="1" si="50"/>
        <v>0.66120116464821033</v>
      </c>
      <c r="I453" s="120">
        <f t="shared" ca="1" si="53"/>
        <v>0.49315068493150693</v>
      </c>
      <c r="J453" s="120">
        <f t="shared" ca="1" si="51"/>
        <v>0.66120116464821033</v>
      </c>
      <c r="K453" s="120">
        <f t="shared" ca="1" si="54"/>
        <v>134.07690283144262</v>
      </c>
      <c r="L453" s="120">
        <f t="shared" ca="1" si="55"/>
        <v>21.45230445303082</v>
      </c>
    </row>
    <row r="454" spans="2:12" x14ac:dyDescent="0.2">
      <c r="B454" s="163"/>
      <c r="C454" s="163">
        <v>16</v>
      </c>
      <c r="D454" s="163">
        <v>32</v>
      </c>
      <c r="E454" s="117">
        <f t="shared" ca="1" si="48"/>
        <v>16</v>
      </c>
      <c r="F454" s="119">
        <f t="shared" si="52"/>
        <v>73.666666666666444</v>
      </c>
      <c r="G454" s="164">
        <f t="shared" si="56"/>
        <v>1.2277777777777741</v>
      </c>
      <c r="H454" s="120">
        <f t="shared" ca="1" si="50"/>
        <v>0.65545401611446041</v>
      </c>
      <c r="I454" s="120">
        <f t="shared" ca="1" si="53"/>
        <v>0.49315068493150693</v>
      </c>
      <c r="J454" s="120">
        <f t="shared" ca="1" si="51"/>
        <v>0.65545401611446041</v>
      </c>
      <c r="K454" s="120">
        <f t="shared" ca="1" si="54"/>
        <v>132.91150882321</v>
      </c>
      <c r="L454" s="120">
        <f t="shared" ca="1" si="55"/>
        <v>21.265841411713598</v>
      </c>
    </row>
    <row r="455" spans="2:12" x14ac:dyDescent="0.2">
      <c r="B455" s="163"/>
      <c r="C455" s="163">
        <v>16</v>
      </c>
      <c r="D455" s="163">
        <v>32</v>
      </c>
      <c r="E455" s="117">
        <f t="shared" ca="1" si="48"/>
        <v>16</v>
      </c>
      <c r="F455" s="119">
        <f t="shared" si="52"/>
        <v>73.833333333333115</v>
      </c>
      <c r="G455" s="164">
        <f t="shared" si="56"/>
        <v>1.2305555555555518</v>
      </c>
      <c r="H455" s="120">
        <f t="shared" ca="1" si="50"/>
        <v>0.64987047774336826</v>
      </c>
      <c r="I455" s="120">
        <f t="shared" ca="1" si="53"/>
        <v>0.49315068493150693</v>
      </c>
      <c r="J455" s="120">
        <f t="shared" ca="1" si="51"/>
        <v>0.64987047774336826</v>
      </c>
      <c r="K455" s="120">
        <f t="shared" ca="1" si="54"/>
        <v>131.77929132018298</v>
      </c>
      <c r="L455" s="120">
        <f t="shared" ca="1" si="55"/>
        <v>21.084686611229277</v>
      </c>
    </row>
    <row r="456" spans="2:12" x14ac:dyDescent="0.2">
      <c r="B456" s="163"/>
      <c r="C456" s="163">
        <v>16</v>
      </c>
      <c r="D456" s="163">
        <v>32</v>
      </c>
      <c r="E456" s="117">
        <f t="shared" ca="1" si="48"/>
        <v>16</v>
      </c>
      <c r="F456" s="119">
        <f t="shared" si="52"/>
        <v>73.999999999999773</v>
      </c>
      <c r="G456" s="164">
        <f t="shared" si="56"/>
        <v>1.2333333333333296</v>
      </c>
      <c r="H456" s="120">
        <f t="shared" ca="1" si="50"/>
        <v>0.6444458918711955</v>
      </c>
      <c r="I456" s="120">
        <f t="shared" ca="1" si="53"/>
        <v>0.49315068493150693</v>
      </c>
      <c r="J456" s="120">
        <f t="shared" ca="1" si="51"/>
        <v>0.6444458918711955</v>
      </c>
      <c r="K456" s="120">
        <f t="shared" ca="1" si="54"/>
        <v>130.67930585165905</v>
      </c>
      <c r="L456" s="120">
        <f t="shared" ca="1" si="55"/>
        <v>20.908688936265449</v>
      </c>
    </row>
    <row r="457" spans="2:12" x14ac:dyDescent="0.2">
      <c r="B457" s="163"/>
      <c r="C457" s="163">
        <v>16</v>
      </c>
      <c r="D457" s="163">
        <v>32</v>
      </c>
      <c r="E457" s="117">
        <f t="shared" ca="1" si="48"/>
        <v>16</v>
      </c>
      <c r="F457" s="119">
        <f t="shared" si="52"/>
        <v>74.166666666666444</v>
      </c>
      <c r="G457" s="164">
        <f t="shared" si="56"/>
        <v>1.2361111111111074</v>
      </c>
      <c r="H457" s="120">
        <f t="shared" ca="1" si="50"/>
        <v>0.63917573342884904</v>
      </c>
      <c r="I457" s="120">
        <f t="shared" ca="1" si="53"/>
        <v>0.49315068493150693</v>
      </c>
      <c r="J457" s="120">
        <f t="shared" ca="1" si="51"/>
        <v>0.63917573342884904</v>
      </c>
      <c r="K457" s="120">
        <f t="shared" ca="1" si="54"/>
        <v>129.61063483418326</v>
      </c>
      <c r="L457" s="120">
        <f t="shared" ca="1" si="55"/>
        <v>20.737701573469323</v>
      </c>
    </row>
    <row r="458" spans="2:12" x14ac:dyDescent="0.2">
      <c r="B458" s="163"/>
      <c r="C458" s="163">
        <v>16</v>
      </c>
      <c r="D458" s="163">
        <v>32</v>
      </c>
      <c r="E458" s="117">
        <f t="shared" ca="1" si="48"/>
        <v>16</v>
      </c>
      <c r="F458" s="119">
        <f t="shared" si="52"/>
        <v>74.333333333333115</v>
      </c>
      <c r="G458" s="164">
        <f t="shared" si="56"/>
        <v>1.2388888888888852</v>
      </c>
      <c r="H458" s="120">
        <f t="shared" ca="1" si="50"/>
        <v>0.63405560616716916</v>
      </c>
      <c r="I458" s="120">
        <f t="shared" ca="1" si="53"/>
        <v>0.49315068493150693</v>
      </c>
      <c r="J458" s="120">
        <f t="shared" ca="1" si="51"/>
        <v>0.63405560616716916</v>
      </c>
      <c r="K458" s="120">
        <f t="shared" ca="1" si="54"/>
        <v>128.57238680612039</v>
      </c>
      <c r="L458" s="120">
        <f t="shared" ca="1" si="55"/>
        <v>20.571581888979264</v>
      </c>
    </row>
    <row r="459" spans="2:12" x14ac:dyDescent="0.2">
      <c r="B459" s="163"/>
      <c r="C459" s="163">
        <v>16</v>
      </c>
      <c r="D459" s="163">
        <v>32</v>
      </c>
      <c r="E459" s="117">
        <f t="shared" ref="E459:E522" ca="1" si="57">OFFSET($A459,0,$E$7-1)</f>
        <v>16</v>
      </c>
      <c r="F459" s="119">
        <f t="shared" si="52"/>
        <v>74.499999999999773</v>
      </c>
      <c r="G459" s="164">
        <f t="shared" si="56"/>
        <v>1.2416666666666629</v>
      </c>
      <c r="H459" s="120">
        <f t="shared" ca="1" si="50"/>
        <v>0.62908123898967583</v>
      </c>
      <c r="I459" s="120">
        <f t="shared" ca="1" si="53"/>
        <v>0.49315068493150693</v>
      </c>
      <c r="J459" s="120">
        <f t="shared" ca="1" si="51"/>
        <v>0.62908123898967583</v>
      </c>
      <c r="K459" s="120">
        <f t="shared" ca="1" si="54"/>
        <v>127.56369568401757</v>
      </c>
      <c r="L459" s="120">
        <f t="shared" ca="1" si="55"/>
        <v>20.410191309442812</v>
      </c>
    </row>
    <row r="460" spans="2:12" x14ac:dyDescent="0.2">
      <c r="B460" s="163"/>
      <c r="C460" s="163">
        <v>16</v>
      </c>
      <c r="D460" s="163">
        <v>32</v>
      </c>
      <c r="E460" s="117">
        <f t="shared" ca="1" si="57"/>
        <v>16</v>
      </c>
      <c r="F460" s="119">
        <f t="shared" si="52"/>
        <v>74.666666666666444</v>
      </c>
      <c r="G460" s="164">
        <f t="shared" si="56"/>
        <v>1.2444444444444407</v>
      </c>
      <c r="H460" s="120">
        <f t="shared" ca="1" si="50"/>
        <v>0.62424848238971486</v>
      </c>
      <c r="I460" s="120">
        <f t="shared" ca="1" si="53"/>
        <v>0.49315068493150693</v>
      </c>
      <c r="J460" s="120">
        <f t="shared" ca="1" si="51"/>
        <v>0.62424848238971486</v>
      </c>
      <c r="K460" s="120">
        <f t="shared" ca="1" si="54"/>
        <v>126.5837200401366</v>
      </c>
      <c r="L460" s="120">
        <f t="shared" ca="1" si="55"/>
        <v>20.253395206421857</v>
      </c>
    </row>
    <row r="461" spans="2:12" x14ac:dyDescent="0.2">
      <c r="B461" s="163"/>
      <c r="C461" s="163">
        <v>16</v>
      </c>
      <c r="D461" s="163">
        <v>32</v>
      </c>
      <c r="E461" s="117">
        <f t="shared" ca="1" si="57"/>
        <v>16</v>
      </c>
      <c r="F461" s="119">
        <f t="shared" si="52"/>
        <v>74.833333333333101</v>
      </c>
      <c r="G461" s="164">
        <f t="shared" si="56"/>
        <v>1.2472222222222185</v>
      </c>
      <c r="H461" s="120">
        <f t="shared" ref="H461:H524" ca="1" si="58">Tsamp*$E461*J$3/J$6+J$9*J460</f>
        <v>0.61955330498903194</v>
      </c>
      <c r="I461" s="120">
        <f t="shared" ca="1" si="53"/>
        <v>0.49315068493150693</v>
      </c>
      <c r="J461" s="120">
        <f t="shared" ref="J461:J524" ca="1" si="59">Tsamp*$E461*J$3/J$6+J$9*J460</f>
        <v>0.61955330498903194</v>
      </c>
      <c r="K461" s="120">
        <f t="shared" ca="1" si="54"/>
        <v>125.63164240055367</v>
      </c>
      <c r="L461" s="120">
        <f t="shared" ca="1" si="55"/>
        <v>20.101062784088587</v>
      </c>
    </row>
    <row r="462" spans="2:12" x14ac:dyDescent="0.2">
      <c r="B462" s="163"/>
      <c r="C462" s="163">
        <v>16</v>
      </c>
      <c r="D462" s="163">
        <v>32</v>
      </c>
      <c r="E462" s="117">
        <f t="shared" ca="1" si="57"/>
        <v>16</v>
      </c>
      <c r="F462" s="119">
        <f t="shared" ref="F462:F525" si="60">G462*60</f>
        <v>74.999999999999773</v>
      </c>
      <c r="G462" s="164">
        <f t="shared" si="56"/>
        <v>1.2499999999999962</v>
      </c>
      <c r="H462" s="120">
        <f t="shared" ca="1" si="58"/>
        <v>0.61499179017488592</v>
      </c>
      <c r="I462" s="120">
        <f t="shared" ref="I462:I525" ca="1" si="61">$E462*J$3/J$7</f>
        <v>0.49315068493150693</v>
      </c>
      <c r="J462" s="120">
        <f t="shared" ca="1" si="59"/>
        <v>0.61499179017488592</v>
      </c>
      <c r="K462" s="120">
        <f t="shared" ref="K462:K525" ca="1" si="62">H462/I462*100</f>
        <v>124.70666856324073</v>
      </c>
      <c r="L462" s="120">
        <f t="shared" ref="L462:L525" ca="1" si="63">($K462/100)*$E462</f>
        <v>19.953066970118517</v>
      </c>
    </row>
    <row r="463" spans="2:12" x14ac:dyDescent="0.2">
      <c r="B463" s="163"/>
      <c r="C463" s="163">
        <v>16</v>
      </c>
      <c r="D463" s="163">
        <v>32</v>
      </c>
      <c r="E463" s="117">
        <f t="shared" ca="1" si="57"/>
        <v>16</v>
      </c>
      <c r="F463" s="119">
        <f t="shared" si="60"/>
        <v>75.166666666666444</v>
      </c>
      <c r="G463" s="164">
        <f t="shared" si="56"/>
        <v>1.252777777777774</v>
      </c>
      <c r="H463" s="120">
        <f t="shared" ca="1" si="58"/>
        <v>0.61056013283289767</v>
      </c>
      <c r="I463" s="120">
        <f t="shared" ca="1" si="61"/>
        <v>0.49315068493150693</v>
      </c>
      <c r="J463" s="120">
        <f t="shared" ca="1" si="59"/>
        <v>0.61056013283289767</v>
      </c>
      <c r="K463" s="120">
        <f t="shared" ca="1" si="62"/>
        <v>123.80802693555979</v>
      </c>
      <c r="L463" s="120">
        <f t="shared" ca="1" si="63"/>
        <v>19.809284309689566</v>
      </c>
    </row>
    <row r="464" spans="2:12" x14ac:dyDescent="0.2">
      <c r="B464" s="163"/>
      <c r="C464" s="163">
        <v>16</v>
      </c>
      <c r="D464" s="163">
        <v>32</v>
      </c>
      <c r="E464" s="117">
        <f t="shared" ca="1" si="57"/>
        <v>16</v>
      </c>
      <c r="F464" s="119">
        <f t="shared" si="60"/>
        <v>75.333333333333101</v>
      </c>
      <c r="G464" s="164">
        <f t="shared" si="56"/>
        <v>1.2555555555555518</v>
      </c>
      <c r="H464" s="120">
        <f t="shared" ca="1" si="58"/>
        <v>0.6062546361729082</v>
      </c>
      <c r="I464" s="120">
        <f t="shared" ca="1" si="61"/>
        <v>0.49315068493150693</v>
      </c>
      <c r="J464" s="120">
        <f t="shared" ca="1" si="59"/>
        <v>0.6062546361729082</v>
      </c>
      <c r="K464" s="120">
        <f t="shared" ca="1" si="62"/>
        <v>122.93496789061749</v>
      </c>
      <c r="L464" s="120">
        <f t="shared" ca="1" si="63"/>
        <v>19.669594862498798</v>
      </c>
    </row>
    <row r="465" spans="2:12" x14ac:dyDescent="0.2">
      <c r="B465" s="163"/>
      <c r="C465" s="163">
        <v>16</v>
      </c>
      <c r="D465" s="163">
        <v>32</v>
      </c>
      <c r="E465" s="117">
        <f t="shared" ca="1" si="57"/>
        <v>16</v>
      </c>
      <c r="F465" s="119">
        <f t="shared" si="60"/>
        <v>75.499999999999773</v>
      </c>
      <c r="G465" s="164">
        <f t="shared" si="56"/>
        <v>1.2583333333333295</v>
      </c>
      <c r="H465" s="120">
        <f t="shared" ca="1" si="58"/>
        <v>0.60207170864519832</v>
      </c>
      <c r="I465" s="120">
        <f t="shared" ca="1" si="61"/>
        <v>0.49315068493150693</v>
      </c>
      <c r="J465" s="120">
        <f t="shared" ca="1" si="59"/>
        <v>0.60207170864519832</v>
      </c>
      <c r="K465" s="120">
        <f t="shared" ca="1" si="62"/>
        <v>122.08676314194298</v>
      </c>
      <c r="L465" s="120">
        <f t="shared" ca="1" si="63"/>
        <v>19.533882102710876</v>
      </c>
    </row>
    <row r="466" spans="2:12" x14ac:dyDescent="0.2">
      <c r="B466" s="163"/>
      <c r="C466" s="163">
        <v>16</v>
      </c>
      <c r="D466" s="163">
        <v>32</v>
      </c>
      <c r="E466" s="117">
        <f t="shared" ca="1" si="57"/>
        <v>16</v>
      </c>
      <c r="F466" s="119">
        <f t="shared" si="60"/>
        <v>75.666666666666444</v>
      </c>
      <c r="G466" s="164">
        <f t="shared" si="56"/>
        <v>1.2611111111111073</v>
      </c>
      <c r="H466" s="120">
        <f t="shared" ca="1" si="58"/>
        <v>0.59800786094449743</v>
      </c>
      <c r="I466" s="120">
        <f t="shared" ca="1" si="61"/>
        <v>0.49315068493150693</v>
      </c>
      <c r="J466" s="120">
        <f t="shared" ca="1" si="59"/>
        <v>0.59800786094449743</v>
      </c>
      <c r="K466" s="120">
        <f t="shared" ca="1" si="62"/>
        <v>121.26270513596751</v>
      </c>
      <c r="L466" s="120">
        <f t="shared" ca="1" si="63"/>
        <v>19.402032821754801</v>
      </c>
    </row>
    <row r="467" spans="2:12" x14ac:dyDescent="0.2">
      <c r="B467" s="163"/>
      <c r="C467" s="163">
        <v>16</v>
      </c>
      <c r="D467" s="163">
        <v>32</v>
      </c>
      <c r="E467" s="117">
        <f t="shared" ca="1" si="57"/>
        <v>16</v>
      </c>
      <c r="F467" s="119">
        <f t="shared" si="60"/>
        <v>75.833333333333101</v>
      </c>
      <c r="G467" s="164">
        <f t="shared" si="56"/>
        <v>1.2638888888888851</v>
      </c>
      <c r="H467" s="120">
        <f t="shared" ca="1" si="58"/>
        <v>0.59405970309928291</v>
      </c>
      <c r="I467" s="120">
        <f t="shared" ca="1" si="61"/>
        <v>0.49315068493150693</v>
      </c>
      <c r="J467" s="120">
        <f t="shared" ca="1" si="59"/>
        <v>0.59405970309928291</v>
      </c>
      <c r="K467" s="120">
        <f t="shared" ca="1" si="62"/>
        <v>120.46210646179902</v>
      </c>
      <c r="L467" s="120">
        <f t="shared" ca="1" si="63"/>
        <v>19.273937033887844</v>
      </c>
    </row>
    <row r="468" spans="2:12" x14ac:dyDescent="0.2">
      <c r="B468" s="163"/>
      <c r="C468" s="163">
        <v>16</v>
      </c>
      <c r="D468" s="163">
        <v>32</v>
      </c>
      <c r="E468" s="117">
        <f t="shared" ca="1" si="57"/>
        <v>16</v>
      </c>
      <c r="F468" s="119">
        <f t="shared" si="60"/>
        <v>75.999999999999773</v>
      </c>
      <c r="G468" s="164">
        <f t="shared" si="56"/>
        <v>1.2666666666666628</v>
      </c>
      <c r="H468" s="120">
        <f t="shared" ca="1" si="58"/>
        <v>0.59022394164394076</v>
      </c>
      <c r="I468" s="120">
        <f t="shared" ca="1" si="61"/>
        <v>0.49315068493150693</v>
      </c>
      <c r="J468" s="120">
        <f t="shared" ca="1" si="59"/>
        <v>0.59022394164394076</v>
      </c>
      <c r="K468" s="120">
        <f t="shared" ca="1" si="62"/>
        <v>119.68429927779908</v>
      </c>
      <c r="L468" s="120">
        <f t="shared" ca="1" si="63"/>
        <v>19.149487884447854</v>
      </c>
    </row>
    <row r="469" spans="2:12" x14ac:dyDescent="0.2">
      <c r="B469" s="163"/>
      <c r="C469" s="163">
        <v>16</v>
      </c>
      <c r="D469" s="163">
        <v>32</v>
      </c>
      <c r="E469" s="117">
        <f t="shared" ca="1" si="57"/>
        <v>16</v>
      </c>
      <c r="F469" s="119">
        <f t="shared" si="60"/>
        <v>76.16666666666643</v>
      </c>
      <c r="G469" s="164">
        <f t="shared" si="56"/>
        <v>1.2694444444444406</v>
      </c>
      <c r="H469" s="120">
        <f t="shared" ca="1" si="58"/>
        <v>0.58649737687143011</v>
      </c>
      <c r="I469" s="120">
        <f t="shared" ca="1" si="61"/>
        <v>0.49315068493150693</v>
      </c>
      <c r="J469" s="120">
        <f t="shared" ca="1" si="59"/>
        <v>0.58649737687143011</v>
      </c>
      <c r="K469" s="120">
        <f t="shared" ca="1" si="62"/>
        <v>118.92863475448441</v>
      </c>
      <c r="L469" s="120">
        <f t="shared" ca="1" si="63"/>
        <v>19.028581560717505</v>
      </c>
    </row>
    <row r="470" spans="2:12" x14ac:dyDescent="0.2">
      <c r="B470" s="163"/>
      <c r="C470" s="163">
        <v>16</v>
      </c>
      <c r="D470" s="163">
        <v>32</v>
      </c>
      <c r="E470" s="117">
        <f t="shared" ca="1" si="57"/>
        <v>16</v>
      </c>
      <c r="F470" s="119">
        <f t="shared" si="60"/>
        <v>76.333333333333101</v>
      </c>
      <c r="G470" s="164">
        <f t="shared" si="56"/>
        <v>1.2722222222222184</v>
      </c>
      <c r="H470" s="120">
        <f t="shared" ca="1" si="58"/>
        <v>0.58287690016415816</v>
      </c>
      <c r="I470" s="120">
        <f t="shared" ca="1" si="61"/>
        <v>0.49315068493150693</v>
      </c>
      <c r="J470" s="120">
        <f t="shared" ca="1" si="59"/>
        <v>0.58287690016415816</v>
      </c>
      <c r="K470" s="120">
        <f t="shared" ca="1" si="62"/>
        <v>118.19448253328761</v>
      </c>
      <c r="L470" s="120">
        <f t="shared" ca="1" si="63"/>
        <v>18.911117205326018</v>
      </c>
    </row>
    <row r="471" spans="2:12" x14ac:dyDescent="0.2">
      <c r="B471" s="163"/>
      <c r="C471" s="163">
        <v>16</v>
      </c>
      <c r="D471" s="163">
        <v>32</v>
      </c>
      <c r="E471" s="117">
        <f t="shared" ca="1" si="57"/>
        <v>16</v>
      </c>
      <c r="F471" s="119">
        <f t="shared" si="60"/>
        <v>76.499999999999773</v>
      </c>
      <c r="G471" s="164">
        <f t="shared" si="56"/>
        <v>1.2749999999999961</v>
      </c>
      <c r="H471" s="120">
        <f t="shared" ca="1" si="58"/>
        <v>0.57935949140084086</v>
      </c>
      <c r="I471" s="120">
        <f t="shared" ca="1" si="61"/>
        <v>0.49315068493150693</v>
      </c>
      <c r="J471" s="120">
        <f t="shared" ca="1" si="59"/>
        <v>0.57935949140084086</v>
      </c>
      <c r="K471" s="120">
        <f t="shared" ca="1" si="62"/>
        <v>117.48123020072605</v>
      </c>
      <c r="L471" s="120">
        <f t="shared" ca="1" si="63"/>
        <v>18.796996832116168</v>
      </c>
    </row>
    <row r="472" spans="2:12" x14ac:dyDescent="0.2">
      <c r="B472" s="163"/>
      <c r="C472" s="163">
        <v>16</v>
      </c>
      <c r="D472" s="163">
        <v>32</v>
      </c>
      <c r="E472" s="117">
        <f t="shared" ca="1" si="57"/>
        <v>16</v>
      </c>
      <c r="F472" s="119">
        <f t="shared" si="60"/>
        <v>76.66666666666643</v>
      </c>
      <c r="G472" s="164">
        <f t="shared" si="56"/>
        <v>1.2777777777777739</v>
      </c>
      <c r="H472" s="120">
        <f t="shared" ca="1" si="58"/>
        <v>0.57594221643718446</v>
      </c>
      <c r="I472" s="120">
        <f t="shared" ca="1" si="61"/>
        <v>0.49315068493150693</v>
      </c>
      <c r="J472" s="120">
        <f t="shared" ca="1" si="59"/>
        <v>0.57594221643718446</v>
      </c>
      <c r="K472" s="120">
        <f t="shared" ca="1" si="62"/>
        <v>116.78828277754016</v>
      </c>
      <c r="L472" s="120">
        <f t="shared" ca="1" si="63"/>
        <v>18.686125244406426</v>
      </c>
    </row>
    <row r="473" spans="2:12" x14ac:dyDescent="0.2">
      <c r="B473" s="163"/>
      <c r="C473" s="163">
        <v>16</v>
      </c>
      <c r="D473" s="163">
        <v>32</v>
      </c>
      <c r="E473" s="117">
        <f t="shared" ca="1" si="57"/>
        <v>16</v>
      </c>
      <c r="F473" s="119">
        <f t="shared" si="60"/>
        <v>76.833333333333101</v>
      </c>
      <c r="G473" s="164">
        <f t="shared" si="56"/>
        <v>1.2805555555555517</v>
      </c>
      <c r="H473" s="120">
        <f t="shared" ca="1" si="58"/>
        <v>0.57262222465828772</v>
      </c>
      <c r="I473" s="120">
        <f t="shared" ca="1" si="61"/>
        <v>0.49315068493150693</v>
      </c>
      <c r="J473" s="120">
        <f t="shared" ca="1" si="59"/>
        <v>0.57262222465828772</v>
      </c>
      <c r="K473" s="120">
        <f t="shared" ca="1" si="62"/>
        <v>116.115062222375</v>
      </c>
      <c r="L473" s="120">
        <f t="shared" ca="1" si="63"/>
        <v>18.57840995558</v>
      </c>
    </row>
    <row r="474" spans="2:12" x14ac:dyDescent="0.2">
      <c r="B474" s="163"/>
      <c r="C474" s="163">
        <v>16</v>
      </c>
      <c r="D474" s="163">
        <v>32</v>
      </c>
      <c r="E474" s="117">
        <f t="shared" ca="1" si="57"/>
        <v>16</v>
      </c>
      <c r="F474" s="119">
        <f t="shared" si="60"/>
        <v>76.999999999999773</v>
      </c>
      <c r="G474" s="164">
        <f t="shared" si="56"/>
        <v>1.2833333333333294</v>
      </c>
      <c r="H474" s="120">
        <f t="shared" ca="1" si="58"/>
        <v>0.56939674660072215</v>
      </c>
      <c r="I474" s="120">
        <f t="shared" ca="1" si="61"/>
        <v>0.49315068493150693</v>
      </c>
      <c r="J474" s="120">
        <f t="shared" ca="1" si="59"/>
        <v>0.56939674660072215</v>
      </c>
      <c r="K474" s="120">
        <f t="shared" ca="1" si="62"/>
        <v>115.46100694959085</v>
      </c>
      <c r="L474" s="120">
        <f t="shared" ca="1" si="63"/>
        <v>18.473761111934536</v>
      </c>
    </row>
    <row r="475" spans="2:12" x14ac:dyDescent="0.2">
      <c r="B475" s="163"/>
      <c r="C475" s="163">
        <v>16</v>
      </c>
      <c r="D475" s="163">
        <v>32</v>
      </c>
      <c r="E475" s="117">
        <f t="shared" ca="1" si="57"/>
        <v>16</v>
      </c>
      <c r="F475" s="119">
        <f t="shared" si="60"/>
        <v>77.16666666666643</v>
      </c>
      <c r="G475" s="164">
        <f t="shared" si="56"/>
        <v>1.2861111111111072</v>
      </c>
      <c r="H475" s="120">
        <f t="shared" ca="1" si="58"/>
        <v>0.56626309164230715</v>
      </c>
      <c r="I475" s="120">
        <f t="shared" ca="1" si="61"/>
        <v>0.49315068493150693</v>
      </c>
      <c r="J475" s="120">
        <f t="shared" ca="1" si="59"/>
        <v>0.56626309164230715</v>
      </c>
      <c r="K475" s="120">
        <f t="shared" ca="1" si="62"/>
        <v>114.82557136080116</v>
      </c>
      <c r="L475" s="120">
        <f t="shared" ca="1" si="63"/>
        <v>18.372091417728186</v>
      </c>
    </row>
    <row r="476" spans="2:12" x14ac:dyDescent="0.2">
      <c r="B476" s="163"/>
      <c r="C476" s="163">
        <v>16</v>
      </c>
      <c r="D476" s="163">
        <v>32</v>
      </c>
      <c r="E476" s="117">
        <f t="shared" ca="1" si="57"/>
        <v>16</v>
      </c>
      <c r="F476" s="119">
        <f t="shared" si="60"/>
        <v>77.333333333333101</v>
      </c>
      <c r="G476" s="164">
        <f t="shared" si="56"/>
        <v>1.288888888888885</v>
      </c>
      <c r="H476" s="120">
        <f t="shared" ca="1" si="58"/>
        <v>0.56321864575765257</v>
      </c>
      <c r="I476" s="120">
        <f t="shared" ca="1" si="61"/>
        <v>0.49315068493150693</v>
      </c>
      <c r="J476" s="120">
        <f t="shared" ca="1" si="59"/>
        <v>0.56321864575765257</v>
      </c>
      <c r="K476" s="120">
        <f t="shared" ca="1" si="62"/>
        <v>114.2082253897462</v>
      </c>
      <c r="L476" s="120">
        <f t="shared" ca="1" si="63"/>
        <v>18.273316062359392</v>
      </c>
    </row>
    <row r="477" spans="2:12" x14ac:dyDescent="0.2">
      <c r="B477" s="163"/>
      <c r="C477" s="163">
        <v>16</v>
      </c>
      <c r="D477" s="163">
        <v>32</v>
      </c>
      <c r="E477" s="117">
        <f t="shared" ca="1" si="57"/>
        <v>16</v>
      </c>
      <c r="F477" s="119">
        <f t="shared" si="60"/>
        <v>77.499999999999758</v>
      </c>
      <c r="G477" s="164">
        <f t="shared" si="56"/>
        <v>1.2916666666666627</v>
      </c>
      <c r="H477" s="120">
        <f t="shared" ca="1" si="58"/>
        <v>0.560260869337597</v>
      </c>
      <c r="I477" s="120">
        <f t="shared" ca="1" si="61"/>
        <v>0.49315068493150693</v>
      </c>
      <c r="J477" s="120">
        <f t="shared" ca="1" si="59"/>
        <v>0.560260869337597</v>
      </c>
      <c r="K477" s="120">
        <f t="shared" ca="1" si="62"/>
        <v>113.6084540601238</v>
      </c>
      <c r="L477" s="120">
        <f t="shared" ca="1" si="63"/>
        <v>18.177352649619809</v>
      </c>
    </row>
    <row r="478" spans="2:12" x14ac:dyDescent="0.2">
      <c r="B478" s="163"/>
      <c r="C478" s="163">
        <v>16</v>
      </c>
      <c r="D478" s="163">
        <v>32</v>
      </c>
      <c r="E478" s="117">
        <f t="shared" ca="1" si="57"/>
        <v>16</v>
      </c>
      <c r="F478" s="119">
        <f t="shared" si="60"/>
        <v>77.66666666666643</v>
      </c>
      <c r="G478" s="164">
        <f t="shared" si="56"/>
        <v>1.2944444444444405</v>
      </c>
      <c r="H478" s="120">
        <f t="shared" ca="1" si="58"/>
        <v>0.55738729507072204</v>
      </c>
      <c r="I478" s="120">
        <f t="shared" ca="1" si="61"/>
        <v>0.49315068493150693</v>
      </c>
      <c r="J478" s="120">
        <f t="shared" ca="1" si="59"/>
        <v>0.55738729507072204</v>
      </c>
      <c r="K478" s="120">
        <f t="shared" ca="1" si="62"/>
        <v>113.02575705600751</v>
      </c>
      <c r="L478" s="120">
        <f t="shared" ca="1" si="63"/>
        <v>18.0841211289612</v>
      </c>
    </row>
    <row r="479" spans="2:12" x14ac:dyDescent="0.2">
      <c r="B479" s="163"/>
      <c r="C479" s="163">
        <v>16</v>
      </c>
      <c r="D479" s="163">
        <v>32</v>
      </c>
      <c r="E479" s="117">
        <f t="shared" ca="1" si="57"/>
        <v>16</v>
      </c>
      <c r="F479" s="119">
        <f t="shared" si="60"/>
        <v>77.833333333333101</v>
      </c>
      <c r="G479" s="164">
        <f t="shared" si="56"/>
        <v>1.2972222222222183</v>
      </c>
      <c r="H479" s="120">
        <f t="shared" ca="1" si="58"/>
        <v>0.55459552588517602</v>
      </c>
      <c r="I479" s="120">
        <f t="shared" ca="1" si="61"/>
        <v>0.49315068493150693</v>
      </c>
      <c r="J479" s="120">
        <f t="shared" ca="1" si="59"/>
        <v>0.55459552588517602</v>
      </c>
      <c r="K479" s="120">
        <f t="shared" ca="1" si="62"/>
        <v>112.459648304494</v>
      </c>
      <c r="L479" s="120">
        <f t="shared" ca="1" si="63"/>
        <v>17.99354372871904</v>
      </c>
    </row>
    <row r="480" spans="2:12" x14ac:dyDescent="0.2">
      <c r="B480" s="163"/>
      <c r="C480" s="163">
        <v>16</v>
      </c>
      <c r="D480" s="163">
        <v>32</v>
      </c>
      <c r="E480" s="117">
        <f t="shared" ca="1" si="57"/>
        <v>16</v>
      </c>
      <c r="F480" s="119">
        <f t="shared" si="60"/>
        <v>77.999999999999758</v>
      </c>
      <c r="G480" s="164">
        <f t="shared" si="56"/>
        <v>1.299999999999996</v>
      </c>
      <c r="H480" s="120">
        <f t="shared" ca="1" si="58"/>
        <v>0.55188323294908959</v>
      </c>
      <c r="I480" s="120">
        <f t="shared" ca="1" si="61"/>
        <v>0.49315068493150693</v>
      </c>
      <c r="J480" s="120">
        <f t="shared" ca="1" si="59"/>
        <v>0.55188323294908959</v>
      </c>
      <c r="K480" s="120">
        <f t="shared" ca="1" si="62"/>
        <v>111.90965557023202</v>
      </c>
      <c r="L480" s="120">
        <f t="shared" ca="1" si="63"/>
        <v>17.905544891237124</v>
      </c>
    </row>
    <row r="481" spans="2:12" x14ac:dyDescent="0.2">
      <c r="B481" s="163"/>
      <c r="C481" s="163">
        <v>16</v>
      </c>
      <c r="D481" s="163">
        <v>32</v>
      </c>
      <c r="E481" s="117">
        <f t="shared" ca="1" si="57"/>
        <v>16</v>
      </c>
      <c r="F481" s="119">
        <f t="shared" si="60"/>
        <v>78.16666666666643</v>
      </c>
      <c r="G481" s="164">
        <f t="shared" si="56"/>
        <v>1.3027777777777738</v>
      </c>
      <c r="H481" s="120">
        <f t="shared" ca="1" si="58"/>
        <v>0.54924815372791636</v>
      </c>
      <c r="I481" s="120">
        <f t="shared" ca="1" si="61"/>
        <v>0.49315068493150693</v>
      </c>
      <c r="J481" s="120">
        <f t="shared" ca="1" si="59"/>
        <v>0.54924815372791636</v>
      </c>
      <c r="K481" s="120">
        <f t="shared" ca="1" si="62"/>
        <v>111.37532006149414</v>
      </c>
      <c r="L481" s="120">
        <f t="shared" ca="1" si="63"/>
        <v>17.820051209839061</v>
      </c>
    </row>
    <row r="482" spans="2:12" x14ac:dyDescent="0.2">
      <c r="B482" s="163"/>
      <c r="C482" s="163">
        <v>16</v>
      </c>
      <c r="D482" s="163">
        <v>32</v>
      </c>
      <c r="E482" s="117">
        <f t="shared" ca="1" si="57"/>
        <v>16</v>
      </c>
      <c r="F482" s="119">
        <f t="shared" si="60"/>
        <v>78.333333333333101</v>
      </c>
      <c r="G482" s="164">
        <f t="shared" si="56"/>
        <v>1.3055555555555516</v>
      </c>
      <c r="H482" s="120">
        <f t="shared" ca="1" si="58"/>
        <v>0.54668809009707642</v>
      </c>
      <c r="I482" s="120">
        <f t="shared" ca="1" si="61"/>
        <v>0.49315068493150693</v>
      </c>
      <c r="J482" s="120">
        <f t="shared" ca="1" si="59"/>
        <v>0.54668809009707642</v>
      </c>
      <c r="K482" s="120">
        <f t="shared" ca="1" si="62"/>
        <v>110.8561960474627</v>
      </c>
      <c r="L482" s="120">
        <f t="shared" ca="1" si="63"/>
        <v>17.736991367594033</v>
      </c>
    </row>
    <row r="483" spans="2:12" x14ac:dyDescent="0.2">
      <c r="B483" s="163"/>
      <c r="C483" s="163">
        <v>16</v>
      </c>
      <c r="D483" s="163">
        <v>32</v>
      </c>
      <c r="E483" s="117">
        <f t="shared" ca="1" si="57"/>
        <v>16</v>
      </c>
      <c r="F483" s="119">
        <f t="shared" si="60"/>
        <v>78.499999999999758</v>
      </c>
      <c r="G483" s="164">
        <f t="shared" si="56"/>
        <v>1.3083333333333294</v>
      </c>
      <c r="H483" s="120">
        <f t="shared" ca="1" si="58"/>
        <v>0.54420090650832975</v>
      </c>
      <c r="I483" s="120">
        <f t="shared" ca="1" si="61"/>
        <v>0.49315068493150693</v>
      </c>
      <c r="J483" s="120">
        <f t="shared" ca="1" si="59"/>
        <v>0.54420090650832975</v>
      </c>
      <c r="K483" s="120">
        <f t="shared" ca="1" si="62"/>
        <v>110.35185048641129</v>
      </c>
      <c r="L483" s="120">
        <f t="shared" ca="1" si="63"/>
        <v>17.656296077825807</v>
      </c>
    </row>
    <row r="484" spans="2:12" x14ac:dyDescent="0.2">
      <c r="B484" s="163"/>
      <c r="C484" s="163">
        <v>16</v>
      </c>
      <c r="D484" s="163">
        <v>32</v>
      </c>
      <c r="E484" s="117">
        <f t="shared" ca="1" si="57"/>
        <v>16</v>
      </c>
      <c r="F484" s="119">
        <f t="shared" si="60"/>
        <v>78.66666666666643</v>
      </c>
      <c r="G484" s="164">
        <f t="shared" si="56"/>
        <v>1.3111111111111071</v>
      </c>
      <c r="H484" s="120">
        <f t="shared" ca="1" si="58"/>
        <v>0.54178452820834933</v>
      </c>
      <c r="I484" s="120">
        <f t="shared" ca="1" si="61"/>
        <v>0.49315068493150693</v>
      </c>
      <c r="J484" s="120">
        <f t="shared" ca="1" si="59"/>
        <v>0.54178452820834933</v>
      </c>
      <c r="K484" s="120">
        <f t="shared" ca="1" si="62"/>
        <v>109.86186266447082</v>
      </c>
      <c r="L484" s="120">
        <f t="shared" ca="1" si="63"/>
        <v>17.577898026315331</v>
      </c>
    </row>
    <row r="485" spans="2:12" x14ac:dyDescent="0.2">
      <c r="B485" s="163"/>
      <c r="C485" s="163">
        <v>16</v>
      </c>
      <c r="D485" s="163">
        <v>32</v>
      </c>
      <c r="E485" s="117">
        <f t="shared" ca="1" si="57"/>
        <v>16</v>
      </c>
      <c r="F485" s="119">
        <f t="shared" si="60"/>
        <v>78.833333333333087</v>
      </c>
      <c r="G485" s="164">
        <f t="shared" si="56"/>
        <v>1.3138888888888849</v>
      </c>
      <c r="H485" s="120">
        <f t="shared" ca="1" si="58"/>
        <v>0.53943693950800786</v>
      </c>
      <c r="I485" s="120">
        <f t="shared" ca="1" si="61"/>
        <v>0.49315068493150693</v>
      </c>
      <c r="J485" s="120">
        <f t="shared" ca="1" si="59"/>
        <v>0.53943693950800786</v>
      </c>
      <c r="K485" s="120">
        <f t="shared" ca="1" si="62"/>
        <v>109.38582384467936</v>
      </c>
      <c r="L485" s="120">
        <f t="shared" ca="1" si="63"/>
        <v>17.501731815148698</v>
      </c>
    </row>
    <row r="486" spans="2:12" x14ac:dyDescent="0.2">
      <c r="B486" s="163"/>
      <c r="C486" s="163">
        <v>16</v>
      </c>
      <c r="D486" s="163">
        <v>32</v>
      </c>
      <c r="E486" s="117">
        <f t="shared" ca="1" si="57"/>
        <v>16</v>
      </c>
      <c r="F486" s="119">
        <f t="shared" si="60"/>
        <v>78.999999999999758</v>
      </c>
      <c r="G486" s="164">
        <f t="shared" si="56"/>
        <v>1.3166666666666627</v>
      </c>
      <c r="H486" s="120">
        <f t="shared" ca="1" si="58"/>
        <v>0.53715618210093485</v>
      </c>
      <c r="I486" s="120">
        <f t="shared" ca="1" si="61"/>
        <v>0.49315068493150693</v>
      </c>
      <c r="J486" s="120">
        <f t="shared" ca="1" si="59"/>
        <v>0.53715618210093485</v>
      </c>
      <c r="K486" s="120">
        <f t="shared" ca="1" si="62"/>
        <v>108.92333692602287</v>
      </c>
      <c r="L486" s="120">
        <f t="shared" ca="1" si="63"/>
        <v>17.42773390816366</v>
      </c>
    </row>
    <row r="487" spans="2:12" x14ac:dyDescent="0.2">
      <c r="B487" s="163"/>
      <c r="C487" s="163">
        <v>16</v>
      </c>
      <c r="D487" s="163">
        <v>32</v>
      </c>
      <c r="E487" s="117">
        <f t="shared" ca="1" si="57"/>
        <v>16</v>
      </c>
      <c r="F487" s="119">
        <f t="shared" si="60"/>
        <v>79.16666666666643</v>
      </c>
      <c r="G487" s="164">
        <f t="shared" si="56"/>
        <v>1.3194444444444404</v>
      </c>
      <c r="H487" s="120">
        <f t="shared" ca="1" si="58"/>
        <v>0.53494035342994073</v>
      </c>
      <c r="I487" s="120">
        <f t="shared" ca="1" si="61"/>
        <v>0.49315068493150693</v>
      </c>
      <c r="J487" s="120">
        <f t="shared" ca="1" si="59"/>
        <v>0.53494035342994073</v>
      </c>
      <c r="K487" s="120">
        <f t="shared" ca="1" si="62"/>
        <v>108.47401611218241</v>
      </c>
      <c r="L487" s="120">
        <f t="shared" ca="1" si="63"/>
        <v>17.355842577949186</v>
      </c>
    </row>
    <row r="488" spans="2:12" x14ac:dyDescent="0.2">
      <c r="B488" s="163"/>
      <c r="C488" s="163">
        <v>16</v>
      </c>
      <c r="D488" s="163">
        <v>32</v>
      </c>
      <c r="E488" s="117">
        <f t="shared" ca="1" si="57"/>
        <v>16</v>
      </c>
      <c r="F488" s="119">
        <f t="shared" si="60"/>
        <v>79.333333333333087</v>
      </c>
      <c r="G488" s="164">
        <f t="shared" si="56"/>
        <v>1.3222222222222182</v>
      </c>
      <c r="H488" s="120">
        <f t="shared" ca="1" si="58"/>
        <v>0.53278760509994605</v>
      </c>
      <c r="I488" s="120">
        <f t="shared" ca="1" si="61"/>
        <v>0.49315068493150693</v>
      </c>
      <c r="J488" s="120">
        <f t="shared" ca="1" si="59"/>
        <v>0.53278760509994605</v>
      </c>
      <c r="K488" s="120">
        <f t="shared" ca="1" si="62"/>
        <v>108.03748658971126</v>
      </c>
      <c r="L488" s="120">
        <f t="shared" ca="1" si="63"/>
        <v>17.285997854353802</v>
      </c>
    </row>
    <row r="489" spans="2:12" x14ac:dyDescent="0.2">
      <c r="B489" s="163"/>
      <c r="C489" s="163">
        <v>16</v>
      </c>
      <c r="D489" s="163">
        <v>32</v>
      </c>
      <c r="E489" s="117">
        <f t="shared" ca="1" si="57"/>
        <v>16</v>
      </c>
      <c r="F489" s="119">
        <f t="shared" si="60"/>
        <v>79.499999999999758</v>
      </c>
      <c r="G489" s="164">
        <f t="shared" si="56"/>
        <v>1.324999999999996</v>
      </c>
      <c r="H489" s="120">
        <f t="shared" ca="1" si="58"/>
        <v>0.53069614133609111</v>
      </c>
      <c r="I489" s="120">
        <f t="shared" ca="1" si="61"/>
        <v>0.49315068493150693</v>
      </c>
      <c r="J489" s="120">
        <f t="shared" ca="1" si="59"/>
        <v>0.53069614133609111</v>
      </c>
      <c r="K489" s="120">
        <f t="shared" ca="1" si="62"/>
        <v>107.61338421537401</v>
      </c>
      <c r="L489" s="120">
        <f t="shared" ca="1" si="63"/>
        <v>17.218141474459841</v>
      </c>
    </row>
    <row r="490" spans="2:12" x14ac:dyDescent="0.2">
      <c r="B490" s="163"/>
      <c r="C490" s="163">
        <v>16</v>
      </c>
      <c r="D490" s="163">
        <v>32</v>
      </c>
      <c r="E490" s="117">
        <f t="shared" ca="1" si="57"/>
        <v>16</v>
      </c>
      <c r="F490" s="119">
        <f t="shared" si="60"/>
        <v>79.66666666666643</v>
      </c>
      <c r="G490" s="164">
        <f t="shared" si="56"/>
        <v>1.3277777777777737</v>
      </c>
      <c r="H490" s="120">
        <f t="shared" ca="1" si="58"/>
        <v>0.52866421748574066</v>
      </c>
      <c r="I490" s="120">
        <f t="shared" ca="1" si="61"/>
        <v>0.49315068493150693</v>
      </c>
      <c r="J490" s="120">
        <f t="shared" ca="1" si="59"/>
        <v>0.52866421748574066</v>
      </c>
      <c r="K490" s="120">
        <f t="shared" ca="1" si="62"/>
        <v>107.20135521238628</v>
      </c>
      <c r="L490" s="120">
        <f t="shared" ca="1" si="63"/>
        <v>17.152216833981804</v>
      </c>
    </row>
    <row r="491" spans="2:12" x14ac:dyDescent="0.2">
      <c r="B491" s="163"/>
      <c r="C491" s="163">
        <v>16</v>
      </c>
      <c r="D491" s="163">
        <v>32</v>
      </c>
      <c r="E491" s="117">
        <f t="shared" ca="1" si="57"/>
        <v>16</v>
      </c>
      <c r="F491" s="119">
        <f t="shared" si="60"/>
        <v>79.833333333333087</v>
      </c>
      <c r="G491" s="164">
        <f t="shared" si="56"/>
        <v>1.3305555555555515</v>
      </c>
      <c r="H491" s="120">
        <f t="shared" ca="1" si="58"/>
        <v>0.5266901385631334</v>
      </c>
      <c r="I491" s="120">
        <f t="shared" ca="1" si="61"/>
        <v>0.49315068493150693</v>
      </c>
      <c r="J491" s="120">
        <f t="shared" ca="1" si="59"/>
        <v>0.5266901385631334</v>
      </c>
      <c r="K491" s="120">
        <f t="shared" ca="1" si="62"/>
        <v>106.80105587530204</v>
      </c>
      <c r="L491" s="120">
        <f t="shared" ca="1" si="63"/>
        <v>17.088168940048327</v>
      </c>
    </row>
    <row r="492" spans="2:12" x14ac:dyDescent="0.2">
      <c r="B492" s="163"/>
      <c r="C492" s="163">
        <v>16</v>
      </c>
      <c r="D492" s="163">
        <v>32</v>
      </c>
      <c r="E492" s="117">
        <f t="shared" ca="1" si="57"/>
        <v>16</v>
      </c>
      <c r="F492" s="119">
        <f t="shared" si="60"/>
        <v>79.999999999999758</v>
      </c>
      <c r="G492" s="164">
        <f t="shared" si="56"/>
        <v>1.3333333333333293</v>
      </c>
      <c r="H492" s="120">
        <f t="shared" ca="1" si="58"/>
        <v>0.52477225783546233</v>
      </c>
      <c r="I492" s="120">
        <f t="shared" ca="1" si="61"/>
        <v>0.49315068493150693</v>
      </c>
      <c r="J492" s="120">
        <f t="shared" ca="1" si="59"/>
        <v>0.52477225783546233</v>
      </c>
      <c r="K492" s="120">
        <f t="shared" ca="1" si="62"/>
        <v>106.41215228330208</v>
      </c>
      <c r="L492" s="120">
        <f t="shared" ca="1" si="63"/>
        <v>17.025944365328332</v>
      </c>
    </row>
    <row r="493" spans="2:12" x14ac:dyDescent="0.2">
      <c r="B493" s="163"/>
      <c r="C493" s="163">
        <v>8</v>
      </c>
      <c r="D493" s="163">
        <v>32</v>
      </c>
      <c r="E493" s="117">
        <f t="shared" ca="1" si="57"/>
        <v>8</v>
      </c>
      <c r="F493" s="119">
        <f t="shared" si="60"/>
        <v>80.166666666666416</v>
      </c>
      <c r="G493" s="164">
        <f t="shared" si="56"/>
        <v>1.336111111111107</v>
      </c>
      <c r="H493" s="120">
        <f t="shared" ca="1" si="58"/>
        <v>0.51637099288382715</v>
      </c>
      <c r="I493" s="120">
        <f t="shared" ca="1" si="61"/>
        <v>0.24657534246575347</v>
      </c>
      <c r="J493" s="120">
        <f t="shared" ca="1" si="59"/>
        <v>0.51637099288382715</v>
      </c>
      <c r="K493" s="120">
        <f t="shared" ca="1" si="62"/>
        <v>209.41712489177431</v>
      </c>
      <c r="L493" s="120">
        <f t="shared" ca="1" si="63"/>
        <v>16.753369991341945</v>
      </c>
    </row>
    <row r="494" spans="2:12" x14ac:dyDescent="0.2">
      <c r="B494" s="163"/>
      <c r="C494" s="163">
        <v>8</v>
      </c>
      <c r="D494" s="163">
        <v>32</v>
      </c>
      <c r="E494" s="117">
        <f t="shared" ca="1" si="57"/>
        <v>8</v>
      </c>
      <c r="F494" s="119">
        <f t="shared" si="60"/>
        <v>80.333333333333087</v>
      </c>
      <c r="G494" s="164">
        <f t="shared" si="56"/>
        <v>1.3388888888888848</v>
      </c>
      <c r="H494" s="120">
        <f t="shared" ca="1" si="58"/>
        <v>0.50820889563721927</v>
      </c>
      <c r="I494" s="120">
        <f t="shared" ca="1" si="61"/>
        <v>0.24657534246575347</v>
      </c>
      <c r="J494" s="120">
        <f t="shared" ca="1" si="59"/>
        <v>0.50820889563721927</v>
      </c>
      <c r="K494" s="120">
        <f t="shared" ca="1" si="62"/>
        <v>206.10694100842778</v>
      </c>
      <c r="L494" s="120">
        <f t="shared" ca="1" si="63"/>
        <v>16.488555280674223</v>
      </c>
    </row>
    <row r="495" spans="2:12" x14ac:dyDescent="0.2">
      <c r="B495" s="163"/>
      <c r="C495" s="163">
        <v>8</v>
      </c>
      <c r="D495" s="163">
        <v>32</v>
      </c>
      <c r="E495" s="117">
        <f t="shared" ca="1" si="57"/>
        <v>8</v>
      </c>
      <c r="F495" s="119">
        <f t="shared" si="60"/>
        <v>80.499999999999758</v>
      </c>
      <c r="G495" s="164">
        <f t="shared" si="56"/>
        <v>1.3416666666666626</v>
      </c>
      <c r="H495" s="120">
        <f t="shared" ca="1" si="58"/>
        <v>0.5002791574553378</v>
      </c>
      <c r="I495" s="120">
        <f t="shared" ca="1" si="61"/>
        <v>0.24657534246575347</v>
      </c>
      <c r="J495" s="120">
        <f t="shared" ca="1" si="59"/>
        <v>0.5002791574553378</v>
      </c>
      <c r="K495" s="120">
        <f t="shared" ca="1" si="62"/>
        <v>202.89099163466474</v>
      </c>
      <c r="L495" s="120">
        <f t="shared" ca="1" si="63"/>
        <v>16.23127933077318</v>
      </c>
    </row>
    <row r="496" spans="2:12" x14ac:dyDescent="0.2">
      <c r="B496" s="163"/>
      <c r="C496" s="163">
        <v>8</v>
      </c>
      <c r="D496" s="163">
        <v>32</v>
      </c>
      <c r="E496" s="117">
        <f t="shared" ca="1" si="57"/>
        <v>8</v>
      </c>
      <c r="F496" s="119">
        <f t="shared" si="60"/>
        <v>80.666666666666416</v>
      </c>
      <c r="G496" s="164">
        <f t="shared" si="56"/>
        <v>1.3444444444444403</v>
      </c>
      <c r="H496" s="120">
        <f t="shared" ca="1" si="58"/>
        <v>0.49257516352665459</v>
      </c>
      <c r="I496" s="120">
        <f t="shared" ca="1" si="61"/>
        <v>0.24657534246575347</v>
      </c>
      <c r="J496" s="120">
        <f t="shared" ca="1" si="59"/>
        <v>0.49257516352665459</v>
      </c>
      <c r="K496" s="120">
        <f t="shared" ca="1" si="62"/>
        <v>199.76659409692098</v>
      </c>
      <c r="L496" s="120">
        <f t="shared" ca="1" si="63"/>
        <v>15.981327527753679</v>
      </c>
    </row>
    <row r="497" spans="2:12" x14ac:dyDescent="0.2">
      <c r="B497" s="163"/>
      <c r="C497" s="163">
        <v>8</v>
      </c>
      <c r="D497" s="163">
        <v>32</v>
      </c>
      <c r="E497" s="117">
        <f t="shared" ca="1" si="57"/>
        <v>8</v>
      </c>
      <c r="F497" s="119">
        <f t="shared" si="60"/>
        <v>80.833333333333087</v>
      </c>
      <c r="G497" s="164">
        <f t="shared" si="56"/>
        <v>1.3472222222222181</v>
      </c>
      <c r="H497" s="120">
        <f t="shared" ca="1" si="58"/>
        <v>0.48509048735048543</v>
      </c>
      <c r="I497" s="120">
        <f t="shared" ca="1" si="61"/>
        <v>0.24657534246575347</v>
      </c>
      <c r="J497" s="120">
        <f t="shared" ca="1" si="59"/>
        <v>0.48509048735048543</v>
      </c>
      <c r="K497" s="120">
        <f t="shared" ca="1" si="62"/>
        <v>196.73114209214128</v>
      </c>
      <c r="L497" s="120">
        <f t="shared" ca="1" si="63"/>
        <v>15.738491367371303</v>
      </c>
    </row>
    <row r="498" spans="2:12" x14ac:dyDescent="0.2">
      <c r="B498" s="163"/>
      <c r="C498" s="163">
        <v>8</v>
      </c>
      <c r="D498" s="163">
        <v>32</v>
      </c>
      <c r="E498" s="117">
        <f t="shared" ca="1" si="57"/>
        <v>8</v>
      </c>
      <c r="F498" s="119">
        <f t="shared" si="60"/>
        <v>80.999999999999758</v>
      </c>
      <c r="G498" s="164">
        <f t="shared" ref="G498:G561" si="64">Tsamp+G497</f>
        <v>1.3499999999999959</v>
      </c>
      <c r="H498" s="120">
        <f t="shared" ca="1" si="58"/>
        <v>0.47781888537614564</v>
      </c>
      <c r="I498" s="120">
        <f t="shared" ca="1" si="61"/>
        <v>0.24657534246575347</v>
      </c>
      <c r="J498" s="120">
        <f t="shared" ca="1" si="59"/>
        <v>0.47781888537614564</v>
      </c>
      <c r="K498" s="120">
        <f t="shared" ca="1" si="62"/>
        <v>193.78210351365902</v>
      </c>
      <c r="L498" s="120">
        <f t="shared" ca="1" si="63"/>
        <v>15.502568281092723</v>
      </c>
    </row>
    <row r="499" spans="2:12" x14ac:dyDescent="0.2">
      <c r="B499" s="163"/>
      <c r="C499" s="163">
        <v>8</v>
      </c>
      <c r="D499" s="163">
        <v>32</v>
      </c>
      <c r="E499" s="117">
        <f t="shared" ca="1" si="57"/>
        <v>8</v>
      </c>
      <c r="F499" s="119">
        <f t="shared" si="60"/>
        <v>81.166666666666416</v>
      </c>
      <c r="G499" s="164">
        <f t="shared" si="64"/>
        <v>1.3527777777777736</v>
      </c>
      <c r="H499" s="120">
        <f t="shared" ca="1" si="58"/>
        <v>0.47075429179471895</v>
      </c>
      <c r="I499" s="120">
        <f t="shared" ca="1" si="61"/>
        <v>0.24657534246575347</v>
      </c>
      <c r="J499" s="120">
        <f t="shared" ca="1" si="59"/>
        <v>0.47075429179471895</v>
      </c>
      <c r="K499" s="120">
        <f t="shared" ca="1" si="62"/>
        <v>190.91701833896931</v>
      </c>
      <c r="L499" s="120">
        <f t="shared" ca="1" si="63"/>
        <v>15.273361467117546</v>
      </c>
    </row>
    <row r="500" spans="2:12" x14ac:dyDescent="0.2">
      <c r="B500" s="163"/>
      <c r="C500" s="163">
        <v>8</v>
      </c>
      <c r="D500" s="163">
        <v>32</v>
      </c>
      <c r="E500" s="117">
        <f t="shared" ca="1" si="57"/>
        <v>8</v>
      </c>
      <c r="F500" s="119">
        <f t="shared" si="60"/>
        <v>81.333333333333087</v>
      </c>
      <c r="G500" s="164">
        <f t="shared" si="64"/>
        <v>1.3555555555555514</v>
      </c>
      <c r="H500" s="120">
        <f t="shared" ca="1" si="58"/>
        <v>0.46389081347909417</v>
      </c>
      <c r="I500" s="120">
        <f t="shared" ca="1" si="61"/>
        <v>0.24657534246575347</v>
      </c>
      <c r="J500" s="120">
        <f t="shared" ca="1" si="59"/>
        <v>0.46389081347909417</v>
      </c>
      <c r="K500" s="120">
        <f t="shared" ca="1" si="62"/>
        <v>188.1334965776326</v>
      </c>
      <c r="L500" s="120">
        <f t="shared" ca="1" si="63"/>
        <v>15.050679726210609</v>
      </c>
    </row>
    <row r="501" spans="2:12" x14ac:dyDescent="0.2">
      <c r="B501" s="163"/>
      <c r="C501" s="163">
        <v>8</v>
      </c>
      <c r="D501" s="163">
        <v>32</v>
      </c>
      <c r="E501" s="117">
        <f t="shared" ca="1" si="57"/>
        <v>8</v>
      </c>
      <c r="F501" s="119">
        <f t="shared" si="60"/>
        <v>81.499999999999744</v>
      </c>
      <c r="G501" s="164">
        <f t="shared" si="64"/>
        <v>1.3583333333333292</v>
      </c>
      <c r="H501" s="120">
        <f t="shared" ca="1" si="58"/>
        <v>0.45722272506804951</v>
      </c>
      <c r="I501" s="120">
        <f t="shared" ca="1" si="61"/>
        <v>0.24657534246575347</v>
      </c>
      <c r="J501" s="120">
        <f t="shared" ca="1" si="59"/>
        <v>0.45722272506804951</v>
      </c>
      <c r="K501" s="120">
        <f t="shared" ca="1" si="62"/>
        <v>185.42921627759782</v>
      </c>
      <c r="L501" s="120">
        <f t="shared" ca="1" si="63"/>
        <v>14.834337302207825</v>
      </c>
    </row>
    <row r="502" spans="2:12" x14ac:dyDescent="0.2">
      <c r="B502" s="163"/>
      <c r="C502" s="163">
        <v>8</v>
      </c>
      <c r="D502" s="163">
        <v>32</v>
      </c>
      <c r="E502" s="117">
        <f t="shared" ca="1" si="57"/>
        <v>8</v>
      </c>
      <c r="F502" s="119">
        <f t="shared" si="60"/>
        <v>81.666666666666416</v>
      </c>
      <c r="G502" s="164">
        <f t="shared" si="64"/>
        <v>1.3611111111111069</v>
      </c>
      <c r="H502" s="120">
        <f t="shared" ca="1" si="58"/>
        <v>0.45074446419028341</v>
      </c>
      <c r="I502" s="120">
        <f t="shared" ca="1" si="61"/>
        <v>0.24657534246575347</v>
      </c>
      <c r="J502" s="120">
        <f t="shared" ca="1" si="59"/>
        <v>0.45074446419028341</v>
      </c>
      <c r="K502" s="120">
        <f t="shared" ca="1" si="62"/>
        <v>182.80192158828157</v>
      </c>
      <c r="L502" s="120">
        <f t="shared" ca="1" si="63"/>
        <v>14.624153727062525</v>
      </c>
    </row>
    <row r="503" spans="2:12" x14ac:dyDescent="0.2">
      <c r="B503" s="163"/>
      <c r="C503" s="163">
        <v>8</v>
      </c>
      <c r="D503" s="163">
        <v>32</v>
      </c>
      <c r="E503" s="117">
        <f t="shared" ca="1" si="57"/>
        <v>8</v>
      </c>
      <c r="F503" s="119">
        <f t="shared" si="60"/>
        <v>81.833333333333087</v>
      </c>
      <c r="G503" s="164">
        <f t="shared" si="64"/>
        <v>1.3638888888888847</v>
      </c>
      <c r="H503" s="120">
        <f t="shared" ca="1" si="58"/>
        <v>0.44445062682440789</v>
      </c>
      <c r="I503" s="120">
        <f t="shared" ca="1" si="61"/>
        <v>0.24657534246575347</v>
      </c>
      <c r="J503" s="120">
        <f t="shared" ca="1" si="59"/>
        <v>0.44445062682440789</v>
      </c>
      <c r="K503" s="120">
        <f t="shared" ca="1" si="62"/>
        <v>180.24942087878762</v>
      </c>
      <c r="L503" s="120">
        <f t="shared" ca="1" si="63"/>
        <v>14.419953670303009</v>
      </c>
    </row>
    <row r="504" spans="2:12" x14ac:dyDescent="0.2">
      <c r="B504" s="163"/>
      <c r="C504" s="163">
        <v>8</v>
      </c>
      <c r="D504" s="163">
        <v>32</v>
      </c>
      <c r="E504" s="117">
        <f t="shared" ca="1" si="57"/>
        <v>8</v>
      </c>
      <c r="F504" s="119">
        <f t="shared" si="60"/>
        <v>81.999999999999744</v>
      </c>
      <c r="G504" s="164">
        <f t="shared" si="64"/>
        <v>1.3666666666666625</v>
      </c>
      <c r="H504" s="120">
        <f t="shared" ca="1" si="58"/>
        <v>0.43833596279103376</v>
      </c>
      <c r="I504" s="120">
        <f t="shared" ca="1" si="61"/>
        <v>0.24657534246575347</v>
      </c>
      <c r="J504" s="120">
        <f t="shared" ca="1" si="59"/>
        <v>0.43833596279103376</v>
      </c>
      <c r="K504" s="120">
        <f t="shared" ca="1" si="62"/>
        <v>177.76958490969699</v>
      </c>
      <c r="L504" s="120">
        <f t="shared" ca="1" si="63"/>
        <v>14.221566792775759</v>
      </c>
    </row>
    <row r="505" spans="2:12" x14ac:dyDescent="0.2">
      <c r="B505" s="163"/>
      <c r="C505" s="163">
        <v>8</v>
      </c>
      <c r="D505" s="163">
        <v>32</v>
      </c>
      <c r="E505" s="117">
        <f t="shared" ca="1" si="57"/>
        <v>8</v>
      </c>
      <c r="F505" s="119">
        <f t="shared" si="60"/>
        <v>82.166666666666416</v>
      </c>
      <c r="G505" s="164">
        <f t="shared" si="64"/>
        <v>1.3694444444444402</v>
      </c>
      <c r="H505" s="120">
        <f t="shared" ca="1" si="58"/>
        <v>0.43239537137318762</v>
      </c>
      <c r="I505" s="120">
        <f t="shared" ca="1" si="61"/>
        <v>0.24657534246575347</v>
      </c>
      <c r="J505" s="120">
        <f t="shared" ca="1" si="59"/>
        <v>0.43239537137318762</v>
      </c>
      <c r="K505" s="120">
        <f t="shared" ca="1" si="62"/>
        <v>175.36034505690384</v>
      </c>
      <c r="L505" s="120">
        <f t="shared" ca="1" si="63"/>
        <v>14.028827604552307</v>
      </c>
    </row>
    <row r="506" spans="2:12" x14ac:dyDescent="0.2">
      <c r="B506" s="163"/>
      <c r="C506" s="163">
        <v>8</v>
      </c>
      <c r="D506" s="163">
        <v>32</v>
      </c>
      <c r="E506" s="117">
        <f t="shared" ca="1" si="57"/>
        <v>8</v>
      </c>
      <c r="F506" s="119">
        <f t="shared" si="60"/>
        <v>82.333333333333087</v>
      </c>
      <c r="G506" s="164">
        <f t="shared" si="64"/>
        <v>1.372222222222218</v>
      </c>
      <c r="H506" s="120">
        <f t="shared" ca="1" si="58"/>
        <v>0.42662389706140713</v>
      </c>
      <c r="I506" s="120">
        <f t="shared" ca="1" si="61"/>
        <v>0.24657534246575347</v>
      </c>
      <c r="J506" s="120">
        <f t="shared" ca="1" si="59"/>
        <v>0.42662389706140713</v>
      </c>
      <c r="K506" s="120">
        <f t="shared" ca="1" si="62"/>
        <v>173.01969158601509</v>
      </c>
      <c r="L506" s="120">
        <f t="shared" ca="1" si="63"/>
        <v>13.841575326881207</v>
      </c>
    </row>
    <row r="507" spans="2:12" x14ac:dyDescent="0.2">
      <c r="B507" s="163"/>
      <c r="C507" s="163">
        <v>8</v>
      </c>
      <c r="D507" s="163">
        <v>32</v>
      </c>
      <c r="E507" s="117">
        <f t="shared" ca="1" si="57"/>
        <v>8</v>
      </c>
      <c r="F507" s="119">
        <f t="shared" si="60"/>
        <v>82.499999999999744</v>
      </c>
      <c r="G507" s="164">
        <f t="shared" si="64"/>
        <v>1.3749999999999958</v>
      </c>
      <c r="H507" s="120">
        <f t="shared" ca="1" si="58"/>
        <v>0.42101672541996482</v>
      </c>
      <c r="I507" s="120">
        <f t="shared" ca="1" si="61"/>
        <v>0.24657534246575347</v>
      </c>
      <c r="J507" s="120">
        <f t="shared" ca="1" si="59"/>
        <v>0.42101672541996482</v>
      </c>
      <c r="K507" s="120">
        <f t="shared" ca="1" si="62"/>
        <v>170.74567197587461</v>
      </c>
      <c r="L507" s="120">
        <f t="shared" ca="1" si="63"/>
        <v>13.65965375806997</v>
      </c>
    </row>
    <row r="508" spans="2:12" x14ac:dyDescent="0.2">
      <c r="B508" s="163"/>
      <c r="C508" s="163">
        <v>8</v>
      </c>
      <c r="D508" s="163">
        <v>32</v>
      </c>
      <c r="E508" s="117">
        <f t="shared" ca="1" si="57"/>
        <v>8</v>
      </c>
      <c r="F508" s="119">
        <f t="shared" si="60"/>
        <v>82.666666666666416</v>
      </c>
      <c r="G508" s="164">
        <f t="shared" si="64"/>
        <v>1.3777777777777735</v>
      </c>
      <c r="H508" s="120">
        <f t="shared" ca="1" si="58"/>
        <v>0.41556917907077295</v>
      </c>
      <c r="I508" s="120">
        <f t="shared" ca="1" si="61"/>
        <v>0.24657534246575347</v>
      </c>
      <c r="J508" s="120">
        <f t="shared" ca="1" si="59"/>
        <v>0.41556917907077295</v>
      </c>
      <c r="K508" s="120">
        <f t="shared" ca="1" si="62"/>
        <v>168.53638928981346</v>
      </c>
      <c r="L508" s="120">
        <f t="shared" ca="1" si="63"/>
        <v>13.482911143185076</v>
      </c>
    </row>
    <row r="509" spans="2:12" x14ac:dyDescent="0.2">
      <c r="B509" s="163"/>
      <c r="C509" s="163">
        <v>8</v>
      </c>
      <c r="D509" s="163">
        <v>32</v>
      </c>
      <c r="E509" s="117">
        <f t="shared" ca="1" si="57"/>
        <v>8</v>
      </c>
      <c r="F509" s="119">
        <f t="shared" si="60"/>
        <v>82.833333333333073</v>
      </c>
      <c r="G509" s="164">
        <f t="shared" si="64"/>
        <v>1.3805555555555513</v>
      </c>
      <c r="H509" s="120">
        <f t="shared" ca="1" si="58"/>
        <v>0.41027671379161834</v>
      </c>
      <c r="I509" s="120">
        <f t="shared" ca="1" si="61"/>
        <v>0.24657534246575347</v>
      </c>
      <c r="J509" s="120">
        <f t="shared" ca="1" si="59"/>
        <v>0.41027671379161834</v>
      </c>
      <c r="K509" s="120">
        <f t="shared" ca="1" si="62"/>
        <v>166.39000059326742</v>
      </c>
      <c r="L509" s="120">
        <f t="shared" ca="1" si="63"/>
        <v>13.311200047461393</v>
      </c>
    </row>
    <row r="510" spans="2:12" x14ac:dyDescent="0.2">
      <c r="B510" s="163"/>
      <c r="C510" s="163">
        <v>8</v>
      </c>
      <c r="D510" s="163">
        <v>32</v>
      </c>
      <c r="E510" s="117">
        <f t="shared" ca="1" si="57"/>
        <v>8</v>
      </c>
      <c r="F510" s="119">
        <f t="shared" si="60"/>
        <v>82.999999999999744</v>
      </c>
      <c r="G510" s="164">
        <f t="shared" si="64"/>
        <v>1.3833333333333291</v>
      </c>
      <c r="H510" s="120">
        <f t="shared" ca="1" si="58"/>
        <v>0.40513491472547319</v>
      </c>
      <c r="I510" s="120">
        <f t="shared" ca="1" si="61"/>
        <v>0.24657534246575347</v>
      </c>
      <c r="J510" s="120">
        <f t="shared" ca="1" si="59"/>
        <v>0.40513491472547319</v>
      </c>
      <c r="K510" s="120">
        <f t="shared" ca="1" si="62"/>
        <v>164.30471541644187</v>
      </c>
      <c r="L510" s="120">
        <f t="shared" ca="1" si="63"/>
        <v>13.14437723331535</v>
      </c>
    </row>
    <row r="511" spans="2:12" x14ac:dyDescent="0.2">
      <c r="B511" s="163"/>
      <c r="C511" s="163">
        <v>8</v>
      </c>
      <c r="D511" s="163">
        <v>32</v>
      </c>
      <c r="E511" s="117">
        <f t="shared" ca="1" si="57"/>
        <v>8</v>
      </c>
      <c r="F511" s="119">
        <f t="shared" si="60"/>
        <v>83.166666666666416</v>
      </c>
      <c r="G511" s="164">
        <f t="shared" si="64"/>
        <v>1.3861111111111069</v>
      </c>
      <c r="H511" s="120">
        <f t="shared" ca="1" si="58"/>
        <v>0.40013949269771942</v>
      </c>
      <c r="I511" s="120">
        <f t="shared" ca="1" si="61"/>
        <v>0.24657534246575347</v>
      </c>
      <c r="J511" s="120">
        <f t="shared" ca="1" si="59"/>
        <v>0.40013949269771942</v>
      </c>
      <c r="K511" s="120">
        <f t="shared" ca="1" si="62"/>
        <v>162.27879426074173</v>
      </c>
      <c r="L511" s="120">
        <f t="shared" ca="1" si="63"/>
        <v>12.982303540859339</v>
      </c>
    </row>
    <row r="512" spans="2:12" x14ac:dyDescent="0.2">
      <c r="B512" s="163"/>
      <c r="C512" s="163">
        <v>8</v>
      </c>
      <c r="D512" s="163">
        <v>32</v>
      </c>
      <c r="E512" s="117">
        <f t="shared" ca="1" si="57"/>
        <v>8</v>
      </c>
      <c r="F512" s="119">
        <f t="shared" si="60"/>
        <v>83.333333333333073</v>
      </c>
      <c r="G512" s="164">
        <f t="shared" si="64"/>
        <v>1.3888888888888846</v>
      </c>
      <c r="H512" s="120">
        <f t="shared" ca="1" si="58"/>
        <v>0.3952862806382143</v>
      </c>
      <c r="I512" s="120">
        <f t="shared" ca="1" si="61"/>
        <v>0.24657534246575347</v>
      </c>
      <c r="J512" s="120">
        <f t="shared" ca="1" si="59"/>
        <v>0.3952862806382143</v>
      </c>
      <c r="K512" s="120">
        <f t="shared" ca="1" si="62"/>
        <v>160.31054714772023</v>
      </c>
      <c r="L512" s="120">
        <f t="shared" ca="1" si="63"/>
        <v>12.824843771817619</v>
      </c>
    </row>
    <row r="513" spans="2:12" x14ac:dyDescent="0.2">
      <c r="B513" s="163"/>
      <c r="C513" s="163">
        <v>8</v>
      </c>
      <c r="D513" s="163">
        <v>32</v>
      </c>
      <c r="E513" s="117">
        <f t="shared" ca="1" si="57"/>
        <v>8</v>
      </c>
      <c r="F513" s="119">
        <f t="shared" si="60"/>
        <v>83.499999999999744</v>
      </c>
      <c r="G513" s="164">
        <f t="shared" si="64"/>
        <v>1.3916666666666624</v>
      </c>
      <c r="H513" s="120">
        <f t="shared" ca="1" si="58"/>
        <v>0.39057123010521322</v>
      </c>
      <c r="I513" s="120">
        <f t="shared" ca="1" si="61"/>
        <v>0.24657534246575347</v>
      </c>
      <c r="J513" s="120">
        <f t="shared" ca="1" si="59"/>
        <v>0.39057123010521322</v>
      </c>
      <c r="K513" s="120">
        <f t="shared" ca="1" si="62"/>
        <v>158.39833220933644</v>
      </c>
      <c r="L513" s="120">
        <f t="shared" ca="1" si="63"/>
        <v>12.671866576746915</v>
      </c>
    </row>
    <row r="514" spans="2:12" x14ac:dyDescent="0.2">
      <c r="B514" s="163"/>
      <c r="C514" s="163">
        <v>8</v>
      </c>
      <c r="D514" s="163">
        <v>32</v>
      </c>
      <c r="E514" s="117">
        <f t="shared" ca="1" si="57"/>
        <v>8</v>
      </c>
      <c r="F514" s="119">
        <f t="shared" si="60"/>
        <v>83.666666666666416</v>
      </c>
      <c r="G514" s="164">
        <f t="shared" si="64"/>
        <v>1.3944444444444402</v>
      </c>
      <c r="H514" s="120">
        <f t="shared" ca="1" si="58"/>
        <v>0.38599040790824929</v>
      </c>
      <c r="I514" s="120">
        <f t="shared" ca="1" si="61"/>
        <v>0.24657534246575347</v>
      </c>
      <c r="J514" s="120">
        <f t="shared" ca="1" si="59"/>
        <v>0.38599040790824929</v>
      </c>
      <c r="K514" s="120">
        <f t="shared" ca="1" si="62"/>
        <v>156.54055431834553</v>
      </c>
      <c r="L514" s="120">
        <f t="shared" ca="1" si="63"/>
        <v>12.523244345467642</v>
      </c>
    </row>
    <row r="515" spans="2:12" x14ac:dyDescent="0.2">
      <c r="B515" s="163"/>
      <c r="C515" s="163">
        <v>8</v>
      </c>
      <c r="D515" s="163">
        <v>32</v>
      </c>
      <c r="E515" s="117">
        <f t="shared" ca="1" si="57"/>
        <v>8</v>
      </c>
      <c r="F515" s="119">
        <f t="shared" si="60"/>
        <v>83.833333333333073</v>
      </c>
      <c r="G515" s="164">
        <f t="shared" si="64"/>
        <v>1.3972222222222179</v>
      </c>
      <c r="H515" s="120">
        <f t="shared" ca="1" si="58"/>
        <v>0.3815399928271534</v>
      </c>
      <c r="I515" s="120">
        <f t="shared" ca="1" si="61"/>
        <v>0.24657534246575347</v>
      </c>
      <c r="J515" s="120">
        <f t="shared" ca="1" si="59"/>
        <v>0.3815399928271534</v>
      </c>
      <c r="K515" s="120">
        <f t="shared" ca="1" si="62"/>
        <v>154.73566375767885</v>
      </c>
      <c r="L515" s="120">
        <f t="shared" ca="1" si="63"/>
        <v>12.378853100614307</v>
      </c>
    </row>
    <row r="516" spans="2:12" x14ac:dyDescent="0.2">
      <c r="B516" s="163"/>
      <c r="C516" s="163">
        <v>8</v>
      </c>
      <c r="D516" s="163">
        <v>32</v>
      </c>
      <c r="E516" s="117">
        <f t="shared" ca="1" si="57"/>
        <v>8</v>
      </c>
      <c r="F516" s="119">
        <f t="shared" si="60"/>
        <v>83.999999999999744</v>
      </c>
      <c r="G516" s="164">
        <f t="shared" si="64"/>
        <v>1.3999999999999957</v>
      </c>
      <c r="H516" s="120">
        <f t="shared" ca="1" si="58"/>
        <v>0.37721627242447703</v>
      </c>
      <c r="I516" s="120">
        <f t="shared" ca="1" si="61"/>
        <v>0.24657534246575347</v>
      </c>
      <c r="J516" s="120">
        <f t="shared" ca="1" si="59"/>
        <v>0.37721627242447703</v>
      </c>
      <c r="K516" s="120">
        <f t="shared" ca="1" si="62"/>
        <v>152.98215492770456</v>
      </c>
      <c r="L516" s="120">
        <f t="shared" ca="1" si="63"/>
        <v>12.238572394216364</v>
      </c>
    </row>
    <row r="517" spans="2:12" x14ac:dyDescent="0.2">
      <c r="B517" s="163"/>
      <c r="C517" s="163">
        <v>8</v>
      </c>
      <c r="D517" s="163">
        <v>32</v>
      </c>
      <c r="E517" s="117">
        <f t="shared" ca="1" si="57"/>
        <v>8</v>
      </c>
      <c r="F517" s="119">
        <f t="shared" si="60"/>
        <v>84.166666666666401</v>
      </c>
      <c r="G517" s="164">
        <f t="shared" si="64"/>
        <v>1.4027777777777735</v>
      </c>
      <c r="H517" s="120">
        <f t="shared" ca="1" si="58"/>
        <v>0.37301563994865944</v>
      </c>
      <c r="I517" s="120">
        <f t="shared" ca="1" si="61"/>
        <v>0.24657534246575347</v>
      </c>
      <c r="J517" s="120">
        <f t="shared" ca="1" si="59"/>
        <v>0.37301563994865944</v>
      </c>
      <c r="K517" s="120">
        <f t="shared" ca="1" si="62"/>
        <v>151.27856509028962</v>
      </c>
      <c r="L517" s="120">
        <f t="shared" ca="1" si="63"/>
        <v>12.102285207223169</v>
      </c>
    </row>
    <row r="518" spans="2:12" x14ac:dyDescent="0.2">
      <c r="B518" s="163"/>
      <c r="C518" s="163">
        <v>8</v>
      </c>
      <c r="D518" s="163">
        <v>32</v>
      </c>
      <c r="E518" s="117">
        <f t="shared" ca="1" si="57"/>
        <v>8</v>
      </c>
      <c r="F518" s="119">
        <f t="shared" si="60"/>
        <v>84.333333333333073</v>
      </c>
      <c r="G518" s="164">
        <f t="shared" si="64"/>
        <v>1.4055555555555512</v>
      </c>
      <c r="H518" s="120">
        <f t="shared" ca="1" si="58"/>
        <v>0.3689345913253555</v>
      </c>
      <c r="I518" s="120">
        <f t="shared" ca="1" si="61"/>
        <v>0.24657534246575347</v>
      </c>
      <c r="J518" s="120">
        <f t="shared" ca="1" si="59"/>
        <v>0.3689345913253555</v>
      </c>
      <c r="K518" s="120">
        <f t="shared" ca="1" si="62"/>
        <v>149.62347314861637</v>
      </c>
      <c r="L518" s="120">
        <f t="shared" ca="1" si="63"/>
        <v>11.96987785188931</v>
      </c>
    </row>
    <row r="519" spans="2:12" x14ac:dyDescent="0.2">
      <c r="B519" s="163"/>
      <c r="C519" s="163">
        <v>8</v>
      </c>
      <c r="D519" s="163">
        <v>32</v>
      </c>
      <c r="E519" s="117">
        <f t="shared" ca="1" si="57"/>
        <v>8</v>
      </c>
      <c r="F519" s="119">
        <f t="shared" si="60"/>
        <v>84.499999999999744</v>
      </c>
      <c r="G519" s="164">
        <f t="shared" si="64"/>
        <v>1.408333333333329</v>
      </c>
      <c r="H519" s="120">
        <f t="shared" ca="1" si="58"/>
        <v>0.36496972223441476</v>
      </c>
      <c r="I519" s="120">
        <f t="shared" ca="1" si="61"/>
        <v>0.24657534246575347</v>
      </c>
      <c r="J519" s="120">
        <f t="shared" ca="1" si="59"/>
        <v>0.36496972223441476</v>
      </c>
      <c r="K519" s="120">
        <f t="shared" ca="1" si="62"/>
        <v>148.01549846173486</v>
      </c>
      <c r="L519" s="120">
        <f t="shared" ca="1" si="63"/>
        <v>11.84123987693879</v>
      </c>
    </row>
    <row r="520" spans="2:12" x14ac:dyDescent="0.2">
      <c r="B520" s="163"/>
      <c r="C520" s="163">
        <v>8</v>
      </c>
      <c r="D520" s="163">
        <v>32</v>
      </c>
      <c r="E520" s="117">
        <f t="shared" ca="1" si="57"/>
        <v>8</v>
      </c>
      <c r="F520" s="119">
        <f t="shared" si="60"/>
        <v>84.666666666666401</v>
      </c>
      <c r="G520" s="164">
        <f t="shared" si="64"/>
        <v>1.4111111111111068</v>
      </c>
      <c r="H520" s="120">
        <f t="shared" ca="1" si="58"/>
        <v>0.36111772527007319</v>
      </c>
      <c r="I520" s="120">
        <f t="shared" ca="1" si="61"/>
        <v>0.24657534246575347</v>
      </c>
      <c r="J520" s="120">
        <f t="shared" ca="1" si="59"/>
        <v>0.36111772527007319</v>
      </c>
      <c r="K520" s="120">
        <f t="shared" ca="1" si="62"/>
        <v>146.45329969286297</v>
      </c>
      <c r="L520" s="120">
        <f t="shared" ca="1" si="63"/>
        <v>11.716263975429037</v>
      </c>
    </row>
    <row r="521" spans="2:12" x14ac:dyDescent="0.2">
      <c r="B521" s="163"/>
      <c r="C521" s="163">
        <v>8</v>
      </c>
      <c r="D521" s="163">
        <v>32</v>
      </c>
      <c r="E521" s="117">
        <f t="shared" ca="1" si="57"/>
        <v>8</v>
      </c>
      <c r="F521" s="119">
        <f t="shared" si="60"/>
        <v>84.833333333333073</v>
      </c>
      <c r="G521" s="164">
        <f t="shared" si="64"/>
        <v>1.4138888888888845</v>
      </c>
      <c r="H521" s="120">
        <f t="shared" ca="1" si="58"/>
        <v>0.35737538718198858</v>
      </c>
      <c r="I521" s="120">
        <f t="shared" ca="1" si="61"/>
        <v>0.24657534246575347</v>
      </c>
      <c r="J521" s="120">
        <f t="shared" ca="1" si="59"/>
        <v>0.35737538718198858</v>
      </c>
      <c r="K521" s="120">
        <f t="shared" ca="1" si="62"/>
        <v>144.93557369047312</v>
      </c>
      <c r="L521" s="120">
        <f t="shared" ca="1" si="63"/>
        <v>11.594845895237849</v>
      </c>
    </row>
    <row r="522" spans="2:12" x14ac:dyDescent="0.2">
      <c r="B522" s="163"/>
      <c r="C522" s="163">
        <v>8</v>
      </c>
      <c r="D522" s="163">
        <v>32</v>
      </c>
      <c r="E522" s="117">
        <f t="shared" ca="1" si="57"/>
        <v>8</v>
      </c>
      <c r="F522" s="119">
        <f t="shared" si="60"/>
        <v>84.999999999999744</v>
      </c>
      <c r="G522" s="164">
        <f t="shared" si="64"/>
        <v>1.4166666666666623</v>
      </c>
      <c r="H522" s="120">
        <f t="shared" ca="1" si="58"/>
        <v>0.35373958619481871</v>
      </c>
      <c r="I522" s="120">
        <f t="shared" ca="1" si="61"/>
        <v>0.24657534246575347</v>
      </c>
      <c r="J522" s="120">
        <f t="shared" ca="1" si="59"/>
        <v>0.35373958619481871</v>
      </c>
      <c r="K522" s="120">
        <f t="shared" ca="1" si="62"/>
        <v>143.46105440123199</v>
      </c>
      <c r="L522" s="120">
        <f t="shared" ca="1" si="63"/>
        <v>11.476884352098558</v>
      </c>
    </row>
    <row r="523" spans="2:12" x14ac:dyDescent="0.2">
      <c r="B523" s="163"/>
      <c r="C523" s="163">
        <v>8</v>
      </c>
      <c r="D523" s="163">
        <v>32</v>
      </c>
      <c r="E523" s="117">
        <f t="shared" ref="E523:E586" ca="1" si="65">OFFSET($A523,0,$E$7-1)</f>
        <v>8</v>
      </c>
      <c r="F523" s="119">
        <f t="shared" si="60"/>
        <v>85.166666666666401</v>
      </c>
      <c r="G523" s="164">
        <f t="shared" si="64"/>
        <v>1.4194444444444401</v>
      </c>
      <c r="H523" s="120">
        <f t="shared" ca="1" si="58"/>
        <v>0.35020728940410534</v>
      </c>
      <c r="I523" s="120">
        <f t="shared" ca="1" si="61"/>
        <v>0.24657534246575347</v>
      </c>
      <c r="J523" s="120">
        <f t="shared" ca="1" si="59"/>
        <v>0.35020728940410534</v>
      </c>
      <c r="K523" s="120">
        <f t="shared" ca="1" si="62"/>
        <v>142.02851181388715</v>
      </c>
      <c r="L523" s="120">
        <f t="shared" ca="1" si="63"/>
        <v>11.362280945110973</v>
      </c>
    </row>
    <row r="524" spans="2:12" x14ac:dyDescent="0.2">
      <c r="B524" s="163"/>
      <c r="C524" s="163">
        <v>8</v>
      </c>
      <c r="D524" s="163">
        <v>32</v>
      </c>
      <c r="E524" s="117">
        <f t="shared" ca="1" si="65"/>
        <v>8</v>
      </c>
      <c r="F524" s="119">
        <f t="shared" si="60"/>
        <v>85.333333333333073</v>
      </c>
      <c r="G524" s="164">
        <f t="shared" si="64"/>
        <v>1.4222222222222178</v>
      </c>
      <c r="H524" s="120">
        <f t="shared" ca="1" si="58"/>
        <v>0.34677555024629292</v>
      </c>
      <c r="I524" s="120">
        <f t="shared" ca="1" si="61"/>
        <v>0.24657534246575347</v>
      </c>
      <c r="J524" s="120">
        <f t="shared" ca="1" si="59"/>
        <v>0.34677555024629292</v>
      </c>
      <c r="K524" s="120">
        <f t="shared" ca="1" si="62"/>
        <v>140.63675093321876</v>
      </c>
      <c r="L524" s="120">
        <f t="shared" ca="1" si="63"/>
        <v>11.250940074657501</v>
      </c>
    </row>
    <row r="525" spans="2:12" x14ac:dyDescent="0.2">
      <c r="B525" s="163"/>
      <c r="C525" s="163">
        <v>8</v>
      </c>
      <c r="D525" s="163">
        <v>32</v>
      </c>
      <c r="E525" s="117">
        <f t="shared" ca="1" si="65"/>
        <v>8</v>
      </c>
      <c r="F525" s="119">
        <f t="shared" si="60"/>
        <v>85.49999999999973</v>
      </c>
      <c r="G525" s="164">
        <f t="shared" si="64"/>
        <v>1.4249999999999956</v>
      </c>
      <c r="H525" s="120">
        <f t="shared" ref="H525:H588" ca="1" si="66">Tsamp*$E525*J$3/J$6+J$9*J524</f>
        <v>0.34344150604077062</v>
      </c>
      <c r="I525" s="120">
        <f t="shared" ca="1" si="61"/>
        <v>0.24657534246575347</v>
      </c>
      <c r="J525" s="120">
        <f t="shared" ref="J525:J588" ca="1" si="67">Tsamp*$E525*J$3/J$6+J$9*J524</f>
        <v>0.34344150604077062</v>
      </c>
      <c r="K525" s="120">
        <f t="shared" ca="1" si="62"/>
        <v>139.2846107832014</v>
      </c>
      <c r="L525" s="120">
        <f t="shared" ca="1" si="63"/>
        <v>11.142768862656112</v>
      </c>
    </row>
    <row r="526" spans="2:12" x14ac:dyDescent="0.2">
      <c r="B526" s="163"/>
      <c r="C526" s="163">
        <v>8</v>
      </c>
      <c r="D526" s="163">
        <v>32</v>
      </c>
      <c r="E526" s="117">
        <f t="shared" ca="1" si="65"/>
        <v>8</v>
      </c>
      <c r="F526" s="119">
        <f t="shared" ref="F526:F589" si="68">G526*60</f>
        <v>85.666666666666401</v>
      </c>
      <c r="G526" s="164">
        <f t="shared" si="64"/>
        <v>1.4277777777777734</v>
      </c>
      <c r="H526" s="120">
        <f t="shared" ca="1" si="66"/>
        <v>0.3402023756018876</v>
      </c>
      <c r="I526" s="120">
        <f t="shared" ref="I526:I589" ca="1" si="69">$E526*J$3/J$7</f>
        <v>0.24657534246575347</v>
      </c>
      <c r="J526" s="120">
        <f t="shared" ca="1" si="67"/>
        <v>0.3402023756018876</v>
      </c>
      <c r="K526" s="120">
        <f t="shared" ref="K526:K589" ca="1" si="70">H526/I526*100</f>
        <v>137.97096343854327</v>
      </c>
      <c r="L526" s="120">
        <f t="shared" ref="L526:L589" ca="1" si="71">($K526/100)*$E526</f>
        <v>11.037677075083462</v>
      </c>
    </row>
    <row r="527" spans="2:12" x14ac:dyDescent="0.2">
      <c r="B527" s="163"/>
      <c r="C527" s="163">
        <v>8</v>
      </c>
      <c r="D527" s="163">
        <v>32</v>
      </c>
      <c r="E527" s="117">
        <f t="shared" ca="1" si="65"/>
        <v>8</v>
      </c>
      <c r="F527" s="119">
        <f t="shared" si="68"/>
        <v>85.833333333333073</v>
      </c>
      <c r="G527" s="164">
        <f t="shared" si="64"/>
        <v>1.4305555555555511</v>
      </c>
      <c r="H527" s="120">
        <f t="shared" ca="1" si="66"/>
        <v>0.33705545691894984</v>
      </c>
      <c r="I527" s="120">
        <f t="shared" ca="1" si="69"/>
        <v>0.24657534246575347</v>
      </c>
      <c r="J527" s="120">
        <f t="shared" ca="1" si="67"/>
        <v>0.33705545691894984</v>
      </c>
      <c r="K527" s="120">
        <f t="shared" ca="1" si="70"/>
        <v>136.6947130837963</v>
      </c>
      <c r="L527" s="120">
        <f t="shared" ca="1" si="71"/>
        <v>10.935577046703704</v>
      </c>
    </row>
    <row r="528" spans="2:12" x14ac:dyDescent="0.2">
      <c r="B528" s="163"/>
      <c r="C528" s="163">
        <v>8</v>
      </c>
      <c r="D528" s="163">
        <v>32</v>
      </c>
      <c r="E528" s="117">
        <f t="shared" ca="1" si="65"/>
        <v>8</v>
      </c>
      <c r="F528" s="119">
        <f t="shared" si="68"/>
        <v>85.99999999999973</v>
      </c>
      <c r="G528" s="164">
        <f t="shared" si="64"/>
        <v>1.4333333333333289</v>
      </c>
      <c r="H528" s="120">
        <f t="shared" ca="1" si="66"/>
        <v>0.33399812490226277</v>
      </c>
      <c r="I528" s="120">
        <f t="shared" ca="1" si="69"/>
        <v>0.24657534246575347</v>
      </c>
      <c r="J528" s="120">
        <f t="shared" ca="1" si="67"/>
        <v>0.33399812490226277</v>
      </c>
      <c r="K528" s="120">
        <f t="shared" ca="1" si="70"/>
        <v>135.45479509925099</v>
      </c>
      <c r="L528" s="120">
        <f t="shared" ca="1" si="71"/>
        <v>10.836383607940078</v>
      </c>
    </row>
    <row r="529" spans="2:12" x14ac:dyDescent="0.2">
      <c r="B529" s="163"/>
      <c r="C529" s="163">
        <v>8</v>
      </c>
      <c r="D529" s="163">
        <v>32</v>
      </c>
      <c r="E529" s="117">
        <f t="shared" ca="1" si="65"/>
        <v>8</v>
      </c>
      <c r="F529" s="119">
        <f t="shared" si="68"/>
        <v>86.166666666666401</v>
      </c>
      <c r="G529" s="164">
        <f t="shared" si="64"/>
        <v>1.4361111111111067</v>
      </c>
      <c r="H529" s="120">
        <f t="shared" ca="1" si="66"/>
        <v>0.33102782919333973</v>
      </c>
      <c r="I529" s="120">
        <f t="shared" ca="1" si="69"/>
        <v>0.24657534246575347</v>
      </c>
      <c r="J529" s="120">
        <f t="shared" ca="1" si="67"/>
        <v>0.33102782919333973</v>
      </c>
      <c r="K529" s="120">
        <f t="shared" ca="1" si="70"/>
        <v>134.25017517285443</v>
      </c>
      <c r="L529" s="120">
        <f t="shared" ca="1" si="71"/>
        <v>10.740014013828354</v>
      </c>
    </row>
    <row r="530" spans="2:12" x14ac:dyDescent="0.2">
      <c r="B530" s="163"/>
      <c r="C530" s="163">
        <v>8</v>
      </c>
      <c r="D530" s="163">
        <v>32</v>
      </c>
      <c r="E530" s="117">
        <f t="shared" ca="1" si="65"/>
        <v>8</v>
      </c>
      <c r="F530" s="119">
        <f t="shared" si="68"/>
        <v>86.333333333333073</v>
      </c>
      <c r="G530" s="164">
        <f t="shared" si="64"/>
        <v>1.4388888888888844</v>
      </c>
      <c r="H530" s="120">
        <f t="shared" ca="1" si="66"/>
        <v>0.32814209203744948</v>
      </c>
      <c r="I530" s="120">
        <f t="shared" ca="1" si="69"/>
        <v>0.24657534246575347</v>
      </c>
      <c r="J530" s="120">
        <f t="shared" ca="1" si="67"/>
        <v>0.32814209203744948</v>
      </c>
      <c r="K530" s="120">
        <f t="shared" ca="1" si="70"/>
        <v>133.07984843741005</v>
      </c>
      <c r="L530" s="120">
        <f t="shared" ca="1" si="71"/>
        <v>10.646387874992804</v>
      </c>
    </row>
    <row r="531" spans="2:12" x14ac:dyDescent="0.2">
      <c r="B531" s="163"/>
      <c r="C531" s="163">
        <v>8</v>
      </c>
      <c r="D531" s="163">
        <v>32</v>
      </c>
      <c r="E531" s="117">
        <f t="shared" ca="1" si="65"/>
        <v>8</v>
      </c>
      <c r="F531" s="119">
        <f t="shared" si="68"/>
        <v>86.49999999999973</v>
      </c>
      <c r="G531" s="164">
        <f t="shared" si="64"/>
        <v>1.4416666666666622</v>
      </c>
      <c r="H531" s="120">
        <f t="shared" ca="1" si="66"/>
        <v>0.32533850621672833</v>
      </c>
      <c r="I531" s="120">
        <f t="shared" ca="1" si="69"/>
        <v>0.24657534246575347</v>
      </c>
      <c r="J531" s="120">
        <f t="shared" ca="1" si="67"/>
        <v>0.32533850621672833</v>
      </c>
      <c r="K531" s="120">
        <f t="shared" ca="1" si="70"/>
        <v>131.9428386323398</v>
      </c>
      <c r="L531" s="120">
        <f t="shared" ca="1" si="71"/>
        <v>10.555427090587184</v>
      </c>
    </row>
    <row r="532" spans="2:12" x14ac:dyDescent="0.2">
      <c r="B532" s="163"/>
      <c r="C532" s="163">
        <v>8</v>
      </c>
      <c r="D532" s="163">
        <v>32</v>
      </c>
      <c r="E532" s="117">
        <f t="shared" ca="1" si="65"/>
        <v>8</v>
      </c>
      <c r="F532" s="119">
        <f t="shared" si="68"/>
        <v>86.666666666666401</v>
      </c>
      <c r="G532" s="164">
        <f t="shared" si="64"/>
        <v>1.44444444444444</v>
      </c>
      <c r="H532" s="120">
        <f t="shared" ca="1" si="66"/>
        <v>0.3226147330421324</v>
      </c>
      <c r="I532" s="120">
        <f t="shared" ca="1" si="69"/>
        <v>0.24657534246575347</v>
      </c>
      <c r="J532" s="120">
        <f t="shared" ca="1" si="67"/>
        <v>0.3226147330421324</v>
      </c>
      <c r="K532" s="120">
        <f t="shared" ca="1" si="70"/>
        <v>130.83819728930922</v>
      </c>
      <c r="L532" s="120">
        <f t="shared" ca="1" si="71"/>
        <v>10.467055783144737</v>
      </c>
    </row>
    <row r="533" spans="2:12" x14ac:dyDescent="0.2">
      <c r="B533" s="163"/>
      <c r="C533" s="163">
        <v>8</v>
      </c>
      <c r="D533" s="163">
        <v>32</v>
      </c>
      <c r="E533" s="117">
        <f t="shared" ca="1" si="65"/>
        <v>8</v>
      </c>
      <c r="F533" s="119">
        <f t="shared" si="68"/>
        <v>86.833333333333059</v>
      </c>
      <c r="G533" s="164">
        <f t="shared" si="64"/>
        <v>1.4472222222222177</v>
      </c>
      <c r="H533" s="120">
        <f t="shared" ca="1" si="66"/>
        <v>0.31996850040255509</v>
      </c>
      <c r="I533" s="120">
        <f t="shared" ca="1" si="69"/>
        <v>0.24657534246575347</v>
      </c>
      <c r="J533" s="120">
        <f t="shared" ca="1" si="67"/>
        <v>0.31996850040255509</v>
      </c>
      <c r="K533" s="120">
        <f t="shared" ca="1" si="70"/>
        <v>129.76500294103622</v>
      </c>
      <c r="L533" s="120">
        <f t="shared" ca="1" si="71"/>
        <v>10.381200235282897</v>
      </c>
    </row>
    <row r="534" spans="2:12" x14ac:dyDescent="0.2">
      <c r="B534" s="163"/>
      <c r="C534" s="163">
        <v>8</v>
      </c>
      <c r="D534" s="163">
        <v>32</v>
      </c>
      <c r="E534" s="117">
        <f t="shared" ca="1" si="65"/>
        <v>8</v>
      </c>
      <c r="F534" s="119">
        <f t="shared" si="68"/>
        <v>86.99999999999973</v>
      </c>
      <c r="G534" s="164">
        <f t="shared" si="64"/>
        <v>1.4499999999999955</v>
      </c>
      <c r="H534" s="120">
        <f t="shared" ca="1" si="66"/>
        <v>0.31739760086948254</v>
      </c>
      <c r="I534" s="120">
        <f t="shared" ca="1" si="69"/>
        <v>0.24657534246575347</v>
      </c>
      <c r="J534" s="120">
        <f t="shared" ca="1" si="67"/>
        <v>0.31739760086948254</v>
      </c>
      <c r="K534" s="120">
        <f t="shared" ca="1" si="70"/>
        <v>128.72236035262347</v>
      </c>
      <c r="L534" s="120">
        <f t="shared" ca="1" si="71"/>
        <v>10.297788828209878</v>
      </c>
    </row>
    <row r="535" spans="2:12" x14ac:dyDescent="0.2">
      <c r="B535" s="163"/>
      <c r="C535" s="163">
        <v>8</v>
      </c>
      <c r="D535" s="163">
        <v>32</v>
      </c>
      <c r="E535" s="117">
        <f t="shared" ca="1" si="65"/>
        <v>8</v>
      </c>
      <c r="F535" s="119">
        <f t="shared" si="68"/>
        <v>87.166666666666401</v>
      </c>
      <c r="G535" s="164">
        <f t="shared" si="64"/>
        <v>1.4527777777777733</v>
      </c>
      <c r="H535" s="120">
        <f t="shared" ca="1" si="66"/>
        <v>0.31489988985560563</v>
      </c>
      <c r="I535" s="120">
        <f t="shared" ca="1" si="69"/>
        <v>0.24657534246575347</v>
      </c>
      <c r="J535" s="120">
        <f t="shared" ca="1" si="67"/>
        <v>0.31489988985560563</v>
      </c>
      <c r="K535" s="120">
        <f t="shared" ca="1" si="70"/>
        <v>127.70939977477337</v>
      </c>
      <c r="L535" s="120">
        <f t="shared" ca="1" si="71"/>
        <v>10.21675198198187</v>
      </c>
    </row>
    <row r="536" spans="2:12" x14ac:dyDescent="0.2">
      <c r="B536" s="163"/>
      <c r="C536" s="163">
        <v>8</v>
      </c>
      <c r="D536" s="163">
        <v>32</v>
      </c>
      <c r="E536" s="117">
        <f t="shared" ca="1" si="65"/>
        <v>8</v>
      </c>
      <c r="F536" s="119">
        <f t="shared" si="68"/>
        <v>87.333333333333059</v>
      </c>
      <c r="G536" s="164">
        <f t="shared" si="64"/>
        <v>1.4555555555555511</v>
      </c>
      <c r="H536" s="120">
        <f t="shared" ca="1" si="66"/>
        <v>0.31247328382585304</v>
      </c>
      <c r="I536" s="120">
        <f t="shared" ca="1" si="69"/>
        <v>0.24657534246575347</v>
      </c>
      <c r="J536" s="120">
        <f t="shared" ca="1" si="67"/>
        <v>0.31247328382585304</v>
      </c>
      <c r="K536" s="120">
        <f t="shared" ca="1" si="70"/>
        <v>126.72527621826259</v>
      </c>
      <c r="L536" s="120">
        <f t="shared" ca="1" si="71"/>
        <v>10.138022097461008</v>
      </c>
    </row>
    <row r="537" spans="2:12" x14ac:dyDescent="0.2">
      <c r="B537" s="163"/>
      <c r="C537" s="163">
        <v>8</v>
      </c>
      <c r="D537" s="163">
        <v>32</v>
      </c>
      <c r="E537" s="117">
        <f t="shared" ca="1" si="65"/>
        <v>8</v>
      </c>
      <c r="F537" s="119">
        <f t="shared" si="68"/>
        <v>87.49999999999973</v>
      </c>
      <c r="G537" s="164">
        <f t="shared" si="64"/>
        <v>1.4583333333333288</v>
      </c>
      <c r="H537" s="120">
        <f t="shared" ca="1" si="66"/>
        <v>0.31011575855935247</v>
      </c>
      <c r="I537" s="120">
        <f t="shared" ca="1" si="69"/>
        <v>0.24657534246575347</v>
      </c>
      <c r="J537" s="120">
        <f t="shared" ca="1" si="67"/>
        <v>0.31011575855935247</v>
      </c>
      <c r="K537" s="120">
        <f t="shared" ca="1" si="70"/>
        <v>125.76916874907072</v>
      </c>
      <c r="L537" s="120">
        <f t="shared" ca="1" si="71"/>
        <v>10.061533499925657</v>
      </c>
    </row>
    <row r="538" spans="2:12" x14ac:dyDescent="0.2">
      <c r="B538" s="163"/>
      <c r="C538" s="163">
        <v>8</v>
      </c>
      <c r="D538" s="163">
        <v>32</v>
      </c>
      <c r="E538" s="117">
        <f t="shared" ca="1" si="65"/>
        <v>8</v>
      </c>
      <c r="F538" s="119">
        <f t="shared" si="68"/>
        <v>87.666666666666401</v>
      </c>
      <c r="G538" s="164">
        <f t="shared" si="64"/>
        <v>1.4611111111111066</v>
      </c>
      <c r="H538" s="120">
        <f t="shared" ca="1" si="66"/>
        <v>0.30782534746087054</v>
      </c>
      <c r="I538" s="120">
        <f t="shared" ca="1" si="69"/>
        <v>0.24657534246575347</v>
      </c>
      <c r="J538" s="120">
        <f t="shared" ca="1" si="67"/>
        <v>0.30782534746087054</v>
      </c>
      <c r="K538" s="120">
        <f t="shared" ca="1" si="70"/>
        <v>124.84027980357526</v>
      </c>
      <c r="L538" s="120">
        <f t="shared" ca="1" si="71"/>
        <v>9.9872223842860208</v>
      </c>
    </row>
    <row r="539" spans="2:12" x14ac:dyDescent="0.2">
      <c r="B539" s="163"/>
      <c r="C539" s="163">
        <v>8</v>
      </c>
      <c r="D539" s="163">
        <v>32</v>
      </c>
      <c r="E539" s="117">
        <f t="shared" ca="1" si="65"/>
        <v>8</v>
      </c>
      <c r="F539" s="119">
        <f t="shared" si="68"/>
        <v>87.833333333333059</v>
      </c>
      <c r="G539" s="164">
        <f t="shared" si="64"/>
        <v>1.4638888888888844</v>
      </c>
      <c r="H539" s="120">
        <f t="shared" ca="1" si="66"/>
        <v>0.30560013992032259</v>
      </c>
      <c r="I539" s="120">
        <f t="shared" ca="1" si="69"/>
        <v>0.24657534246575347</v>
      </c>
      <c r="J539" s="120">
        <f t="shared" ca="1" si="67"/>
        <v>0.30560013992032259</v>
      </c>
      <c r="K539" s="120">
        <f t="shared" ca="1" si="70"/>
        <v>123.93783452324192</v>
      </c>
      <c r="L539" s="120">
        <f t="shared" ca="1" si="71"/>
        <v>9.9150267618593535</v>
      </c>
    </row>
    <row r="540" spans="2:12" x14ac:dyDescent="0.2">
      <c r="B540" s="163"/>
      <c r="C540" s="163">
        <v>8</v>
      </c>
      <c r="D540" s="163">
        <v>32</v>
      </c>
      <c r="E540" s="117">
        <f t="shared" ca="1" si="65"/>
        <v>8</v>
      </c>
      <c r="F540" s="119">
        <f t="shared" si="68"/>
        <v>87.99999999999973</v>
      </c>
      <c r="G540" s="164">
        <f t="shared" si="64"/>
        <v>1.4666666666666621</v>
      </c>
      <c r="H540" s="120">
        <f t="shared" ca="1" si="66"/>
        <v>0.3034382797189844</v>
      </c>
      <c r="I540" s="120">
        <f t="shared" ca="1" si="69"/>
        <v>0.24657534246575347</v>
      </c>
      <c r="J540" s="120">
        <f t="shared" ca="1" si="67"/>
        <v>0.3034382797189844</v>
      </c>
      <c r="K540" s="120">
        <f t="shared" ca="1" si="70"/>
        <v>123.06108010825476</v>
      </c>
      <c r="L540" s="120">
        <f t="shared" ca="1" si="71"/>
        <v>9.8448864086603809</v>
      </c>
    </row>
    <row r="541" spans="2:12" x14ac:dyDescent="0.2">
      <c r="B541" s="163"/>
      <c r="C541" s="163">
        <v>8</v>
      </c>
      <c r="D541" s="163">
        <v>32</v>
      </c>
      <c r="E541" s="117">
        <f t="shared" ca="1" si="65"/>
        <v>8</v>
      </c>
      <c r="F541" s="119">
        <f t="shared" si="68"/>
        <v>88.166666666666387</v>
      </c>
      <c r="G541" s="164">
        <f t="shared" si="64"/>
        <v>1.4694444444444399</v>
      </c>
      <c r="H541" s="120">
        <f t="shared" ca="1" si="66"/>
        <v>0.30133796348107561</v>
      </c>
      <c r="I541" s="120">
        <f t="shared" ca="1" si="69"/>
        <v>0.24657534246575347</v>
      </c>
      <c r="J541" s="120">
        <f t="shared" ca="1" si="67"/>
        <v>0.30133796348107561</v>
      </c>
      <c r="K541" s="120">
        <f t="shared" ca="1" si="70"/>
        <v>122.2092851895473</v>
      </c>
      <c r="L541" s="120">
        <f t="shared" ca="1" si="71"/>
        <v>9.7767428151637841</v>
      </c>
    </row>
    <row r="542" spans="2:12" x14ac:dyDescent="0.2">
      <c r="B542" s="163"/>
      <c r="C542" s="163">
        <v>8</v>
      </c>
      <c r="D542" s="163">
        <v>32</v>
      </c>
      <c r="E542" s="117">
        <f t="shared" ca="1" si="65"/>
        <v>8</v>
      </c>
      <c r="F542" s="119">
        <f t="shared" si="68"/>
        <v>88.333333333333059</v>
      </c>
      <c r="G542" s="164">
        <f t="shared" si="64"/>
        <v>1.4722222222222177</v>
      </c>
      <c r="H542" s="120">
        <f t="shared" ca="1" si="66"/>
        <v>0.29929743916942364</v>
      </c>
      <c r="I542" s="120">
        <f t="shared" ca="1" si="69"/>
        <v>0.24657534246575347</v>
      </c>
      <c r="J542" s="120">
        <f t="shared" ca="1" si="67"/>
        <v>0.29929743916942364</v>
      </c>
      <c r="K542" s="120">
        <f t="shared" ca="1" si="70"/>
        <v>121.38173921871068</v>
      </c>
      <c r="L542" s="120">
        <f t="shared" ca="1" si="71"/>
        <v>9.7105391374968537</v>
      </c>
    </row>
    <row r="543" spans="2:12" x14ac:dyDescent="0.2">
      <c r="B543" s="163"/>
      <c r="C543" s="163">
        <v>8</v>
      </c>
      <c r="D543" s="163">
        <v>32</v>
      </c>
      <c r="E543" s="117">
        <f t="shared" ca="1" si="65"/>
        <v>8</v>
      </c>
      <c r="F543" s="119">
        <f t="shared" si="68"/>
        <v>88.49999999999973</v>
      </c>
      <c r="G543" s="164">
        <f t="shared" si="64"/>
        <v>1.4749999999999954</v>
      </c>
      <c r="H543" s="120">
        <f t="shared" ca="1" si="66"/>
        <v>0.29731500462395327</v>
      </c>
      <c r="I543" s="120">
        <f t="shared" ca="1" si="69"/>
        <v>0.24657534246575347</v>
      </c>
      <c r="J543" s="120">
        <f t="shared" ca="1" si="67"/>
        <v>0.29731500462395327</v>
      </c>
      <c r="K543" s="120">
        <f t="shared" ca="1" si="70"/>
        <v>120.57775187526991</v>
      </c>
      <c r="L543" s="120">
        <f t="shared" ca="1" si="71"/>
        <v>9.6462201500215929</v>
      </c>
    </row>
    <row r="544" spans="2:12" x14ac:dyDescent="0.2">
      <c r="B544" s="163"/>
      <c r="C544" s="163">
        <v>8</v>
      </c>
      <c r="D544" s="163">
        <v>32</v>
      </c>
      <c r="E544" s="117">
        <f t="shared" ca="1" si="65"/>
        <v>8</v>
      </c>
      <c r="F544" s="119">
        <f t="shared" si="68"/>
        <v>88.666666666666387</v>
      </c>
      <c r="G544" s="164">
        <f t="shared" si="64"/>
        <v>1.4777777777777732</v>
      </c>
      <c r="H544" s="120">
        <f t="shared" ca="1" si="66"/>
        <v>0.29538900614178248</v>
      </c>
      <c r="I544" s="120">
        <f t="shared" ca="1" si="69"/>
        <v>0.24657534246575347</v>
      </c>
      <c r="J544" s="120">
        <f t="shared" ca="1" si="67"/>
        <v>0.29538900614178248</v>
      </c>
      <c r="K544" s="120">
        <f t="shared" ca="1" si="70"/>
        <v>119.79665249083398</v>
      </c>
      <c r="L544" s="120">
        <f t="shared" ca="1" si="71"/>
        <v>9.5837321992667182</v>
      </c>
    </row>
    <row r="545" spans="2:12" x14ac:dyDescent="0.2">
      <c r="B545" s="163"/>
      <c r="C545" s="163">
        <v>8</v>
      </c>
      <c r="D545" s="163">
        <v>32</v>
      </c>
      <c r="E545" s="117">
        <f t="shared" ca="1" si="65"/>
        <v>8</v>
      </c>
      <c r="F545" s="119">
        <f t="shared" si="68"/>
        <v>88.833333333333059</v>
      </c>
      <c r="G545" s="164">
        <f t="shared" si="64"/>
        <v>1.480555555555551</v>
      </c>
      <c r="H545" s="120">
        <f t="shared" ca="1" si="66"/>
        <v>0.29351783709774021</v>
      </c>
      <c r="I545" s="120">
        <f t="shared" ca="1" si="69"/>
        <v>0.24657534246575347</v>
      </c>
      <c r="J545" s="120">
        <f t="shared" ca="1" si="67"/>
        <v>0.29351783709774021</v>
      </c>
      <c r="K545" s="120">
        <f t="shared" ca="1" si="70"/>
        <v>119.03778948963905</v>
      </c>
      <c r="L545" s="120">
        <f t="shared" ca="1" si="71"/>
        <v>9.5230231591711245</v>
      </c>
    </row>
    <row r="546" spans="2:12" x14ac:dyDescent="0.2">
      <c r="B546" s="163"/>
      <c r="C546" s="163">
        <v>8</v>
      </c>
      <c r="D546" s="163">
        <v>32</v>
      </c>
      <c r="E546" s="117">
        <f t="shared" ca="1" si="65"/>
        <v>8</v>
      </c>
      <c r="F546" s="119">
        <f t="shared" si="68"/>
        <v>88.99999999999973</v>
      </c>
      <c r="G546" s="164">
        <f t="shared" si="64"/>
        <v>1.4833333333333287</v>
      </c>
      <c r="H546" s="120">
        <f t="shared" ca="1" si="66"/>
        <v>0.29169993660415527</v>
      </c>
      <c r="I546" s="120">
        <f t="shared" ca="1" si="69"/>
        <v>0.24657534246575347</v>
      </c>
      <c r="J546" s="120">
        <f t="shared" ca="1" si="67"/>
        <v>0.29169993660415527</v>
      </c>
      <c r="K546" s="120">
        <f t="shared" ca="1" si="70"/>
        <v>118.3005298450185</v>
      </c>
      <c r="L546" s="120">
        <f t="shared" ca="1" si="71"/>
        <v>9.4640423876014808</v>
      </c>
    </row>
    <row r="547" spans="2:12" x14ac:dyDescent="0.2">
      <c r="B547" s="163"/>
      <c r="C547" s="163">
        <v>8</v>
      </c>
      <c r="D547" s="163">
        <v>32</v>
      </c>
      <c r="E547" s="117">
        <f t="shared" ca="1" si="65"/>
        <v>8</v>
      </c>
      <c r="F547" s="119">
        <f t="shared" si="68"/>
        <v>89.166666666666387</v>
      </c>
      <c r="G547" s="164">
        <f t="shared" si="64"/>
        <v>1.4861111111111065</v>
      </c>
      <c r="H547" s="120">
        <f t="shared" ca="1" si="66"/>
        <v>0.28993378820879862</v>
      </c>
      <c r="I547" s="120">
        <f t="shared" ca="1" si="69"/>
        <v>0.24657534246575347</v>
      </c>
      <c r="J547" s="120">
        <f t="shared" ca="1" si="67"/>
        <v>0.28993378820879862</v>
      </c>
      <c r="K547" s="120">
        <f t="shared" ca="1" si="70"/>
        <v>117.58425855134608</v>
      </c>
      <c r="L547" s="120">
        <f t="shared" ca="1" si="71"/>
        <v>9.406740684107687</v>
      </c>
    </row>
    <row r="548" spans="2:12" x14ac:dyDescent="0.2">
      <c r="B548" s="163"/>
      <c r="C548" s="163">
        <v>8</v>
      </c>
      <c r="D548" s="163">
        <v>32</v>
      </c>
      <c r="E548" s="117">
        <f t="shared" ca="1" si="65"/>
        <v>8</v>
      </c>
      <c r="F548" s="119">
        <f t="shared" si="68"/>
        <v>89.333333333333059</v>
      </c>
      <c r="G548" s="164">
        <f t="shared" si="64"/>
        <v>1.4888888888888843</v>
      </c>
      <c r="H548" s="120">
        <f t="shared" ca="1" si="66"/>
        <v>0.28821791862989243</v>
      </c>
      <c r="I548" s="120">
        <f t="shared" ca="1" si="69"/>
        <v>0.24657534246575347</v>
      </c>
      <c r="J548" s="120">
        <f t="shared" ca="1" si="67"/>
        <v>0.28821791862989243</v>
      </c>
      <c r="K548" s="120">
        <f t="shared" ca="1" si="70"/>
        <v>116.88837811101192</v>
      </c>
      <c r="L548" s="120">
        <f t="shared" ca="1" si="71"/>
        <v>9.3510702488809532</v>
      </c>
    </row>
    <row r="549" spans="2:12" x14ac:dyDescent="0.2">
      <c r="B549" s="163"/>
      <c r="C549" s="163">
        <v>8</v>
      </c>
      <c r="D549" s="163">
        <v>32</v>
      </c>
      <c r="E549" s="117">
        <f t="shared" ca="1" si="65"/>
        <v>8</v>
      </c>
      <c r="F549" s="119">
        <f t="shared" si="68"/>
        <v>89.499999999999716</v>
      </c>
      <c r="G549" s="164">
        <f t="shared" si="64"/>
        <v>1.491666666666662</v>
      </c>
      <c r="H549" s="120">
        <f t="shared" ca="1" si="66"/>
        <v>0.28655089652713128</v>
      </c>
      <c r="I549" s="120">
        <f t="shared" ca="1" si="69"/>
        <v>0.24657534246575347</v>
      </c>
      <c r="J549" s="120">
        <f t="shared" ca="1" si="67"/>
        <v>0.28655089652713128</v>
      </c>
      <c r="K549" s="120">
        <f t="shared" ca="1" si="70"/>
        <v>116.21230803600322</v>
      </c>
      <c r="L549" s="120">
        <f t="shared" ca="1" si="71"/>
        <v>9.2969846428802576</v>
      </c>
    </row>
    <row r="550" spans="2:12" x14ac:dyDescent="0.2">
      <c r="B550" s="163"/>
      <c r="C550" s="163">
        <v>8</v>
      </c>
      <c r="D550" s="163">
        <v>32</v>
      </c>
      <c r="E550" s="117">
        <f t="shared" ca="1" si="65"/>
        <v>8</v>
      </c>
      <c r="F550" s="119">
        <f t="shared" si="68"/>
        <v>89.666666666666387</v>
      </c>
      <c r="G550" s="164">
        <f t="shared" si="64"/>
        <v>1.4944444444444398</v>
      </c>
      <c r="H550" s="120">
        <f t="shared" ca="1" si="66"/>
        <v>0.28493133130768977</v>
      </c>
      <c r="I550" s="120">
        <f t="shared" ca="1" si="69"/>
        <v>0.24657534246575347</v>
      </c>
      <c r="J550" s="120">
        <f t="shared" ca="1" si="67"/>
        <v>0.28493133130768977</v>
      </c>
      <c r="K550" s="120">
        <f t="shared" ca="1" si="70"/>
        <v>115.55548436367418</v>
      </c>
      <c r="L550" s="120">
        <f t="shared" ca="1" si="71"/>
        <v>9.2444387490939341</v>
      </c>
    </row>
    <row r="551" spans="2:12" x14ac:dyDescent="0.2">
      <c r="B551" s="163"/>
      <c r="C551" s="163">
        <v>8</v>
      </c>
      <c r="D551" s="163">
        <v>32</v>
      </c>
      <c r="E551" s="117">
        <f t="shared" ca="1" si="65"/>
        <v>8</v>
      </c>
      <c r="F551" s="119">
        <f t="shared" si="68"/>
        <v>89.833333333333059</v>
      </c>
      <c r="G551" s="164">
        <f t="shared" si="64"/>
        <v>1.4972222222222176</v>
      </c>
      <c r="H551" s="120">
        <f t="shared" ca="1" si="66"/>
        <v>0.28335787196622086</v>
      </c>
      <c r="I551" s="120">
        <f t="shared" ca="1" si="69"/>
        <v>0.24657534246575347</v>
      </c>
      <c r="J551" s="120">
        <f t="shared" ca="1" si="67"/>
        <v>0.28335787196622086</v>
      </c>
      <c r="K551" s="120">
        <f t="shared" ca="1" si="70"/>
        <v>114.91735918630066</v>
      </c>
      <c r="L551" s="120">
        <f t="shared" ca="1" si="71"/>
        <v>9.1933887349040528</v>
      </c>
    </row>
    <row r="552" spans="2:12" x14ac:dyDescent="0.2">
      <c r="B552" s="163"/>
      <c r="C552" s="163">
        <v>8</v>
      </c>
      <c r="D552" s="163">
        <v>32</v>
      </c>
      <c r="E552" s="117">
        <f t="shared" ca="1" si="65"/>
        <v>8</v>
      </c>
      <c r="F552" s="119">
        <f t="shared" si="68"/>
        <v>89.999999999999716</v>
      </c>
      <c r="G552" s="164">
        <f t="shared" si="64"/>
        <v>1.4999999999999953</v>
      </c>
      <c r="H552" s="120">
        <f t="shared" ca="1" si="66"/>
        <v>0.2818292059578773</v>
      </c>
      <c r="I552" s="120">
        <f t="shared" ca="1" si="69"/>
        <v>0.24657534246575347</v>
      </c>
      <c r="J552" s="120">
        <f t="shared" ca="1" si="67"/>
        <v>0.2818292059578773</v>
      </c>
      <c r="K552" s="120">
        <f t="shared" ca="1" si="70"/>
        <v>114.29740019402801</v>
      </c>
      <c r="L552" s="120">
        <f t="shared" ca="1" si="71"/>
        <v>9.1437920155222407</v>
      </c>
    </row>
    <row r="553" spans="2:12" x14ac:dyDescent="0.2">
      <c r="B553" s="163"/>
      <c r="C553" s="163">
        <v>4</v>
      </c>
      <c r="D553" s="163">
        <v>32</v>
      </c>
      <c r="E553" s="117">
        <f t="shared" ca="1" si="65"/>
        <v>4</v>
      </c>
      <c r="F553" s="119">
        <f t="shared" si="68"/>
        <v>90.166666666666387</v>
      </c>
      <c r="G553" s="164">
        <f t="shared" si="64"/>
        <v>1.5027777777777731</v>
      </c>
      <c r="H553" s="120">
        <f t="shared" ca="1" si="66"/>
        <v>0.27707506682072586</v>
      </c>
      <c r="I553" s="120">
        <f t="shared" ca="1" si="69"/>
        <v>0.12328767123287673</v>
      </c>
      <c r="J553" s="120">
        <f t="shared" ca="1" si="67"/>
        <v>0.27707506682072586</v>
      </c>
      <c r="K553" s="120">
        <f t="shared" ca="1" si="70"/>
        <v>224.73866531014428</v>
      </c>
      <c r="L553" s="120">
        <f t="shared" ca="1" si="71"/>
        <v>8.9895466124057712</v>
      </c>
    </row>
    <row r="554" spans="2:12" x14ac:dyDescent="0.2">
      <c r="B554" s="163"/>
      <c r="C554" s="163">
        <v>4</v>
      </c>
      <c r="D554" s="163">
        <v>32</v>
      </c>
      <c r="E554" s="117">
        <f t="shared" ca="1" si="65"/>
        <v>4</v>
      </c>
      <c r="F554" s="119">
        <f t="shared" si="68"/>
        <v>90.333333333333059</v>
      </c>
      <c r="G554" s="164">
        <f t="shared" si="64"/>
        <v>1.5055555555555509</v>
      </c>
      <c r="H554" s="120">
        <f t="shared" ca="1" si="66"/>
        <v>0.27245626879629475</v>
      </c>
      <c r="I554" s="120">
        <f t="shared" ca="1" si="69"/>
        <v>0.12328767123287673</v>
      </c>
      <c r="J554" s="120">
        <f t="shared" ca="1" si="67"/>
        <v>0.27245626879629475</v>
      </c>
      <c r="K554" s="120">
        <f t="shared" ca="1" si="70"/>
        <v>220.99230691255016</v>
      </c>
      <c r="L554" s="120">
        <f t="shared" ca="1" si="71"/>
        <v>8.8396922765020065</v>
      </c>
    </row>
    <row r="555" spans="2:12" x14ac:dyDescent="0.2">
      <c r="B555" s="163"/>
      <c r="C555" s="163">
        <v>4</v>
      </c>
      <c r="D555" s="163">
        <v>32</v>
      </c>
      <c r="E555" s="117">
        <f t="shared" ca="1" si="65"/>
        <v>4</v>
      </c>
      <c r="F555" s="119">
        <f t="shared" si="68"/>
        <v>90.499999999999716</v>
      </c>
      <c r="G555" s="164">
        <f t="shared" si="64"/>
        <v>1.5083333333333286</v>
      </c>
      <c r="H555" s="120">
        <f t="shared" ca="1" si="66"/>
        <v>0.26796895898582279</v>
      </c>
      <c r="I555" s="120">
        <f t="shared" ca="1" si="69"/>
        <v>0.12328767123287673</v>
      </c>
      <c r="J555" s="120">
        <f t="shared" ca="1" si="67"/>
        <v>0.26796895898582279</v>
      </c>
      <c r="K555" s="120">
        <f t="shared" ca="1" si="70"/>
        <v>217.35260006627843</v>
      </c>
      <c r="L555" s="120">
        <f t="shared" ca="1" si="71"/>
        <v>8.6941040026511374</v>
      </c>
    </row>
    <row r="556" spans="2:12" x14ac:dyDescent="0.2">
      <c r="B556" s="163"/>
      <c r="C556" s="163">
        <v>4</v>
      </c>
      <c r="D556" s="163">
        <v>32</v>
      </c>
      <c r="E556" s="117">
        <f t="shared" ca="1" si="65"/>
        <v>4</v>
      </c>
      <c r="F556" s="119">
        <f t="shared" si="68"/>
        <v>90.666666666666387</v>
      </c>
      <c r="G556" s="164">
        <f t="shared" si="64"/>
        <v>1.5111111111111064</v>
      </c>
      <c r="H556" s="120">
        <f t="shared" ca="1" si="66"/>
        <v>0.26360939417509732</v>
      </c>
      <c r="I556" s="120">
        <f t="shared" ca="1" si="69"/>
        <v>0.12328767123287673</v>
      </c>
      <c r="J556" s="120">
        <f t="shared" ca="1" si="67"/>
        <v>0.26360939417509732</v>
      </c>
      <c r="K556" s="120">
        <f t="shared" ca="1" si="70"/>
        <v>213.81650860869001</v>
      </c>
      <c r="L556" s="120">
        <f t="shared" ca="1" si="71"/>
        <v>8.5526603443476006</v>
      </c>
    </row>
    <row r="557" spans="2:12" x14ac:dyDescent="0.2">
      <c r="B557" s="163"/>
      <c r="C557" s="163">
        <v>4</v>
      </c>
      <c r="D557" s="163">
        <v>32</v>
      </c>
      <c r="E557" s="117">
        <f t="shared" ca="1" si="65"/>
        <v>4</v>
      </c>
      <c r="F557" s="119">
        <f t="shared" si="68"/>
        <v>90.833333333333044</v>
      </c>
      <c r="G557" s="164">
        <f t="shared" si="64"/>
        <v>1.5138888888888842</v>
      </c>
      <c r="H557" s="120">
        <f t="shared" ca="1" si="66"/>
        <v>0.25937393771194828</v>
      </c>
      <c r="I557" s="120">
        <f t="shared" ca="1" si="69"/>
        <v>0.12328767123287673</v>
      </c>
      <c r="J557" s="120">
        <f t="shared" ca="1" si="67"/>
        <v>0.25937393771194828</v>
      </c>
      <c r="K557" s="120">
        <f t="shared" ca="1" si="70"/>
        <v>210.38108281080247</v>
      </c>
      <c r="L557" s="120">
        <f t="shared" ca="1" si="71"/>
        <v>8.4152433124320982</v>
      </c>
    </row>
    <row r="558" spans="2:12" x14ac:dyDescent="0.2">
      <c r="B558" s="163"/>
      <c r="C558" s="163">
        <v>4</v>
      </c>
      <c r="D558" s="163">
        <v>32</v>
      </c>
      <c r="E558" s="117">
        <f t="shared" ca="1" si="65"/>
        <v>4</v>
      </c>
      <c r="F558" s="119">
        <f t="shared" si="68"/>
        <v>90.999999999999716</v>
      </c>
      <c r="G558" s="164">
        <f t="shared" si="64"/>
        <v>1.5166666666666619</v>
      </c>
      <c r="H558" s="120">
        <f t="shared" ca="1" si="66"/>
        <v>0.25525905647263347</v>
      </c>
      <c r="I558" s="120">
        <f t="shared" ca="1" si="69"/>
        <v>0.12328767123287673</v>
      </c>
      <c r="J558" s="120">
        <f t="shared" ca="1" si="67"/>
        <v>0.25525905647263347</v>
      </c>
      <c r="K558" s="120">
        <f t="shared" ca="1" si="70"/>
        <v>207.04345691669155</v>
      </c>
      <c r="L558" s="120">
        <f t="shared" ca="1" si="71"/>
        <v>8.2817382766676619</v>
      </c>
    </row>
    <row r="559" spans="2:12" x14ac:dyDescent="0.2">
      <c r="B559" s="163"/>
      <c r="C559" s="163">
        <v>4</v>
      </c>
      <c r="D559" s="163">
        <v>32</v>
      </c>
      <c r="E559" s="117">
        <f t="shared" ca="1" si="65"/>
        <v>4</v>
      </c>
      <c r="F559" s="119">
        <f t="shared" si="68"/>
        <v>91.166666666666387</v>
      </c>
      <c r="G559" s="164">
        <f t="shared" si="64"/>
        <v>1.5194444444444397</v>
      </c>
      <c r="H559" s="120">
        <f t="shared" ca="1" si="66"/>
        <v>0.25126131791458539</v>
      </c>
      <c r="I559" s="120">
        <f t="shared" ca="1" si="69"/>
        <v>0.12328767123287673</v>
      </c>
      <c r="J559" s="120">
        <f t="shared" ca="1" si="67"/>
        <v>0.25126131791458539</v>
      </c>
      <c r="K559" s="120">
        <f t="shared" ca="1" si="70"/>
        <v>203.80084675294142</v>
      </c>
      <c r="L559" s="120">
        <f t="shared" ca="1" si="71"/>
        <v>8.1520338701176573</v>
      </c>
    </row>
    <row r="560" spans="2:12" x14ac:dyDescent="0.2">
      <c r="B560" s="163"/>
      <c r="C560" s="163">
        <v>4</v>
      </c>
      <c r="D560" s="163">
        <v>32</v>
      </c>
      <c r="E560" s="117">
        <f t="shared" ca="1" si="65"/>
        <v>4</v>
      </c>
      <c r="F560" s="119">
        <f t="shared" si="68"/>
        <v>91.333333333333044</v>
      </c>
      <c r="G560" s="164">
        <f t="shared" si="64"/>
        <v>1.5222222222222175</v>
      </c>
      <c r="H560" s="120">
        <f t="shared" ca="1" si="66"/>
        <v>0.24737738721306035</v>
      </c>
      <c r="I560" s="120">
        <f t="shared" ca="1" si="69"/>
        <v>0.12328767123287673</v>
      </c>
      <c r="J560" s="120">
        <f t="shared" ca="1" si="67"/>
        <v>0.24737738721306035</v>
      </c>
      <c r="K560" s="120">
        <f t="shared" ca="1" si="70"/>
        <v>200.65054740614895</v>
      </c>
      <c r="L560" s="120">
        <f t="shared" ca="1" si="71"/>
        <v>8.0260218962459575</v>
      </c>
    </row>
    <row r="561" spans="2:12" x14ac:dyDescent="0.2">
      <c r="B561" s="163"/>
      <c r="C561" s="163">
        <v>4</v>
      </c>
      <c r="D561" s="163">
        <v>32</v>
      </c>
      <c r="E561" s="117">
        <f t="shared" ca="1" si="65"/>
        <v>4</v>
      </c>
      <c r="F561" s="119">
        <f t="shared" si="68"/>
        <v>91.499999999999716</v>
      </c>
      <c r="G561" s="164">
        <f t="shared" si="64"/>
        <v>1.5249999999999952</v>
      </c>
      <c r="H561" s="120">
        <f t="shared" ca="1" si="66"/>
        <v>0.24360402447930166</v>
      </c>
      <c r="I561" s="120">
        <f t="shared" ca="1" si="69"/>
        <v>0.12328767123287673</v>
      </c>
      <c r="J561" s="120">
        <f t="shared" ca="1" si="67"/>
        <v>0.24360402447930166</v>
      </c>
      <c r="K561" s="120">
        <f t="shared" ca="1" si="70"/>
        <v>197.58993096654464</v>
      </c>
      <c r="L561" s="120">
        <f t="shared" ca="1" si="71"/>
        <v>7.9035972386617859</v>
      </c>
    </row>
    <row r="562" spans="2:12" x14ac:dyDescent="0.2">
      <c r="B562" s="163"/>
      <c r="C562" s="163">
        <v>4</v>
      </c>
      <c r="D562" s="163">
        <v>32</v>
      </c>
      <c r="E562" s="117">
        <f t="shared" ca="1" si="65"/>
        <v>4</v>
      </c>
      <c r="F562" s="119">
        <f t="shared" si="68"/>
        <v>91.666666666666387</v>
      </c>
      <c r="G562" s="164">
        <f t="shared" ref="G562:G625" si="72">Tsamp+G561</f>
        <v>1.527777777777773</v>
      </c>
      <c r="H562" s="120">
        <f t="shared" ca="1" si="66"/>
        <v>0.23993808205789638</v>
      </c>
      <c r="I562" s="120">
        <f t="shared" ca="1" si="69"/>
        <v>0.12328767123287673</v>
      </c>
      <c r="J562" s="120">
        <f t="shared" ca="1" si="67"/>
        <v>0.23993808205789638</v>
      </c>
      <c r="K562" s="120">
        <f t="shared" ca="1" si="70"/>
        <v>194.61644433584925</v>
      </c>
      <c r="L562" s="120">
        <f t="shared" ca="1" si="71"/>
        <v>7.7846577734339704</v>
      </c>
    </row>
    <row r="563" spans="2:12" x14ac:dyDescent="0.2">
      <c r="B563" s="163"/>
      <c r="C563" s="163">
        <v>4</v>
      </c>
      <c r="D563" s="163">
        <v>32</v>
      </c>
      <c r="E563" s="117">
        <f t="shared" ca="1" si="65"/>
        <v>4</v>
      </c>
      <c r="F563" s="119">
        <f t="shared" si="68"/>
        <v>91.833333333333044</v>
      </c>
      <c r="G563" s="164">
        <f t="shared" si="72"/>
        <v>1.5305555555555508</v>
      </c>
      <c r="H563" s="120">
        <f t="shared" ca="1" si="66"/>
        <v>0.23637650190107118</v>
      </c>
      <c r="I563" s="120">
        <f t="shared" ca="1" si="69"/>
        <v>0.12328767123287673</v>
      </c>
      <c r="J563" s="120">
        <f t="shared" ca="1" si="67"/>
        <v>0.23637650190107118</v>
      </c>
      <c r="K563" s="120">
        <f t="shared" ca="1" si="70"/>
        <v>191.72760709753547</v>
      </c>
      <c r="L563" s="120">
        <f t="shared" ca="1" si="71"/>
        <v>7.6691042839014187</v>
      </c>
    </row>
    <row r="564" spans="2:12" x14ac:dyDescent="0.2">
      <c r="B564" s="163"/>
      <c r="C564" s="163">
        <v>4</v>
      </c>
      <c r="D564" s="163">
        <v>32</v>
      </c>
      <c r="E564" s="117">
        <f t="shared" ca="1" si="65"/>
        <v>4</v>
      </c>
      <c r="F564" s="119">
        <f t="shared" si="68"/>
        <v>91.999999999999716</v>
      </c>
      <c r="G564" s="164">
        <f t="shared" si="72"/>
        <v>1.5333333333333286</v>
      </c>
      <c r="H564" s="120">
        <f t="shared" ca="1" si="66"/>
        <v>0.2329163130177366</v>
      </c>
      <c r="I564" s="120">
        <f t="shared" ca="1" si="69"/>
        <v>0.12328767123287673</v>
      </c>
      <c r="J564" s="120">
        <f t="shared" ca="1" si="67"/>
        <v>0.2329163130177366</v>
      </c>
      <c r="K564" s="120">
        <f t="shared" ca="1" si="70"/>
        <v>188.92100944771965</v>
      </c>
      <c r="L564" s="120">
        <f t="shared" ca="1" si="71"/>
        <v>7.5568403779087863</v>
      </c>
    </row>
    <row r="565" spans="2:12" x14ac:dyDescent="0.2">
      <c r="B565" s="163"/>
      <c r="C565" s="163">
        <v>4</v>
      </c>
      <c r="D565" s="163">
        <v>32</v>
      </c>
      <c r="E565" s="117">
        <f t="shared" ca="1" si="65"/>
        <v>4</v>
      </c>
      <c r="F565" s="119">
        <f t="shared" si="68"/>
        <v>92.166666666666373</v>
      </c>
      <c r="G565" s="164">
        <f t="shared" si="72"/>
        <v>1.5361111111111063</v>
      </c>
      <c r="H565" s="120">
        <f t="shared" ca="1" si="66"/>
        <v>0.22955462899515244</v>
      </c>
      <c r="I565" s="120">
        <f t="shared" ca="1" si="69"/>
        <v>0.12328767123287673</v>
      </c>
      <c r="J565" s="120">
        <f t="shared" ca="1" si="67"/>
        <v>0.22955462899515244</v>
      </c>
      <c r="K565" s="120">
        <f t="shared" ca="1" si="70"/>
        <v>186.19431018495695</v>
      </c>
      <c r="L565" s="120">
        <f t="shared" ca="1" si="71"/>
        <v>7.4477724073982783</v>
      </c>
    </row>
    <row r="566" spans="2:12" x14ac:dyDescent="0.2">
      <c r="B566" s="163"/>
      <c r="C566" s="163">
        <v>4</v>
      </c>
      <c r="D566" s="163">
        <v>32</v>
      </c>
      <c r="E566" s="117">
        <f t="shared" ca="1" si="65"/>
        <v>4</v>
      </c>
      <c r="F566" s="119">
        <f t="shared" si="68"/>
        <v>92.333333333333044</v>
      </c>
      <c r="G566" s="164">
        <f t="shared" si="72"/>
        <v>1.5388888888888841</v>
      </c>
      <c r="H566" s="120">
        <f t="shared" ca="1" si="66"/>
        <v>0.2262886455911462</v>
      </c>
      <c r="I566" s="120">
        <f t="shared" ca="1" si="69"/>
        <v>0.12328767123287673</v>
      </c>
      <c r="J566" s="120">
        <f t="shared" ca="1" si="67"/>
        <v>0.2262886455911462</v>
      </c>
      <c r="K566" s="120">
        <f t="shared" ca="1" si="70"/>
        <v>183.54523475726299</v>
      </c>
      <c r="L566" s="120">
        <f t="shared" ca="1" si="71"/>
        <v>7.3418093902905195</v>
      </c>
    </row>
    <row r="567" spans="2:12" x14ac:dyDescent="0.2">
      <c r="B567" s="163"/>
      <c r="C567" s="163">
        <v>4</v>
      </c>
      <c r="D567" s="163">
        <v>32</v>
      </c>
      <c r="E567" s="117">
        <f t="shared" ca="1" si="65"/>
        <v>4</v>
      </c>
      <c r="F567" s="119">
        <f t="shared" si="68"/>
        <v>92.499999999999716</v>
      </c>
      <c r="G567" s="164">
        <f t="shared" si="72"/>
        <v>1.5416666666666619</v>
      </c>
      <c r="H567" s="120">
        <f t="shared" ca="1" si="66"/>
        <v>0.22311563839487655</v>
      </c>
      <c r="I567" s="120">
        <f t="shared" ca="1" si="69"/>
        <v>0.12328767123287673</v>
      </c>
      <c r="J567" s="120">
        <f t="shared" ca="1" si="67"/>
        <v>0.22311563839487655</v>
      </c>
      <c r="K567" s="120">
        <f t="shared" ca="1" si="70"/>
        <v>180.97157336473316</v>
      </c>
      <c r="L567" s="120">
        <f t="shared" ca="1" si="71"/>
        <v>7.2388629345893261</v>
      </c>
    </row>
    <row r="568" spans="2:12" x14ac:dyDescent="0.2">
      <c r="B568" s="163"/>
      <c r="C568" s="163">
        <v>4</v>
      </c>
      <c r="D568" s="163">
        <v>32</v>
      </c>
      <c r="E568" s="117">
        <f t="shared" ca="1" si="65"/>
        <v>4</v>
      </c>
      <c r="F568" s="119">
        <f t="shared" si="68"/>
        <v>92.666666666666373</v>
      </c>
      <c r="G568" s="164">
        <f t="shared" si="72"/>
        <v>1.5444444444444396</v>
      </c>
      <c r="H568" s="120">
        <f t="shared" ca="1" si="66"/>
        <v>0.22003296055419033</v>
      </c>
      <c r="I568" s="120">
        <f t="shared" ca="1" si="69"/>
        <v>0.12328767123287673</v>
      </c>
      <c r="J568" s="120">
        <f t="shared" ca="1" si="67"/>
        <v>0.22003296055419033</v>
      </c>
      <c r="K568" s="120">
        <f t="shared" ca="1" si="70"/>
        <v>178.47117911617659</v>
      </c>
      <c r="L568" s="120">
        <f t="shared" ca="1" si="71"/>
        <v>7.1388471646470633</v>
      </c>
    </row>
    <row r="569" spans="2:12" x14ac:dyDescent="0.2">
      <c r="B569" s="163"/>
      <c r="C569" s="163">
        <v>4</v>
      </c>
      <c r="D569" s="163">
        <v>32</v>
      </c>
      <c r="E569" s="117">
        <f t="shared" ca="1" si="65"/>
        <v>4</v>
      </c>
      <c r="F569" s="119">
        <f t="shared" si="68"/>
        <v>92.833333333333044</v>
      </c>
      <c r="G569" s="164">
        <f t="shared" si="72"/>
        <v>1.5472222222222174</v>
      </c>
      <c r="H569" s="120">
        <f t="shared" ca="1" si="66"/>
        <v>0.21703804056767725</v>
      </c>
      <c r="I569" s="120">
        <f t="shared" ca="1" si="69"/>
        <v>0.12328767123287673</v>
      </c>
      <c r="J569" s="120">
        <f t="shared" ca="1" si="67"/>
        <v>0.21703804056767725</v>
      </c>
      <c r="K569" s="120">
        <f t="shared" ca="1" si="70"/>
        <v>176.04196623822708</v>
      </c>
      <c r="L569" s="120">
        <f t="shared" ca="1" si="71"/>
        <v>7.0416786495290831</v>
      </c>
    </row>
    <row r="570" spans="2:12" x14ac:dyDescent="0.2">
      <c r="B570" s="163"/>
      <c r="C570" s="163">
        <v>4</v>
      </c>
      <c r="D570" s="163">
        <v>32</v>
      </c>
      <c r="E570" s="117">
        <f t="shared" ca="1" si="65"/>
        <v>4</v>
      </c>
      <c r="F570" s="119">
        <f t="shared" si="68"/>
        <v>92.999999999999716</v>
      </c>
      <c r="G570" s="164">
        <f t="shared" si="72"/>
        <v>1.5499999999999952</v>
      </c>
      <c r="H570" s="120">
        <f t="shared" ca="1" si="66"/>
        <v>0.21412838013958047</v>
      </c>
      <c r="I570" s="120">
        <f t="shared" ca="1" si="69"/>
        <v>0.12328767123287673</v>
      </c>
      <c r="J570" s="120">
        <f t="shared" ca="1" si="67"/>
        <v>0.21412838013958047</v>
      </c>
      <c r="K570" s="120">
        <f t="shared" ca="1" si="70"/>
        <v>173.68190833543747</v>
      </c>
      <c r="L570" s="120">
        <f t="shared" ca="1" si="71"/>
        <v>6.9472763334174985</v>
      </c>
    </row>
    <row r="571" spans="2:12" x14ac:dyDescent="0.2">
      <c r="B571" s="163"/>
      <c r="C571" s="163">
        <v>4</v>
      </c>
      <c r="D571" s="163">
        <v>32</v>
      </c>
      <c r="E571" s="117">
        <f t="shared" ca="1" si="65"/>
        <v>4</v>
      </c>
      <c r="F571" s="119">
        <f t="shared" si="68"/>
        <v>93.166666666666373</v>
      </c>
      <c r="G571" s="164">
        <f t="shared" si="72"/>
        <v>1.5527777777777729</v>
      </c>
      <c r="H571" s="120">
        <f t="shared" ca="1" si="66"/>
        <v>0.21130155209577375</v>
      </c>
      <c r="I571" s="120">
        <f t="shared" ca="1" si="69"/>
        <v>0.12328767123287673</v>
      </c>
      <c r="J571" s="120">
        <f t="shared" ca="1" si="67"/>
        <v>0.21130155209577375</v>
      </c>
      <c r="K571" s="120">
        <f t="shared" ca="1" si="70"/>
        <v>171.38903669990535</v>
      </c>
      <c r="L571" s="120">
        <f t="shared" ca="1" si="71"/>
        <v>6.855561467996214</v>
      </c>
    </row>
    <row r="572" spans="2:12" x14ac:dyDescent="0.2">
      <c r="B572" s="163"/>
      <c r="C572" s="163">
        <v>4</v>
      </c>
      <c r="D572" s="163">
        <v>32</v>
      </c>
      <c r="E572" s="117">
        <f t="shared" ca="1" si="65"/>
        <v>4</v>
      </c>
      <c r="F572" s="119">
        <f t="shared" si="68"/>
        <v>93.333333333333044</v>
      </c>
      <c r="G572" s="164">
        <f t="shared" si="72"/>
        <v>1.5555555555555507</v>
      </c>
      <c r="H572" s="120">
        <f t="shared" ca="1" si="66"/>
        <v>0.20855519835906677</v>
      </c>
      <c r="I572" s="120">
        <f t="shared" ca="1" si="69"/>
        <v>0.12328767123287673</v>
      </c>
      <c r="J572" s="120">
        <f t="shared" ca="1" si="67"/>
        <v>0.20855519835906677</v>
      </c>
      <c r="K572" s="120">
        <f t="shared" ca="1" si="70"/>
        <v>169.16143866902081</v>
      </c>
      <c r="L572" s="120">
        <f t="shared" ca="1" si="71"/>
        <v>6.7664575467608321</v>
      </c>
    </row>
    <row r="573" spans="2:12" x14ac:dyDescent="0.2">
      <c r="B573" s="163"/>
      <c r="C573" s="163">
        <v>4</v>
      </c>
      <c r="D573" s="163">
        <v>32</v>
      </c>
      <c r="E573" s="117">
        <f t="shared" ca="1" si="65"/>
        <v>4</v>
      </c>
      <c r="F573" s="119">
        <f t="shared" si="68"/>
        <v>93.499999999999702</v>
      </c>
      <c r="G573" s="164">
        <f t="shared" si="72"/>
        <v>1.5583333333333285</v>
      </c>
      <c r="H573" s="120">
        <f t="shared" ca="1" si="66"/>
        <v>0.20588702798214939</v>
      </c>
      <c r="I573" s="120">
        <f t="shared" ca="1" si="69"/>
        <v>0.12328767123287673</v>
      </c>
      <c r="J573" s="120">
        <f t="shared" ca="1" si="67"/>
        <v>0.20588702798214939</v>
      </c>
      <c r="K573" s="120">
        <f t="shared" ca="1" si="70"/>
        <v>166.99725602996557</v>
      </c>
      <c r="L573" s="120">
        <f t="shared" ca="1" si="71"/>
        <v>6.6798902411986232</v>
      </c>
    </row>
    <row r="574" spans="2:12" x14ac:dyDescent="0.2">
      <c r="B574" s="163"/>
      <c r="C574" s="163">
        <v>4</v>
      </c>
      <c r="D574" s="163">
        <v>32</v>
      </c>
      <c r="E574" s="117">
        <f t="shared" ca="1" si="65"/>
        <v>4</v>
      </c>
      <c r="F574" s="119">
        <f t="shared" si="68"/>
        <v>93.666666666666373</v>
      </c>
      <c r="G574" s="164">
        <f t="shared" si="72"/>
        <v>1.5611111111111062</v>
      </c>
      <c r="H574" s="120">
        <f t="shared" ca="1" si="66"/>
        <v>0.20329481523653428</v>
      </c>
      <c r="I574" s="120">
        <f t="shared" ca="1" si="69"/>
        <v>0.12328767123287673</v>
      </c>
      <c r="J574" s="120">
        <f t="shared" ca="1" si="67"/>
        <v>0.20329481523653428</v>
      </c>
      <c r="K574" s="120">
        <f t="shared" ca="1" si="70"/>
        <v>164.89468346963335</v>
      </c>
      <c r="L574" s="120">
        <f t="shared" ca="1" si="71"/>
        <v>6.5957873387853336</v>
      </c>
    </row>
    <row r="575" spans="2:12" x14ac:dyDescent="0.2">
      <c r="B575" s="163"/>
      <c r="C575" s="163">
        <v>4</v>
      </c>
      <c r="D575" s="163">
        <v>32</v>
      </c>
      <c r="E575" s="117">
        <f t="shared" ca="1" si="65"/>
        <v>4</v>
      </c>
      <c r="F575" s="119">
        <f t="shared" si="68"/>
        <v>93.833333333333044</v>
      </c>
      <c r="G575" s="164">
        <f t="shared" si="72"/>
        <v>1.563888888888884</v>
      </c>
      <c r="H575" s="120">
        <f t="shared" ca="1" si="66"/>
        <v>0.20077639775590372</v>
      </c>
      <c r="I575" s="120">
        <f t="shared" ca="1" si="69"/>
        <v>0.12328767123287673</v>
      </c>
      <c r="J575" s="120">
        <f t="shared" ca="1" si="67"/>
        <v>0.20077639775590372</v>
      </c>
      <c r="K575" s="120">
        <f t="shared" ca="1" si="70"/>
        <v>162.85196706867742</v>
      </c>
      <c r="L575" s="120">
        <f t="shared" ca="1" si="71"/>
        <v>6.5140786827470967</v>
      </c>
    </row>
    <row r="576" spans="2:12" x14ac:dyDescent="0.2">
      <c r="B576" s="163"/>
      <c r="C576" s="163">
        <v>4</v>
      </c>
      <c r="D576" s="163">
        <v>32</v>
      </c>
      <c r="E576" s="117">
        <f t="shared" ca="1" si="65"/>
        <v>4</v>
      </c>
      <c r="F576" s="119">
        <f t="shared" si="68"/>
        <v>93.999999999999702</v>
      </c>
      <c r="G576" s="164">
        <f t="shared" si="72"/>
        <v>1.5666666666666618</v>
      </c>
      <c r="H576" s="120">
        <f t="shared" ca="1" si="66"/>
        <v>0.19832967473231156</v>
      </c>
      <c r="I576" s="120">
        <f t="shared" ca="1" si="69"/>
        <v>0.12328767123287673</v>
      </c>
      <c r="J576" s="120">
        <f t="shared" ca="1" si="67"/>
        <v>0.19832967473231156</v>
      </c>
      <c r="K576" s="120">
        <f t="shared" ca="1" si="70"/>
        <v>160.86740283843045</v>
      </c>
      <c r="L576" s="120">
        <f t="shared" ca="1" si="71"/>
        <v>6.4346961135372176</v>
      </c>
    </row>
    <row r="577" spans="2:12" x14ac:dyDescent="0.2">
      <c r="B577" s="163"/>
      <c r="C577" s="163">
        <v>4</v>
      </c>
      <c r="D577" s="163">
        <v>32</v>
      </c>
      <c r="E577" s="117">
        <f t="shared" ca="1" si="65"/>
        <v>4</v>
      </c>
      <c r="F577" s="119">
        <f t="shared" si="68"/>
        <v>94.166666666666373</v>
      </c>
      <c r="G577" s="164">
        <f t="shared" si="72"/>
        <v>1.5694444444444395</v>
      </c>
      <c r="H577" s="120">
        <f t="shared" ca="1" si="66"/>
        <v>0.19595260516373583</v>
      </c>
      <c r="I577" s="120">
        <f t="shared" ca="1" si="69"/>
        <v>0.12328767123287673</v>
      </c>
      <c r="J577" s="120">
        <f t="shared" ca="1" si="67"/>
        <v>0.19595260516373583</v>
      </c>
      <c r="K577" s="120">
        <f t="shared" ca="1" si="70"/>
        <v>158.93933529947461</v>
      </c>
      <c r="L577" s="120">
        <f t="shared" ca="1" si="71"/>
        <v>6.3575734119789846</v>
      </c>
    </row>
    <row r="578" spans="2:12" x14ac:dyDescent="0.2">
      <c r="B578" s="163"/>
      <c r="C578" s="163">
        <v>4</v>
      </c>
      <c r="D578" s="163">
        <v>32</v>
      </c>
      <c r="E578" s="117">
        <f t="shared" ca="1" si="65"/>
        <v>4</v>
      </c>
      <c r="F578" s="119">
        <f t="shared" si="68"/>
        <v>94.333333333333044</v>
      </c>
      <c r="G578" s="164">
        <f t="shared" si="72"/>
        <v>1.5722222222222173</v>
      </c>
      <c r="H578" s="120">
        <f t="shared" ca="1" si="66"/>
        <v>0.19364320615152028</v>
      </c>
      <c r="I578" s="120">
        <f t="shared" ca="1" si="69"/>
        <v>0.12328767123287673</v>
      </c>
      <c r="J578" s="120">
        <f t="shared" ca="1" si="67"/>
        <v>0.19364320615152028</v>
      </c>
      <c r="K578" s="120">
        <f t="shared" ca="1" si="70"/>
        <v>157.06615610067755</v>
      </c>
      <c r="L578" s="120">
        <f t="shared" ca="1" si="71"/>
        <v>6.2826462440271023</v>
      </c>
    </row>
    <row r="579" spans="2:12" x14ac:dyDescent="0.2">
      <c r="B579" s="163"/>
      <c r="C579" s="163">
        <v>4</v>
      </c>
      <c r="D579" s="163">
        <v>32</v>
      </c>
      <c r="E579" s="117">
        <f t="shared" ca="1" si="65"/>
        <v>4</v>
      </c>
      <c r="F579" s="119">
        <f t="shared" si="68"/>
        <v>94.499999999999702</v>
      </c>
      <c r="G579" s="164">
        <f t="shared" si="72"/>
        <v>1.5749999999999951</v>
      </c>
      <c r="H579" s="120">
        <f t="shared" ca="1" si="66"/>
        <v>0.1913995512462843</v>
      </c>
      <c r="I579" s="120">
        <f t="shared" ca="1" si="69"/>
        <v>0.12328767123287673</v>
      </c>
      <c r="J579" s="120">
        <f t="shared" ca="1" si="67"/>
        <v>0.1913995512462843</v>
      </c>
      <c r="K579" s="120">
        <f t="shared" ca="1" si="70"/>
        <v>155.24630267754168</v>
      </c>
      <c r="L579" s="120">
        <f t="shared" ca="1" si="71"/>
        <v>6.2098521071016668</v>
      </c>
    </row>
    <row r="580" spans="2:12" x14ac:dyDescent="0.2">
      <c r="B580" s="163"/>
      <c r="C580" s="163">
        <v>4</v>
      </c>
      <c r="D580" s="163">
        <v>32</v>
      </c>
      <c r="E580" s="117">
        <f t="shared" ca="1" si="65"/>
        <v>4</v>
      </c>
      <c r="F580" s="119">
        <f t="shared" si="68"/>
        <v>94.666666666666373</v>
      </c>
      <c r="G580" s="164">
        <f t="shared" si="72"/>
        <v>1.5777777777777728</v>
      </c>
      <c r="H580" s="120">
        <f t="shared" ca="1" si="66"/>
        <v>0.18921976884092157</v>
      </c>
      <c r="I580" s="120">
        <f t="shared" ca="1" si="69"/>
        <v>0.12328767123287673</v>
      </c>
      <c r="J580" s="120">
        <f t="shared" ca="1" si="67"/>
        <v>0.18921976884092157</v>
      </c>
      <c r="K580" s="120">
        <f t="shared" ca="1" si="70"/>
        <v>153.47825694874746</v>
      </c>
      <c r="L580" s="120">
        <f t="shared" ca="1" si="71"/>
        <v>6.1391302779498984</v>
      </c>
    </row>
    <row r="581" spans="2:12" x14ac:dyDescent="0.2">
      <c r="B581" s="163"/>
      <c r="C581" s="163">
        <v>4</v>
      </c>
      <c r="D581" s="163">
        <v>32</v>
      </c>
      <c r="E581" s="117">
        <f t="shared" ca="1" si="65"/>
        <v>4</v>
      </c>
      <c r="F581" s="119">
        <f t="shared" si="68"/>
        <v>94.83333333333303</v>
      </c>
      <c r="G581" s="164">
        <f t="shared" si="72"/>
        <v>1.5805555555555506</v>
      </c>
      <c r="H581" s="120">
        <f t="shared" ca="1" si="66"/>
        <v>0.18710204060934704</v>
      </c>
      <c r="I581" s="120">
        <f t="shared" ca="1" si="69"/>
        <v>0.12328767123287673</v>
      </c>
      <c r="J581" s="120">
        <f t="shared" ca="1" si="67"/>
        <v>0.18710204060934704</v>
      </c>
      <c r="K581" s="120">
        <f t="shared" ca="1" si="70"/>
        <v>151.76054404980368</v>
      </c>
      <c r="L581" s="120">
        <f t="shared" ca="1" si="71"/>
        <v>6.0704217619921472</v>
      </c>
    </row>
    <row r="582" spans="2:12" x14ac:dyDescent="0.2">
      <c r="B582" s="163"/>
      <c r="C582" s="163">
        <v>4</v>
      </c>
      <c r="D582" s="163">
        <v>32</v>
      </c>
      <c r="E582" s="117">
        <f t="shared" ca="1" si="65"/>
        <v>4</v>
      </c>
      <c r="F582" s="119">
        <f t="shared" si="68"/>
        <v>94.999999999999702</v>
      </c>
      <c r="G582" s="164">
        <f t="shared" si="72"/>
        <v>1.5833333333333284</v>
      </c>
      <c r="H582" s="120">
        <f t="shared" ca="1" si="66"/>
        <v>0.18504459998968964</v>
      </c>
      <c r="I582" s="120">
        <f t="shared" ca="1" si="69"/>
        <v>0.12328767123287673</v>
      </c>
      <c r="J582" s="120">
        <f t="shared" ca="1" si="67"/>
        <v>0.18504459998968964</v>
      </c>
      <c r="K582" s="120">
        <f t="shared" ca="1" si="70"/>
        <v>150.09173110274821</v>
      </c>
      <c r="L582" s="120">
        <f t="shared" ca="1" si="71"/>
        <v>6.0036692441099282</v>
      </c>
    </row>
    <row r="583" spans="2:12" x14ac:dyDescent="0.2">
      <c r="B583" s="163"/>
      <c r="C583" s="163">
        <v>4</v>
      </c>
      <c r="D583" s="163">
        <v>32</v>
      </c>
      <c r="E583" s="117">
        <f t="shared" ca="1" si="65"/>
        <v>4</v>
      </c>
      <c r="F583" s="119">
        <f t="shared" si="68"/>
        <v>95.166666666666373</v>
      </c>
      <c r="G583" s="164">
        <f t="shared" si="72"/>
        <v>1.5861111111111061</v>
      </c>
      <c r="H583" s="120">
        <f t="shared" ca="1" si="66"/>
        <v>0.18304573071066563</v>
      </c>
      <c r="I583" s="120">
        <f t="shared" ca="1" si="69"/>
        <v>0.12328767123287673</v>
      </c>
      <c r="J583" s="120">
        <f t="shared" ca="1" si="67"/>
        <v>0.18304573071066563</v>
      </c>
      <c r="K583" s="120">
        <f t="shared" ca="1" si="70"/>
        <v>148.47042602087322</v>
      </c>
      <c r="L583" s="120">
        <f t="shared" ca="1" si="71"/>
        <v>5.9388170408349286</v>
      </c>
    </row>
    <row r="584" spans="2:12" x14ac:dyDescent="0.2">
      <c r="B584" s="163"/>
      <c r="C584" s="163">
        <v>4</v>
      </c>
      <c r="D584" s="163">
        <v>32</v>
      </c>
      <c r="E584" s="117">
        <f t="shared" ca="1" si="65"/>
        <v>4</v>
      </c>
      <c r="F584" s="119">
        <f t="shared" si="68"/>
        <v>95.33333333333303</v>
      </c>
      <c r="G584" s="164">
        <f t="shared" si="72"/>
        <v>1.5888888888888839</v>
      </c>
      <c r="H584" s="120">
        <f t="shared" ca="1" si="66"/>
        <v>0.18110376535990311</v>
      </c>
      <c r="I584" s="120">
        <f t="shared" ca="1" si="69"/>
        <v>0.12328767123287673</v>
      </c>
      <c r="J584" s="120">
        <f t="shared" ca="1" si="67"/>
        <v>0.18110376535990311</v>
      </c>
      <c r="K584" s="120">
        <f t="shared" ca="1" si="70"/>
        <v>146.89527634747694</v>
      </c>
      <c r="L584" s="120">
        <f t="shared" ca="1" si="71"/>
        <v>5.8758110538990778</v>
      </c>
    </row>
    <row r="585" spans="2:12" x14ac:dyDescent="0.2">
      <c r="B585" s="163"/>
      <c r="C585" s="163">
        <v>4</v>
      </c>
      <c r="D585" s="163">
        <v>32</v>
      </c>
      <c r="E585" s="117">
        <f t="shared" ca="1" si="65"/>
        <v>4</v>
      </c>
      <c r="F585" s="119">
        <f t="shared" si="68"/>
        <v>95.499999999999702</v>
      </c>
      <c r="G585" s="164">
        <f t="shared" si="72"/>
        <v>1.5916666666666617</v>
      </c>
      <c r="H585" s="120">
        <f t="shared" ca="1" si="66"/>
        <v>0.17921708399302375</v>
      </c>
      <c r="I585" s="120">
        <f t="shared" ca="1" si="69"/>
        <v>0.12328767123287673</v>
      </c>
      <c r="J585" s="120">
        <f t="shared" ca="1" si="67"/>
        <v>0.17921708399302375</v>
      </c>
      <c r="K585" s="120">
        <f t="shared" ca="1" si="70"/>
        <v>145.36496812767479</v>
      </c>
      <c r="L585" s="120">
        <f t="shared" ca="1" si="71"/>
        <v>5.8145987251069915</v>
      </c>
    </row>
    <row r="586" spans="2:12" x14ac:dyDescent="0.2">
      <c r="B586" s="163"/>
      <c r="C586" s="163">
        <v>4</v>
      </c>
      <c r="D586" s="163">
        <v>32</v>
      </c>
      <c r="E586" s="117">
        <f t="shared" ca="1" si="65"/>
        <v>4</v>
      </c>
      <c r="F586" s="119">
        <f t="shared" si="68"/>
        <v>95.666666666666373</v>
      </c>
      <c r="G586" s="164">
        <f t="shared" si="72"/>
        <v>1.5944444444444394</v>
      </c>
      <c r="H586" s="120">
        <f t="shared" ca="1" si="66"/>
        <v>0.17738411278232111</v>
      </c>
      <c r="I586" s="120">
        <f t="shared" ca="1" si="69"/>
        <v>0.12328767123287673</v>
      </c>
      <c r="J586" s="120">
        <f t="shared" ca="1" si="67"/>
        <v>0.17738411278232111</v>
      </c>
      <c r="K586" s="120">
        <f t="shared" ca="1" si="70"/>
        <v>143.87822481232712</v>
      </c>
      <c r="L586" s="120">
        <f t="shared" ca="1" si="71"/>
        <v>5.7551289924930851</v>
      </c>
    </row>
    <row r="587" spans="2:12" x14ac:dyDescent="0.2">
      <c r="B587" s="163"/>
      <c r="C587" s="163">
        <v>4</v>
      </c>
      <c r="D587" s="163">
        <v>32</v>
      </c>
      <c r="E587" s="117">
        <f t="shared" ref="E587:E650" ca="1" si="73">OFFSET($A587,0,$E$7-1)</f>
        <v>4</v>
      </c>
      <c r="F587" s="119">
        <f t="shared" si="68"/>
        <v>95.83333333333303</v>
      </c>
      <c r="G587" s="164">
        <f t="shared" si="72"/>
        <v>1.5972222222222172</v>
      </c>
      <c r="H587" s="120">
        <f t="shared" ca="1" si="66"/>
        <v>0.17560332270390849</v>
      </c>
      <c r="I587" s="120">
        <f t="shared" ca="1" si="69"/>
        <v>0.12328767123287673</v>
      </c>
      <c r="J587" s="120">
        <f t="shared" ca="1" si="67"/>
        <v>0.17560332270390849</v>
      </c>
      <c r="K587" s="120">
        <f t="shared" ca="1" si="70"/>
        <v>142.4338061931702</v>
      </c>
      <c r="L587" s="120">
        <f t="shared" ca="1" si="71"/>
        <v>5.6973522477268084</v>
      </c>
    </row>
    <row r="588" spans="2:12" x14ac:dyDescent="0.2">
      <c r="B588" s="163"/>
      <c r="C588" s="163">
        <v>4</v>
      </c>
      <c r="D588" s="163">
        <v>32</v>
      </c>
      <c r="E588" s="117">
        <f t="shared" ca="1" si="73"/>
        <v>4</v>
      </c>
      <c r="F588" s="119">
        <f t="shared" si="68"/>
        <v>95.999999999999702</v>
      </c>
      <c r="G588" s="164">
        <f t="shared" si="72"/>
        <v>1.599999999999995</v>
      </c>
      <c r="H588" s="120">
        <f t="shared" ca="1" si="66"/>
        <v>0.17387322826224122</v>
      </c>
      <c r="I588" s="120">
        <f t="shared" ca="1" si="69"/>
        <v>0.12328767123287673</v>
      </c>
      <c r="J588" s="120">
        <f t="shared" ca="1" si="67"/>
        <v>0.17387322826224122</v>
      </c>
      <c r="K588" s="120">
        <f t="shared" ca="1" si="70"/>
        <v>141.03050736826231</v>
      </c>
      <c r="L588" s="120">
        <f t="shared" ca="1" si="71"/>
        <v>5.6412202947304921</v>
      </c>
    </row>
    <row r="589" spans="2:12" x14ac:dyDescent="0.2">
      <c r="B589" s="163"/>
      <c r="C589" s="163">
        <v>4</v>
      </c>
      <c r="D589" s="163">
        <v>32</v>
      </c>
      <c r="E589" s="117">
        <f t="shared" ca="1" si="73"/>
        <v>4</v>
      </c>
      <c r="F589" s="119">
        <f t="shared" si="68"/>
        <v>96.166666666666359</v>
      </c>
      <c r="G589" s="164">
        <f t="shared" si="72"/>
        <v>1.6027777777777727</v>
      </c>
      <c r="H589" s="120">
        <f t="shared" ref="H589:H652" ca="1" si="74">Tsamp*$E589*J$3/J$6+J$9*J588</f>
        <v>0.17219238625094915</v>
      </c>
      <c r="I589" s="120">
        <f t="shared" ca="1" si="69"/>
        <v>0.12328767123287673</v>
      </c>
      <c r="J589" s="120">
        <f t="shared" ref="J589:J652" ca="1" si="75">Tsamp*$E589*J$3/J$6+J$9*J588</f>
        <v>0.17219238625094915</v>
      </c>
      <c r="K589" s="120">
        <f t="shared" ca="1" si="70"/>
        <v>139.66715773688097</v>
      </c>
      <c r="L589" s="120">
        <f t="shared" ca="1" si="71"/>
        <v>5.5866863094752386</v>
      </c>
    </row>
    <row r="590" spans="2:12" x14ac:dyDescent="0.2">
      <c r="B590" s="163"/>
      <c r="C590" s="163">
        <v>4</v>
      </c>
      <c r="D590" s="163">
        <v>32</v>
      </c>
      <c r="E590" s="117">
        <f t="shared" ca="1" si="73"/>
        <v>4</v>
      </c>
      <c r="F590" s="119">
        <f t="shared" ref="F590:F653" si="76">G590*60</f>
        <v>96.33333333333303</v>
      </c>
      <c r="G590" s="164">
        <f t="shared" si="72"/>
        <v>1.6055555555555505</v>
      </c>
      <c r="H590" s="120">
        <f t="shared" ca="1" si="74"/>
        <v>0.17055939454894603</v>
      </c>
      <c r="I590" s="120">
        <f t="shared" ref="I590:I653" ca="1" si="77">$E590*J$3/J$7</f>
        <v>0.12328767123287673</v>
      </c>
      <c r="J590" s="120">
        <f t="shared" ca="1" si="75"/>
        <v>0.17055939454894603</v>
      </c>
      <c r="K590" s="120">
        <f t="shared" ref="K590:K653" ca="1" si="78">H590/I590*100</f>
        <v>138.34262002303396</v>
      </c>
      <c r="L590" s="120">
        <f t="shared" ref="L590:L653" ca="1" si="79">($K590/100)*$E590</f>
        <v>5.5337048009213587</v>
      </c>
    </row>
    <row r="591" spans="2:12" x14ac:dyDescent="0.2">
      <c r="B591" s="163"/>
      <c r="C591" s="163">
        <v>4</v>
      </c>
      <c r="D591" s="163">
        <v>32</v>
      </c>
      <c r="E591" s="117">
        <f t="shared" ca="1" si="73"/>
        <v>4</v>
      </c>
      <c r="F591" s="119">
        <f t="shared" si="76"/>
        <v>96.499999999999702</v>
      </c>
      <c r="G591" s="164">
        <f t="shared" si="72"/>
        <v>1.6083333333333283</v>
      </c>
      <c r="H591" s="120">
        <f t="shared" ca="1" si="74"/>
        <v>0.16897289095081119</v>
      </c>
      <c r="I591" s="120">
        <f t="shared" ca="1" si="77"/>
        <v>0.12328767123287673</v>
      </c>
      <c r="J591" s="120">
        <f t="shared" ca="1" si="75"/>
        <v>0.16897289095081119</v>
      </c>
      <c r="K591" s="120">
        <f t="shared" ca="1" si="78"/>
        <v>137.05578932676906</v>
      </c>
      <c r="L591" s="120">
        <f t="shared" ca="1" si="79"/>
        <v>5.482231573070762</v>
      </c>
    </row>
    <row r="592" spans="2:12" x14ac:dyDescent="0.2">
      <c r="B592" s="163"/>
      <c r="C592" s="163">
        <v>4</v>
      </c>
      <c r="D592" s="163">
        <v>32</v>
      </c>
      <c r="E592" s="117">
        <f t="shared" ca="1" si="73"/>
        <v>4</v>
      </c>
      <c r="F592" s="119">
        <f t="shared" si="76"/>
        <v>96.666666666666359</v>
      </c>
      <c r="G592" s="164">
        <f t="shared" si="72"/>
        <v>1.6111111111111061</v>
      </c>
      <c r="H592" s="120">
        <f t="shared" ca="1" si="74"/>
        <v>0.16743155203046808</v>
      </c>
      <c r="I592" s="120">
        <f t="shared" ca="1" si="77"/>
        <v>0.12328767123287673</v>
      </c>
      <c r="J592" s="120">
        <f t="shared" ca="1" si="75"/>
        <v>0.16743155203046808</v>
      </c>
      <c r="K592" s="120">
        <f t="shared" ca="1" si="78"/>
        <v>135.80559220249074</v>
      </c>
      <c r="L592" s="120">
        <f t="shared" ca="1" si="79"/>
        <v>5.4322236880996293</v>
      </c>
    </row>
    <row r="593" spans="2:12" x14ac:dyDescent="0.2">
      <c r="B593" s="163"/>
      <c r="C593" s="163">
        <v>4</v>
      </c>
      <c r="D593" s="163">
        <v>32</v>
      </c>
      <c r="E593" s="117">
        <f t="shared" ca="1" si="73"/>
        <v>4</v>
      </c>
      <c r="F593" s="119">
        <f t="shared" si="76"/>
        <v>96.83333333333303</v>
      </c>
      <c r="G593" s="164">
        <f t="shared" si="72"/>
        <v>1.6138888888888838</v>
      </c>
      <c r="H593" s="120">
        <f t="shared" ca="1" si="74"/>
        <v>0.16593409203721154</v>
      </c>
      <c r="I593" s="120">
        <f t="shared" ca="1" si="77"/>
        <v>0.12328767123287673</v>
      </c>
      <c r="J593" s="120">
        <f t="shared" ca="1" si="75"/>
        <v>0.16593409203721154</v>
      </c>
      <c r="K593" s="120">
        <f t="shared" ca="1" si="78"/>
        <v>134.59098576351602</v>
      </c>
      <c r="L593" s="120">
        <f t="shared" ca="1" si="79"/>
        <v>5.383639430540641</v>
      </c>
    </row>
    <row r="594" spans="2:12" x14ac:dyDescent="0.2">
      <c r="B594" s="163"/>
      <c r="C594" s="163">
        <v>4</v>
      </c>
      <c r="D594" s="163">
        <v>32</v>
      </c>
      <c r="E594" s="117">
        <f t="shared" ca="1" si="73"/>
        <v>4</v>
      </c>
      <c r="F594" s="119">
        <f t="shared" si="76"/>
        <v>96.999999999999702</v>
      </c>
      <c r="G594" s="164">
        <f t="shared" si="72"/>
        <v>1.6166666666666616</v>
      </c>
      <c r="H594" s="120">
        <f t="shared" ca="1" si="74"/>
        <v>0.16447926182316316</v>
      </c>
      <c r="I594" s="120">
        <f t="shared" ca="1" si="77"/>
        <v>0.12328767123287673</v>
      </c>
      <c r="J594" s="120">
        <f t="shared" ca="1" si="75"/>
        <v>0.16447926182316316</v>
      </c>
      <c r="K594" s="120">
        <f t="shared" ca="1" si="78"/>
        <v>133.41095681212121</v>
      </c>
      <c r="L594" s="120">
        <f t="shared" ca="1" si="79"/>
        <v>5.3364382724848483</v>
      </c>
    </row>
    <row r="595" spans="2:12" x14ac:dyDescent="0.2">
      <c r="B595" s="163"/>
      <c r="C595" s="163">
        <v>4</v>
      </c>
      <c r="D595" s="163">
        <v>32</v>
      </c>
      <c r="E595" s="117">
        <f t="shared" ca="1" si="73"/>
        <v>4</v>
      </c>
      <c r="F595" s="119">
        <f t="shared" si="76"/>
        <v>97.166666666666359</v>
      </c>
      <c r="G595" s="164">
        <f t="shared" si="72"/>
        <v>1.6194444444444394</v>
      </c>
      <c r="H595" s="120">
        <f t="shared" ca="1" si="74"/>
        <v>0.16306584780125982</v>
      </c>
      <c r="I595" s="120">
        <f t="shared" ca="1" si="77"/>
        <v>0.12328767123287673</v>
      </c>
      <c r="J595" s="120">
        <f t="shared" ca="1" si="75"/>
        <v>0.16306584780125982</v>
      </c>
      <c r="K595" s="120">
        <f t="shared" ca="1" si="78"/>
        <v>132.26452099435517</v>
      </c>
      <c r="L595" s="120">
        <f t="shared" ca="1" si="79"/>
        <v>5.2905808397742069</v>
      </c>
    </row>
    <row r="596" spans="2:12" x14ac:dyDescent="0.2">
      <c r="B596" s="163"/>
      <c r="C596" s="163">
        <v>4</v>
      </c>
      <c r="D596" s="163">
        <v>32</v>
      </c>
      <c r="E596" s="117">
        <f t="shared" ca="1" si="73"/>
        <v>4</v>
      </c>
      <c r="F596" s="119">
        <f t="shared" si="76"/>
        <v>97.33333333333303</v>
      </c>
      <c r="G596" s="164">
        <f t="shared" si="72"/>
        <v>1.6222222222222171</v>
      </c>
      <c r="H596" s="120">
        <f t="shared" ca="1" si="74"/>
        <v>0.16169267093290635</v>
      </c>
      <c r="I596" s="120">
        <f t="shared" ca="1" si="77"/>
        <v>0.12328767123287673</v>
      </c>
      <c r="J596" s="120">
        <f t="shared" ca="1" si="75"/>
        <v>0.16169267093290635</v>
      </c>
      <c r="K596" s="120">
        <f t="shared" ca="1" si="78"/>
        <v>131.15072197891291</v>
      </c>
      <c r="L596" s="120">
        <f t="shared" ca="1" si="79"/>
        <v>5.2460288791565164</v>
      </c>
    </row>
    <row r="597" spans="2:12" x14ac:dyDescent="0.2">
      <c r="B597" s="163"/>
      <c r="C597" s="163">
        <v>4</v>
      </c>
      <c r="D597" s="163">
        <v>32</v>
      </c>
      <c r="E597" s="117">
        <f t="shared" ca="1" si="73"/>
        <v>4</v>
      </c>
      <c r="F597" s="119">
        <f t="shared" si="76"/>
        <v>97.499999999999687</v>
      </c>
      <c r="G597" s="164">
        <f t="shared" si="72"/>
        <v>1.6249999999999949</v>
      </c>
      <c r="H597" s="120">
        <f t="shared" ca="1" si="74"/>
        <v>0.16035858574444764</v>
      </c>
      <c r="I597" s="120">
        <f t="shared" ca="1" si="77"/>
        <v>0.12328767123287673</v>
      </c>
      <c r="J597" s="120">
        <f t="shared" ca="1" si="75"/>
        <v>0.16035858574444764</v>
      </c>
      <c r="K597" s="120">
        <f t="shared" ca="1" si="78"/>
        <v>130.06863065938526</v>
      </c>
      <c r="L597" s="120">
        <f t="shared" ca="1" si="79"/>
        <v>5.2027452263754101</v>
      </c>
    </row>
    <row r="598" spans="2:12" x14ac:dyDescent="0.2">
      <c r="B598" s="163"/>
      <c r="C598" s="163">
        <v>4</v>
      </c>
      <c r="D598" s="163">
        <v>32</v>
      </c>
      <c r="E598" s="117">
        <f t="shared" ca="1" si="73"/>
        <v>4</v>
      </c>
      <c r="F598" s="119">
        <f t="shared" si="76"/>
        <v>97.666666666666359</v>
      </c>
      <c r="G598" s="164">
        <f t="shared" si="72"/>
        <v>1.6277777777777727</v>
      </c>
      <c r="H598" s="120">
        <f t="shared" ca="1" si="74"/>
        <v>0.15906247937164009</v>
      </c>
      <c r="I598" s="120">
        <f t="shared" ca="1" si="77"/>
        <v>0.12328767123287673</v>
      </c>
      <c r="J598" s="120">
        <f t="shared" ca="1" si="75"/>
        <v>0.15906247937164009</v>
      </c>
      <c r="K598" s="120">
        <f t="shared" ca="1" si="78"/>
        <v>129.01734437921917</v>
      </c>
      <c r="L598" s="120">
        <f t="shared" ca="1" si="79"/>
        <v>5.1606937751687667</v>
      </c>
    </row>
    <row r="599" spans="2:12" x14ac:dyDescent="0.2">
      <c r="B599" s="163"/>
      <c r="C599" s="163">
        <v>4</v>
      </c>
      <c r="D599" s="163">
        <v>32</v>
      </c>
      <c r="E599" s="117">
        <f t="shared" ca="1" si="73"/>
        <v>4</v>
      </c>
      <c r="F599" s="119">
        <f t="shared" si="76"/>
        <v>97.83333333333303</v>
      </c>
      <c r="G599" s="164">
        <f t="shared" si="72"/>
        <v>1.6305555555555504</v>
      </c>
      <c r="H599" s="120">
        <f t="shared" ca="1" si="74"/>
        <v>0.15780327063132482</v>
      </c>
      <c r="I599" s="120">
        <f t="shared" ca="1" si="77"/>
        <v>0.12328767123287673</v>
      </c>
      <c r="J599" s="120">
        <f t="shared" ca="1" si="75"/>
        <v>0.15780327063132482</v>
      </c>
      <c r="K599" s="120">
        <f t="shared" ca="1" si="78"/>
        <v>127.99598617874122</v>
      </c>
      <c r="L599" s="120">
        <f t="shared" ca="1" si="79"/>
        <v>5.1198394471496487</v>
      </c>
    </row>
    <row r="600" spans="2:12" x14ac:dyDescent="0.2">
      <c r="B600" s="163"/>
      <c r="C600" s="163">
        <v>4</v>
      </c>
      <c r="D600" s="163">
        <v>32</v>
      </c>
      <c r="E600" s="117">
        <f t="shared" ca="1" si="73"/>
        <v>4</v>
      </c>
      <c r="F600" s="119">
        <f t="shared" si="76"/>
        <v>97.999999999999687</v>
      </c>
      <c r="G600" s="164">
        <f t="shared" si="72"/>
        <v>1.6333333333333282</v>
      </c>
      <c r="H600" s="120">
        <f t="shared" ca="1" si="74"/>
        <v>0.15657990911952874</v>
      </c>
      <c r="I600" s="120">
        <f t="shared" ca="1" si="77"/>
        <v>0.12328767123287673</v>
      </c>
      <c r="J600" s="120">
        <f t="shared" ca="1" si="75"/>
        <v>0.15657990911952874</v>
      </c>
      <c r="K600" s="120">
        <f t="shared" ca="1" si="78"/>
        <v>127.00370406361773</v>
      </c>
      <c r="L600" s="120">
        <f t="shared" ca="1" si="79"/>
        <v>5.0801481625447096</v>
      </c>
    </row>
    <row r="601" spans="2:12" x14ac:dyDescent="0.2">
      <c r="B601" s="163"/>
      <c r="C601" s="163">
        <v>4</v>
      </c>
      <c r="D601" s="163">
        <v>32</v>
      </c>
      <c r="E601" s="117">
        <f t="shared" ca="1" si="73"/>
        <v>4</v>
      </c>
      <c r="F601" s="119">
        <f t="shared" si="76"/>
        <v>98.166666666666359</v>
      </c>
      <c r="G601" s="164">
        <f t="shared" si="72"/>
        <v>1.636111111111106</v>
      </c>
      <c r="H601" s="120">
        <f t="shared" ca="1" si="74"/>
        <v>0.15539137433524086</v>
      </c>
      <c r="I601" s="120">
        <f t="shared" ca="1" si="77"/>
        <v>0.12328767123287673</v>
      </c>
      <c r="J601" s="120">
        <f t="shared" ca="1" si="75"/>
        <v>0.15539137433524086</v>
      </c>
      <c r="K601" s="120">
        <f t="shared" ca="1" si="78"/>
        <v>126.03967029413978</v>
      </c>
      <c r="L601" s="120">
        <f t="shared" ca="1" si="79"/>
        <v>5.0415868117655913</v>
      </c>
    </row>
    <row r="602" spans="2:12" x14ac:dyDescent="0.2">
      <c r="B602" s="163"/>
      <c r="C602" s="163">
        <v>4</v>
      </c>
      <c r="D602" s="163">
        <v>32</v>
      </c>
      <c r="E602" s="117">
        <f t="shared" ca="1" si="73"/>
        <v>4</v>
      </c>
      <c r="F602" s="119">
        <f t="shared" si="76"/>
        <v>98.33333333333303</v>
      </c>
      <c r="G602" s="164">
        <f t="shared" si="72"/>
        <v>1.6388888888888837</v>
      </c>
      <c r="H602" s="120">
        <f t="shared" ca="1" si="74"/>
        <v>0.15423667482913309</v>
      </c>
      <c r="I602" s="120">
        <f t="shared" ca="1" si="77"/>
        <v>0.12328767123287673</v>
      </c>
      <c r="J602" s="120">
        <f t="shared" ca="1" si="75"/>
        <v>0.15423667482913309</v>
      </c>
      <c r="K602" s="120">
        <f t="shared" ca="1" si="78"/>
        <v>125.10308069474125</v>
      </c>
      <c r="L602" s="120">
        <f t="shared" ca="1" si="79"/>
        <v>5.0041232277896501</v>
      </c>
    </row>
    <row r="603" spans="2:12" x14ac:dyDescent="0.2">
      <c r="B603" s="163"/>
      <c r="C603" s="163">
        <v>4</v>
      </c>
      <c r="D603" s="163">
        <v>32</v>
      </c>
      <c r="E603" s="117">
        <f t="shared" ca="1" si="73"/>
        <v>4</v>
      </c>
      <c r="F603" s="119">
        <f t="shared" si="76"/>
        <v>98.499999999999687</v>
      </c>
      <c r="G603" s="164">
        <f t="shared" si="72"/>
        <v>1.6416666666666615</v>
      </c>
      <c r="H603" s="120">
        <f t="shared" ca="1" si="74"/>
        <v>0.1531148473765151</v>
      </c>
      <c r="I603" s="120">
        <f t="shared" ca="1" si="77"/>
        <v>0.12328767123287673</v>
      </c>
      <c r="J603" s="120">
        <f t="shared" ca="1" si="75"/>
        <v>0.1531148473765151</v>
      </c>
      <c r="K603" s="120">
        <f t="shared" ca="1" si="78"/>
        <v>124.19315398317335</v>
      </c>
      <c r="L603" s="120">
        <f t="shared" ca="1" si="79"/>
        <v>4.9677261593269337</v>
      </c>
    </row>
    <row r="604" spans="2:12" x14ac:dyDescent="0.2">
      <c r="B604" s="163"/>
      <c r="C604" s="163">
        <v>4</v>
      </c>
      <c r="D604" s="163">
        <v>32</v>
      </c>
      <c r="E604" s="117">
        <f t="shared" ca="1" si="73"/>
        <v>4</v>
      </c>
      <c r="F604" s="119">
        <f t="shared" si="76"/>
        <v>98.666666666666359</v>
      </c>
      <c r="G604" s="164">
        <f t="shared" si="72"/>
        <v>1.6444444444444393</v>
      </c>
      <c r="H604" s="120">
        <f t="shared" ca="1" si="74"/>
        <v>0.15202495617383374</v>
      </c>
      <c r="I604" s="120">
        <f t="shared" ca="1" si="77"/>
        <v>0.12328767123287673</v>
      </c>
      <c r="J604" s="120">
        <f t="shared" ca="1" si="75"/>
        <v>0.15202495617383374</v>
      </c>
      <c r="K604" s="120">
        <f t="shared" ca="1" si="78"/>
        <v>123.30913111877624</v>
      </c>
      <c r="L604" s="120">
        <f t="shared" ca="1" si="79"/>
        <v>4.9323652447510495</v>
      </c>
    </row>
    <row r="605" spans="2:12" x14ac:dyDescent="0.2">
      <c r="B605" s="163"/>
      <c r="C605" s="163">
        <v>4</v>
      </c>
      <c r="D605" s="163">
        <v>32</v>
      </c>
      <c r="E605" s="117">
        <f t="shared" ca="1" si="73"/>
        <v>4</v>
      </c>
      <c r="F605" s="119">
        <f t="shared" si="76"/>
        <v>98.833333333333016</v>
      </c>
      <c r="G605" s="164">
        <f t="shared" si="72"/>
        <v>1.647222222222217</v>
      </c>
      <c r="H605" s="120">
        <f t="shared" ca="1" si="74"/>
        <v>0.15096609205804648</v>
      </c>
      <c r="I605" s="120">
        <f t="shared" ca="1" si="77"/>
        <v>0.12328767123287673</v>
      </c>
      <c r="J605" s="120">
        <f t="shared" ca="1" si="75"/>
        <v>0.15096609205804648</v>
      </c>
      <c r="K605" s="120">
        <f t="shared" ca="1" si="78"/>
        <v>122.45027466930433</v>
      </c>
      <c r="L605" s="120">
        <f t="shared" ca="1" si="79"/>
        <v>4.8980109867721735</v>
      </c>
    </row>
    <row r="606" spans="2:12" x14ac:dyDescent="0.2">
      <c r="B606" s="163"/>
      <c r="C606" s="163">
        <v>4</v>
      </c>
      <c r="D606" s="163">
        <v>32</v>
      </c>
      <c r="E606" s="117">
        <f t="shared" ca="1" si="73"/>
        <v>4</v>
      </c>
      <c r="F606" s="119">
        <f t="shared" si="76"/>
        <v>98.999999999999687</v>
      </c>
      <c r="G606" s="164">
        <f t="shared" si="72"/>
        <v>1.6499999999999948</v>
      </c>
      <c r="H606" s="120">
        <f t="shared" ca="1" si="74"/>
        <v>0.14993737174821778</v>
      </c>
      <c r="I606" s="120">
        <f t="shared" ca="1" si="77"/>
        <v>0.12328767123287673</v>
      </c>
      <c r="J606" s="120">
        <f t="shared" ca="1" si="75"/>
        <v>0.14993737174821778</v>
      </c>
      <c r="K606" s="120">
        <f t="shared" ca="1" si="78"/>
        <v>121.61586819577663</v>
      </c>
      <c r="L606" s="120">
        <f t="shared" ca="1" si="79"/>
        <v>4.8646347278310653</v>
      </c>
    </row>
    <row r="607" spans="2:12" x14ac:dyDescent="0.2">
      <c r="B607" s="163"/>
      <c r="C607" s="163">
        <v>4</v>
      </c>
      <c r="D607" s="163">
        <v>32</v>
      </c>
      <c r="E607" s="117">
        <f t="shared" ca="1" si="73"/>
        <v>4</v>
      </c>
      <c r="F607" s="119">
        <f t="shared" si="76"/>
        <v>99.166666666666359</v>
      </c>
      <c r="G607" s="164">
        <f t="shared" si="72"/>
        <v>1.6527777777777726</v>
      </c>
      <c r="H607" s="120">
        <f t="shared" ca="1" si="74"/>
        <v>0.14893793710870576</v>
      </c>
      <c r="I607" s="120">
        <f t="shared" ca="1" si="77"/>
        <v>0.12328767123287673</v>
      </c>
      <c r="J607" s="120">
        <f t="shared" ca="1" si="75"/>
        <v>0.14893793710870576</v>
      </c>
      <c r="K607" s="120">
        <f t="shared" ca="1" si="78"/>
        <v>120.8052156548391</v>
      </c>
      <c r="L607" s="120">
        <f t="shared" ca="1" si="79"/>
        <v>4.8322086261935642</v>
      </c>
    </row>
    <row r="608" spans="2:12" x14ac:dyDescent="0.2">
      <c r="B608" s="163"/>
      <c r="C608" s="163">
        <v>4</v>
      </c>
      <c r="D608" s="163">
        <v>32</v>
      </c>
      <c r="E608" s="117">
        <f t="shared" ca="1" si="73"/>
        <v>4</v>
      </c>
      <c r="F608" s="119">
        <f t="shared" si="76"/>
        <v>99.333333333333016</v>
      </c>
      <c r="G608" s="164">
        <f t="shared" si="72"/>
        <v>1.6555555555555503</v>
      </c>
      <c r="H608" s="120">
        <f t="shared" ca="1" si="74"/>
        <v>0.1479669544333245</v>
      </c>
      <c r="I608" s="120">
        <f t="shared" ca="1" si="77"/>
        <v>0.12328767123287673</v>
      </c>
      <c r="J608" s="120">
        <f t="shared" ca="1" si="75"/>
        <v>0.1479669544333245</v>
      </c>
      <c r="K608" s="120">
        <f t="shared" ca="1" si="78"/>
        <v>120.01764081814098</v>
      </c>
      <c r="L608" s="120">
        <f t="shared" ca="1" si="79"/>
        <v>4.8007056327256388</v>
      </c>
    </row>
    <row r="609" spans="2:12" x14ac:dyDescent="0.2">
      <c r="B609" s="163"/>
      <c r="C609" s="163">
        <v>4</v>
      </c>
      <c r="D609" s="163">
        <v>32</v>
      </c>
      <c r="E609" s="117">
        <f t="shared" ca="1" si="73"/>
        <v>4</v>
      </c>
      <c r="F609" s="119">
        <f t="shared" si="76"/>
        <v>99.499999999999687</v>
      </c>
      <c r="G609" s="164">
        <f t="shared" si="72"/>
        <v>1.6583333333333281</v>
      </c>
      <c r="H609" s="120">
        <f t="shared" ca="1" si="74"/>
        <v>0.14702361374988482</v>
      </c>
      <c r="I609" s="120">
        <f t="shared" ca="1" si="77"/>
        <v>0.12328767123287673</v>
      </c>
      <c r="J609" s="120">
        <f t="shared" ca="1" si="75"/>
        <v>0.14702361374988482</v>
      </c>
      <c r="K609" s="120">
        <f t="shared" ca="1" si="78"/>
        <v>119.25248670823989</v>
      </c>
      <c r="L609" s="120">
        <f t="shared" ca="1" si="79"/>
        <v>4.7700994683295956</v>
      </c>
    </row>
    <row r="610" spans="2:12" x14ac:dyDescent="0.2">
      <c r="B610" s="163"/>
      <c r="C610" s="163">
        <v>4</v>
      </c>
      <c r="D610" s="163">
        <v>32</v>
      </c>
      <c r="E610" s="117">
        <f t="shared" ca="1" si="73"/>
        <v>4</v>
      </c>
      <c r="F610" s="119">
        <f t="shared" si="76"/>
        <v>99.666666666666359</v>
      </c>
      <c r="G610" s="164">
        <f t="shared" si="72"/>
        <v>1.6611111111111059</v>
      </c>
      <c r="H610" s="120">
        <f t="shared" ca="1" si="74"/>
        <v>0.1461071281445335</v>
      </c>
      <c r="I610" s="120">
        <f t="shared" ca="1" si="77"/>
        <v>0.12328767123287673</v>
      </c>
      <c r="J610" s="120">
        <f t="shared" ca="1" si="75"/>
        <v>0.1461071281445335</v>
      </c>
      <c r="K610" s="120">
        <f t="shared" ca="1" si="78"/>
        <v>118.50911505056605</v>
      </c>
      <c r="L610" s="120">
        <f t="shared" ca="1" si="79"/>
        <v>4.740364602022642</v>
      </c>
    </row>
    <row r="611" spans="2:12" x14ac:dyDescent="0.2">
      <c r="B611" s="163"/>
      <c r="C611" s="163">
        <v>4</v>
      </c>
      <c r="D611" s="163">
        <v>32</v>
      </c>
      <c r="E611" s="117">
        <f t="shared" ca="1" si="73"/>
        <v>4</v>
      </c>
      <c r="F611" s="119">
        <f t="shared" si="76"/>
        <v>99.833333333333016</v>
      </c>
      <c r="G611" s="164">
        <f t="shared" si="72"/>
        <v>1.6638888888888836</v>
      </c>
      <c r="H611" s="120">
        <f t="shared" ca="1" si="74"/>
        <v>0.14521673310532721</v>
      </c>
      <c r="I611" s="120">
        <f t="shared" ca="1" si="77"/>
        <v>0.12328767123287673</v>
      </c>
      <c r="J611" s="120">
        <f t="shared" ca="1" si="75"/>
        <v>0.14521673310532721</v>
      </c>
      <c r="K611" s="120">
        <f t="shared" ca="1" si="78"/>
        <v>117.78690574098761</v>
      </c>
      <c r="L611" s="120">
        <f t="shared" ca="1" si="79"/>
        <v>4.7114762296395041</v>
      </c>
    </row>
    <row r="612" spans="2:12" x14ac:dyDescent="0.2">
      <c r="B612" s="163"/>
      <c r="C612" s="163">
        <v>4</v>
      </c>
      <c r="D612" s="163">
        <v>32</v>
      </c>
      <c r="E612" s="117">
        <f t="shared" ca="1" si="73"/>
        <v>4</v>
      </c>
      <c r="F612" s="119">
        <f t="shared" si="76"/>
        <v>99.999999999999687</v>
      </c>
      <c r="G612" s="164">
        <f t="shared" si="72"/>
        <v>1.6666666666666614</v>
      </c>
      <c r="H612" s="120">
        <f t="shared" ca="1" si="74"/>
        <v>0.14435168588449357</v>
      </c>
      <c r="I612" s="120">
        <f t="shared" ca="1" si="77"/>
        <v>0.12328767123287673</v>
      </c>
      <c r="J612" s="120">
        <f t="shared" ca="1" si="75"/>
        <v>0.14435168588449357</v>
      </c>
      <c r="K612" s="120">
        <f t="shared" ca="1" si="78"/>
        <v>117.08525632853366</v>
      </c>
      <c r="L612" s="120">
        <f t="shared" ca="1" si="79"/>
        <v>4.6834102531413464</v>
      </c>
    </row>
    <row r="613" spans="2:12" x14ac:dyDescent="0.2">
      <c r="B613" s="163"/>
      <c r="C613" s="163">
        <v>2</v>
      </c>
      <c r="D613" s="163">
        <v>32</v>
      </c>
      <c r="E613" s="117">
        <f t="shared" ca="1" si="73"/>
        <v>2</v>
      </c>
      <c r="F613" s="119">
        <f t="shared" si="76"/>
        <v>100.16666666666634</v>
      </c>
      <c r="G613" s="164">
        <f t="shared" si="72"/>
        <v>1.6694444444444392</v>
      </c>
      <c r="H613" s="120">
        <f t="shared" ca="1" si="74"/>
        <v>0.14187676923750256</v>
      </c>
      <c r="I613" s="120">
        <f t="shared" ca="1" si="77"/>
        <v>6.1643835616438367E-2</v>
      </c>
      <c r="J613" s="120">
        <f t="shared" ca="1" si="75"/>
        <v>0.14187676923750256</v>
      </c>
      <c r="K613" s="120">
        <f t="shared" ca="1" si="78"/>
        <v>230.15564787417077</v>
      </c>
      <c r="L613" s="120">
        <f t="shared" ca="1" si="79"/>
        <v>4.6031129574834155</v>
      </c>
    </row>
    <row r="614" spans="2:12" x14ac:dyDescent="0.2">
      <c r="B614" s="163"/>
      <c r="C614" s="163">
        <v>2</v>
      </c>
      <c r="D614" s="163">
        <v>32</v>
      </c>
      <c r="E614" s="117">
        <f t="shared" ca="1" si="73"/>
        <v>2</v>
      </c>
      <c r="F614" s="119">
        <f t="shared" si="76"/>
        <v>100.33333333333302</v>
      </c>
      <c r="G614" s="164">
        <f t="shared" si="72"/>
        <v>1.6722222222222169</v>
      </c>
      <c r="H614" s="120">
        <f t="shared" ca="1" si="74"/>
        <v>0.13947230866325802</v>
      </c>
      <c r="I614" s="120">
        <f t="shared" ca="1" si="77"/>
        <v>6.1643835616438367E-2</v>
      </c>
      <c r="J614" s="120">
        <f t="shared" ca="1" si="75"/>
        <v>0.13947230866325802</v>
      </c>
      <c r="K614" s="120">
        <f t="shared" ca="1" si="78"/>
        <v>226.2550784981741</v>
      </c>
      <c r="L614" s="120">
        <f t="shared" ca="1" si="79"/>
        <v>4.525101569963482</v>
      </c>
    </row>
    <row r="615" spans="2:12" x14ac:dyDescent="0.2">
      <c r="B615" s="163"/>
      <c r="C615" s="163">
        <v>2</v>
      </c>
      <c r="D615" s="163">
        <v>32</v>
      </c>
      <c r="E615" s="117">
        <f t="shared" ca="1" si="73"/>
        <v>2</v>
      </c>
      <c r="F615" s="119">
        <f t="shared" si="76"/>
        <v>100.49999999999969</v>
      </c>
      <c r="G615" s="164">
        <f t="shared" si="72"/>
        <v>1.6749999999999947</v>
      </c>
      <c r="H615" s="120">
        <f t="shared" ca="1" si="74"/>
        <v>0.13713629841413491</v>
      </c>
      <c r="I615" s="120">
        <f t="shared" ca="1" si="77"/>
        <v>6.1643835616438367E-2</v>
      </c>
      <c r="J615" s="120">
        <f t="shared" ca="1" si="75"/>
        <v>0.13713629841413491</v>
      </c>
      <c r="K615" s="120">
        <f t="shared" ca="1" si="78"/>
        <v>222.46555076070771</v>
      </c>
      <c r="L615" s="120">
        <f t="shared" ca="1" si="79"/>
        <v>4.4493110152141542</v>
      </c>
    </row>
    <row r="616" spans="2:12" x14ac:dyDescent="0.2">
      <c r="B616" s="163"/>
      <c r="C616" s="163">
        <v>2</v>
      </c>
      <c r="D616" s="163">
        <v>32</v>
      </c>
      <c r="E616" s="117">
        <f t="shared" ca="1" si="73"/>
        <v>2</v>
      </c>
      <c r="F616" s="119">
        <f t="shared" si="76"/>
        <v>100.66666666666634</v>
      </c>
      <c r="G616" s="164">
        <f t="shared" si="72"/>
        <v>1.6777777777777725</v>
      </c>
      <c r="H616" s="120">
        <f t="shared" ca="1" si="74"/>
        <v>0.13486678984224962</v>
      </c>
      <c r="I616" s="120">
        <f t="shared" ca="1" si="77"/>
        <v>6.1643835616438367E-2</v>
      </c>
      <c r="J616" s="120">
        <f t="shared" ca="1" si="75"/>
        <v>0.13486678984224962</v>
      </c>
      <c r="K616" s="120">
        <f t="shared" ca="1" si="78"/>
        <v>218.78390352187159</v>
      </c>
      <c r="L616" s="120">
        <f t="shared" ca="1" si="79"/>
        <v>4.3756780704374316</v>
      </c>
    </row>
    <row r="617" spans="2:12" x14ac:dyDescent="0.2">
      <c r="B617" s="163"/>
      <c r="C617" s="163">
        <v>2</v>
      </c>
      <c r="D617" s="163">
        <v>32</v>
      </c>
      <c r="E617" s="117">
        <f t="shared" ca="1" si="73"/>
        <v>2</v>
      </c>
      <c r="F617" s="119">
        <f t="shared" si="76"/>
        <v>100.83333333333302</v>
      </c>
      <c r="G617" s="164">
        <f t="shared" si="72"/>
        <v>1.6805555555555503</v>
      </c>
      <c r="H617" s="120">
        <f t="shared" ca="1" si="74"/>
        <v>0.13266188977394114</v>
      </c>
      <c r="I617" s="120">
        <f t="shared" ca="1" si="77"/>
        <v>6.1643835616438367E-2</v>
      </c>
      <c r="J617" s="120">
        <f t="shared" ca="1" si="75"/>
        <v>0.13266188977394114</v>
      </c>
      <c r="K617" s="120">
        <f t="shared" ca="1" si="78"/>
        <v>215.20706563328224</v>
      </c>
      <c r="L617" s="120">
        <f t="shared" ca="1" si="79"/>
        <v>4.3041413126656449</v>
      </c>
    </row>
    <row r="618" spans="2:12" x14ac:dyDescent="0.2">
      <c r="B618" s="163"/>
      <c r="C618" s="163">
        <v>2</v>
      </c>
      <c r="D618" s="163">
        <v>32</v>
      </c>
      <c r="E618" s="117">
        <f t="shared" ca="1" si="73"/>
        <v>2</v>
      </c>
      <c r="F618" s="119">
        <f t="shared" si="76"/>
        <v>100.99999999999969</v>
      </c>
      <c r="G618" s="164">
        <f t="shared" si="72"/>
        <v>1.683333333333328</v>
      </c>
      <c r="H618" s="120">
        <f t="shared" ca="1" si="74"/>
        <v>0.1305197589305277</v>
      </c>
      <c r="I618" s="120">
        <f t="shared" ca="1" si="77"/>
        <v>6.1643835616438367E-2</v>
      </c>
      <c r="J618" s="120">
        <f t="shared" ca="1" si="75"/>
        <v>0.1305197589305277</v>
      </c>
      <c r="K618" s="120">
        <f t="shared" ca="1" si="78"/>
        <v>211.73205337618933</v>
      </c>
      <c r="L618" s="120">
        <f t="shared" ca="1" si="79"/>
        <v>4.2346410675237864</v>
      </c>
    </row>
    <row r="619" spans="2:12" x14ac:dyDescent="0.2">
      <c r="B619" s="163"/>
      <c r="C619" s="163">
        <v>2</v>
      </c>
      <c r="D619" s="163">
        <v>32</v>
      </c>
      <c r="E619" s="117">
        <f t="shared" ca="1" si="73"/>
        <v>2</v>
      </c>
      <c r="F619" s="119">
        <f t="shared" si="76"/>
        <v>101.16666666666634</v>
      </c>
      <c r="G619" s="164">
        <f t="shared" si="72"/>
        <v>1.6861111111111058</v>
      </c>
      <c r="H619" s="120">
        <f t="shared" ca="1" si="74"/>
        <v>0.12843861039402121</v>
      </c>
      <c r="I619" s="120">
        <f t="shared" ca="1" si="77"/>
        <v>6.1643835616438367E-2</v>
      </c>
      <c r="J619" s="120">
        <f t="shared" ca="1" si="75"/>
        <v>0.12843861039402121</v>
      </c>
      <c r="K619" s="120">
        <f t="shared" ca="1" si="78"/>
        <v>208.35596797252327</v>
      </c>
      <c r="L619" s="120">
        <f t="shared" ca="1" si="79"/>
        <v>4.1671193594504654</v>
      </c>
    </row>
    <row r="620" spans="2:12" x14ac:dyDescent="0.2">
      <c r="B620" s="163"/>
      <c r="C620" s="163">
        <v>2</v>
      </c>
      <c r="D620" s="163">
        <v>32</v>
      </c>
      <c r="E620" s="117">
        <f t="shared" ca="1" si="73"/>
        <v>2</v>
      </c>
      <c r="F620" s="119">
        <f t="shared" si="76"/>
        <v>101.33333333333302</v>
      </c>
      <c r="G620" s="164">
        <f t="shared" si="72"/>
        <v>1.6888888888888836</v>
      </c>
      <c r="H620" s="120">
        <f t="shared" ca="1" si="74"/>
        <v>0.12641670811652009</v>
      </c>
      <c r="I620" s="120">
        <f t="shared" ca="1" si="77"/>
        <v>6.1643835616438367E-2</v>
      </c>
      <c r="J620" s="120">
        <f t="shared" ca="1" si="75"/>
        <v>0.12641670811652009</v>
      </c>
      <c r="K620" s="120">
        <f t="shared" ca="1" si="78"/>
        <v>205.07599316679924</v>
      </c>
      <c r="L620" s="120">
        <f t="shared" ca="1" si="79"/>
        <v>4.1015198633359846</v>
      </c>
    </row>
    <row r="621" spans="2:12" x14ac:dyDescent="0.2">
      <c r="B621" s="163"/>
      <c r="C621" s="163">
        <v>2</v>
      </c>
      <c r="D621" s="163">
        <v>32</v>
      </c>
      <c r="E621" s="117">
        <f t="shared" ca="1" si="73"/>
        <v>2</v>
      </c>
      <c r="F621" s="119">
        <f t="shared" si="76"/>
        <v>101.49999999999967</v>
      </c>
      <c r="G621" s="164">
        <f t="shared" si="72"/>
        <v>1.6916666666666613</v>
      </c>
      <c r="H621" s="120">
        <f t="shared" ca="1" si="74"/>
        <v>0.12445236547203653</v>
      </c>
      <c r="I621" s="120">
        <f t="shared" ca="1" si="77"/>
        <v>6.1643835616438367E-2</v>
      </c>
      <c r="J621" s="120">
        <f t="shared" ca="1" si="75"/>
        <v>0.12445236547203653</v>
      </c>
      <c r="K621" s="120">
        <f t="shared" ca="1" si="78"/>
        <v>201.8893928768592</v>
      </c>
      <c r="L621" s="120">
        <f t="shared" ca="1" si="79"/>
        <v>4.0377878575371842</v>
      </c>
    </row>
    <row r="622" spans="2:12" x14ac:dyDescent="0.2">
      <c r="B622" s="163"/>
      <c r="C622" s="163">
        <v>2</v>
      </c>
      <c r="D622" s="163">
        <v>32</v>
      </c>
      <c r="E622" s="117">
        <f t="shared" ca="1" si="73"/>
        <v>2</v>
      </c>
      <c r="F622" s="119">
        <f t="shared" si="76"/>
        <v>101.66666666666634</v>
      </c>
      <c r="G622" s="164">
        <f t="shared" si="72"/>
        <v>1.6944444444444391</v>
      </c>
      <c r="H622" s="120">
        <f t="shared" ca="1" si="74"/>
        <v>0.12254394384955061</v>
      </c>
      <c r="I622" s="120">
        <f t="shared" ca="1" si="77"/>
        <v>6.1643835616438367E-2</v>
      </c>
      <c r="J622" s="120">
        <f t="shared" ca="1" si="75"/>
        <v>0.12254394384955061</v>
      </c>
      <c r="K622" s="120">
        <f t="shared" ca="1" si="78"/>
        <v>198.79350891149318</v>
      </c>
      <c r="L622" s="120">
        <f t="shared" ca="1" si="79"/>
        <v>3.9758701782298633</v>
      </c>
    </row>
    <row r="623" spans="2:12" x14ac:dyDescent="0.2">
      <c r="B623" s="163"/>
      <c r="C623" s="163">
        <v>2</v>
      </c>
      <c r="D623" s="163">
        <v>32</v>
      </c>
      <c r="E623" s="117">
        <f t="shared" ca="1" si="73"/>
        <v>2</v>
      </c>
      <c r="F623" s="119">
        <f t="shared" si="76"/>
        <v>101.83333333333302</v>
      </c>
      <c r="G623" s="164">
        <f t="shared" si="72"/>
        <v>1.6972222222222169</v>
      </c>
      <c r="H623" s="120">
        <f t="shared" ca="1" si="74"/>
        <v>0.12068985128611735</v>
      </c>
      <c r="I623" s="120">
        <f t="shared" ca="1" si="77"/>
        <v>6.1643835616438367E-2</v>
      </c>
      <c r="J623" s="120">
        <f t="shared" ca="1" si="75"/>
        <v>0.12068985128611735</v>
      </c>
      <c r="K623" s="120">
        <f t="shared" ca="1" si="78"/>
        <v>195.7857587530348</v>
      </c>
      <c r="L623" s="120">
        <f t="shared" ca="1" si="79"/>
        <v>3.9157151750606958</v>
      </c>
    </row>
    <row r="624" spans="2:12" x14ac:dyDescent="0.2">
      <c r="B624" s="163"/>
      <c r="C624" s="163">
        <v>2</v>
      </c>
      <c r="D624" s="163">
        <v>32</v>
      </c>
      <c r="E624" s="117">
        <f t="shared" ca="1" si="73"/>
        <v>2</v>
      </c>
      <c r="F624" s="119">
        <f t="shared" si="76"/>
        <v>101.99999999999967</v>
      </c>
      <c r="G624" s="164">
        <f t="shared" si="72"/>
        <v>1.6999999999999946</v>
      </c>
      <c r="H624" s="120">
        <f t="shared" ca="1" si="74"/>
        <v>0.11888854113888657</v>
      </c>
      <c r="I624" s="120">
        <f t="shared" ca="1" si="77"/>
        <v>6.1643835616438367E-2</v>
      </c>
      <c r="J624" s="120">
        <f t="shared" ca="1" si="75"/>
        <v>0.11888854113888657</v>
      </c>
      <c r="K624" s="120">
        <f t="shared" ca="1" si="78"/>
        <v>192.86363340308264</v>
      </c>
      <c r="L624" s="120">
        <f t="shared" ca="1" si="79"/>
        <v>3.8572726680616527</v>
      </c>
    </row>
    <row r="625" spans="2:12" x14ac:dyDescent="0.2">
      <c r="B625" s="163"/>
      <c r="C625" s="163">
        <v>2</v>
      </c>
      <c r="D625" s="163">
        <v>32</v>
      </c>
      <c r="E625" s="117">
        <f t="shared" ca="1" si="73"/>
        <v>2</v>
      </c>
      <c r="F625" s="119">
        <f t="shared" si="76"/>
        <v>102.16666666666634</v>
      </c>
      <c r="G625" s="164">
        <f t="shared" si="72"/>
        <v>1.7027777777777724</v>
      </c>
      <c r="H625" s="120">
        <f t="shared" ca="1" si="74"/>
        <v>0.11713851079492776</v>
      </c>
      <c r="I625" s="120">
        <f t="shared" ca="1" si="77"/>
        <v>6.1643835616438367E-2</v>
      </c>
      <c r="J625" s="120">
        <f t="shared" ca="1" si="75"/>
        <v>0.11713851079492776</v>
      </c>
      <c r="K625" s="120">
        <f t="shared" ca="1" si="78"/>
        <v>190.02469528954947</v>
      </c>
      <c r="L625" s="120">
        <f t="shared" ca="1" si="79"/>
        <v>3.8004939057909892</v>
      </c>
    </row>
    <row r="626" spans="2:12" x14ac:dyDescent="0.2">
      <c r="B626" s="163"/>
      <c r="C626" s="163">
        <v>2</v>
      </c>
      <c r="D626" s="163">
        <v>32</v>
      </c>
      <c r="E626" s="117">
        <f t="shared" ca="1" si="73"/>
        <v>2</v>
      </c>
      <c r="F626" s="119">
        <f t="shared" si="76"/>
        <v>102.33333333333302</v>
      </c>
      <c r="G626" s="164">
        <f t="shared" ref="G626:G689" si="80">Tsamp+G625</f>
        <v>1.7055555555555502</v>
      </c>
      <c r="H626" s="120">
        <f t="shared" ca="1" si="74"/>
        <v>0.11543830041778375</v>
      </c>
      <c r="I626" s="120">
        <f t="shared" ca="1" si="77"/>
        <v>6.1643835616438367E-2</v>
      </c>
      <c r="J626" s="120">
        <f t="shared" ca="1" si="75"/>
        <v>0.11543830041778375</v>
      </c>
      <c r="K626" s="120">
        <f t="shared" ca="1" si="78"/>
        <v>187.26657623329359</v>
      </c>
      <c r="L626" s="120">
        <f t="shared" ca="1" si="79"/>
        <v>3.7453315246658718</v>
      </c>
    </row>
    <row r="627" spans="2:12" x14ac:dyDescent="0.2">
      <c r="B627" s="163"/>
      <c r="C627" s="163">
        <v>2</v>
      </c>
      <c r="D627" s="163">
        <v>32</v>
      </c>
      <c r="E627" s="117">
        <f t="shared" ca="1" si="73"/>
        <v>2</v>
      </c>
      <c r="F627" s="119">
        <f t="shared" si="76"/>
        <v>102.49999999999967</v>
      </c>
      <c r="G627" s="164">
        <f t="shared" si="80"/>
        <v>1.7083333333333279</v>
      </c>
      <c r="H627" s="120">
        <f t="shared" ca="1" si="74"/>
        <v>0.11378649172970752</v>
      </c>
      <c r="I627" s="120">
        <f t="shared" ca="1" si="77"/>
        <v>6.1643835616438367E-2</v>
      </c>
      <c r="J627" s="120">
        <f t="shared" ca="1" si="75"/>
        <v>0.11378649172970752</v>
      </c>
      <c r="K627" s="120">
        <f t="shared" ca="1" si="78"/>
        <v>184.5869754726366</v>
      </c>
      <c r="L627" s="120">
        <f t="shared" ca="1" si="79"/>
        <v>3.6917395094527321</v>
      </c>
    </row>
    <row r="628" spans="2:12" x14ac:dyDescent="0.2">
      <c r="B628" s="163"/>
      <c r="C628" s="163">
        <v>2</v>
      </c>
      <c r="D628" s="163">
        <v>32</v>
      </c>
      <c r="E628" s="117">
        <f t="shared" ca="1" si="73"/>
        <v>2</v>
      </c>
      <c r="F628" s="119">
        <f t="shared" si="76"/>
        <v>102.66666666666634</v>
      </c>
      <c r="G628" s="164">
        <f t="shared" si="80"/>
        <v>1.7111111111111057</v>
      </c>
      <c r="H628" s="120">
        <f t="shared" ca="1" si="74"/>
        <v>0.11218170682856643</v>
      </c>
      <c r="I628" s="120">
        <f t="shared" ca="1" si="77"/>
        <v>6.1643835616438367E-2</v>
      </c>
      <c r="J628" s="120">
        <f t="shared" ca="1" si="75"/>
        <v>0.11218170682856643</v>
      </c>
      <c r="K628" s="120">
        <f t="shared" ca="1" si="78"/>
        <v>181.98365774411883</v>
      </c>
      <c r="L628" s="120">
        <f t="shared" ca="1" si="79"/>
        <v>3.6396731548823764</v>
      </c>
    </row>
    <row r="629" spans="2:12" x14ac:dyDescent="0.2">
      <c r="B629" s="163"/>
      <c r="C629" s="163">
        <v>2</v>
      </c>
      <c r="D629" s="163">
        <v>32</v>
      </c>
      <c r="E629" s="117">
        <f t="shared" ca="1" si="73"/>
        <v>2</v>
      </c>
      <c r="F629" s="119">
        <f t="shared" si="76"/>
        <v>102.833333333333</v>
      </c>
      <c r="G629" s="164">
        <f t="shared" si="80"/>
        <v>1.7138888888888835</v>
      </c>
      <c r="H629" s="120">
        <f t="shared" ca="1" si="74"/>
        <v>0.11062260703842683</v>
      </c>
      <c r="I629" s="120">
        <f t="shared" ca="1" si="77"/>
        <v>6.1643835616438367E-2</v>
      </c>
      <c r="J629" s="120">
        <f t="shared" ca="1" si="75"/>
        <v>0.11062260703842683</v>
      </c>
      <c r="K629" s="120">
        <f t="shared" ca="1" si="78"/>
        <v>179.45445141789239</v>
      </c>
      <c r="L629" s="120">
        <f t="shared" ca="1" si="79"/>
        <v>3.5890890283578476</v>
      </c>
    </row>
    <row r="630" spans="2:12" x14ac:dyDescent="0.2">
      <c r="B630" s="163"/>
      <c r="C630" s="163">
        <v>2</v>
      </c>
      <c r="D630" s="163">
        <v>32</v>
      </c>
      <c r="E630" s="117">
        <f t="shared" ca="1" si="73"/>
        <v>2</v>
      </c>
      <c r="F630" s="119">
        <f t="shared" si="76"/>
        <v>102.99999999999967</v>
      </c>
      <c r="G630" s="164">
        <f t="shared" si="80"/>
        <v>1.7166666666666612</v>
      </c>
      <c r="H630" s="120">
        <f t="shared" ca="1" si="74"/>
        <v>0.10910789179286032</v>
      </c>
      <c r="I630" s="120">
        <f t="shared" ca="1" si="77"/>
        <v>6.1643835616438367E-2</v>
      </c>
      <c r="J630" s="120">
        <f t="shared" ca="1" si="75"/>
        <v>0.10910789179286032</v>
      </c>
      <c r="K630" s="120">
        <f t="shared" ca="1" si="78"/>
        <v>176.99724668619558</v>
      </c>
      <c r="L630" s="120">
        <f t="shared" ca="1" si="79"/>
        <v>3.5399449337239117</v>
      </c>
    </row>
    <row r="631" spans="2:12" x14ac:dyDescent="0.2">
      <c r="B631" s="163"/>
      <c r="C631" s="163">
        <v>2</v>
      </c>
      <c r="D631" s="163">
        <v>32</v>
      </c>
      <c r="E631" s="117">
        <f t="shared" ca="1" si="73"/>
        <v>2</v>
      </c>
      <c r="F631" s="119">
        <f t="shared" si="76"/>
        <v>103.16666666666634</v>
      </c>
      <c r="G631" s="164">
        <f t="shared" si="80"/>
        <v>1.719444444444439</v>
      </c>
      <c r="H631" s="120">
        <f t="shared" ca="1" si="74"/>
        <v>0.10763629755004013</v>
      </c>
      <c r="I631" s="120">
        <f t="shared" ca="1" si="77"/>
        <v>6.1643835616438367E-2</v>
      </c>
      <c r="J631" s="120">
        <f t="shared" ca="1" si="75"/>
        <v>0.10763629755004013</v>
      </c>
      <c r="K631" s="120">
        <f t="shared" ca="1" si="78"/>
        <v>174.60999380339842</v>
      </c>
      <c r="L631" s="120">
        <f t="shared" ca="1" si="79"/>
        <v>3.4921998760679687</v>
      </c>
    </row>
    <row r="632" spans="2:12" x14ac:dyDescent="0.2">
      <c r="B632" s="163"/>
      <c r="C632" s="163">
        <v>2</v>
      </c>
      <c r="D632" s="163">
        <v>32</v>
      </c>
      <c r="E632" s="117">
        <f t="shared" ca="1" si="73"/>
        <v>2</v>
      </c>
      <c r="F632" s="119">
        <f t="shared" si="76"/>
        <v>103.333333333333</v>
      </c>
      <c r="G632" s="164">
        <f t="shared" si="80"/>
        <v>1.7222222222222168</v>
      </c>
      <c r="H632" s="120">
        <f t="shared" ca="1" si="74"/>
        <v>0.10620659673872256</v>
      </c>
      <c r="I632" s="120">
        <f t="shared" ca="1" si="77"/>
        <v>6.1643835616438367E-2</v>
      </c>
      <c r="J632" s="120">
        <f t="shared" ca="1" si="75"/>
        <v>0.10620659673872256</v>
      </c>
      <c r="K632" s="120">
        <f t="shared" ca="1" si="78"/>
        <v>172.29070137614991</v>
      </c>
      <c r="L632" s="120">
        <f t="shared" ca="1" si="79"/>
        <v>3.445814027522998</v>
      </c>
    </row>
    <row r="633" spans="2:12" x14ac:dyDescent="0.2">
      <c r="B633" s="163"/>
      <c r="C633" s="163">
        <v>2</v>
      </c>
      <c r="D633" s="163">
        <v>32</v>
      </c>
      <c r="E633" s="117">
        <f t="shared" ca="1" si="73"/>
        <v>2</v>
      </c>
      <c r="F633" s="119">
        <f t="shared" si="76"/>
        <v>103.49999999999967</v>
      </c>
      <c r="G633" s="164">
        <f t="shared" si="80"/>
        <v>1.7249999999999945</v>
      </c>
      <c r="H633" s="120">
        <f t="shared" ca="1" si="74"/>
        <v>0.10481759673423431</v>
      </c>
      <c r="I633" s="120">
        <f t="shared" ca="1" si="77"/>
        <v>6.1643835616438367E-2</v>
      </c>
      <c r="J633" s="120">
        <f t="shared" ca="1" si="75"/>
        <v>0.10481759673423431</v>
      </c>
      <c r="K633" s="120">
        <f t="shared" ca="1" si="78"/>
        <v>170.03743470220229</v>
      </c>
      <c r="L633" s="120">
        <f t="shared" ca="1" si="79"/>
        <v>3.4007486940440459</v>
      </c>
    </row>
    <row r="634" spans="2:12" x14ac:dyDescent="0.2">
      <c r="B634" s="163"/>
      <c r="C634" s="163">
        <v>2</v>
      </c>
      <c r="D634" s="163">
        <v>32</v>
      </c>
      <c r="E634" s="117">
        <f t="shared" ca="1" si="73"/>
        <v>2</v>
      </c>
      <c r="F634" s="119">
        <f t="shared" si="76"/>
        <v>103.66666666666634</v>
      </c>
      <c r="G634" s="164">
        <f t="shared" si="80"/>
        <v>1.7277777777777723</v>
      </c>
      <c r="H634" s="120">
        <f t="shared" ca="1" si="74"/>
        <v>0.10346813886361148</v>
      </c>
      <c r="I634" s="120">
        <f t="shared" ca="1" si="77"/>
        <v>6.1643835616438367E-2</v>
      </c>
      <c r="J634" s="120">
        <f t="shared" ca="1" si="75"/>
        <v>0.10346813886361148</v>
      </c>
      <c r="K634" s="120">
        <f t="shared" ca="1" si="78"/>
        <v>167.84831415652525</v>
      </c>
      <c r="L634" s="120">
        <f t="shared" ca="1" si="79"/>
        <v>3.3569662831305052</v>
      </c>
    </row>
    <row r="635" spans="2:12" x14ac:dyDescent="0.2">
      <c r="B635" s="163"/>
      <c r="C635" s="163">
        <v>2</v>
      </c>
      <c r="D635" s="163">
        <v>32</v>
      </c>
      <c r="E635" s="117">
        <f t="shared" ca="1" si="73"/>
        <v>2</v>
      </c>
      <c r="F635" s="119">
        <f t="shared" si="76"/>
        <v>103.833333333333</v>
      </c>
      <c r="G635" s="164">
        <f t="shared" si="80"/>
        <v>1.7305555555555501</v>
      </c>
      <c r="H635" s="120">
        <f t="shared" ca="1" si="74"/>
        <v>0.10215709743906026</v>
      </c>
      <c r="I635" s="120">
        <f t="shared" ca="1" si="77"/>
        <v>6.1643835616438367E-2</v>
      </c>
      <c r="J635" s="120">
        <f t="shared" ca="1" si="75"/>
        <v>0.10215709743906026</v>
      </c>
      <c r="K635" s="120">
        <f t="shared" ca="1" si="78"/>
        <v>165.72151362336442</v>
      </c>
      <c r="L635" s="120">
        <f t="shared" ca="1" si="79"/>
        <v>3.3144302724672885</v>
      </c>
    </row>
    <row r="636" spans="2:12" x14ac:dyDescent="0.2">
      <c r="B636" s="163"/>
      <c r="C636" s="163">
        <v>2</v>
      </c>
      <c r="D636" s="163">
        <v>32</v>
      </c>
      <c r="E636" s="117">
        <f t="shared" ca="1" si="73"/>
        <v>2</v>
      </c>
      <c r="F636" s="119">
        <f t="shared" si="76"/>
        <v>103.99999999999967</v>
      </c>
      <c r="G636" s="164">
        <f t="shared" si="80"/>
        <v>1.7333333333333278</v>
      </c>
      <c r="H636" s="120">
        <f t="shared" ca="1" si="74"/>
        <v>0.10088337881893324</v>
      </c>
      <c r="I636" s="120">
        <f t="shared" ca="1" si="77"/>
        <v>6.1643835616438367E-2</v>
      </c>
      <c r="J636" s="120">
        <f t="shared" ca="1" si="75"/>
        <v>0.10088337881893324</v>
      </c>
      <c r="K636" s="120">
        <f t="shared" ca="1" si="78"/>
        <v>163.65525897293611</v>
      </c>
      <c r="L636" s="120">
        <f t="shared" ca="1" si="79"/>
        <v>3.2731051794587223</v>
      </c>
    </row>
    <row r="637" spans="2:12" x14ac:dyDescent="0.2">
      <c r="B637" s="163"/>
      <c r="C637" s="163">
        <v>2</v>
      </c>
      <c r="D637" s="163">
        <v>32</v>
      </c>
      <c r="E637" s="117">
        <f t="shared" ca="1" si="73"/>
        <v>2</v>
      </c>
      <c r="F637" s="119">
        <f t="shared" si="76"/>
        <v>104.16666666666633</v>
      </c>
      <c r="G637" s="164">
        <f t="shared" si="80"/>
        <v>1.7361111111111056</v>
      </c>
      <c r="H637" s="120">
        <f t="shared" ca="1" si="74"/>
        <v>9.9645920495437731E-2</v>
      </c>
      <c r="I637" s="120">
        <f t="shared" ca="1" si="77"/>
        <v>6.1643835616438367E-2</v>
      </c>
      <c r="J637" s="120">
        <f t="shared" ca="1" si="75"/>
        <v>9.9645920495437731E-2</v>
      </c>
      <c r="K637" s="120">
        <f t="shared" ca="1" si="78"/>
        <v>161.64782658148783</v>
      </c>
      <c r="L637" s="120">
        <f t="shared" ca="1" si="79"/>
        <v>3.2329565316297568</v>
      </c>
    </row>
    <row r="638" spans="2:12" x14ac:dyDescent="0.2">
      <c r="B638" s="163"/>
      <c r="C638" s="163">
        <v>2</v>
      </c>
      <c r="D638" s="163">
        <v>32</v>
      </c>
      <c r="E638" s="117">
        <f t="shared" ca="1" si="73"/>
        <v>2</v>
      </c>
      <c r="F638" s="119">
        <f t="shared" si="76"/>
        <v>104.333333333333</v>
      </c>
      <c r="G638" s="164">
        <f t="shared" si="80"/>
        <v>1.7388888888888834</v>
      </c>
      <c r="H638" s="120">
        <f t="shared" ca="1" si="74"/>
        <v>9.8443690208315462E-2</v>
      </c>
      <c r="I638" s="120">
        <f t="shared" ca="1" si="77"/>
        <v>6.1643835616438367E-2</v>
      </c>
      <c r="J638" s="120">
        <f t="shared" ca="1" si="75"/>
        <v>9.8443690208315462E-2</v>
      </c>
      <c r="K638" s="120">
        <f t="shared" ca="1" si="78"/>
        <v>159.6975418934895</v>
      </c>
      <c r="L638" s="120">
        <f t="shared" ca="1" si="79"/>
        <v>3.1939508378697901</v>
      </c>
    </row>
    <row r="639" spans="2:12" x14ac:dyDescent="0.2">
      <c r="B639" s="163"/>
      <c r="C639" s="163">
        <v>2</v>
      </c>
      <c r="D639" s="163">
        <v>32</v>
      </c>
      <c r="E639" s="117">
        <f t="shared" ca="1" si="73"/>
        <v>2</v>
      </c>
      <c r="F639" s="119">
        <f t="shared" si="76"/>
        <v>104.49999999999967</v>
      </c>
      <c r="G639" s="164">
        <f t="shared" si="80"/>
        <v>1.7416666666666611</v>
      </c>
      <c r="H639" s="120">
        <f t="shared" ca="1" si="74"/>
        <v>9.7275685083753907E-2</v>
      </c>
      <c r="I639" s="120">
        <f t="shared" ca="1" si="77"/>
        <v>6.1643835616438367E-2</v>
      </c>
      <c r="J639" s="120">
        <f t="shared" ca="1" si="75"/>
        <v>9.7275685083753907E-2</v>
      </c>
      <c r="K639" s="120">
        <f t="shared" ca="1" si="78"/>
        <v>157.80277802475632</v>
      </c>
      <c r="L639" s="120">
        <f t="shared" ca="1" si="79"/>
        <v>3.1560555604951266</v>
      </c>
    </row>
    <row r="640" spans="2:12" x14ac:dyDescent="0.2">
      <c r="B640" s="163"/>
      <c r="C640" s="163">
        <v>2</v>
      </c>
      <c r="D640" s="163">
        <v>32</v>
      </c>
      <c r="E640" s="117">
        <f t="shared" ca="1" si="73"/>
        <v>2</v>
      </c>
      <c r="F640" s="119">
        <f t="shared" si="76"/>
        <v>104.66666666666633</v>
      </c>
      <c r="G640" s="164">
        <f t="shared" si="80"/>
        <v>1.7444444444444389</v>
      </c>
      <c r="H640" s="120">
        <f t="shared" ca="1" si="74"/>
        <v>9.6140930797811261E-2</v>
      </c>
      <c r="I640" s="120">
        <f t="shared" ca="1" si="77"/>
        <v>6.1643835616438367E-2</v>
      </c>
      <c r="J640" s="120">
        <f t="shared" ca="1" si="75"/>
        <v>9.6140930797811261E-2</v>
      </c>
      <c r="K640" s="120">
        <f t="shared" ca="1" si="78"/>
        <v>155.96195440533825</v>
      </c>
      <c r="L640" s="120">
        <f t="shared" ca="1" si="79"/>
        <v>3.1192390881067649</v>
      </c>
    </row>
    <row r="641" spans="2:12" x14ac:dyDescent="0.2">
      <c r="B641" s="163"/>
      <c r="C641" s="163">
        <v>2</v>
      </c>
      <c r="D641" s="163">
        <v>32</v>
      </c>
      <c r="E641" s="117">
        <f t="shared" ca="1" si="73"/>
        <v>2</v>
      </c>
      <c r="F641" s="119">
        <f t="shared" si="76"/>
        <v>104.833333333333</v>
      </c>
      <c r="G641" s="164">
        <f t="shared" si="80"/>
        <v>1.7472222222222167</v>
      </c>
      <c r="H641" s="120">
        <f t="shared" ca="1" si="74"/>
        <v>9.5038480763657021E-2</v>
      </c>
      <c r="I641" s="120">
        <f t="shared" ca="1" si="77"/>
        <v>6.1643835616438367E-2</v>
      </c>
      <c r="J641" s="120">
        <f t="shared" ca="1" si="75"/>
        <v>9.5038480763657021E-2</v>
      </c>
      <c r="K641" s="120">
        <f t="shared" ca="1" si="78"/>
        <v>154.17353546104357</v>
      </c>
      <c r="L641" s="120">
        <f t="shared" ca="1" si="79"/>
        <v>3.0834707092208715</v>
      </c>
    </row>
    <row r="642" spans="2:12" x14ac:dyDescent="0.2">
      <c r="B642" s="163"/>
      <c r="C642" s="163">
        <v>2</v>
      </c>
      <c r="D642" s="163">
        <v>32</v>
      </c>
      <c r="E642" s="117">
        <f t="shared" ca="1" si="73"/>
        <v>2</v>
      </c>
      <c r="F642" s="119">
        <f t="shared" si="76"/>
        <v>104.99999999999967</v>
      </c>
      <c r="G642" s="164">
        <f t="shared" si="80"/>
        <v>1.7499999999999944</v>
      </c>
      <c r="H642" s="120">
        <f t="shared" ca="1" si="74"/>
        <v>9.39674153419503E-2</v>
      </c>
      <c r="I642" s="120">
        <f t="shared" ca="1" si="77"/>
        <v>6.1643835616438367E-2</v>
      </c>
      <c r="J642" s="120">
        <f t="shared" ca="1" si="75"/>
        <v>9.39674153419503E-2</v>
      </c>
      <c r="K642" s="120">
        <f t="shared" ca="1" si="78"/>
        <v>152.43602933249713</v>
      </c>
      <c r="L642" s="120">
        <f t="shared" ca="1" si="79"/>
        <v>3.0487205866499427</v>
      </c>
    </row>
    <row r="643" spans="2:12" x14ac:dyDescent="0.2">
      <c r="B643" s="163"/>
      <c r="C643" s="163">
        <v>2</v>
      </c>
      <c r="D643" s="163">
        <v>32</v>
      </c>
      <c r="E643" s="117">
        <f t="shared" ca="1" si="73"/>
        <v>2</v>
      </c>
      <c r="F643" s="119">
        <f t="shared" si="76"/>
        <v>105.16666666666633</v>
      </c>
      <c r="G643" s="164">
        <f t="shared" si="80"/>
        <v>1.7527777777777722</v>
      </c>
      <c r="H643" s="120">
        <f t="shared" ca="1" si="74"/>
        <v>9.2926841073697058E-2</v>
      </c>
      <c r="I643" s="120">
        <f t="shared" ca="1" si="77"/>
        <v>6.1643835616438367E-2</v>
      </c>
      <c r="J643" s="120">
        <f t="shared" ca="1" si="75"/>
        <v>9.2926841073697058E-2</v>
      </c>
      <c r="K643" s="120">
        <f t="shared" ca="1" si="78"/>
        <v>150.74798663066409</v>
      </c>
      <c r="L643" s="120">
        <f t="shared" ca="1" si="79"/>
        <v>3.0149597326132818</v>
      </c>
    </row>
    <row r="644" spans="2:12" x14ac:dyDescent="0.2">
      <c r="B644" s="163"/>
      <c r="C644" s="163">
        <v>2</v>
      </c>
      <c r="D644" s="163">
        <v>32</v>
      </c>
      <c r="E644" s="117">
        <f t="shared" ca="1" si="73"/>
        <v>2</v>
      </c>
      <c r="F644" s="119">
        <f t="shared" si="76"/>
        <v>105.333333333333</v>
      </c>
      <c r="G644" s="164">
        <f t="shared" si="80"/>
        <v>1.75555555555555</v>
      </c>
      <c r="H644" s="120">
        <f t="shared" ca="1" si="74"/>
        <v>9.1915889934946496E-2</v>
      </c>
      <c r="I644" s="120">
        <f t="shared" ca="1" si="77"/>
        <v>6.1643835616438367E-2</v>
      </c>
      <c r="J644" s="120">
        <f t="shared" ca="1" si="75"/>
        <v>9.1915889934946496E-2</v>
      </c>
      <c r="K644" s="120">
        <f t="shared" ca="1" si="78"/>
        <v>149.10799922780205</v>
      </c>
      <c r="L644" s="120">
        <f t="shared" ca="1" si="79"/>
        <v>2.9821599845560409</v>
      </c>
    </row>
    <row r="645" spans="2:12" x14ac:dyDescent="0.2">
      <c r="B645" s="163"/>
      <c r="C645" s="163">
        <v>2</v>
      </c>
      <c r="D645" s="163">
        <v>32</v>
      </c>
      <c r="E645" s="117">
        <f t="shared" ca="1" si="73"/>
        <v>2</v>
      </c>
      <c r="F645" s="119">
        <f t="shared" si="76"/>
        <v>105.49999999999966</v>
      </c>
      <c r="G645" s="164">
        <f t="shared" si="80"/>
        <v>1.7583333333333278</v>
      </c>
      <c r="H645" s="120">
        <f t="shared" ca="1" si="74"/>
        <v>9.0933718612704717E-2</v>
      </c>
      <c r="I645" s="120">
        <f t="shared" ca="1" si="77"/>
        <v>6.1643835616438367E-2</v>
      </c>
      <c r="J645" s="120">
        <f t="shared" ca="1" si="75"/>
        <v>9.0933718612704717E-2</v>
      </c>
      <c r="K645" s="120">
        <f t="shared" ca="1" si="78"/>
        <v>147.51469908283207</v>
      </c>
      <c r="L645" s="120">
        <f t="shared" ca="1" si="79"/>
        <v>2.9502939816566411</v>
      </c>
    </row>
    <row r="646" spans="2:12" x14ac:dyDescent="0.2">
      <c r="B646" s="163"/>
      <c r="C646" s="163">
        <v>2</v>
      </c>
      <c r="D646" s="163">
        <v>32</v>
      </c>
      <c r="E646" s="117">
        <f t="shared" ca="1" si="73"/>
        <v>2</v>
      </c>
      <c r="F646" s="119">
        <f t="shared" si="76"/>
        <v>105.66666666666633</v>
      </c>
      <c r="G646" s="164">
        <f t="shared" si="80"/>
        <v>1.7611111111111055</v>
      </c>
      <c r="H646" s="120">
        <f t="shared" ca="1" si="74"/>
        <v>8.9979507801461758E-2</v>
      </c>
      <c r="I646" s="120">
        <f t="shared" ca="1" si="77"/>
        <v>6.1643835616438367E-2</v>
      </c>
      <c r="J646" s="120">
        <f t="shared" ca="1" si="75"/>
        <v>8.9979507801461758E-2</v>
      </c>
      <c r="K646" s="120">
        <f t="shared" ca="1" si="78"/>
        <v>145.96675710014907</v>
      </c>
      <c r="L646" s="120">
        <f t="shared" ca="1" si="79"/>
        <v>2.9193351420029812</v>
      </c>
    </row>
    <row r="647" spans="2:12" x14ac:dyDescent="0.2">
      <c r="B647" s="163"/>
      <c r="C647" s="163">
        <v>2</v>
      </c>
      <c r="D647" s="163">
        <v>32</v>
      </c>
      <c r="E647" s="117">
        <f t="shared" ca="1" si="73"/>
        <v>2</v>
      </c>
      <c r="F647" s="119">
        <f t="shared" si="76"/>
        <v>105.833333333333</v>
      </c>
      <c r="G647" s="164">
        <f t="shared" si="80"/>
        <v>1.7638888888888833</v>
      </c>
      <c r="H647" s="120">
        <f t="shared" ca="1" si="74"/>
        <v>8.9052461519745121E-2</v>
      </c>
      <c r="I647" s="120">
        <f t="shared" ca="1" si="77"/>
        <v>6.1643835616438367E-2</v>
      </c>
      <c r="J647" s="120">
        <f t="shared" ca="1" si="75"/>
        <v>8.9052461519745121E-2</v>
      </c>
      <c r="K647" s="120">
        <f t="shared" ca="1" si="78"/>
        <v>144.46288202091984</v>
      </c>
      <c r="L647" s="120">
        <f t="shared" ca="1" si="79"/>
        <v>2.8892576404183967</v>
      </c>
    </row>
    <row r="648" spans="2:12" x14ac:dyDescent="0.2">
      <c r="B648" s="163"/>
      <c r="C648" s="163">
        <v>2</v>
      </c>
      <c r="D648" s="163">
        <v>32</v>
      </c>
      <c r="E648" s="117">
        <f t="shared" ca="1" si="73"/>
        <v>2</v>
      </c>
      <c r="F648" s="119">
        <f t="shared" si="76"/>
        <v>105.99999999999966</v>
      </c>
      <c r="G648" s="164">
        <f t="shared" si="80"/>
        <v>1.7666666666666611</v>
      </c>
      <c r="H648" s="120">
        <f t="shared" ca="1" si="74"/>
        <v>8.815180644612973E-2</v>
      </c>
      <c r="I648" s="120">
        <f t="shared" ca="1" si="77"/>
        <v>6.1643835616438367E-2</v>
      </c>
      <c r="J648" s="120">
        <f t="shared" ca="1" si="75"/>
        <v>8.815180644612973E-2</v>
      </c>
      <c r="K648" s="120">
        <f t="shared" ca="1" si="78"/>
        <v>143.00181934594377</v>
      </c>
      <c r="L648" s="120">
        <f t="shared" ca="1" si="79"/>
        <v>2.8600363869188756</v>
      </c>
    </row>
    <row r="649" spans="2:12" x14ac:dyDescent="0.2">
      <c r="B649" s="163"/>
      <c r="C649" s="163">
        <v>2</v>
      </c>
      <c r="D649" s="163">
        <v>32</v>
      </c>
      <c r="E649" s="117">
        <f t="shared" ca="1" si="73"/>
        <v>2</v>
      </c>
      <c r="F649" s="119">
        <f t="shared" si="76"/>
        <v>106.16666666666633</v>
      </c>
      <c r="G649" s="164">
        <f t="shared" si="80"/>
        <v>1.7694444444444388</v>
      </c>
      <c r="H649" s="120">
        <f t="shared" ca="1" si="74"/>
        <v>8.727679127415032E-2</v>
      </c>
      <c r="I649" s="120">
        <f t="shared" ca="1" si="77"/>
        <v>6.1643835616438367E-2</v>
      </c>
      <c r="J649" s="120">
        <f t="shared" ca="1" si="75"/>
        <v>8.727679127415032E-2</v>
      </c>
      <c r="K649" s="120">
        <f t="shared" ca="1" si="78"/>
        <v>141.58235028917716</v>
      </c>
      <c r="L649" s="120">
        <f t="shared" ca="1" si="79"/>
        <v>2.8316470057835432</v>
      </c>
    </row>
    <row r="650" spans="2:12" x14ac:dyDescent="0.2">
      <c r="B650" s="163"/>
      <c r="C650" s="163">
        <v>2</v>
      </c>
      <c r="D650" s="163">
        <v>32</v>
      </c>
      <c r="E650" s="117">
        <f t="shared" ca="1" si="73"/>
        <v>2</v>
      </c>
      <c r="F650" s="119">
        <f t="shared" si="76"/>
        <v>106.333333333333</v>
      </c>
      <c r="G650" s="164">
        <f t="shared" si="80"/>
        <v>1.7722222222222166</v>
      </c>
      <c r="H650" s="120">
        <f t="shared" ca="1" si="74"/>
        <v>8.6426686085578311E-2</v>
      </c>
      <c r="I650" s="120">
        <f t="shared" ca="1" si="77"/>
        <v>6.1643835616438367E-2</v>
      </c>
      <c r="J650" s="120">
        <f t="shared" ca="1" si="75"/>
        <v>8.6426686085578311E-2</v>
      </c>
      <c r="K650" s="120">
        <f t="shared" ca="1" si="78"/>
        <v>140.20329076104923</v>
      </c>
      <c r="L650" s="120">
        <f t="shared" ca="1" si="79"/>
        <v>2.8040658152209845</v>
      </c>
    </row>
    <row r="651" spans="2:12" x14ac:dyDescent="0.2">
      <c r="B651" s="163"/>
      <c r="C651" s="163">
        <v>2</v>
      </c>
      <c r="D651" s="163">
        <v>32</v>
      </c>
      <c r="E651" s="117">
        <f t="shared" ref="E651:E714" ca="1" si="81">OFFSET($A651,0,$E$7-1)</f>
        <v>2</v>
      </c>
      <c r="F651" s="119">
        <f t="shared" si="76"/>
        <v>106.49999999999966</v>
      </c>
      <c r="G651" s="164">
        <f t="shared" si="80"/>
        <v>1.7749999999999944</v>
      </c>
      <c r="H651" s="120">
        <f t="shared" ca="1" si="74"/>
        <v>8.5600781741540191E-2</v>
      </c>
      <c r="I651" s="120">
        <f t="shared" ca="1" si="77"/>
        <v>6.1643835616438367E-2</v>
      </c>
      <c r="J651" s="120">
        <f t="shared" ca="1" si="75"/>
        <v>8.5600781741540191E-2</v>
      </c>
      <c r="K651" s="120">
        <f t="shared" ca="1" si="78"/>
        <v>138.86349038072072</v>
      </c>
      <c r="L651" s="120">
        <f t="shared" ca="1" si="79"/>
        <v>2.7772698076144144</v>
      </c>
    </row>
    <row r="652" spans="2:12" x14ac:dyDescent="0.2">
      <c r="B652" s="163"/>
      <c r="C652" s="163">
        <v>2</v>
      </c>
      <c r="D652" s="163">
        <v>32</v>
      </c>
      <c r="E652" s="117">
        <f t="shared" ca="1" si="81"/>
        <v>2</v>
      </c>
      <c r="F652" s="119">
        <f t="shared" si="76"/>
        <v>106.66666666666633</v>
      </c>
      <c r="G652" s="164">
        <f t="shared" si="80"/>
        <v>1.7777777777777721</v>
      </c>
      <c r="H652" s="120">
        <f t="shared" ca="1" si="74"/>
        <v>8.4798389290969653E-2</v>
      </c>
      <c r="I652" s="120">
        <f t="shared" ca="1" si="77"/>
        <v>6.1643835616438367E-2</v>
      </c>
      <c r="J652" s="120">
        <f t="shared" ca="1" si="75"/>
        <v>8.4798389290969653E-2</v>
      </c>
      <c r="K652" s="120">
        <f t="shared" ca="1" si="78"/>
        <v>137.56183151646187</v>
      </c>
      <c r="L652" s="120">
        <f t="shared" ca="1" si="79"/>
        <v>2.7512366303292373</v>
      </c>
    </row>
    <row r="653" spans="2:12" x14ac:dyDescent="0.2">
      <c r="B653" s="163"/>
      <c r="C653" s="163">
        <v>2</v>
      </c>
      <c r="D653" s="163">
        <v>32</v>
      </c>
      <c r="E653" s="117">
        <f t="shared" ca="1" si="81"/>
        <v>2</v>
      </c>
      <c r="F653" s="119">
        <f t="shared" si="76"/>
        <v>106.83333333333299</v>
      </c>
      <c r="G653" s="164">
        <f t="shared" si="80"/>
        <v>1.7805555555555499</v>
      </c>
      <c r="H653" s="120">
        <f t="shared" ref="H653:H716" ca="1" si="82">Tsamp*$E653*J$3/J$6+J$9*J652</f>
        <v>8.4018839395899853E-2</v>
      </c>
      <c r="I653" s="120">
        <f t="shared" ca="1" si="77"/>
        <v>6.1643835616438367E-2</v>
      </c>
      <c r="J653" s="120">
        <f t="shared" ref="J653:J716" ca="1" si="83">Tsamp*$E653*J$3/J$6+J$9*J652</f>
        <v>8.4018839395899853E-2</v>
      </c>
      <c r="K653" s="120">
        <f t="shared" ca="1" si="78"/>
        <v>136.29722835334863</v>
      </c>
      <c r="L653" s="120">
        <f t="shared" ca="1" si="79"/>
        <v>2.7259445670669726</v>
      </c>
    </row>
    <row r="654" spans="2:12" x14ac:dyDescent="0.2">
      <c r="B654" s="163"/>
      <c r="C654" s="163">
        <v>2</v>
      </c>
      <c r="D654" s="163">
        <v>32</v>
      </c>
      <c r="E654" s="117">
        <f t="shared" ca="1" si="81"/>
        <v>2</v>
      </c>
      <c r="F654" s="119">
        <f t="shared" ref="F654:F717" si="84">G654*60</f>
        <v>106.99999999999966</v>
      </c>
      <c r="G654" s="164">
        <f t="shared" si="80"/>
        <v>1.7833333333333277</v>
      </c>
      <c r="H654" s="120">
        <f t="shared" ca="1" si="82"/>
        <v>8.3261481773116597E-2</v>
      </c>
      <c r="I654" s="120">
        <f t="shared" ref="I654:I717" ca="1" si="85">$E654*J$3/J$7</f>
        <v>6.1643835616438367E-2</v>
      </c>
      <c r="J654" s="120">
        <f t="shared" ca="1" si="83"/>
        <v>8.3261481773116597E-2</v>
      </c>
      <c r="K654" s="120">
        <f t="shared" ref="K654:K717" ca="1" si="86">H654/I654*100</f>
        <v>135.06862598750021</v>
      </c>
      <c r="L654" s="120">
        <f t="shared" ref="L654:L717" ca="1" si="87">($K654/100)*$E654</f>
        <v>2.701372519750004</v>
      </c>
    </row>
    <row r="655" spans="2:12" x14ac:dyDescent="0.2">
      <c r="B655" s="163"/>
      <c r="C655" s="163">
        <v>2</v>
      </c>
      <c r="D655" s="163">
        <v>32</v>
      </c>
      <c r="E655" s="117">
        <f t="shared" ca="1" si="81"/>
        <v>2</v>
      </c>
      <c r="F655" s="119">
        <f t="shared" si="84"/>
        <v>107.16666666666633</v>
      </c>
      <c r="G655" s="164">
        <f t="shared" si="80"/>
        <v>1.7861111111111054</v>
      </c>
      <c r="H655" s="120">
        <f t="shared" ca="1" si="82"/>
        <v>8.252568465170651E-2</v>
      </c>
      <c r="I655" s="120">
        <f t="shared" ca="1" si="85"/>
        <v>6.1643835616438367E-2</v>
      </c>
      <c r="J655" s="120">
        <f t="shared" ca="1" si="83"/>
        <v>8.252568465170651E-2</v>
      </c>
      <c r="K655" s="120">
        <f t="shared" ca="1" si="86"/>
        <v>133.87499954610163</v>
      </c>
      <c r="L655" s="120">
        <f t="shared" ca="1" si="87"/>
        <v>2.6774999909220325</v>
      </c>
    </row>
    <row r="656" spans="2:12" x14ac:dyDescent="0.2">
      <c r="B656" s="163"/>
      <c r="C656" s="163">
        <v>2</v>
      </c>
      <c r="D656" s="163">
        <v>32</v>
      </c>
      <c r="E656" s="117">
        <f t="shared" ca="1" si="81"/>
        <v>2</v>
      </c>
      <c r="F656" s="119">
        <f t="shared" si="84"/>
        <v>107.33333333333299</v>
      </c>
      <c r="G656" s="164">
        <f t="shared" si="80"/>
        <v>1.7888888888888832</v>
      </c>
      <c r="H656" s="120">
        <f t="shared" ca="1" si="82"/>
        <v>8.1810834246047723E-2</v>
      </c>
      <c r="I656" s="120">
        <f t="shared" ca="1" si="85"/>
        <v>6.1643835616438367E-2</v>
      </c>
      <c r="J656" s="120">
        <f t="shared" ca="1" si="83"/>
        <v>8.1810834246047723E-2</v>
      </c>
      <c r="K656" s="120">
        <f t="shared" ca="1" si="86"/>
        <v>132.71535333247741</v>
      </c>
      <c r="L656" s="120">
        <f t="shared" ca="1" si="87"/>
        <v>2.6543070666495483</v>
      </c>
    </row>
    <row r="657" spans="2:12" x14ac:dyDescent="0.2">
      <c r="B657" s="163"/>
      <c r="C657" s="163">
        <v>2</v>
      </c>
      <c r="D657" s="163">
        <v>32</v>
      </c>
      <c r="E657" s="117">
        <f t="shared" ca="1" si="81"/>
        <v>2</v>
      </c>
      <c r="F657" s="119">
        <f t="shared" si="84"/>
        <v>107.49999999999966</v>
      </c>
      <c r="G657" s="164">
        <f t="shared" si="80"/>
        <v>1.791666666666661</v>
      </c>
      <c r="H657" s="120">
        <f t="shared" ca="1" si="82"/>
        <v>8.1116334243803601E-2</v>
      </c>
      <c r="I657" s="120">
        <f t="shared" ca="1" si="85"/>
        <v>6.1643835616438367E-2</v>
      </c>
      <c r="J657" s="120">
        <f t="shared" ca="1" si="83"/>
        <v>8.1116334243803601E-2</v>
      </c>
      <c r="K657" s="120">
        <f t="shared" ca="1" si="86"/>
        <v>131.5887199955036</v>
      </c>
      <c r="L657" s="120">
        <f t="shared" ca="1" si="87"/>
        <v>2.6317743999100718</v>
      </c>
    </row>
    <row r="658" spans="2:12" x14ac:dyDescent="0.2">
      <c r="B658" s="163"/>
      <c r="C658" s="163">
        <v>2</v>
      </c>
      <c r="D658" s="163">
        <v>32</v>
      </c>
      <c r="E658" s="117">
        <f t="shared" ca="1" si="81"/>
        <v>2</v>
      </c>
      <c r="F658" s="119">
        <f t="shared" si="84"/>
        <v>107.66666666666633</v>
      </c>
      <c r="G658" s="164">
        <f t="shared" si="80"/>
        <v>1.7944444444444387</v>
      </c>
      <c r="H658" s="120">
        <f t="shared" ca="1" si="82"/>
        <v>8.0441605308492189E-2</v>
      </c>
      <c r="I658" s="120">
        <f t="shared" ca="1" si="85"/>
        <v>6.1643835616438367E-2</v>
      </c>
      <c r="J658" s="120">
        <f t="shared" ca="1" si="83"/>
        <v>8.0441605308492189E-2</v>
      </c>
      <c r="K658" s="120">
        <f t="shared" ca="1" si="86"/>
        <v>130.4941597226651</v>
      </c>
      <c r="L658" s="120">
        <f t="shared" ca="1" si="87"/>
        <v>2.6098831944533019</v>
      </c>
    </row>
    <row r="659" spans="2:12" x14ac:dyDescent="0.2">
      <c r="B659" s="163"/>
      <c r="C659" s="163">
        <v>2</v>
      </c>
      <c r="D659" s="163">
        <v>32</v>
      </c>
      <c r="E659" s="117">
        <f t="shared" ca="1" si="81"/>
        <v>2</v>
      </c>
      <c r="F659" s="119">
        <f t="shared" si="84"/>
        <v>107.83333333333299</v>
      </c>
      <c r="G659" s="164">
        <f t="shared" si="80"/>
        <v>1.7972222222222165</v>
      </c>
      <c r="H659" s="120">
        <f t="shared" ca="1" si="82"/>
        <v>7.9786084596216583E-2</v>
      </c>
      <c r="I659" s="120">
        <f t="shared" ca="1" si="85"/>
        <v>6.1643835616438367E-2</v>
      </c>
      <c r="J659" s="120">
        <f t="shared" ca="1" si="83"/>
        <v>7.9786084596216583E-2</v>
      </c>
      <c r="K659" s="120">
        <f t="shared" ca="1" si="86"/>
        <v>129.43075945608467</v>
      </c>
      <c r="L659" s="120">
        <f t="shared" ca="1" si="87"/>
        <v>2.5886151891216933</v>
      </c>
    </row>
    <row r="660" spans="2:12" x14ac:dyDescent="0.2">
      <c r="B660" s="163"/>
      <c r="C660" s="163">
        <v>2</v>
      </c>
      <c r="D660" s="163">
        <v>32</v>
      </c>
      <c r="E660" s="117">
        <f t="shared" ca="1" si="81"/>
        <v>2</v>
      </c>
      <c r="F660" s="119">
        <f t="shared" si="84"/>
        <v>107.99999999999966</v>
      </c>
      <c r="G660" s="164">
        <f t="shared" si="80"/>
        <v>1.7999999999999943</v>
      </c>
      <c r="H660" s="120">
        <f t="shared" ca="1" si="82"/>
        <v>7.9149225286153077E-2</v>
      </c>
      <c r="I660" s="120">
        <f t="shared" ca="1" si="85"/>
        <v>6.1643835616438367E-2</v>
      </c>
      <c r="J660" s="120">
        <f t="shared" ca="1" si="83"/>
        <v>7.9149225286153077E-2</v>
      </c>
      <c r="K660" s="120">
        <f t="shared" ca="1" si="86"/>
        <v>128.39763213087053</v>
      </c>
      <c r="L660" s="120">
        <f t="shared" ca="1" si="87"/>
        <v>2.5679526426174109</v>
      </c>
    </row>
    <row r="661" spans="2:12" x14ac:dyDescent="0.2">
      <c r="B661" s="163"/>
      <c r="C661" s="163">
        <v>2</v>
      </c>
      <c r="D661" s="163">
        <v>32</v>
      </c>
      <c r="E661" s="117">
        <f t="shared" ca="1" si="81"/>
        <v>2</v>
      </c>
      <c r="F661" s="119">
        <f t="shared" si="84"/>
        <v>108.16666666666632</v>
      </c>
      <c r="G661" s="164">
        <f t="shared" si="80"/>
        <v>1.802777777777772</v>
      </c>
      <c r="H661" s="120">
        <f t="shared" ca="1" si="82"/>
        <v>7.8530496124405325E-2</v>
      </c>
      <c r="I661" s="120">
        <f t="shared" ca="1" si="85"/>
        <v>6.1643835616438367E-2</v>
      </c>
      <c r="J661" s="120">
        <f t="shared" ca="1" si="83"/>
        <v>7.8530496124405325E-2</v>
      </c>
      <c r="K661" s="120">
        <f t="shared" ca="1" si="86"/>
        <v>127.3939159351464</v>
      </c>
      <c r="L661" s="120">
        <f t="shared" ca="1" si="87"/>
        <v>2.5478783187029279</v>
      </c>
    </row>
    <row r="662" spans="2:12" x14ac:dyDescent="0.2">
      <c r="B662" s="163"/>
      <c r="C662" s="163">
        <v>2</v>
      </c>
      <c r="D662" s="163">
        <v>32</v>
      </c>
      <c r="E662" s="117">
        <f t="shared" ca="1" si="81"/>
        <v>2</v>
      </c>
      <c r="F662" s="119">
        <f t="shared" si="84"/>
        <v>108.33333333333299</v>
      </c>
      <c r="G662" s="164">
        <f t="shared" si="80"/>
        <v>1.8055555555555498</v>
      </c>
      <c r="H662" s="120">
        <f t="shared" ca="1" si="82"/>
        <v>7.792938098084419E-2</v>
      </c>
      <c r="I662" s="120">
        <f t="shared" ca="1" si="85"/>
        <v>6.1643835616438367E-2</v>
      </c>
      <c r="J662" s="120">
        <f t="shared" ca="1" si="83"/>
        <v>7.792938098084419E-2</v>
      </c>
      <c r="K662" s="120">
        <f t="shared" ca="1" si="86"/>
        <v>126.41877359114721</v>
      </c>
      <c r="L662" s="120">
        <f t="shared" ca="1" si="87"/>
        <v>2.5283754718229443</v>
      </c>
    </row>
    <row r="663" spans="2:12" x14ac:dyDescent="0.2">
      <c r="B663" s="163"/>
      <c r="C663" s="163">
        <v>2</v>
      </c>
      <c r="D663" s="163">
        <v>32</v>
      </c>
      <c r="E663" s="117">
        <f t="shared" ca="1" si="81"/>
        <v>2</v>
      </c>
      <c r="F663" s="119">
        <f t="shared" si="84"/>
        <v>108.49999999999966</v>
      </c>
      <c r="G663" s="164">
        <f t="shared" si="80"/>
        <v>1.8083333333333276</v>
      </c>
      <c r="H663" s="120">
        <f t="shared" ca="1" si="82"/>
        <v>7.7345378418563412E-2</v>
      </c>
      <c r="I663" s="120">
        <f t="shared" ca="1" si="85"/>
        <v>6.1643835616438367E-2</v>
      </c>
      <c r="J663" s="120">
        <f t="shared" ca="1" si="83"/>
        <v>7.7345378418563412E-2</v>
      </c>
      <c r="K663" s="120">
        <f t="shared" ca="1" si="86"/>
        <v>125.47139165678063</v>
      </c>
      <c r="L663" s="120">
        <f t="shared" ca="1" si="87"/>
        <v>2.5094278331356126</v>
      </c>
    </row>
    <row r="664" spans="2:12" x14ac:dyDescent="0.2">
      <c r="B664" s="163"/>
      <c r="C664" s="163">
        <v>2</v>
      </c>
      <c r="D664" s="163">
        <v>32</v>
      </c>
      <c r="E664" s="117">
        <f t="shared" ca="1" si="81"/>
        <v>2</v>
      </c>
      <c r="F664" s="119">
        <f t="shared" si="84"/>
        <v>108.66666666666632</v>
      </c>
      <c r="G664" s="164">
        <f t="shared" si="80"/>
        <v>1.8111111111111053</v>
      </c>
      <c r="H664" s="120">
        <f t="shared" ca="1" si="82"/>
        <v>7.6778001275592089E-2</v>
      </c>
      <c r="I664" s="120">
        <f t="shared" ca="1" si="85"/>
        <v>6.1643835616438367E-2</v>
      </c>
      <c r="J664" s="120">
        <f t="shared" ca="1" si="83"/>
        <v>7.6778001275592089E-2</v>
      </c>
      <c r="K664" s="120">
        <f t="shared" ca="1" si="86"/>
        <v>124.5509798470716</v>
      </c>
      <c r="L664" s="120">
        <f t="shared" ca="1" si="87"/>
        <v>2.4910195969414319</v>
      </c>
    </row>
    <row r="665" spans="2:12" x14ac:dyDescent="0.2">
      <c r="B665" s="163"/>
      <c r="C665" s="163">
        <v>2</v>
      </c>
      <c r="D665" s="163">
        <v>32</v>
      </c>
      <c r="E665" s="117">
        <f t="shared" ca="1" si="81"/>
        <v>2</v>
      </c>
      <c r="F665" s="119">
        <f t="shared" si="84"/>
        <v>108.83333333333299</v>
      </c>
      <c r="G665" s="164">
        <f t="shared" si="80"/>
        <v>1.8138888888888831</v>
      </c>
      <c r="H665" s="120">
        <f t="shared" ca="1" si="82"/>
        <v>7.6226776258514969E-2</v>
      </c>
      <c r="I665" s="120">
        <f t="shared" ca="1" si="85"/>
        <v>6.1643835616438367E-2</v>
      </c>
      <c r="J665" s="120">
        <f t="shared" ca="1" si="83"/>
        <v>7.6226776258514969E-2</v>
      </c>
      <c r="K665" s="120">
        <f t="shared" ca="1" si="86"/>
        <v>123.65677037492426</v>
      </c>
      <c r="L665" s="120">
        <f t="shared" ca="1" si="87"/>
        <v>2.4731354074984853</v>
      </c>
    </row>
    <row r="666" spans="2:12" x14ac:dyDescent="0.2">
      <c r="B666" s="163"/>
      <c r="C666" s="163">
        <v>2</v>
      </c>
      <c r="D666" s="163">
        <v>32</v>
      </c>
      <c r="E666" s="117">
        <f t="shared" ca="1" si="81"/>
        <v>2</v>
      </c>
      <c r="F666" s="119">
        <f t="shared" si="84"/>
        <v>108.99999999999966</v>
      </c>
      <c r="G666" s="164">
        <f t="shared" si="80"/>
        <v>1.8166666666666609</v>
      </c>
      <c r="H666" s="120">
        <f t="shared" ca="1" si="82"/>
        <v>7.5691243547661602E-2</v>
      </c>
      <c r="I666" s="120">
        <f t="shared" ca="1" si="85"/>
        <v>6.1643835616438367E-2</v>
      </c>
      <c r="J666" s="120">
        <f t="shared" ca="1" si="83"/>
        <v>7.5691243547661602E-2</v>
      </c>
      <c r="K666" s="120">
        <f t="shared" ca="1" si="86"/>
        <v>122.78801731065103</v>
      </c>
      <c r="L666" s="120">
        <f t="shared" ca="1" si="87"/>
        <v>2.4557603462130206</v>
      </c>
    </row>
    <row r="667" spans="2:12" x14ac:dyDescent="0.2">
      <c r="B667" s="163"/>
      <c r="C667" s="163">
        <v>2</v>
      </c>
      <c r="D667" s="163">
        <v>32</v>
      </c>
      <c r="E667" s="117">
        <f t="shared" ca="1" si="81"/>
        <v>2</v>
      </c>
      <c r="F667" s="119">
        <f t="shared" si="84"/>
        <v>109.16666666666632</v>
      </c>
      <c r="G667" s="164">
        <f t="shared" si="80"/>
        <v>1.8194444444444386</v>
      </c>
      <c r="H667" s="120">
        <f t="shared" ca="1" si="82"/>
        <v>7.5170956413534981E-2</v>
      </c>
      <c r="I667" s="120">
        <f t="shared" ca="1" si="85"/>
        <v>6.1643835616438367E-2</v>
      </c>
      <c r="J667" s="120">
        <f t="shared" ca="1" si="83"/>
        <v>7.5170956413534981E-2</v>
      </c>
      <c r="K667" s="120">
        <f t="shared" ca="1" si="86"/>
        <v>121.94399595973451</v>
      </c>
      <c r="L667" s="120">
        <f t="shared" ca="1" si="87"/>
        <v>2.4388799191946902</v>
      </c>
    </row>
    <row r="668" spans="2:12" x14ac:dyDescent="0.2">
      <c r="B668" s="163"/>
      <c r="C668" s="163">
        <v>2</v>
      </c>
      <c r="D668" s="163">
        <v>32</v>
      </c>
      <c r="E668" s="117">
        <f t="shared" ca="1" si="81"/>
        <v>2</v>
      </c>
      <c r="F668" s="119">
        <f t="shared" si="84"/>
        <v>109.33333333333299</v>
      </c>
      <c r="G668" s="164">
        <f t="shared" si="80"/>
        <v>1.8222222222222164</v>
      </c>
      <c r="H668" s="120">
        <f t="shared" ca="1" si="82"/>
        <v>7.4665480844159707E-2</v>
      </c>
      <c r="I668" s="120">
        <f t="shared" ca="1" si="85"/>
        <v>6.1643835616438367E-2</v>
      </c>
      <c r="J668" s="120">
        <f t="shared" ca="1" si="83"/>
        <v>7.4665480844159707E-2</v>
      </c>
      <c r="K668" s="120">
        <f t="shared" ca="1" si="86"/>
        <v>121.12400225830351</v>
      </c>
      <c r="L668" s="120">
        <f t="shared" ca="1" si="87"/>
        <v>2.4224800451660702</v>
      </c>
    </row>
    <row r="669" spans="2:12" x14ac:dyDescent="0.2">
      <c r="B669" s="163"/>
      <c r="C669" s="163">
        <v>2</v>
      </c>
      <c r="D669" s="163">
        <v>32</v>
      </c>
      <c r="E669" s="117">
        <f t="shared" ca="1" si="81"/>
        <v>2</v>
      </c>
      <c r="F669" s="119">
        <f t="shared" si="84"/>
        <v>109.49999999999964</v>
      </c>
      <c r="G669" s="164">
        <f t="shared" si="80"/>
        <v>1.8249999999999942</v>
      </c>
      <c r="H669" s="120">
        <f t="shared" ca="1" si="82"/>
        <v>7.417439518303881E-2</v>
      </c>
      <c r="I669" s="120">
        <f t="shared" ca="1" si="85"/>
        <v>6.1643835616438367E-2</v>
      </c>
      <c r="J669" s="120">
        <f t="shared" ca="1" si="83"/>
        <v>7.417439518303881E-2</v>
      </c>
      <c r="K669" s="120">
        <f t="shared" ca="1" si="86"/>
        <v>120.3273521858185</v>
      </c>
      <c r="L669" s="120">
        <f t="shared" ca="1" si="87"/>
        <v>2.4065470437163698</v>
      </c>
    </row>
    <row r="670" spans="2:12" x14ac:dyDescent="0.2">
      <c r="B670" s="163"/>
      <c r="C670" s="163">
        <v>2</v>
      </c>
      <c r="D670" s="163">
        <v>32</v>
      </c>
      <c r="E670" s="117">
        <f t="shared" ca="1" si="81"/>
        <v>2</v>
      </c>
      <c r="F670" s="119">
        <f t="shared" si="84"/>
        <v>109.66666666666632</v>
      </c>
      <c r="G670" s="164">
        <f t="shared" si="80"/>
        <v>1.827777777777772</v>
      </c>
      <c r="H670" s="120">
        <f t="shared" ca="1" si="82"/>
        <v>7.3697289777417324E-2</v>
      </c>
      <c r="I670" s="120">
        <f t="shared" ca="1" si="85"/>
        <v>6.1643835616438367E-2</v>
      </c>
      <c r="J670" s="120">
        <f t="shared" ca="1" si="83"/>
        <v>7.3697289777417324E-2</v>
      </c>
      <c r="K670" s="120">
        <f t="shared" ca="1" si="86"/>
        <v>119.55338119447698</v>
      </c>
      <c r="L670" s="120">
        <f t="shared" ca="1" si="87"/>
        <v>2.3910676238895396</v>
      </c>
    </row>
    <row r="671" spans="2:12" x14ac:dyDescent="0.2">
      <c r="B671" s="163"/>
      <c r="C671" s="163">
        <v>2</v>
      </c>
      <c r="D671" s="163">
        <v>32</v>
      </c>
      <c r="E671" s="117">
        <f t="shared" ca="1" si="81"/>
        <v>2</v>
      </c>
      <c r="F671" s="119">
        <f t="shared" si="84"/>
        <v>109.83333333333299</v>
      </c>
      <c r="G671" s="164">
        <f t="shared" si="80"/>
        <v>1.8305555555555497</v>
      </c>
      <c r="H671" s="120">
        <f t="shared" ca="1" si="82"/>
        <v>7.3233766636559006E-2</v>
      </c>
      <c r="I671" s="120">
        <f t="shared" ca="1" si="85"/>
        <v>6.1643835616438367E-2</v>
      </c>
      <c r="J671" s="120">
        <f t="shared" ca="1" si="83"/>
        <v>7.3233766636559006E-2</v>
      </c>
      <c r="K671" s="120">
        <f t="shared" ca="1" si="86"/>
        <v>118.80144365486235</v>
      </c>
      <c r="L671" s="120">
        <f t="shared" ca="1" si="87"/>
        <v>2.3760288730972472</v>
      </c>
    </row>
    <row r="672" spans="2:12" x14ac:dyDescent="0.2">
      <c r="B672" s="163"/>
      <c r="C672" s="163">
        <v>2</v>
      </c>
      <c r="D672" s="163">
        <v>32</v>
      </c>
      <c r="E672" s="117">
        <f t="shared" ca="1" si="81"/>
        <v>2</v>
      </c>
      <c r="F672" s="119">
        <f t="shared" si="84"/>
        <v>109.99999999999964</v>
      </c>
      <c r="G672" s="164">
        <f t="shared" si="80"/>
        <v>1.8333333333333275</v>
      </c>
      <c r="H672" s="120">
        <f t="shared" ca="1" si="82"/>
        <v>7.278343909975131E-2</v>
      </c>
      <c r="I672" s="120">
        <f t="shared" ca="1" si="85"/>
        <v>6.1643835616438367E-2</v>
      </c>
      <c r="J672" s="120">
        <f t="shared" ca="1" si="83"/>
        <v>7.278343909975131E-2</v>
      </c>
      <c r="K672" s="120">
        <f t="shared" ca="1" si="86"/>
        <v>118.07091231737432</v>
      </c>
      <c r="L672" s="120">
        <f t="shared" ca="1" si="87"/>
        <v>2.3614182463474864</v>
      </c>
    </row>
    <row r="673" spans="2:12" x14ac:dyDescent="0.2">
      <c r="B673" s="163"/>
      <c r="C673" s="163">
        <v>1</v>
      </c>
      <c r="D673" s="163">
        <v>32</v>
      </c>
      <c r="E673" s="117">
        <f t="shared" ca="1" si="81"/>
        <v>1</v>
      </c>
      <c r="F673" s="119">
        <f t="shared" si="84"/>
        <v>110.16666666666632</v>
      </c>
      <c r="G673" s="164">
        <f t="shared" si="80"/>
        <v>1.8361111111111053</v>
      </c>
      <c r="H673" s="120">
        <f t="shared" ca="1" si="82"/>
        <v>7.1528683693089123E-2</v>
      </c>
      <c r="I673" s="120">
        <f t="shared" ca="1" si="85"/>
        <v>3.0821917808219183E-2</v>
      </c>
      <c r="J673" s="120">
        <f t="shared" ca="1" si="83"/>
        <v>7.1528683693089123E-2</v>
      </c>
      <c r="K673" s="120">
        <f t="shared" ca="1" si="86"/>
        <v>232.0708404264669</v>
      </c>
      <c r="L673" s="120">
        <f t="shared" ca="1" si="87"/>
        <v>2.3207084042646691</v>
      </c>
    </row>
    <row r="674" spans="2:12" x14ac:dyDescent="0.2">
      <c r="B674" s="163"/>
      <c r="C674" s="163">
        <v>1</v>
      </c>
      <c r="D674" s="163">
        <v>32</v>
      </c>
      <c r="E674" s="117">
        <f t="shared" ca="1" si="81"/>
        <v>1</v>
      </c>
      <c r="F674" s="119">
        <f t="shared" si="84"/>
        <v>110.33333333333299</v>
      </c>
      <c r="G674" s="164">
        <f t="shared" si="80"/>
        <v>1.838888888888883</v>
      </c>
      <c r="H674" s="120">
        <f t="shared" ca="1" si="82"/>
        <v>7.0309648737181638E-2</v>
      </c>
      <c r="I674" s="120">
        <f t="shared" ca="1" si="85"/>
        <v>3.0821917808219183E-2</v>
      </c>
      <c r="J674" s="120">
        <f t="shared" ca="1" si="83"/>
        <v>7.0309648737181638E-2</v>
      </c>
      <c r="K674" s="120">
        <f t="shared" ca="1" si="86"/>
        <v>228.11574923618929</v>
      </c>
      <c r="L674" s="120">
        <f t="shared" ca="1" si="87"/>
        <v>2.2811574923618929</v>
      </c>
    </row>
    <row r="675" spans="2:12" x14ac:dyDescent="0.2">
      <c r="B675" s="163"/>
      <c r="C675" s="163">
        <v>1</v>
      </c>
      <c r="D675" s="163">
        <v>32</v>
      </c>
      <c r="E675" s="117">
        <f t="shared" ca="1" si="81"/>
        <v>1</v>
      </c>
      <c r="F675" s="119">
        <f t="shared" si="84"/>
        <v>110.49999999999964</v>
      </c>
      <c r="G675" s="164">
        <f t="shared" si="80"/>
        <v>1.8416666666666608</v>
      </c>
      <c r="H675" s="120">
        <f t="shared" ca="1" si="82"/>
        <v>6.9125317340134732E-2</v>
      </c>
      <c r="I675" s="120">
        <f t="shared" ca="1" si="85"/>
        <v>3.0821917808219183E-2</v>
      </c>
      <c r="J675" s="120">
        <f t="shared" ca="1" si="83"/>
        <v>6.9125317340134732E-2</v>
      </c>
      <c r="K675" s="120">
        <f t="shared" ca="1" si="86"/>
        <v>224.27325181465929</v>
      </c>
      <c r="L675" s="120">
        <f t="shared" ca="1" si="87"/>
        <v>2.2427325181465929</v>
      </c>
    </row>
    <row r="676" spans="2:12" x14ac:dyDescent="0.2">
      <c r="B676" s="163"/>
      <c r="C676" s="163">
        <v>1</v>
      </c>
      <c r="D676" s="163">
        <v>32</v>
      </c>
      <c r="E676" s="117">
        <f t="shared" ca="1" si="81"/>
        <v>1</v>
      </c>
      <c r="F676" s="119">
        <f t="shared" si="84"/>
        <v>110.66666666666632</v>
      </c>
      <c r="G676" s="164">
        <f t="shared" si="80"/>
        <v>1.8444444444444386</v>
      </c>
      <c r="H676" s="120">
        <f t="shared" ca="1" si="82"/>
        <v>6.7974701558992587E-2</v>
      </c>
      <c r="I676" s="120">
        <f t="shared" ca="1" si="85"/>
        <v>3.0821917808219183E-2</v>
      </c>
      <c r="J676" s="120">
        <f t="shared" ca="1" si="83"/>
        <v>6.7974701558992587E-2</v>
      </c>
      <c r="K676" s="120">
        <f t="shared" ca="1" si="86"/>
        <v>220.54014283584257</v>
      </c>
      <c r="L676" s="120">
        <f t="shared" ca="1" si="87"/>
        <v>2.2054014283584258</v>
      </c>
    </row>
    <row r="677" spans="2:12" x14ac:dyDescent="0.2">
      <c r="B677" s="163"/>
      <c r="C677" s="163">
        <v>1</v>
      </c>
      <c r="D677" s="163">
        <v>32</v>
      </c>
      <c r="E677" s="117">
        <f t="shared" ca="1" si="81"/>
        <v>1</v>
      </c>
      <c r="F677" s="119">
        <f t="shared" si="84"/>
        <v>110.83333333333297</v>
      </c>
      <c r="G677" s="164">
        <f t="shared" si="80"/>
        <v>1.8472222222222163</v>
      </c>
      <c r="H677" s="120">
        <f t="shared" ca="1" si="82"/>
        <v>6.6856841575617582E-2</v>
      </c>
      <c r="I677" s="120">
        <f t="shared" ca="1" si="85"/>
        <v>3.0821917808219183E-2</v>
      </c>
      <c r="J677" s="120">
        <f t="shared" ca="1" si="83"/>
        <v>6.6856841575617582E-2</v>
      </c>
      <c r="K677" s="120">
        <f t="shared" ca="1" si="86"/>
        <v>216.91330822311477</v>
      </c>
      <c r="L677" s="120">
        <f t="shared" ca="1" si="87"/>
        <v>2.1691330822311476</v>
      </c>
    </row>
    <row r="678" spans="2:12" x14ac:dyDescent="0.2">
      <c r="B678" s="163"/>
      <c r="C678" s="163">
        <v>1</v>
      </c>
      <c r="D678" s="163">
        <v>32</v>
      </c>
      <c r="E678" s="117">
        <f t="shared" ca="1" si="81"/>
        <v>1</v>
      </c>
      <c r="F678" s="119">
        <f t="shared" si="84"/>
        <v>110.99999999999964</v>
      </c>
      <c r="G678" s="164">
        <f t="shared" si="80"/>
        <v>1.8499999999999941</v>
      </c>
      <c r="H678" s="120">
        <f t="shared" ca="1" si="82"/>
        <v>6.5770804896031335E-2</v>
      </c>
      <c r="I678" s="120">
        <f t="shared" ca="1" si="85"/>
        <v>3.0821917808219183E-2</v>
      </c>
      <c r="J678" s="120">
        <f t="shared" ca="1" si="83"/>
        <v>6.5770804896031335E-2</v>
      </c>
      <c r="K678" s="120">
        <f t="shared" ca="1" si="86"/>
        <v>213.38972255156827</v>
      </c>
      <c r="L678" s="120">
        <f t="shared" ca="1" si="87"/>
        <v>2.1338972255156827</v>
      </c>
    </row>
    <row r="679" spans="2:12" x14ac:dyDescent="0.2">
      <c r="B679" s="163"/>
      <c r="C679" s="163">
        <v>1</v>
      </c>
      <c r="D679" s="163">
        <v>32</v>
      </c>
      <c r="E679" s="117">
        <f t="shared" ca="1" si="81"/>
        <v>1</v>
      </c>
      <c r="F679" s="119">
        <f t="shared" si="84"/>
        <v>111.16666666666632</v>
      </c>
      <c r="G679" s="164">
        <f t="shared" si="80"/>
        <v>1.8527777777777719</v>
      </c>
      <c r="H679" s="120">
        <f t="shared" ca="1" si="82"/>
        <v>6.4715685572548892E-2</v>
      </c>
      <c r="I679" s="120">
        <f t="shared" ca="1" si="85"/>
        <v>3.0821917808219183E-2</v>
      </c>
      <c r="J679" s="120">
        <f t="shared" ca="1" si="83"/>
        <v>6.4715685572548892E-2</v>
      </c>
      <c r="K679" s="120">
        <f t="shared" ca="1" si="86"/>
        <v>209.96644652426971</v>
      </c>
      <c r="L679" s="120">
        <f t="shared" ca="1" si="87"/>
        <v>2.099664465242697</v>
      </c>
    </row>
    <row r="680" spans="2:12" x14ac:dyDescent="0.2">
      <c r="B680" s="163"/>
      <c r="C680" s="163">
        <v>1</v>
      </c>
      <c r="D680" s="163">
        <v>32</v>
      </c>
      <c r="E680" s="117">
        <f t="shared" ca="1" si="81"/>
        <v>1</v>
      </c>
      <c r="F680" s="119">
        <f t="shared" si="84"/>
        <v>111.33333333333297</v>
      </c>
      <c r="G680" s="164">
        <f t="shared" si="80"/>
        <v>1.8555555555555496</v>
      </c>
      <c r="H680" s="120">
        <f t="shared" ca="1" si="82"/>
        <v>6.3690603448057312E-2</v>
      </c>
      <c r="I680" s="120">
        <f t="shared" ca="1" si="85"/>
        <v>3.0821917808219183E-2</v>
      </c>
      <c r="J680" s="120">
        <f t="shared" ca="1" si="83"/>
        <v>6.3690603448057312E-2</v>
      </c>
      <c r="K680" s="120">
        <f t="shared" ca="1" si="86"/>
        <v>206.64062452036367</v>
      </c>
      <c r="L680" s="120">
        <f t="shared" ca="1" si="87"/>
        <v>2.0664062452036367</v>
      </c>
    </row>
    <row r="681" spans="2:12" x14ac:dyDescent="0.2">
      <c r="B681" s="163"/>
      <c r="C681" s="163">
        <v>1</v>
      </c>
      <c r="D681" s="163">
        <v>32</v>
      </c>
      <c r="E681" s="117">
        <f t="shared" ca="1" si="81"/>
        <v>1</v>
      </c>
      <c r="F681" s="119">
        <f t="shared" si="84"/>
        <v>111.49999999999964</v>
      </c>
      <c r="G681" s="164">
        <f t="shared" si="80"/>
        <v>1.8583333333333274</v>
      </c>
      <c r="H681" s="120">
        <f t="shared" ca="1" si="82"/>
        <v>6.2694703421808134E-2</v>
      </c>
      <c r="I681" s="120">
        <f t="shared" ca="1" si="85"/>
        <v>3.0821917808219183E-2</v>
      </c>
      <c r="J681" s="120">
        <f t="shared" ca="1" si="83"/>
        <v>6.2694703421808134E-2</v>
      </c>
      <c r="K681" s="120">
        <f t="shared" ca="1" si="86"/>
        <v>203.40948221297745</v>
      </c>
      <c r="L681" s="120">
        <f t="shared" ca="1" si="87"/>
        <v>2.0340948221297745</v>
      </c>
    </row>
    <row r="682" spans="2:12" x14ac:dyDescent="0.2">
      <c r="B682" s="163"/>
      <c r="C682" s="163">
        <v>1</v>
      </c>
      <c r="D682" s="163">
        <v>32</v>
      </c>
      <c r="E682" s="117">
        <f t="shared" ca="1" si="81"/>
        <v>1</v>
      </c>
      <c r="F682" s="119">
        <f t="shared" si="84"/>
        <v>111.66666666666632</v>
      </c>
      <c r="G682" s="164">
        <f t="shared" si="80"/>
        <v>1.8611111111111052</v>
      </c>
      <c r="H682" s="120">
        <f t="shared" ca="1" si="82"/>
        <v>6.1727154736111352E-2</v>
      </c>
      <c r="I682" s="120">
        <f t="shared" ca="1" si="85"/>
        <v>3.0821917808219183E-2</v>
      </c>
      <c r="J682" s="120">
        <f t="shared" ca="1" si="83"/>
        <v>6.1727154736111352E-2</v>
      </c>
      <c r="K682" s="120">
        <f t="shared" ca="1" si="86"/>
        <v>200.27032425493903</v>
      </c>
      <c r="L682" s="120">
        <f t="shared" ca="1" si="87"/>
        <v>2.0027032425493903</v>
      </c>
    </row>
    <row r="683" spans="2:12" x14ac:dyDescent="0.2">
      <c r="B683" s="163"/>
      <c r="C683" s="163">
        <v>1</v>
      </c>
      <c r="D683" s="163">
        <v>32</v>
      </c>
      <c r="E683" s="117">
        <f t="shared" ca="1" si="81"/>
        <v>1</v>
      </c>
      <c r="F683" s="119">
        <f t="shared" si="84"/>
        <v>111.83333333333297</v>
      </c>
      <c r="G683" s="164">
        <f t="shared" si="80"/>
        <v>1.8638888888888829</v>
      </c>
      <c r="H683" s="120">
        <f t="shared" ca="1" si="82"/>
        <v>6.0787150283335742E-2</v>
      </c>
      <c r="I683" s="120">
        <f t="shared" ca="1" si="85"/>
        <v>3.0821917808219183E-2</v>
      </c>
      <c r="J683" s="120">
        <f t="shared" ca="1" si="83"/>
        <v>6.0787150283335742E-2</v>
      </c>
      <c r="K683" s="120">
        <f t="shared" ca="1" si="86"/>
        <v>197.22053203037814</v>
      </c>
      <c r="L683" s="120">
        <f t="shared" ca="1" si="87"/>
        <v>1.9722053203037815</v>
      </c>
    </row>
    <row r="684" spans="2:12" x14ac:dyDescent="0.2">
      <c r="B684" s="163"/>
      <c r="C684" s="163">
        <v>1</v>
      </c>
      <c r="D684" s="163">
        <v>32</v>
      </c>
      <c r="E684" s="117">
        <f t="shared" ca="1" si="81"/>
        <v>1</v>
      </c>
      <c r="F684" s="119">
        <f t="shared" si="84"/>
        <v>111.99999999999964</v>
      </c>
      <c r="G684" s="164">
        <f t="shared" si="80"/>
        <v>1.8666666666666607</v>
      </c>
      <c r="H684" s="120">
        <f t="shared" ca="1" si="82"/>
        <v>5.9873905932637618E-2</v>
      </c>
      <c r="I684" s="120">
        <f t="shared" ca="1" si="85"/>
        <v>3.0821917808219183E-2</v>
      </c>
      <c r="J684" s="120">
        <f t="shared" ca="1" si="83"/>
        <v>5.9873905932637618E-2</v>
      </c>
      <c r="K684" s="120">
        <f t="shared" ca="1" si="86"/>
        <v>194.25756147033536</v>
      </c>
      <c r="L684" s="120">
        <f t="shared" ca="1" si="87"/>
        <v>1.9425756147033537</v>
      </c>
    </row>
    <row r="685" spans="2:12" x14ac:dyDescent="0.2">
      <c r="B685" s="163"/>
      <c r="C685" s="163">
        <v>1</v>
      </c>
      <c r="D685" s="163">
        <v>32</v>
      </c>
      <c r="E685" s="117">
        <f t="shared" ca="1" si="81"/>
        <v>1</v>
      </c>
      <c r="F685" s="119">
        <f t="shared" si="84"/>
        <v>112.1666666666663</v>
      </c>
      <c r="G685" s="164">
        <f t="shared" si="80"/>
        <v>1.8694444444444385</v>
      </c>
      <c r="H685" s="120">
        <f t="shared" ca="1" si="82"/>
        <v>5.8986659875856308E-2</v>
      </c>
      <c r="I685" s="120">
        <f t="shared" ca="1" si="85"/>
        <v>3.0821917808219183E-2</v>
      </c>
      <c r="J685" s="120">
        <f t="shared" ca="1" si="83"/>
        <v>5.8986659875856308E-2</v>
      </c>
      <c r="K685" s="120">
        <f t="shared" ca="1" si="86"/>
        <v>191.37894093055598</v>
      </c>
      <c r="L685" s="120">
        <f t="shared" ca="1" si="87"/>
        <v>1.9137894093055599</v>
      </c>
    </row>
    <row r="686" spans="2:12" x14ac:dyDescent="0.2">
      <c r="B686" s="163"/>
      <c r="C686" s="163">
        <v>1</v>
      </c>
      <c r="D686" s="163">
        <v>32</v>
      </c>
      <c r="E686" s="117">
        <f t="shared" ca="1" si="81"/>
        <v>1</v>
      </c>
      <c r="F686" s="119">
        <f t="shared" si="84"/>
        <v>112.33333333333297</v>
      </c>
      <c r="G686" s="164">
        <f t="shared" si="80"/>
        <v>1.8722222222222162</v>
      </c>
      <c r="H686" s="120">
        <f t="shared" ca="1" si="82"/>
        <v>5.8124671992030676E-2</v>
      </c>
      <c r="I686" s="120">
        <f t="shared" ca="1" si="85"/>
        <v>3.0821917808219183E-2</v>
      </c>
      <c r="J686" s="120">
        <f t="shared" ca="1" si="83"/>
        <v>5.8124671992030676E-2</v>
      </c>
      <c r="K686" s="120">
        <f t="shared" ca="1" si="86"/>
        <v>188.58226912969948</v>
      </c>
      <c r="L686" s="120">
        <f t="shared" ca="1" si="87"/>
        <v>1.8858226912969949</v>
      </c>
    </row>
    <row r="687" spans="2:12" x14ac:dyDescent="0.2">
      <c r="B687" s="163"/>
      <c r="C687" s="163">
        <v>1</v>
      </c>
      <c r="D687" s="163">
        <v>32</v>
      </c>
      <c r="E687" s="117">
        <f t="shared" ca="1" si="81"/>
        <v>1</v>
      </c>
      <c r="F687" s="119">
        <f t="shared" si="84"/>
        <v>112.49999999999964</v>
      </c>
      <c r="G687" s="164">
        <f t="shared" si="80"/>
        <v>1.874999999999994</v>
      </c>
      <c r="H687" s="120">
        <f t="shared" ca="1" si="82"/>
        <v>5.7287223230006672E-2</v>
      </c>
      <c r="I687" s="120">
        <f t="shared" ca="1" si="85"/>
        <v>3.0821917808219183E-2</v>
      </c>
      <c r="J687" s="120">
        <f t="shared" ca="1" si="83"/>
        <v>5.7287223230006672E-2</v>
      </c>
      <c r="K687" s="120">
        <f t="shared" ca="1" si="86"/>
        <v>185.86521314624383</v>
      </c>
      <c r="L687" s="120">
        <f t="shared" ca="1" si="87"/>
        <v>1.8586521314624382</v>
      </c>
    </row>
    <row r="688" spans="2:12" x14ac:dyDescent="0.2">
      <c r="B688" s="163"/>
      <c r="C688" s="163">
        <v>1</v>
      </c>
      <c r="D688" s="163">
        <v>32</v>
      </c>
      <c r="E688" s="117">
        <f t="shared" ca="1" si="81"/>
        <v>1</v>
      </c>
      <c r="F688" s="119">
        <f t="shared" si="84"/>
        <v>112.6666666666663</v>
      </c>
      <c r="G688" s="164">
        <f t="shared" si="80"/>
        <v>1.8777777777777718</v>
      </c>
      <c r="H688" s="120">
        <f t="shared" ca="1" si="82"/>
        <v>5.6473615008620803E-2</v>
      </c>
      <c r="I688" s="120">
        <f t="shared" ca="1" si="85"/>
        <v>3.0821917808219183E-2</v>
      </c>
      <c r="J688" s="120">
        <f t="shared" ca="1" si="83"/>
        <v>5.6473615008620803E-2</v>
      </c>
      <c r="K688" s="120">
        <f t="shared" ca="1" si="86"/>
        <v>183.22550647241414</v>
      </c>
      <c r="L688" s="120">
        <f t="shared" ca="1" si="87"/>
        <v>1.8322550647241413</v>
      </c>
    </row>
    <row r="689" spans="2:12" x14ac:dyDescent="0.2">
      <c r="B689" s="163"/>
      <c r="C689" s="163">
        <v>1</v>
      </c>
      <c r="D689" s="163">
        <v>32</v>
      </c>
      <c r="E689" s="117">
        <f t="shared" ca="1" si="81"/>
        <v>1</v>
      </c>
      <c r="F689" s="119">
        <f t="shared" si="84"/>
        <v>112.83333333333297</v>
      </c>
      <c r="G689" s="164">
        <f t="shared" si="80"/>
        <v>1.8805555555555495</v>
      </c>
      <c r="H689" s="120">
        <f t="shared" ca="1" si="82"/>
        <v>5.5683168633959258E-2</v>
      </c>
      <c r="I689" s="120">
        <f t="shared" ca="1" si="85"/>
        <v>3.0821917808219183E-2</v>
      </c>
      <c r="J689" s="120">
        <f t="shared" ca="1" si="83"/>
        <v>5.5683168633959258E-2</v>
      </c>
      <c r="K689" s="120">
        <f t="shared" ca="1" si="86"/>
        <v>180.66094712351224</v>
      </c>
      <c r="L689" s="120">
        <f t="shared" ca="1" si="87"/>
        <v>1.8066094712351224</v>
      </c>
    </row>
    <row r="690" spans="2:12" x14ac:dyDescent="0.2">
      <c r="B690" s="163"/>
      <c r="C690" s="163">
        <v>1</v>
      </c>
      <c r="D690" s="163">
        <v>32</v>
      </c>
      <c r="E690" s="117">
        <f t="shared" ca="1" si="81"/>
        <v>1</v>
      </c>
      <c r="F690" s="119">
        <f t="shared" si="84"/>
        <v>112.99999999999964</v>
      </c>
      <c r="G690" s="164">
        <f t="shared" ref="G690:G753" si="88">Tsamp+G689</f>
        <v>1.8833333333333273</v>
      </c>
      <c r="H690" s="120">
        <f t="shared" ca="1" si="82"/>
        <v>5.4915224733206501E-2</v>
      </c>
      <c r="I690" s="120">
        <f t="shared" ca="1" si="85"/>
        <v>3.0821917808219183E-2</v>
      </c>
      <c r="J690" s="120">
        <f t="shared" ca="1" si="83"/>
        <v>5.4915224733206501E-2</v>
      </c>
      <c r="K690" s="120">
        <f t="shared" ca="1" si="86"/>
        <v>178.16939580106995</v>
      </c>
      <c r="L690" s="120">
        <f t="shared" ca="1" si="87"/>
        <v>1.7816939580106996</v>
      </c>
    </row>
    <row r="691" spans="2:12" x14ac:dyDescent="0.2">
      <c r="B691" s="163"/>
      <c r="C691" s="163">
        <v>1</v>
      </c>
      <c r="D691" s="163">
        <v>32</v>
      </c>
      <c r="E691" s="117">
        <f t="shared" ca="1" si="81"/>
        <v>1</v>
      </c>
      <c r="F691" s="119">
        <f t="shared" si="84"/>
        <v>113.1666666666663</v>
      </c>
      <c r="G691" s="164">
        <f t="shared" si="88"/>
        <v>1.8861111111111051</v>
      </c>
      <c r="H691" s="120">
        <f t="shared" ca="1" si="82"/>
        <v>5.4169142704611102E-2</v>
      </c>
      <c r="I691" s="120">
        <f t="shared" ca="1" si="85"/>
        <v>3.0821917808219183E-2</v>
      </c>
      <c r="J691" s="120">
        <f t="shared" ca="1" si="83"/>
        <v>5.4169142704611102E-2</v>
      </c>
      <c r="K691" s="120">
        <f t="shared" ca="1" si="86"/>
        <v>175.74877410829376</v>
      </c>
      <c r="L691" s="120">
        <f t="shared" ca="1" si="87"/>
        <v>1.7574877410829375</v>
      </c>
    </row>
    <row r="692" spans="2:12" x14ac:dyDescent="0.2">
      <c r="B692" s="163"/>
      <c r="C692" s="163">
        <v>1</v>
      </c>
      <c r="D692" s="163">
        <v>32</v>
      </c>
      <c r="E692" s="117">
        <f t="shared" ca="1" si="81"/>
        <v>1</v>
      </c>
      <c r="F692" s="119">
        <f t="shared" si="84"/>
        <v>113.33333333333297</v>
      </c>
      <c r="G692" s="164">
        <f t="shared" si="88"/>
        <v>1.8888888888888828</v>
      </c>
      <c r="H692" s="120">
        <f t="shared" ca="1" si="82"/>
        <v>5.3444300183109993E-2</v>
      </c>
      <c r="I692" s="120">
        <f t="shared" ca="1" si="85"/>
        <v>3.0821917808219183E-2</v>
      </c>
      <c r="J692" s="120">
        <f t="shared" ca="1" si="83"/>
        <v>5.3444300183109993E-2</v>
      </c>
      <c r="K692" s="120">
        <f t="shared" ca="1" si="86"/>
        <v>173.3970628163124</v>
      </c>
      <c r="L692" s="120">
        <f t="shared" ca="1" si="87"/>
        <v>1.733970628163124</v>
      </c>
    </row>
    <row r="693" spans="2:12" x14ac:dyDescent="0.2">
      <c r="B693" s="163"/>
      <c r="C693" s="163">
        <v>1</v>
      </c>
      <c r="D693" s="163">
        <v>32</v>
      </c>
      <c r="E693" s="117">
        <f t="shared" ca="1" si="81"/>
        <v>1</v>
      </c>
      <c r="F693" s="119">
        <f t="shared" si="84"/>
        <v>113.49999999999963</v>
      </c>
      <c r="G693" s="164">
        <f t="shared" si="88"/>
        <v>1.8916666666666606</v>
      </c>
      <c r="H693" s="120">
        <f t="shared" ca="1" si="82"/>
        <v>5.2740092521165342E-2</v>
      </c>
      <c r="I693" s="120">
        <f t="shared" ca="1" si="85"/>
        <v>3.0821917808219183E-2</v>
      </c>
      <c r="J693" s="120">
        <f t="shared" ca="1" si="83"/>
        <v>5.2740092521165342E-2</v>
      </c>
      <c r="K693" s="120">
        <f t="shared" ca="1" si="86"/>
        <v>171.11230017978085</v>
      </c>
      <c r="L693" s="120">
        <f t="shared" ca="1" si="87"/>
        <v>1.7111230017978085</v>
      </c>
    </row>
    <row r="694" spans="2:12" x14ac:dyDescent="0.2">
      <c r="B694" s="163"/>
      <c r="C694" s="163">
        <v>1</v>
      </c>
      <c r="D694" s="163">
        <v>32</v>
      </c>
      <c r="E694" s="117">
        <f t="shared" ca="1" si="81"/>
        <v>1</v>
      </c>
      <c r="F694" s="119">
        <f t="shared" si="84"/>
        <v>113.6666666666663</v>
      </c>
      <c r="G694" s="164">
        <f t="shared" si="88"/>
        <v>1.8944444444444384</v>
      </c>
      <c r="H694" s="120">
        <f t="shared" ca="1" si="82"/>
        <v>5.2055932284381018E-2</v>
      </c>
      <c r="I694" s="120">
        <f t="shared" ca="1" si="85"/>
        <v>3.0821917808219183E-2</v>
      </c>
      <c r="J694" s="120">
        <f t="shared" ca="1" si="83"/>
        <v>5.2055932284381018E-2</v>
      </c>
      <c r="K694" s="120">
        <f t="shared" ca="1" si="86"/>
        <v>168.89258030043618</v>
      </c>
      <c r="L694" s="120">
        <f t="shared" ca="1" si="87"/>
        <v>1.6889258030043619</v>
      </c>
    </row>
    <row r="695" spans="2:12" x14ac:dyDescent="0.2">
      <c r="B695" s="163"/>
      <c r="C695" s="163">
        <v>1</v>
      </c>
      <c r="D695" s="163">
        <v>32</v>
      </c>
      <c r="E695" s="117">
        <f t="shared" ca="1" si="81"/>
        <v>1</v>
      </c>
      <c r="F695" s="119">
        <f t="shared" si="84"/>
        <v>113.83333333333297</v>
      </c>
      <c r="G695" s="164">
        <f t="shared" si="88"/>
        <v>1.8972222222222161</v>
      </c>
      <c r="H695" s="120">
        <f t="shared" ca="1" si="82"/>
        <v>5.1391248761477833E-2</v>
      </c>
      <c r="I695" s="120">
        <f t="shared" ca="1" si="85"/>
        <v>3.0821917808219183E-2</v>
      </c>
      <c r="J695" s="120">
        <f t="shared" ca="1" si="83"/>
        <v>5.1391248761477833E-2</v>
      </c>
      <c r="K695" s="120">
        <f t="shared" ca="1" si="86"/>
        <v>166.73605153723915</v>
      </c>
      <c r="L695" s="120">
        <f t="shared" ca="1" si="87"/>
        <v>1.6673605153723914</v>
      </c>
    </row>
    <row r="696" spans="2:12" x14ac:dyDescent="0.2">
      <c r="B696" s="163"/>
      <c r="C696" s="163">
        <v>1</v>
      </c>
      <c r="D696" s="163">
        <v>32</v>
      </c>
      <c r="E696" s="117">
        <f t="shared" ca="1" si="81"/>
        <v>1</v>
      </c>
      <c r="F696" s="119">
        <f t="shared" si="84"/>
        <v>113.99999999999963</v>
      </c>
      <c r="G696" s="164">
        <f t="shared" si="88"/>
        <v>1.8999999999999939</v>
      </c>
      <c r="H696" s="120">
        <f t="shared" ca="1" si="82"/>
        <v>5.0745487488218881E-2</v>
      </c>
      <c r="I696" s="120">
        <f t="shared" ca="1" si="85"/>
        <v>3.0821917808219183E-2</v>
      </c>
      <c r="J696" s="120">
        <f t="shared" ca="1" si="83"/>
        <v>5.0745487488218881E-2</v>
      </c>
      <c r="K696" s="120">
        <f t="shared" ca="1" si="86"/>
        <v>164.64091496177679</v>
      </c>
      <c r="L696" s="120">
        <f t="shared" ca="1" si="87"/>
        <v>1.646409149617768</v>
      </c>
    </row>
    <row r="697" spans="2:12" x14ac:dyDescent="0.2">
      <c r="B697" s="163"/>
      <c r="C697" s="163">
        <v>1</v>
      </c>
      <c r="D697" s="163">
        <v>32</v>
      </c>
      <c r="E697" s="117">
        <f t="shared" ca="1" si="81"/>
        <v>1</v>
      </c>
      <c r="F697" s="119">
        <f t="shared" si="84"/>
        <v>114.1666666666663</v>
      </c>
      <c r="G697" s="164">
        <f t="shared" si="88"/>
        <v>1.9027777777777717</v>
      </c>
      <c r="H697" s="120">
        <f t="shared" ca="1" si="82"/>
        <v>5.0118109784887788E-2</v>
      </c>
      <c r="I697" s="120">
        <f t="shared" ca="1" si="85"/>
        <v>3.0821917808219183E-2</v>
      </c>
      <c r="J697" s="120">
        <f t="shared" ca="1" si="83"/>
        <v>5.0118109784887788E-2</v>
      </c>
      <c r="K697" s="120">
        <f t="shared" ca="1" si="86"/>
        <v>162.60542285763592</v>
      </c>
      <c r="L697" s="120">
        <f t="shared" ca="1" si="87"/>
        <v>1.6260542285763591</v>
      </c>
    </row>
    <row r="698" spans="2:12" x14ac:dyDescent="0.2">
      <c r="B698" s="163"/>
      <c r="C698" s="163">
        <v>1</v>
      </c>
      <c r="D698" s="163">
        <v>32</v>
      </c>
      <c r="E698" s="117">
        <f t="shared" ca="1" si="81"/>
        <v>1</v>
      </c>
      <c r="F698" s="119">
        <f t="shared" si="84"/>
        <v>114.33333333333297</v>
      </c>
      <c r="G698" s="164">
        <f t="shared" si="88"/>
        <v>1.9055555555555495</v>
      </c>
      <c r="H698" s="120">
        <f t="shared" ca="1" si="82"/>
        <v>4.9508592306934045E-2</v>
      </c>
      <c r="I698" s="120">
        <f t="shared" ca="1" si="85"/>
        <v>3.0821917808219183E-2</v>
      </c>
      <c r="J698" s="120">
        <f t="shared" ca="1" si="83"/>
        <v>4.9508592306934045E-2</v>
      </c>
      <c r="K698" s="120">
        <f t="shared" ca="1" si="86"/>
        <v>160.62787726249709</v>
      </c>
      <c r="L698" s="120">
        <f t="shared" ca="1" si="87"/>
        <v>1.606278772624971</v>
      </c>
    </row>
    <row r="699" spans="2:12" x14ac:dyDescent="0.2">
      <c r="B699" s="163"/>
      <c r="C699" s="163">
        <v>1</v>
      </c>
      <c r="D699" s="163">
        <v>32</v>
      </c>
      <c r="E699" s="117">
        <f t="shared" ca="1" si="81"/>
        <v>1</v>
      </c>
      <c r="F699" s="119">
        <f t="shared" si="84"/>
        <v>114.49999999999963</v>
      </c>
      <c r="G699" s="164">
        <f t="shared" si="88"/>
        <v>1.9083333333333272</v>
      </c>
      <c r="H699" s="120">
        <f t="shared" ca="1" si="82"/>
        <v>4.8916426608410592E-2</v>
      </c>
      <c r="I699" s="120">
        <f t="shared" ca="1" si="85"/>
        <v>3.0821917808219183E-2</v>
      </c>
      <c r="J699" s="120">
        <f t="shared" ca="1" si="83"/>
        <v>4.8916426608410592E-2</v>
      </c>
      <c r="K699" s="120">
        <f t="shared" ca="1" si="86"/>
        <v>158.70662855173211</v>
      </c>
      <c r="L699" s="120">
        <f t="shared" ca="1" si="87"/>
        <v>1.587066285517321</v>
      </c>
    </row>
    <row r="700" spans="2:12" x14ac:dyDescent="0.2">
      <c r="B700" s="163"/>
      <c r="C700" s="163">
        <v>1</v>
      </c>
      <c r="D700" s="163">
        <v>32</v>
      </c>
      <c r="E700" s="117">
        <f t="shared" ca="1" si="81"/>
        <v>1</v>
      </c>
      <c r="F700" s="119">
        <f t="shared" si="84"/>
        <v>114.6666666666663</v>
      </c>
      <c r="G700" s="164">
        <f t="shared" si="88"/>
        <v>1.911111111111105</v>
      </c>
      <c r="H700" s="120">
        <f t="shared" ca="1" si="82"/>
        <v>4.8341118717839519E-2</v>
      </c>
      <c r="I700" s="120">
        <f t="shared" ca="1" si="85"/>
        <v>3.0821917808219183E-2</v>
      </c>
      <c r="J700" s="120">
        <f t="shared" ca="1" si="83"/>
        <v>4.8341118717839519E-2</v>
      </c>
      <c r="K700" s="120">
        <f t="shared" ca="1" si="86"/>
        <v>156.84007406232374</v>
      </c>
      <c r="L700" s="120">
        <f t="shared" ca="1" si="87"/>
        <v>1.5684007406232374</v>
      </c>
    </row>
    <row r="701" spans="2:12" x14ac:dyDescent="0.2">
      <c r="B701" s="163"/>
      <c r="C701" s="163">
        <v>1</v>
      </c>
      <c r="D701" s="163">
        <v>32</v>
      </c>
      <c r="E701" s="117">
        <f t="shared" ca="1" si="81"/>
        <v>1</v>
      </c>
      <c r="F701" s="119">
        <f t="shared" si="84"/>
        <v>114.83333333333296</v>
      </c>
      <c r="G701" s="164">
        <f t="shared" si="88"/>
        <v>1.9138888888888828</v>
      </c>
      <c r="H701" s="120">
        <f t="shared" ca="1" si="82"/>
        <v>4.7782188726152017E-2</v>
      </c>
      <c r="I701" s="120">
        <f t="shared" ca="1" si="85"/>
        <v>3.0821917808219183E-2</v>
      </c>
      <c r="J701" s="120">
        <f t="shared" ca="1" si="83"/>
        <v>4.7782188726152017E-2</v>
      </c>
      <c r="K701" s="120">
        <f t="shared" ca="1" si="86"/>
        <v>155.02665675595986</v>
      </c>
      <c r="L701" s="120">
        <f t="shared" ca="1" si="87"/>
        <v>1.5502665675595986</v>
      </c>
    </row>
    <row r="702" spans="2:12" x14ac:dyDescent="0.2">
      <c r="B702" s="163"/>
      <c r="C702" s="163">
        <v>1</v>
      </c>
      <c r="D702" s="163">
        <v>32</v>
      </c>
      <c r="E702" s="117">
        <f t="shared" ca="1" si="81"/>
        <v>1</v>
      </c>
      <c r="F702" s="119">
        <f t="shared" si="84"/>
        <v>114.99999999999963</v>
      </c>
      <c r="G702" s="164">
        <f t="shared" si="88"/>
        <v>1.9166666666666605</v>
      </c>
      <c r="H702" s="120">
        <f t="shared" ca="1" si="82"/>
        <v>4.7239170386358893E-2</v>
      </c>
      <c r="I702" s="120">
        <f t="shared" ca="1" si="85"/>
        <v>3.0821917808219183E-2</v>
      </c>
      <c r="J702" s="120">
        <f t="shared" ca="1" si="83"/>
        <v>4.7239170386358893E-2</v>
      </c>
      <c r="K702" s="120">
        <f t="shared" ca="1" si="86"/>
        <v>153.2648639201866</v>
      </c>
      <c r="L702" s="120">
        <f t="shared" ca="1" si="87"/>
        <v>1.5326486392018659</v>
      </c>
    </row>
    <row r="703" spans="2:12" x14ac:dyDescent="0.2">
      <c r="B703" s="163"/>
      <c r="C703" s="163">
        <v>1</v>
      </c>
      <c r="D703" s="163">
        <v>32</v>
      </c>
      <c r="E703" s="117">
        <f t="shared" ca="1" si="81"/>
        <v>1</v>
      </c>
      <c r="F703" s="119">
        <f t="shared" si="84"/>
        <v>115.1666666666663</v>
      </c>
      <c r="G703" s="164">
        <f t="shared" si="88"/>
        <v>1.9194444444444383</v>
      </c>
      <c r="H703" s="120">
        <f t="shared" ca="1" si="82"/>
        <v>4.6711610724617672E-2</v>
      </c>
      <c r="I703" s="120">
        <f t="shared" ca="1" si="85"/>
        <v>3.0821917808219183E-2</v>
      </c>
      <c r="J703" s="120">
        <f t="shared" ca="1" si="83"/>
        <v>4.6711610724617672E-2</v>
      </c>
      <c r="K703" s="120">
        <f t="shared" ca="1" si="86"/>
        <v>151.55322590653731</v>
      </c>
      <c r="L703" s="120">
        <f t="shared" ca="1" si="87"/>
        <v>1.515532259065373</v>
      </c>
    </row>
    <row r="704" spans="2:12" x14ac:dyDescent="0.2">
      <c r="B704" s="163"/>
      <c r="C704" s="163">
        <v>1</v>
      </c>
      <c r="D704" s="163">
        <v>32</v>
      </c>
      <c r="E704" s="117">
        <f t="shared" ca="1" si="81"/>
        <v>1</v>
      </c>
      <c r="F704" s="119">
        <f t="shared" si="84"/>
        <v>115.33333333333296</v>
      </c>
      <c r="G704" s="164">
        <f t="shared" si="88"/>
        <v>1.9222222222222161</v>
      </c>
      <c r="H704" s="120">
        <f t="shared" ca="1" si="82"/>
        <v>4.6199069662371882E-2</v>
      </c>
      <c r="I704" s="120">
        <f t="shared" ca="1" si="85"/>
        <v>3.0821917808219183E-2</v>
      </c>
      <c r="J704" s="120">
        <f t="shared" ca="1" si="83"/>
        <v>4.6199069662371882E-2</v>
      </c>
      <c r="K704" s="120">
        <f t="shared" ca="1" si="86"/>
        <v>149.8903149045843</v>
      </c>
      <c r="L704" s="120">
        <f t="shared" ca="1" si="87"/>
        <v>1.4989031490458431</v>
      </c>
    </row>
    <row r="705" spans="2:12" x14ac:dyDescent="0.2">
      <c r="B705" s="163"/>
      <c r="C705" s="163">
        <v>1</v>
      </c>
      <c r="D705" s="163">
        <v>32</v>
      </c>
      <c r="E705" s="117">
        <f t="shared" ca="1" si="81"/>
        <v>1</v>
      </c>
      <c r="F705" s="119">
        <f t="shared" si="84"/>
        <v>115.49999999999963</v>
      </c>
      <c r="G705" s="164">
        <f t="shared" si="88"/>
        <v>1.9249999999999938</v>
      </c>
      <c r="H705" s="120">
        <f t="shared" ca="1" si="82"/>
        <v>4.57011196492473E-2</v>
      </c>
      <c r="I705" s="120">
        <f t="shared" ca="1" si="85"/>
        <v>3.0821917808219183E-2</v>
      </c>
      <c r="J705" s="120">
        <f t="shared" ca="1" si="83"/>
        <v>4.57011196492473E-2</v>
      </c>
      <c r="K705" s="120">
        <f t="shared" ca="1" si="86"/>
        <v>148.27474375089122</v>
      </c>
      <c r="L705" s="120">
        <f t="shared" ca="1" si="87"/>
        <v>1.4827474375089122</v>
      </c>
    </row>
    <row r="706" spans="2:12" x14ac:dyDescent="0.2">
      <c r="B706" s="163"/>
      <c r="C706" s="163">
        <v>1</v>
      </c>
      <c r="D706" s="163">
        <v>32</v>
      </c>
      <c r="E706" s="117">
        <f t="shared" ca="1" si="81"/>
        <v>1</v>
      </c>
      <c r="F706" s="119">
        <f t="shared" si="84"/>
        <v>115.6666666666663</v>
      </c>
      <c r="G706" s="164">
        <f t="shared" si="88"/>
        <v>1.9277777777777716</v>
      </c>
      <c r="H706" s="120">
        <f t="shared" ca="1" si="82"/>
        <v>4.5217345306398912E-2</v>
      </c>
      <c r="I706" s="120">
        <f t="shared" ca="1" si="85"/>
        <v>3.0821917808219183E-2</v>
      </c>
      <c r="J706" s="120">
        <f t="shared" ca="1" si="83"/>
        <v>4.5217345306398912E-2</v>
      </c>
      <c r="K706" s="120">
        <f t="shared" ca="1" si="86"/>
        <v>146.70516477187201</v>
      </c>
      <c r="L706" s="120">
        <f t="shared" ca="1" si="87"/>
        <v>1.4670516477187201</v>
      </c>
    </row>
    <row r="707" spans="2:12" x14ac:dyDescent="0.2">
      <c r="B707" s="163"/>
      <c r="C707" s="163">
        <v>1</v>
      </c>
      <c r="D707" s="163">
        <v>32</v>
      </c>
      <c r="E707" s="117">
        <f t="shared" ca="1" si="81"/>
        <v>1</v>
      </c>
      <c r="F707" s="119">
        <f t="shared" si="84"/>
        <v>115.83333333333296</v>
      </c>
      <c r="G707" s="164">
        <f t="shared" si="88"/>
        <v>1.9305555555555494</v>
      </c>
      <c r="H707" s="120">
        <f t="shared" ca="1" si="82"/>
        <v>4.4747343080011104E-2</v>
      </c>
      <c r="I707" s="120">
        <f t="shared" ca="1" si="85"/>
        <v>3.0821917808219183E-2</v>
      </c>
      <c r="J707" s="120">
        <f t="shared" ca="1" si="83"/>
        <v>4.4747343080011104E-2</v>
      </c>
      <c r="K707" s="120">
        <f t="shared" ca="1" si="86"/>
        <v>145.18026865959155</v>
      </c>
      <c r="L707" s="120">
        <f t="shared" ca="1" si="87"/>
        <v>1.4518026865959155</v>
      </c>
    </row>
    <row r="708" spans="2:12" x14ac:dyDescent="0.2">
      <c r="B708" s="163"/>
      <c r="C708" s="163">
        <v>1</v>
      </c>
      <c r="D708" s="163">
        <v>32</v>
      </c>
      <c r="E708" s="117">
        <f t="shared" ca="1" si="81"/>
        <v>1</v>
      </c>
      <c r="F708" s="119">
        <f t="shared" si="84"/>
        <v>115.99999999999963</v>
      </c>
      <c r="G708" s="164">
        <f t="shared" si="88"/>
        <v>1.9333333333333271</v>
      </c>
      <c r="H708" s="120">
        <f t="shared" ca="1" si="82"/>
        <v>4.4290720904662038E-2</v>
      </c>
      <c r="I708" s="120">
        <f t="shared" ca="1" si="85"/>
        <v>3.0821917808219183E-2</v>
      </c>
      <c r="J708" s="120">
        <f t="shared" ca="1" si="83"/>
        <v>4.4290720904662038E-2</v>
      </c>
      <c r="K708" s="120">
        <f t="shared" ca="1" si="86"/>
        <v>143.69878337957013</v>
      </c>
      <c r="L708" s="120">
        <f t="shared" ca="1" si="87"/>
        <v>1.4369878337957014</v>
      </c>
    </row>
    <row r="709" spans="2:12" x14ac:dyDescent="0.2">
      <c r="B709" s="163"/>
      <c r="C709" s="163">
        <v>1</v>
      </c>
      <c r="D709" s="163">
        <v>32</v>
      </c>
      <c r="E709" s="117">
        <f t="shared" ca="1" si="81"/>
        <v>1</v>
      </c>
      <c r="F709" s="119">
        <f t="shared" si="84"/>
        <v>116.16666666666629</v>
      </c>
      <c r="G709" s="164">
        <f t="shared" si="88"/>
        <v>1.9361111111111049</v>
      </c>
      <c r="H709" s="120">
        <f t="shared" ca="1" si="82"/>
        <v>4.3847097876271383E-2</v>
      </c>
      <c r="I709" s="120">
        <f t="shared" ca="1" si="85"/>
        <v>3.0821917808219183E-2</v>
      </c>
      <c r="J709" s="120">
        <f t="shared" ca="1" si="83"/>
        <v>4.3847097876271383E-2</v>
      </c>
      <c r="K709" s="120">
        <f t="shared" ca="1" si="86"/>
        <v>142.25947310968047</v>
      </c>
      <c r="L709" s="120">
        <f t="shared" ca="1" si="87"/>
        <v>1.4225947310968048</v>
      </c>
    </row>
    <row r="710" spans="2:12" x14ac:dyDescent="0.2">
      <c r="B710" s="163"/>
      <c r="C710" s="163">
        <v>1</v>
      </c>
      <c r="D710" s="163">
        <v>32</v>
      </c>
      <c r="E710" s="117">
        <f t="shared" ca="1" si="81"/>
        <v>1</v>
      </c>
      <c r="F710" s="119">
        <f t="shared" si="84"/>
        <v>116.33333333333296</v>
      </c>
      <c r="G710" s="164">
        <f t="shared" si="88"/>
        <v>1.9388888888888827</v>
      </c>
      <c r="H710" s="120">
        <f t="shared" ca="1" si="82"/>
        <v>4.3416103934358567E-2</v>
      </c>
      <c r="I710" s="120">
        <f t="shared" ca="1" si="85"/>
        <v>3.0821917808219183E-2</v>
      </c>
      <c r="J710" s="120">
        <f t="shared" ca="1" si="83"/>
        <v>4.3416103934358567E-2</v>
      </c>
      <c r="K710" s="120">
        <f t="shared" ca="1" si="86"/>
        <v>140.86113720925221</v>
      </c>
      <c r="L710" s="120">
        <f t="shared" ca="1" si="87"/>
        <v>1.408611372092522</v>
      </c>
    </row>
    <row r="711" spans="2:12" x14ac:dyDescent="0.2">
      <c r="B711" s="163"/>
      <c r="C711" s="163">
        <v>1</v>
      </c>
      <c r="D711" s="163">
        <v>32</v>
      </c>
      <c r="E711" s="117">
        <f t="shared" ca="1" si="81"/>
        <v>1</v>
      </c>
      <c r="F711" s="119">
        <f t="shared" si="84"/>
        <v>116.49999999999963</v>
      </c>
      <c r="G711" s="164">
        <f t="shared" si="88"/>
        <v>1.9416666666666604</v>
      </c>
      <c r="H711" s="120">
        <f t="shared" ca="1" si="82"/>
        <v>4.2997379553346565E-2</v>
      </c>
      <c r="I711" s="120">
        <f t="shared" ca="1" si="85"/>
        <v>3.0821917808219183E-2</v>
      </c>
      <c r="J711" s="120">
        <f t="shared" ca="1" si="83"/>
        <v>4.2997379553346565E-2</v>
      </c>
      <c r="K711" s="120">
        <f t="shared" ca="1" si="86"/>
        <v>139.50260921752439</v>
      </c>
      <c r="L711" s="120">
        <f t="shared" ca="1" si="87"/>
        <v>1.395026092175244</v>
      </c>
    </row>
    <row r="712" spans="2:12" x14ac:dyDescent="0.2">
      <c r="B712" s="163"/>
      <c r="C712" s="163">
        <v>1</v>
      </c>
      <c r="D712" s="163">
        <v>32</v>
      </c>
      <c r="E712" s="117">
        <f t="shared" ca="1" si="81"/>
        <v>1</v>
      </c>
      <c r="F712" s="119">
        <f t="shared" si="84"/>
        <v>116.66666666666629</v>
      </c>
      <c r="G712" s="164">
        <f t="shared" si="88"/>
        <v>1.9444444444444382</v>
      </c>
      <c r="H712" s="120">
        <f t="shared" ca="1" si="82"/>
        <v>4.2590575442653635E-2</v>
      </c>
      <c r="I712" s="120">
        <f t="shared" ca="1" si="85"/>
        <v>3.0821917808219183E-2</v>
      </c>
      <c r="J712" s="120">
        <f t="shared" ca="1" si="83"/>
        <v>4.2590575442653635E-2</v>
      </c>
      <c r="K712" s="120">
        <f t="shared" ca="1" si="86"/>
        <v>138.18275588060956</v>
      </c>
      <c r="L712" s="120">
        <f t="shared" ca="1" si="87"/>
        <v>1.3818275588060955</v>
      </c>
    </row>
    <row r="713" spans="2:12" x14ac:dyDescent="0.2">
      <c r="B713" s="163"/>
      <c r="C713" s="163">
        <v>1</v>
      </c>
      <c r="D713" s="163">
        <v>32</v>
      </c>
      <c r="E713" s="117">
        <f t="shared" ca="1" si="81"/>
        <v>1</v>
      </c>
      <c r="F713" s="119">
        <f t="shared" si="84"/>
        <v>116.83333333333296</v>
      </c>
      <c r="G713" s="164">
        <f t="shared" si="88"/>
        <v>1.947222222222216</v>
      </c>
      <c r="H713" s="120">
        <f t="shared" ca="1" si="82"/>
        <v>4.2195352255322865E-2</v>
      </c>
      <c r="I713" s="120">
        <f t="shared" ca="1" si="85"/>
        <v>3.0821917808219183E-2</v>
      </c>
      <c r="J713" s="120">
        <f t="shared" ca="1" si="83"/>
        <v>4.2195352255322865E-2</v>
      </c>
      <c r="K713" s="120">
        <f t="shared" ca="1" si="86"/>
        <v>136.90047620615863</v>
      </c>
      <c r="L713" s="120">
        <f t="shared" ca="1" si="87"/>
        <v>1.3690047620615864</v>
      </c>
    </row>
    <row r="714" spans="2:12" x14ac:dyDescent="0.2">
      <c r="B714" s="163"/>
      <c r="C714" s="163">
        <v>1</v>
      </c>
      <c r="D714" s="163">
        <v>32</v>
      </c>
      <c r="E714" s="117">
        <f t="shared" ca="1" si="81"/>
        <v>1</v>
      </c>
      <c r="F714" s="119">
        <f t="shared" si="84"/>
        <v>116.99999999999963</v>
      </c>
      <c r="G714" s="164">
        <f t="shared" si="88"/>
        <v>1.9499999999999937</v>
      </c>
      <c r="H714" s="120">
        <f t="shared" ca="1" si="82"/>
        <v>4.1811380304946487E-2</v>
      </c>
      <c r="I714" s="120">
        <f t="shared" ca="1" si="85"/>
        <v>3.0821917808219183E-2</v>
      </c>
      <c r="J714" s="120">
        <f t="shared" ca="1" si="83"/>
        <v>4.1811380304946487E-2</v>
      </c>
      <c r="K714" s="120">
        <f t="shared" ca="1" si="86"/>
        <v>135.65470054493747</v>
      </c>
      <c r="L714" s="120">
        <f t="shared" ca="1" si="87"/>
        <v>1.3565470054493747</v>
      </c>
    </row>
    <row r="715" spans="2:12" x14ac:dyDescent="0.2">
      <c r="B715" s="163"/>
      <c r="C715" s="163">
        <v>1</v>
      </c>
      <c r="D715" s="163">
        <v>32</v>
      </c>
      <c r="E715" s="117">
        <f t="shared" ref="E715:E768" ca="1" si="89">OFFSET($A715,0,$E$7-1)</f>
        <v>1</v>
      </c>
      <c r="F715" s="119">
        <f t="shared" si="84"/>
        <v>117.16666666666629</v>
      </c>
      <c r="G715" s="164">
        <f t="shared" si="88"/>
        <v>1.9527777777777715</v>
      </c>
      <c r="H715" s="120">
        <f t="shared" ca="1" si="82"/>
        <v>4.1438339290648787E-2</v>
      </c>
      <c r="I715" s="120">
        <f t="shared" ca="1" si="85"/>
        <v>3.0821917808219183E-2</v>
      </c>
      <c r="J715" s="120">
        <f t="shared" ca="1" si="83"/>
        <v>4.1438339290648787E-2</v>
      </c>
      <c r="K715" s="120">
        <f t="shared" ca="1" si="86"/>
        <v>134.44438969854937</v>
      </c>
      <c r="L715" s="120">
        <f t="shared" ca="1" si="87"/>
        <v>1.3444438969854937</v>
      </c>
    </row>
    <row r="716" spans="2:12" x14ac:dyDescent="0.2">
      <c r="B716" s="163"/>
      <c r="C716" s="163">
        <v>1</v>
      </c>
      <c r="D716" s="163">
        <v>32</v>
      </c>
      <c r="E716" s="117">
        <f t="shared" ca="1" si="89"/>
        <v>1</v>
      </c>
      <c r="F716" s="119">
        <f t="shared" si="84"/>
        <v>117.33333333333296</v>
      </c>
      <c r="G716" s="164">
        <f t="shared" si="88"/>
        <v>1.9555555555555493</v>
      </c>
      <c r="H716" s="120">
        <f t="shared" ca="1" si="82"/>
        <v>4.1075918029898233E-2</v>
      </c>
      <c r="I716" s="120">
        <f t="shared" ca="1" si="85"/>
        <v>3.0821917808219183E-2</v>
      </c>
      <c r="J716" s="120">
        <f t="shared" ca="1" si="83"/>
        <v>4.1075918029898233E-2</v>
      </c>
      <c r="K716" s="120">
        <f t="shared" ca="1" si="86"/>
        <v>133.26853405255869</v>
      </c>
      <c r="L716" s="120">
        <f t="shared" ca="1" si="87"/>
        <v>1.332685340525587</v>
      </c>
    </row>
    <row r="717" spans="2:12" x14ac:dyDescent="0.2">
      <c r="B717" s="163"/>
      <c r="C717" s="163">
        <v>1</v>
      </c>
      <c r="D717" s="163">
        <v>32</v>
      </c>
      <c r="E717" s="117">
        <f t="shared" ca="1" si="89"/>
        <v>1</v>
      </c>
      <c r="F717" s="119">
        <f t="shared" si="84"/>
        <v>117.49999999999962</v>
      </c>
      <c r="G717" s="164">
        <f t="shared" si="88"/>
        <v>1.958333333333327</v>
      </c>
      <c r="H717" s="120">
        <f t="shared" ref="H717:H768" ca="1" si="90">Tsamp*$E717*J$3/J$6+J$9*J716</f>
        <v>4.0723814198925908E-2</v>
      </c>
      <c r="I717" s="120">
        <f t="shared" ca="1" si="85"/>
        <v>3.0821917808219183E-2</v>
      </c>
      <c r="J717" s="120">
        <f t="shared" ref="J717:J768" ca="1" si="91">Tsamp*$E717*J$3/J$6+J$9*J716</f>
        <v>4.0723814198925908E-2</v>
      </c>
      <c r="K717" s="120">
        <f t="shared" ca="1" si="86"/>
        <v>132.1261527342929</v>
      </c>
      <c r="L717" s="120">
        <f t="shared" ca="1" si="87"/>
        <v>1.3212615273429291</v>
      </c>
    </row>
    <row r="718" spans="2:12" x14ac:dyDescent="0.2">
      <c r="B718" s="163"/>
      <c r="C718" s="163">
        <v>1</v>
      </c>
      <c r="D718" s="163">
        <v>32</v>
      </c>
      <c r="E718" s="117">
        <f t="shared" ca="1" si="89"/>
        <v>1</v>
      </c>
      <c r="F718" s="119">
        <f t="shared" ref="F718:F768" si="92">G718*60</f>
        <v>117.66666666666629</v>
      </c>
      <c r="G718" s="164">
        <f t="shared" si="88"/>
        <v>1.9611111111111048</v>
      </c>
      <c r="H718" s="120">
        <f t="shared" ca="1" si="90"/>
        <v>4.0381734080533742E-2</v>
      </c>
      <c r="I718" s="120">
        <f t="shared" ref="I718:I768" ca="1" si="93">$E718*J$3/J$7</f>
        <v>3.0821917808219183E-2</v>
      </c>
      <c r="J718" s="120">
        <f t="shared" ca="1" si="91"/>
        <v>4.0381734080533742E-2</v>
      </c>
      <c r="K718" s="120">
        <f t="shared" ref="K718:K768" ca="1" si="94">H718/I718*100</f>
        <v>131.01629279462057</v>
      </c>
      <c r="L718" s="120">
        <f t="shared" ref="L718:L768" ca="1" si="95">($K718/100)*$E718</f>
        <v>1.3101629279462057</v>
      </c>
    </row>
    <row r="719" spans="2:12" x14ac:dyDescent="0.2">
      <c r="B719" s="163"/>
      <c r="C719" s="163">
        <v>1</v>
      </c>
      <c r="D719" s="163">
        <v>32</v>
      </c>
      <c r="E719" s="117">
        <f t="shared" ca="1" si="89"/>
        <v>1</v>
      </c>
      <c r="F719" s="119">
        <f t="shared" si="92"/>
        <v>117.83333333333296</v>
      </c>
      <c r="G719" s="164">
        <f t="shared" si="88"/>
        <v>1.9638888888888826</v>
      </c>
      <c r="H719" s="120">
        <f t="shared" ca="1" si="90"/>
        <v>4.0049392319082146E-2</v>
      </c>
      <c r="I719" s="120">
        <f t="shared" ca="1" si="93"/>
        <v>3.0821917808219183E-2</v>
      </c>
      <c r="J719" s="120">
        <f t="shared" ca="1" si="91"/>
        <v>4.0049392319082146E-2</v>
      </c>
      <c r="K719" s="120">
        <f t="shared" ca="1" si="94"/>
        <v>129.93802841302204</v>
      </c>
      <c r="L719" s="120">
        <f t="shared" ca="1" si="95"/>
        <v>1.2993802841302204</v>
      </c>
    </row>
    <row r="720" spans="2:12" x14ac:dyDescent="0.2">
      <c r="B720" s="163"/>
      <c r="C720" s="163">
        <v>1</v>
      </c>
      <c r="D720" s="163">
        <v>32</v>
      </c>
      <c r="E720" s="117">
        <f t="shared" ca="1" si="89"/>
        <v>1</v>
      </c>
      <c r="F720" s="119">
        <f t="shared" si="92"/>
        <v>117.99999999999962</v>
      </c>
      <c r="G720" s="164">
        <f t="shared" si="88"/>
        <v>1.9666666666666603</v>
      </c>
      <c r="H720" s="120">
        <f t="shared" ca="1" si="90"/>
        <v>3.972651168245267E-2</v>
      </c>
      <c r="I720" s="120">
        <f t="shared" ca="1" si="93"/>
        <v>3.0821917808219183E-2</v>
      </c>
      <c r="J720" s="120">
        <f t="shared" ca="1" si="91"/>
        <v>3.972651168245267E-2</v>
      </c>
      <c r="K720" s="120">
        <f t="shared" ca="1" si="94"/>
        <v>128.89046012529087</v>
      </c>
      <c r="L720" s="120">
        <f t="shared" ca="1" si="95"/>
        <v>1.2889046012529086</v>
      </c>
    </row>
    <row r="721" spans="2:12" x14ac:dyDescent="0.2">
      <c r="B721" s="163"/>
      <c r="C721" s="163">
        <v>1</v>
      </c>
      <c r="D721" s="163">
        <v>32</v>
      </c>
      <c r="E721" s="117">
        <f t="shared" ca="1" si="89"/>
        <v>1</v>
      </c>
      <c r="F721" s="119">
        <f t="shared" si="92"/>
        <v>118.16666666666629</v>
      </c>
      <c r="G721" s="164">
        <f t="shared" si="88"/>
        <v>1.9694444444444381</v>
      </c>
      <c r="H721" s="120">
        <f t="shared" ca="1" si="90"/>
        <v>3.9412822830787127E-2</v>
      </c>
      <c r="I721" s="120">
        <f t="shared" ca="1" si="93"/>
        <v>3.0821917808219183E-2</v>
      </c>
      <c r="J721" s="120">
        <f t="shared" ca="1" si="91"/>
        <v>3.9412822830787127E-2</v>
      </c>
      <c r="K721" s="120">
        <f t="shared" ca="1" si="94"/>
        <v>127.87271407322042</v>
      </c>
      <c r="L721" s="120">
        <f t="shared" ca="1" si="95"/>
        <v>1.2787271407322043</v>
      </c>
    </row>
    <row r="722" spans="2:12" x14ac:dyDescent="0.2">
      <c r="B722" s="163"/>
      <c r="C722" s="163">
        <v>1</v>
      </c>
      <c r="D722" s="163">
        <v>32</v>
      </c>
      <c r="E722" s="117">
        <f t="shared" ca="1" si="89"/>
        <v>1</v>
      </c>
      <c r="F722" s="119">
        <f t="shared" si="92"/>
        <v>118.33333333333296</v>
      </c>
      <c r="G722" s="164">
        <f t="shared" si="88"/>
        <v>1.9722222222222159</v>
      </c>
      <c r="H722" s="120">
        <f t="shared" ca="1" si="90"/>
        <v>3.9108064091810252E-2</v>
      </c>
      <c r="I722" s="120">
        <f t="shared" ca="1" si="93"/>
        <v>3.0821917808219183E-2</v>
      </c>
      <c r="J722" s="120">
        <f t="shared" ca="1" si="91"/>
        <v>3.9108064091810252E-2</v>
      </c>
      <c r="K722" s="120">
        <f t="shared" ca="1" si="94"/>
        <v>126.88394127565101</v>
      </c>
      <c r="L722" s="120">
        <f t="shared" ca="1" si="95"/>
        <v>1.2688394127565101</v>
      </c>
    </row>
    <row r="723" spans="2:12" x14ac:dyDescent="0.2">
      <c r="B723" s="163"/>
      <c r="C723" s="163">
        <v>1</v>
      </c>
      <c r="D723" s="163">
        <v>32</v>
      </c>
      <c r="E723" s="117">
        <f t="shared" ca="1" si="89"/>
        <v>1</v>
      </c>
      <c r="F723" s="119">
        <f t="shared" si="92"/>
        <v>118.49999999999962</v>
      </c>
      <c r="G723" s="164">
        <f t="shared" si="88"/>
        <v>1.9749999999999936</v>
      </c>
      <c r="H723" s="120">
        <f t="shared" ca="1" si="90"/>
        <v>3.8811981242548525E-2</v>
      </c>
      <c r="I723" s="120">
        <f t="shared" ca="1" si="93"/>
        <v>3.0821917808219183E-2</v>
      </c>
      <c r="J723" s="120">
        <f t="shared" ca="1" si="91"/>
        <v>3.8811981242548525E-2</v>
      </c>
      <c r="K723" s="120">
        <f t="shared" ca="1" si="94"/>
        <v>125.92331692026852</v>
      </c>
      <c r="L723" s="120">
        <f t="shared" ca="1" si="95"/>
        <v>1.2592331692026852</v>
      </c>
    </row>
    <row r="724" spans="2:12" x14ac:dyDescent="0.2">
      <c r="B724" s="163"/>
      <c r="C724" s="163">
        <v>1</v>
      </c>
      <c r="D724" s="163">
        <v>32</v>
      </c>
      <c r="E724" s="117">
        <f t="shared" ca="1" si="89"/>
        <v>1</v>
      </c>
      <c r="F724" s="119">
        <f t="shared" si="92"/>
        <v>118.66666666666629</v>
      </c>
      <c r="G724" s="164">
        <f t="shared" si="88"/>
        <v>1.9777777777777714</v>
      </c>
      <c r="H724" s="120">
        <f t="shared" ca="1" si="90"/>
        <v>3.8524327297262989E-2</v>
      </c>
      <c r="I724" s="120">
        <f t="shared" ca="1" si="93"/>
        <v>3.0821917808219183E-2</v>
      </c>
      <c r="J724" s="120">
        <f t="shared" ca="1" si="91"/>
        <v>3.8524327297262989E-2</v>
      </c>
      <c r="K724" s="120">
        <f t="shared" ca="1" si="94"/>
        <v>124.99003967556435</v>
      </c>
      <c r="L724" s="120">
        <f t="shared" ca="1" si="95"/>
        <v>1.2499003967556435</v>
      </c>
    </row>
    <row r="725" spans="2:12" x14ac:dyDescent="0.2">
      <c r="B725" s="163"/>
      <c r="C725" s="163">
        <v>1</v>
      </c>
      <c r="D725" s="163">
        <v>32</v>
      </c>
      <c r="E725" s="117">
        <f t="shared" ca="1" si="89"/>
        <v>1</v>
      </c>
      <c r="F725" s="119">
        <f t="shared" si="92"/>
        <v>118.83333333333294</v>
      </c>
      <c r="G725" s="164">
        <f t="shared" si="88"/>
        <v>1.9805555555555492</v>
      </c>
      <c r="H725" s="120">
        <f t="shared" ca="1" si="90"/>
        <v>3.8244862301419241E-2</v>
      </c>
      <c r="I725" s="120">
        <f t="shared" ca="1" si="93"/>
        <v>3.0821917808219183E-2</v>
      </c>
      <c r="J725" s="120">
        <f t="shared" ca="1" si="91"/>
        <v>3.8244862301419241E-2</v>
      </c>
      <c r="K725" s="120">
        <f t="shared" ca="1" si="94"/>
        <v>124.08333102238241</v>
      </c>
      <c r="L725" s="120">
        <f t="shared" ca="1" si="95"/>
        <v>1.240833310223824</v>
      </c>
    </row>
    <row r="726" spans="2:12" x14ac:dyDescent="0.2">
      <c r="B726" s="163"/>
      <c r="C726" s="163">
        <v>1</v>
      </c>
      <c r="D726" s="163">
        <v>32</v>
      </c>
      <c r="E726" s="117">
        <f t="shared" ca="1" si="89"/>
        <v>1</v>
      </c>
      <c r="F726" s="119">
        <f t="shared" si="92"/>
        <v>118.99999999999962</v>
      </c>
      <c r="G726" s="164">
        <f t="shared" si="88"/>
        <v>1.983333333333327</v>
      </c>
      <c r="H726" s="120">
        <f t="shared" ca="1" si="90"/>
        <v>3.7973353131522676E-2</v>
      </c>
      <c r="I726" s="120">
        <f t="shared" ca="1" si="93"/>
        <v>3.0821917808219183E-2</v>
      </c>
      <c r="J726" s="120">
        <f t="shared" ca="1" si="91"/>
        <v>3.7973353131522676E-2</v>
      </c>
      <c r="K726" s="120">
        <f t="shared" ca="1" si="94"/>
        <v>123.20243460449578</v>
      </c>
      <c r="L726" s="120">
        <f t="shared" ca="1" si="95"/>
        <v>1.2320243460449578</v>
      </c>
    </row>
    <row r="727" spans="2:12" x14ac:dyDescent="0.2">
      <c r="B727" s="163"/>
      <c r="C727" s="163">
        <v>1</v>
      </c>
      <c r="D727" s="163">
        <v>32</v>
      </c>
      <c r="E727" s="117">
        <f t="shared" ca="1" si="89"/>
        <v>1</v>
      </c>
      <c r="F727" s="119">
        <f t="shared" si="92"/>
        <v>119.16666666666629</v>
      </c>
      <c r="G727" s="164">
        <f t="shared" si="88"/>
        <v>1.9861111111111047</v>
      </c>
      <c r="H727" s="120">
        <f t="shared" ca="1" si="90"/>
        <v>3.7709573300652062E-2</v>
      </c>
      <c r="I727" s="120">
        <f t="shared" ca="1" si="93"/>
        <v>3.0821917808219183E-2</v>
      </c>
      <c r="J727" s="120">
        <f t="shared" ca="1" si="91"/>
        <v>3.7709573300652062E-2</v>
      </c>
      <c r="K727" s="120">
        <f t="shared" ca="1" si="94"/>
        <v>122.3466155976711</v>
      </c>
      <c r="L727" s="120">
        <f t="shared" ca="1" si="95"/>
        <v>1.223466155976711</v>
      </c>
    </row>
    <row r="728" spans="2:12" x14ac:dyDescent="0.2">
      <c r="B728" s="163"/>
      <c r="C728" s="163">
        <v>1</v>
      </c>
      <c r="D728" s="163">
        <v>32</v>
      </c>
      <c r="E728" s="117">
        <f t="shared" ca="1" si="89"/>
        <v>1</v>
      </c>
      <c r="F728" s="119">
        <f t="shared" si="92"/>
        <v>119.33333333333294</v>
      </c>
      <c r="G728" s="164">
        <f t="shared" si="88"/>
        <v>1.9888888888888825</v>
      </c>
      <c r="H728" s="120">
        <f t="shared" ca="1" si="90"/>
        <v>3.745330276952917E-2</v>
      </c>
      <c r="I728" s="120">
        <f t="shared" ca="1" si="93"/>
        <v>3.0821917808219183E-2</v>
      </c>
      <c r="J728" s="120">
        <f t="shared" ca="1" si="91"/>
        <v>3.745330276952917E-2</v>
      </c>
      <c r="K728" s="120">
        <f t="shared" ca="1" si="94"/>
        <v>121.51516009669463</v>
      </c>
      <c r="L728" s="120">
        <f t="shared" ca="1" si="95"/>
        <v>1.2151516009669463</v>
      </c>
    </row>
    <row r="729" spans="2:12" x14ac:dyDescent="0.2">
      <c r="B729" s="163"/>
      <c r="C729" s="163">
        <v>1</v>
      </c>
      <c r="D729" s="163">
        <v>32</v>
      </c>
      <c r="E729" s="117">
        <f t="shared" ca="1" si="89"/>
        <v>1</v>
      </c>
      <c r="F729" s="119">
        <f t="shared" si="92"/>
        <v>119.49999999999962</v>
      </c>
      <c r="G729" s="164">
        <f t="shared" si="88"/>
        <v>1.9916666666666603</v>
      </c>
      <c r="H729" s="120">
        <f t="shared" ca="1" si="90"/>
        <v>3.7204327762966879E-2</v>
      </c>
      <c r="I729" s="120">
        <f t="shared" ca="1" si="93"/>
        <v>3.0821917808219183E-2</v>
      </c>
      <c r="J729" s="120">
        <f t="shared" ca="1" si="91"/>
        <v>3.7204327762966879E-2</v>
      </c>
      <c r="K729" s="120">
        <f t="shared" ca="1" si="94"/>
        <v>120.70737451984807</v>
      </c>
      <c r="L729" s="120">
        <f t="shared" ca="1" si="95"/>
        <v>1.2070737451984808</v>
      </c>
    </row>
    <row r="730" spans="2:12" x14ac:dyDescent="0.2">
      <c r="B730" s="163"/>
      <c r="C730" s="163">
        <v>1</v>
      </c>
      <c r="D730" s="163">
        <v>32</v>
      </c>
      <c r="E730" s="117">
        <f t="shared" ca="1" si="89"/>
        <v>1</v>
      </c>
      <c r="F730" s="119">
        <f t="shared" si="92"/>
        <v>119.66666666666629</v>
      </c>
      <c r="G730" s="164">
        <f t="shared" si="88"/>
        <v>1.994444444444438</v>
      </c>
      <c r="H730" s="120">
        <f t="shared" ca="1" si="90"/>
        <v>3.6962440591542682E-2</v>
      </c>
      <c r="I730" s="120">
        <f t="shared" ca="1" si="93"/>
        <v>3.0821917808219183E-2</v>
      </c>
      <c r="J730" s="120">
        <f t="shared" ca="1" si="91"/>
        <v>3.6962440591542682E-2</v>
      </c>
      <c r="K730" s="120">
        <f t="shared" ca="1" si="94"/>
        <v>119.92258503033845</v>
      </c>
      <c r="L730" s="120">
        <f t="shared" ca="1" si="95"/>
        <v>1.1992258503033846</v>
      </c>
    </row>
    <row r="731" spans="2:12" x14ac:dyDescent="0.2">
      <c r="B731" s="163"/>
      <c r="C731" s="163">
        <v>1</v>
      </c>
      <c r="D731" s="163">
        <v>32</v>
      </c>
      <c r="E731" s="117">
        <f t="shared" ca="1" si="89"/>
        <v>1</v>
      </c>
      <c r="F731" s="119">
        <f t="shared" si="92"/>
        <v>119.83333333333294</v>
      </c>
      <c r="G731" s="164">
        <f t="shared" si="88"/>
        <v>1.9972222222222158</v>
      </c>
      <c r="H731" s="120">
        <f t="shared" ca="1" si="90"/>
        <v>3.6727439478348778E-2</v>
      </c>
      <c r="I731" s="120">
        <f t="shared" ca="1" si="93"/>
        <v>3.0821917808219183E-2</v>
      </c>
      <c r="J731" s="120">
        <f t="shared" ca="1" si="91"/>
        <v>3.6727439478348778E-2</v>
      </c>
      <c r="K731" s="120">
        <f t="shared" ca="1" si="94"/>
        <v>119.16013697419822</v>
      </c>
      <c r="L731" s="120">
        <f t="shared" ca="1" si="95"/>
        <v>1.1916013697419823</v>
      </c>
    </row>
    <row r="732" spans="2:12" x14ac:dyDescent="0.2">
      <c r="B732" s="163"/>
      <c r="C732" s="163">
        <v>0.5</v>
      </c>
      <c r="D732" s="163">
        <v>32</v>
      </c>
      <c r="E732" s="117">
        <f t="shared" ca="1" si="89"/>
        <v>0.5</v>
      </c>
      <c r="F732" s="119">
        <f t="shared" si="92"/>
        <v>119.99999999999962</v>
      </c>
      <c r="G732" s="164">
        <f t="shared" si="88"/>
        <v>1.9999999999999936</v>
      </c>
      <c r="H732" s="120">
        <f t="shared" ca="1" si="90"/>
        <v>3.6090504480338008E-2</v>
      </c>
      <c r="I732" s="120">
        <f t="shared" ca="1" si="93"/>
        <v>1.5410958904109592E-2</v>
      </c>
      <c r="J732" s="120">
        <f t="shared" ca="1" si="91"/>
        <v>3.6090504480338008E-2</v>
      </c>
      <c r="K732" s="120">
        <f t="shared" ca="1" si="94"/>
        <v>234.18727351685993</v>
      </c>
      <c r="L732" s="120">
        <f t="shared" ca="1" si="95"/>
        <v>1.1709363675842996</v>
      </c>
    </row>
    <row r="733" spans="2:12" x14ac:dyDescent="0.2">
      <c r="B733" s="163"/>
      <c r="C733" s="163">
        <v>0.5</v>
      </c>
      <c r="D733" s="163">
        <v>32</v>
      </c>
      <c r="E733" s="117">
        <f t="shared" ca="1" si="89"/>
        <v>0.5</v>
      </c>
      <c r="F733" s="119">
        <f t="shared" si="92"/>
        <v>120.16666666666629</v>
      </c>
      <c r="G733" s="164">
        <f t="shared" si="88"/>
        <v>2.0027777777777716</v>
      </c>
      <c r="H733" s="120">
        <f t="shared" ca="1" si="90"/>
        <v>3.5471701785331933E-2</v>
      </c>
      <c r="I733" s="120">
        <f t="shared" ca="1" si="93"/>
        <v>1.5410958904109592E-2</v>
      </c>
      <c r="J733" s="120">
        <f t="shared" ca="1" si="91"/>
        <v>3.5471701785331933E-2</v>
      </c>
      <c r="K733" s="120">
        <f t="shared" ca="1" si="94"/>
        <v>230.17193158482053</v>
      </c>
      <c r="L733" s="120">
        <f t="shared" ca="1" si="95"/>
        <v>1.1508596579241026</v>
      </c>
    </row>
    <row r="734" spans="2:12" x14ac:dyDescent="0.2">
      <c r="B734" s="163"/>
      <c r="C734" s="163">
        <v>0.5</v>
      </c>
      <c r="D734" s="163">
        <v>32</v>
      </c>
      <c r="E734" s="117">
        <f t="shared" ca="1" si="89"/>
        <v>0.5</v>
      </c>
      <c r="F734" s="119">
        <f t="shared" si="92"/>
        <v>120.33333333333296</v>
      </c>
      <c r="G734" s="164">
        <f t="shared" si="88"/>
        <v>2.0055555555555493</v>
      </c>
      <c r="H734" s="120">
        <f t="shared" ca="1" si="90"/>
        <v>3.4870515201861602E-2</v>
      </c>
      <c r="I734" s="120">
        <f t="shared" ca="1" si="93"/>
        <v>1.5410958904109592E-2</v>
      </c>
      <c r="J734" s="120">
        <f t="shared" ca="1" si="91"/>
        <v>3.4870515201861602E-2</v>
      </c>
      <c r="K734" s="120">
        <f t="shared" ca="1" si="94"/>
        <v>226.2708986431908</v>
      </c>
      <c r="L734" s="120">
        <f t="shared" ca="1" si="95"/>
        <v>1.131354493215954</v>
      </c>
    </row>
    <row r="735" spans="2:12" x14ac:dyDescent="0.2">
      <c r="B735" s="163"/>
      <c r="C735" s="163">
        <v>0.5</v>
      </c>
      <c r="D735" s="163">
        <v>32</v>
      </c>
      <c r="E735" s="117">
        <f t="shared" ca="1" si="89"/>
        <v>0.5</v>
      </c>
      <c r="F735" s="119">
        <f t="shared" si="92"/>
        <v>120.49999999999963</v>
      </c>
      <c r="G735" s="164">
        <f t="shared" si="88"/>
        <v>2.0083333333333271</v>
      </c>
      <c r="H735" s="120">
        <f t="shared" ca="1" si="90"/>
        <v>3.4286443233427166E-2</v>
      </c>
      <c r="I735" s="120">
        <f t="shared" ca="1" si="93"/>
        <v>1.5410958904109592E-2</v>
      </c>
      <c r="J735" s="120">
        <f t="shared" ca="1" si="91"/>
        <v>3.4286443233427166E-2</v>
      </c>
      <c r="K735" s="120">
        <f t="shared" ca="1" si="94"/>
        <v>222.4809205369051</v>
      </c>
      <c r="L735" s="120">
        <f t="shared" ca="1" si="95"/>
        <v>1.1124046026845256</v>
      </c>
    </row>
    <row r="736" spans="2:12" x14ac:dyDescent="0.2">
      <c r="B736" s="163"/>
      <c r="C736" s="163">
        <v>0.5</v>
      </c>
      <c r="D736" s="163">
        <v>32</v>
      </c>
      <c r="E736" s="117">
        <f t="shared" ca="1" si="89"/>
        <v>0.5</v>
      </c>
      <c r="F736" s="119">
        <f t="shared" si="92"/>
        <v>120.66666666666629</v>
      </c>
      <c r="G736" s="164">
        <f t="shared" si="88"/>
        <v>2.0111111111111049</v>
      </c>
      <c r="H736" s="120">
        <f t="shared" ca="1" si="90"/>
        <v>3.3718998660160648E-2</v>
      </c>
      <c r="I736" s="120">
        <f t="shared" ca="1" si="93"/>
        <v>1.5410958904109592E-2</v>
      </c>
      <c r="J736" s="120">
        <f t="shared" ca="1" si="91"/>
        <v>3.3718998660160648E-2</v>
      </c>
      <c r="K736" s="120">
        <f t="shared" ca="1" si="94"/>
        <v>218.7988357503757</v>
      </c>
      <c r="L736" s="120">
        <f t="shared" ca="1" si="95"/>
        <v>1.0939941787518785</v>
      </c>
    </row>
    <row r="737" spans="2:12" x14ac:dyDescent="0.2">
      <c r="B737" s="163"/>
      <c r="C737" s="163">
        <v>0.5</v>
      </c>
      <c r="D737" s="163">
        <v>32</v>
      </c>
      <c r="E737" s="117">
        <f t="shared" ca="1" si="89"/>
        <v>0.5</v>
      </c>
      <c r="F737" s="119">
        <f t="shared" si="92"/>
        <v>120.83333333333296</v>
      </c>
      <c r="G737" s="164">
        <f t="shared" si="88"/>
        <v>2.0138888888888826</v>
      </c>
      <c r="H737" s="120">
        <f t="shared" ca="1" si="90"/>
        <v>3.3167708132397951E-2</v>
      </c>
      <c r="I737" s="120">
        <f t="shared" ca="1" si="93"/>
        <v>1.5410958904109592E-2</v>
      </c>
      <c r="J737" s="120">
        <f t="shared" ca="1" si="91"/>
        <v>3.3167708132397951E-2</v>
      </c>
      <c r="K737" s="120">
        <f t="shared" ca="1" si="94"/>
        <v>215.22157277022669</v>
      </c>
      <c r="L737" s="120">
        <f t="shared" ca="1" si="95"/>
        <v>1.0761078638511334</v>
      </c>
    </row>
    <row r="738" spans="2:12" x14ac:dyDescent="0.2">
      <c r="B738" s="163"/>
      <c r="C738" s="163">
        <v>0.5</v>
      </c>
      <c r="D738" s="163">
        <v>32</v>
      </c>
      <c r="E738" s="117">
        <f t="shared" ca="1" si="89"/>
        <v>0.5</v>
      </c>
      <c r="F738" s="119">
        <f t="shared" si="92"/>
        <v>120.99999999999963</v>
      </c>
      <c r="G738" s="164">
        <f t="shared" si="88"/>
        <v>2.0166666666666604</v>
      </c>
      <c r="H738" s="120">
        <f t="shared" ca="1" si="90"/>
        <v>3.2632111775821059E-2</v>
      </c>
      <c r="I738" s="120">
        <f t="shared" ca="1" si="93"/>
        <v>1.5410958904109592E-2</v>
      </c>
      <c r="J738" s="120">
        <f t="shared" ca="1" si="91"/>
        <v>3.2632111775821059E-2</v>
      </c>
      <c r="K738" s="120">
        <f t="shared" ca="1" si="94"/>
        <v>211.74614752310549</v>
      </c>
      <c r="L738" s="120">
        <f t="shared" ca="1" si="95"/>
        <v>1.0587307376155275</v>
      </c>
    </row>
    <row r="739" spans="2:12" x14ac:dyDescent="0.2">
      <c r="B739" s="163"/>
      <c r="C739" s="163">
        <v>0.5</v>
      </c>
      <c r="D739" s="163">
        <v>32</v>
      </c>
      <c r="E739" s="117">
        <f t="shared" ca="1" si="89"/>
        <v>0.5</v>
      </c>
      <c r="F739" s="119">
        <f t="shared" si="92"/>
        <v>121.16666666666629</v>
      </c>
      <c r="G739" s="164">
        <f t="shared" si="88"/>
        <v>2.0194444444444382</v>
      </c>
      <c r="H739" s="120">
        <f t="shared" ca="1" si="90"/>
        <v>3.2111762807841115E-2</v>
      </c>
      <c r="I739" s="120">
        <f t="shared" ca="1" si="93"/>
        <v>1.5410958904109592E-2</v>
      </c>
      <c r="J739" s="120">
        <f t="shared" ca="1" si="91"/>
        <v>3.2111762807841115E-2</v>
      </c>
      <c r="K739" s="120">
        <f t="shared" ca="1" si="94"/>
        <v>208.36966088643564</v>
      </c>
      <c r="L739" s="120">
        <f t="shared" ca="1" si="95"/>
        <v>1.0418483044321782</v>
      </c>
    </row>
    <row r="740" spans="2:12" x14ac:dyDescent="0.2">
      <c r="B740" s="163"/>
      <c r="C740" s="163">
        <v>0.5</v>
      </c>
      <c r="D740" s="163">
        <v>32</v>
      </c>
      <c r="E740" s="117">
        <f t="shared" ca="1" si="89"/>
        <v>0.5</v>
      </c>
      <c r="F740" s="119">
        <f t="shared" si="92"/>
        <v>121.33333333333296</v>
      </c>
      <c r="G740" s="164">
        <f t="shared" si="88"/>
        <v>2.0222222222222159</v>
      </c>
      <c r="H740" s="120">
        <f t="shared" ca="1" si="90"/>
        <v>3.160622716490228E-2</v>
      </c>
      <c r="I740" s="120">
        <f t="shared" ca="1" si="93"/>
        <v>1.5410958904109592E-2</v>
      </c>
      <c r="J740" s="120">
        <f t="shared" ca="1" si="91"/>
        <v>3.160622716490228E-2</v>
      </c>
      <c r="K740" s="120">
        <f t="shared" ca="1" si="94"/>
        <v>205.08929627003255</v>
      </c>
      <c r="L740" s="120">
        <f t="shared" ca="1" si="95"/>
        <v>1.0254464813501627</v>
      </c>
    </row>
    <row r="741" spans="2:12" x14ac:dyDescent="0.2">
      <c r="B741" s="163"/>
      <c r="C741" s="163">
        <v>0.5</v>
      </c>
      <c r="D741" s="163">
        <v>32</v>
      </c>
      <c r="E741" s="117">
        <f t="shared" ca="1" si="89"/>
        <v>0.5</v>
      </c>
      <c r="F741" s="119">
        <f t="shared" si="92"/>
        <v>121.49999999999962</v>
      </c>
      <c r="G741" s="164">
        <f t="shared" si="88"/>
        <v>2.0249999999999937</v>
      </c>
      <c r="H741" s="120">
        <f t="shared" ca="1" si="90"/>
        <v>3.1115083140395582E-2</v>
      </c>
      <c r="I741" s="120">
        <f t="shared" ca="1" si="93"/>
        <v>1.5410958904109592E-2</v>
      </c>
      <c r="J741" s="120">
        <f t="shared" ca="1" si="91"/>
        <v>3.1115083140395582E-2</v>
      </c>
      <c r="K741" s="120">
        <f t="shared" ca="1" si="94"/>
        <v>201.90231726656685</v>
      </c>
      <c r="L741" s="120">
        <f t="shared" ca="1" si="95"/>
        <v>1.0095115863328343</v>
      </c>
    </row>
    <row r="742" spans="2:12" x14ac:dyDescent="0.2">
      <c r="B742" s="163"/>
      <c r="C742" s="163">
        <v>0.5</v>
      </c>
      <c r="D742" s="163">
        <v>32</v>
      </c>
      <c r="E742" s="117">
        <f t="shared" ca="1" si="89"/>
        <v>0.5</v>
      </c>
      <c r="F742" s="119">
        <f t="shared" si="92"/>
        <v>121.66666666666629</v>
      </c>
      <c r="G742" s="164">
        <f t="shared" si="88"/>
        <v>2.0277777777777715</v>
      </c>
      <c r="H742" s="120">
        <f t="shared" ca="1" si="90"/>
        <v>3.0637921032880596E-2</v>
      </c>
      <c r="I742" s="120">
        <f t="shared" ca="1" si="93"/>
        <v>1.5410958904109592E-2</v>
      </c>
      <c r="J742" s="120">
        <f t="shared" ca="1" si="91"/>
        <v>3.0637921032880596E-2</v>
      </c>
      <c r="K742" s="120">
        <f t="shared" ca="1" si="94"/>
        <v>198.80606536891406</v>
      </c>
      <c r="L742" s="120">
        <f t="shared" ca="1" si="95"/>
        <v>0.99403032684457027</v>
      </c>
    </row>
    <row r="743" spans="2:12" x14ac:dyDescent="0.2">
      <c r="B743" s="163"/>
      <c r="C743" s="163">
        <v>0.5</v>
      </c>
      <c r="D743" s="163">
        <v>32</v>
      </c>
      <c r="E743" s="117">
        <f t="shared" ca="1" si="89"/>
        <v>0.5</v>
      </c>
      <c r="F743" s="119">
        <f t="shared" si="92"/>
        <v>121.83333333333296</v>
      </c>
      <c r="G743" s="164">
        <f t="shared" si="88"/>
        <v>2.0305555555555492</v>
      </c>
      <c r="H743" s="120">
        <f t="shared" ca="1" si="90"/>
        <v>3.0174342804321616E-2</v>
      </c>
      <c r="I743" s="120">
        <f t="shared" ca="1" si="93"/>
        <v>1.5410958904109592E-2</v>
      </c>
      <c r="J743" s="120">
        <f t="shared" ca="1" si="91"/>
        <v>3.0174342804321616E-2</v>
      </c>
      <c r="K743" s="120">
        <f t="shared" ca="1" si="94"/>
        <v>195.79795775248689</v>
      </c>
      <c r="L743" s="120">
        <f t="shared" ca="1" si="95"/>
        <v>0.97898978876243448</v>
      </c>
    </row>
    <row r="744" spans="2:12" x14ac:dyDescent="0.2">
      <c r="B744" s="163"/>
      <c r="C744" s="163">
        <v>0.5</v>
      </c>
      <c r="D744" s="163">
        <v>32</v>
      </c>
      <c r="E744" s="117">
        <f t="shared" ca="1" si="89"/>
        <v>0.5</v>
      </c>
      <c r="F744" s="119">
        <f t="shared" si="92"/>
        <v>121.99999999999962</v>
      </c>
      <c r="G744" s="164">
        <f t="shared" si="88"/>
        <v>2.033333333333327</v>
      </c>
      <c r="H744" s="120">
        <f t="shared" ca="1" si="90"/>
        <v>2.9723961748053161E-2</v>
      </c>
      <c r="I744" s="120">
        <f t="shared" ca="1" si="93"/>
        <v>1.5410958904109592E-2</v>
      </c>
      <c r="J744" s="120">
        <f t="shared" ca="1" si="91"/>
        <v>2.9723961748053161E-2</v>
      </c>
      <c r="K744" s="120">
        <f t="shared" ca="1" si="94"/>
        <v>192.87548512070046</v>
      </c>
      <c r="L744" s="120">
        <f t="shared" ca="1" si="95"/>
        <v>0.96437742560350226</v>
      </c>
    </row>
    <row r="745" spans="2:12" x14ac:dyDescent="0.2">
      <c r="B745" s="163"/>
      <c r="C745" s="163">
        <v>0.5</v>
      </c>
      <c r="D745" s="163">
        <v>32</v>
      </c>
      <c r="E745" s="117">
        <f t="shared" ca="1" si="89"/>
        <v>0.5</v>
      </c>
      <c r="F745" s="119">
        <f t="shared" si="92"/>
        <v>122.16666666666629</v>
      </c>
      <c r="G745" s="164">
        <f t="shared" si="88"/>
        <v>2.0361111111111048</v>
      </c>
      <c r="H745" s="120">
        <f t="shared" ca="1" si="90"/>
        <v>2.9286402166197857E-2</v>
      </c>
      <c r="I745" s="120">
        <f t="shared" ca="1" si="93"/>
        <v>1.5410958904109592E-2</v>
      </c>
      <c r="J745" s="120">
        <f t="shared" ca="1" si="91"/>
        <v>2.9286402166197857E-2</v>
      </c>
      <c r="K745" s="120">
        <f t="shared" ca="1" si="94"/>
        <v>190.03620961177273</v>
      </c>
      <c r="L745" s="120">
        <f t="shared" ca="1" si="95"/>
        <v>0.95018104805886372</v>
      </c>
    </row>
    <row r="746" spans="2:12" x14ac:dyDescent="0.2">
      <c r="B746" s="163"/>
      <c r="C746" s="163">
        <v>0.5</v>
      </c>
      <c r="D746" s="163">
        <v>32</v>
      </c>
      <c r="E746" s="117">
        <f t="shared" ca="1" si="89"/>
        <v>0.5</v>
      </c>
      <c r="F746" s="119">
        <f t="shared" si="92"/>
        <v>122.33333333333294</v>
      </c>
      <c r="G746" s="164">
        <f t="shared" si="88"/>
        <v>2.0388888888888825</v>
      </c>
      <c r="H746" s="120">
        <f t="shared" ca="1" si="90"/>
        <v>2.8861299056267612E-2</v>
      </c>
      <c r="I746" s="120">
        <f t="shared" ca="1" si="93"/>
        <v>1.5410958904109592E-2</v>
      </c>
      <c r="J746" s="120">
        <f t="shared" ca="1" si="91"/>
        <v>2.8861299056267612E-2</v>
      </c>
      <c r="K746" s="120">
        <f t="shared" ca="1" si="94"/>
        <v>187.27776276511426</v>
      </c>
      <c r="L746" s="120">
        <f t="shared" ca="1" si="95"/>
        <v>0.93638881382557126</v>
      </c>
    </row>
    <row r="747" spans="2:12" x14ac:dyDescent="0.2">
      <c r="B747" s="163"/>
      <c r="C747" s="163">
        <v>0.5</v>
      </c>
      <c r="D747" s="163">
        <v>32</v>
      </c>
      <c r="E747" s="117">
        <f t="shared" ca="1" si="89"/>
        <v>0.5</v>
      </c>
      <c r="F747" s="119">
        <f t="shared" si="92"/>
        <v>122.49999999999962</v>
      </c>
      <c r="G747" s="164">
        <f t="shared" si="88"/>
        <v>2.0416666666666603</v>
      </c>
      <c r="H747" s="120">
        <f t="shared" ca="1" si="90"/>
        <v>2.8448297806686645E-2</v>
      </c>
      <c r="I747" s="120">
        <f t="shared" ca="1" si="93"/>
        <v>1.5410958904109592E-2</v>
      </c>
      <c r="J747" s="120">
        <f t="shared" ca="1" si="91"/>
        <v>2.8448297806686645E-2</v>
      </c>
      <c r="K747" s="120">
        <f t="shared" ca="1" si="94"/>
        <v>184.59784354561108</v>
      </c>
      <c r="L747" s="120">
        <f t="shared" ca="1" si="95"/>
        <v>0.92298921772805542</v>
      </c>
    </row>
    <row r="748" spans="2:12" x14ac:dyDescent="0.2">
      <c r="B748" s="163"/>
      <c r="C748" s="163">
        <v>0.5</v>
      </c>
      <c r="D748" s="163">
        <v>32</v>
      </c>
      <c r="E748" s="117">
        <f t="shared" ca="1" si="89"/>
        <v>0.5</v>
      </c>
      <c r="F748" s="119">
        <f t="shared" si="92"/>
        <v>122.66666666666629</v>
      </c>
      <c r="G748" s="164">
        <f t="shared" si="88"/>
        <v>2.0444444444444381</v>
      </c>
      <c r="H748" s="120">
        <f t="shared" ca="1" si="90"/>
        <v>2.8047053900982385E-2</v>
      </c>
      <c r="I748" s="120">
        <f t="shared" ca="1" si="93"/>
        <v>1.5410958904109592E-2</v>
      </c>
      <c r="J748" s="120">
        <f t="shared" ca="1" si="91"/>
        <v>2.8047053900982385E-2</v>
      </c>
      <c r="K748" s="120">
        <f t="shared" ca="1" si="94"/>
        <v>181.99421642415231</v>
      </c>
      <c r="L748" s="120">
        <f t="shared" ca="1" si="95"/>
        <v>0.90997108212076161</v>
      </c>
    </row>
    <row r="749" spans="2:12" x14ac:dyDescent="0.2">
      <c r="B749" s="163"/>
      <c r="C749" s="163">
        <v>0.5</v>
      </c>
      <c r="D749" s="163">
        <v>32</v>
      </c>
      <c r="E749" s="117">
        <f t="shared" ca="1" si="89"/>
        <v>0.5</v>
      </c>
      <c r="F749" s="119">
        <f t="shared" si="92"/>
        <v>122.83333333333294</v>
      </c>
      <c r="G749" s="164">
        <f t="shared" si="88"/>
        <v>2.0472222222222158</v>
      </c>
      <c r="H749" s="120">
        <f t="shared" ca="1" si="90"/>
        <v>2.7657232630397471E-2</v>
      </c>
      <c r="I749" s="120">
        <f t="shared" ca="1" si="93"/>
        <v>1.5410958904109592E-2</v>
      </c>
      <c r="J749" s="120">
        <f t="shared" ca="1" si="91"/>
        <v>2.7657232630397471E-2</v>
      </c>
      <c r="K749" s="120">
        <f t="shared" ca="1" si="94"/>
        <v>179.46470951280133</v>
      </c>
      <c r="L749" s="120">
        <f t="shared" ca="1" si="95"/>
        <v>0.89732354756400667</v>
      </c>
    </row>
    <row r="750" spans="2:12" x14ac:dyDescent="0.2">
      <c r="B750" s="163"/>
      <c r="C750" s="163">
        <v>0.5</v>
      </c>
      <c r="D750" s="163">
        <v>32</v>
      </c>
      <c r="E750" s="117">
        <f t="shared" ca="1" si="89"/>
        <v>0.5</v>
      </c>
      <c r="F750" s="119">
        <f t="shared" si="92"/>
        <v>122.99999999999962</v>
      </c>
      <c r="G750" s="164">
        <f t="shared" si="88"/>
        <v>2.0499999999999936</v>
      </c>
      <c r="H750" s="120">
        <f t="shared" ca="1" si="90"/>
        <v>2.7278508814683144E-2</v>
      </c>
      <c r="I750" s="120">
        <f t="shared" ca="1" si="93"/>
        <v>1.5410958904109592E-2</v>
      </c>
      <c r="J750" s="120">
        <f t="shared" ca="1" si="91"/>
        <v>2.7278508814683144E-2</v>
      </c>
      <c r="K750" s="120">
        <f t="shared" ca="1" si="94"/>
        <v>177.00721275305506</v>
      </c>
      <c r="L750" s="120">
        <f t="shared" ca="1" si="95"/>
        <v>0.88503606376527533</v>
      </c>
    </row>
    <row r="751" spans="2:12" x14ac:dyDescent="0.2">
      <c r="B751" s="163"/>
      <c r="C751" s="163">
        <v>0.5</v>
      </c>
      <c r="D751" s="163">
        <v>32</v>
      </c>
      <c r="E751" s="117">
        <f t="shared" ca="1" si="89"/>
        <v>0.5</v>
      </c>
      <c r="F751" s="119">
        <f t="shared" si="92"/>
        <v>123.16666666666629</v>
      </c>
      <c r="G751" s="164">
        <f t="shared" si="88"/>
        <v>2.0527777777777714</v>
      </c>
      <c r="H751" s="120">
        <f t="shared" ca="1" si="90"/>
        <v>2.6910566530841104E-2</v>
      </c>
      <c r="I751" s="120">
        <f t="shared" ca="1" si="93"/>
        <v>1.5410958904109592E-2</v>
      </c>
      <c r="J751" s="120">
        <f t="shared" ca="1" si="91"/>
        <v>2.6910566530841104E-2</v>
      </c>
      <c r="K751" s="120">
        <f t="shared" ca="1" si="94"/>
        <v>174.61967615568003</v>
      </c>
      <c r="L751" s="120">
        <f t="shared" ca="1" si="95"/>
        <v>0.87309838077840007</v>
      </c>
    </row>
    <row r="752" spans="2:12" x14ac:dyDescent="0.2">
      <c r="B752" s="163"/>
      <c r="C752" s="163">
        <v>0.5</v>
      </c>
      <c r="D752" s="163">
        <v>32</v>
      </c>
      <c r="E752" s="117">
        <f t="shared" ca="1" si="89"/>
        <v>0.5</v>
      </c>
      <c r="F752" s="119">
        <f t="shared" si="92"/>
        <v>123.33333333333294</v>
      </c>
      <c r="G752" s="164">
        <f t="shared" si="88"/>
        <v>2.0555555555555491</v>
      </c>
      <c r="H752" s="120">
        <f t="shared" ca="1" si="90"/>
        <v>2.6553098849587557E-2</v>
      </c>
      <c r="I752" s="120">
        <f t="shared" ca="1" si="93"/>
        <v>1.5410958904109592E-2</v>
      </c>
      <c r="J752" s="120">
        <f t="shared" ca="1" si="91"/>
        <v>2.6553098849587557E-2</v>
      </c>
      <c r="K752" s="120">
        <f t="shared" ca="1" si="94"/>
        <v>172.30010809065701</v>
      </c>
      <c r="L752" s="120">
        <f t="shared" ca="1" si="95"/>
        <v>0.86150054045328506</v>
      </c>
    </row>
    <row r="753" spans="2:12" x14ac:dyDescent="0.2">
      <c r="B753" s="163"/>
      <c r="C753" s="163">
        <v>0.5</v>
      </c>
      <c r="D753" s="163">
        <v>32</v>
      </c>
      <c r="E753" s="117">
        <f t="shared" ca="1" si="89"/>
        <v>0.5</v>
      </c>
      <c r="F753" s="119">
        <f t="shared" si="92"/>
        <v>123.49999999999962</v>
      </c>
      <c r="G753" s="164">
        <f t="shared" si="88"/>
        <v>2.0583333333333269</v>
      </c>
      <c r="H753" s="120">
        <f t="shared" ca="1" si="90"/>
        <v>2.6205807579319618E-2</v>
      </c>
      <c r="I753" s="120">
        <f t="shared" ca="1" si="93"/>
        <v>1.5410958904109592E-2</v>
      </c>
      <c r="J753" s="120">
        <f t="shared" ca="1" si="91"/>
        <v>2.6205807579319618E-2</v>
      </c>
      <c r="K753" s="120">
        <f t="shared" ca="1" si="94"/>
        <v>170.04657362580727</v>
      </c>
      <c r="L753" s="120">
        <f t="shared" ca="1" si="95"/>
        <v>0.85023286812903631</v>
      </c>
    </row>
    <row r="754" spans="2:12" x14ac:dyDescent="0.2">
      <c r="B754" s="163"/>
      <c r="C754" s="163">
        <v>0.5</v>
      </c>
      <c r="D754" s="163">
        <v>32</v>
      </c>
      <c r="E754" s="117">
        <f t="shared" ca="1" si="89"/>
        <v>0.5</v>
      </c>
      <c r="F754" s="119">
        <f t="shared" si="92"/>
        <v>123.66666666666629</v>
      </c>
      <c r="G754" s="164">
        <f t="shared" ref="G754:G768" si="96">Tsamp+G753</f>
        <v>2.0611111111111047</v>
      </c>
      <c r="H754" s="120">
        <f t="shared" ca="1" si="90"/>
        <v>2.5868403017370506E-2</v>
      </c>
      <c r="I754" s="120">
        <f t="shared" ca="1" si="93"/>
        <v>1.5410958904109592E-2</v>
      </c>
      <c r="J754" s="120">
        <f t="shared" ca="1" si="91"/>
        <v>2.5868403017370506E-2</v>
      </c>
      <c r="K754" s="120">
        <f t="shared" ca="1" si="94"/>
        <v>167.85719291271525</v>
      </c>
      <c r="L754" s="120">
        <f t="shared" ca="1" si="95"/>
        <v>0.83928596456357629</v>
      </c>
    </row>
    <row r="755" spans="2:12" x14ac:dyDescent="0.2">
      <c r="B755" s="163"/>
      <c r="C755" s="163">
        <v>0.5</v>
      </c>
      <c r="D755" s="163">
        <v>32</v>
      </c>
      <c r="E755" s="117">
        <f t="shared" ca="1" si="89"/>
        <v>0.5</v>
      </c>
      <c r="F755" s="119">
        <f t="shared" si="92"/>
        <v>123.83333333333294</v>
      </c>
      <c r="G755" s="164">
        <f t="shared" si="96"/>
        <v>2.0638888888888824</v>
      </c>
      <c r="H755" s="120">
        <f t="shared" ca="1" si="90"/>
        <v>2.5540603708346002E-2</v>
      </c>
      <c r="I755" s="120">
        <f t="shared" ca="1" si="93"/>
        <v>1.5410958904109592E-2</v>
      </c>
      <c r="J755" s="120">
        <f t="shared" ca="1" si="91"/>
        <v>2.5540603708346002E-2</v>
      </c>
      <c r="K755" s="120">
        <f t="shared" ca="1" si="94"/>
        <v>165.7301396186007</v>
      </c>
      <c r="L755" s="120">
        <f t="shared" ca="1" si="95"/>
        <v>0.82865069809300351</v>
      </c>
    </row>
    <row r="756" spans="2:12" x14ac:dyDescent="0.2">
      <c r="B756" s="163"/>
      <c r="C756" s="163">
        <v>0.5</v>
      </c>
      <c r="D756" s="163">
        <v>32</v>
      </c>
      <c r="E756" s="117">
        <f t="shared" ca="1" si="89"/>
        <v>0.5</v>
      </c>
      <c r="F756" s="119">
        <f t="shared" si="92"/>
        <v>123.99999999999962</v>
      </c>
      <c r="G756" s="164">
        <f t="shared" si="96"/>
        <v>2.0666666666666602</v>
      </c>
      <c r="H756" s="120">
        <f t="shared" ca="1" si="90"/>
        <v>2.5222136209340617E-2</v>
      </c>
      <c r="I756" s="120">
        <f t="shared" ca="1" si="93"/>
        <v>1.5410958904109592E-2</v>
      </c>
      <c r="J756" s="120">
        <f t="shared" ca="1" si="91"/>
        <v>2.5222136209340617E-2</v>
      </c>
      <c r="K756" s="120">
        <f t="shared" ca="1" si="94"/>
        <v>163.66363940283242</v>
      </c>
      <c r="L756" s="120">
        <f t="shared" ca="1" si="95"/>
        <v>0.81831819701416209</v>
      </c>
    </row>
    <row r="757" spans="2:12" x14ac:dyDescent="0.2">
      <c r="B757" s="163"/>
      <c r="C757" s="163">
        <v>0.5</v>
      </c>
      <c r="D757" s="163">
        <v>32</v>
      </c>
      <c r="E757" s="117">
        <f t="shared" ca="1" si="89"/>
        <v>0.5</v>
      </c>
      <c r="F757" s="119">
        <f t="shared" si="92"/>
        <v>124.16666666666627</v>
      </c>
      <c r="G757" s="164">
        <f t="shared" si="96"/>
        <v>2.069444444444438</v>
      </c>
      <c r="H757" s="120">
        <f t="shared" ca="1" si="90"/>
        <v>2.4912734861837579E-2</v>
      </c>
      <c r="I757" s="120">
        <f t="shared" ca="1" si="93"/>
        <v>1.5410958904109592E-2</v>
      </c>
      <c r="J757" s="120">
        <f t="shared" ca="1" si="91"/>
        <v>2.4912734861837579E-2</v>
      </c>
      <c r="K757" s="120">
        <f t="shared" ca="1" si="94"/>
        <v>161.65596843681271</v>
      </c>
      <c r="L757" s="120">
        <f t="shared" ca="1" si="95"/>
        <v>0.80827984218406357</v>
      </c>
    </row>
    <row r="758" spans="2:12" x14ac:dyDescent="0.2">
      <c r="B758" s="163"/>
      <c r="C758" s="163">
        <v>0.5</v>
      </c>
      <c r="D758" s="163">
        <v>32</v>
      </c>
      <c r="E758" s="117">
        <f t="shared" ca="1" si="89"/>
        <v>0.5</v>
      </c>
      <c r="F758" s="119">
        <f t="shared" si="92"/>
        <v>124.33333333333294</v>
      </c>
      <c r="G758" s="164">
        <f t="shared" si="96"/>
        <v>2.0722222222222157</v>
      </c>
      <c r="H758" s="120">
        <f t="shared" ca="1" si="90"/>
        <v>2.4612141570102414E-2</v>
      </c>
      <c r="I758" s="120">
        <f t="shared" ca="1" si="93"/>
        <v>1.5410958904109592E-2</v>
      </c>
      <c r="J758" s="120">
        <f t="shared" ca="1" si="91"/>
        <v>2.4612141570102414E-2</v>
      </c>
      <c r="K758" s="120">
        <f t="shared" ca="1" si="94"/>
        <v>159.70545196599787</v>
      </c>
      <c r="L758" s="120">
        <f t="shared" ca="1" si="95"/>
        <v>0.79852725982998929</v>
      </c>
    </row>
    <row r="759" spans="2:12" x14ac:dyDescent="0.2">
      <c r="B759" s="163"/>
      <c r="C759" s="163">
        <v>0.5</v>
      </c>
      <c r="D759" s="163">
        <v>32</v>
      </c>
      <c r="E759" s="117">
        <f t="shared" ca="1" si="89"/>
        <v>0.5</v>
      </c>
      <c r="F759" s="119">
        <f t="shared" si="92"/>
        <v>124.49999999999962</v>
      </c>
      <c r="G759" s="164">
        <f t="shared" si="96"/>
        <v>2.0749999999999935</v>
      </c>
      <c r="H759" s="120">
        <f t="shared" ca="1" si="90"/>
        <v>2.4320105585885196E-2</v>
      </c>
      <c r="I759" s="120">
        <f t="shared" ca="1" si="93"/>
        <v>1.5410958904109592E-2</v>
      </c>
      <c r="J759" s="120">
        <f t="shared" ca="1" si="91"/>
        <v>2.4320105585885196E-2</v>
      </c>
      <c r="K759" s="120">
        <f t="shared" ca="1" si="94"/>
        <v>157.81046291285503</v>
      </c>
      <c r="L759" s="120">
        <f t="shared" ca="1" si="95"/>
        <v>0.78905231456427516</v>
      </c>
    </row>
    <row r="760" spans="2:12" x14ac:dyDescent="0.2">
      <c r="B760" s="163"/>
      <c r="C760" s="163">
        <v>0.5</v>
      </c>
      <c r="D760" s="163">
        <v>32</v>
      </c>
      <c r="E760" s="117">
        <f t="shared" ca="1" si="89"/>
        <v>0.5</v>
      </c>
      <c r="F760" s="119">
        <f t="shared" si="92"/>
        <v>124.66666666666627</v>
      </c>
      <c r="G760" s="164">
        <f t="shared" si="96"/>
        <v>2.0777777777777713</v>
      </c>
      <c r="H760" s="120">
        <f t="shared" ca="1" si="90"/>
        <v>2.4036383299251937E-2</v>
      </c>
      <c r="I760" s="120">
        <f t="shared" ca="1" si="93"/>
        <v>1.5410958904109592E-2</v>
      </c>
      <c r="J760" s="120">
        <f t="shared" ca="1" si="91"/>
        <v>2.4036383299251937E-2</v>
      </c>
      <c r="K760" s="120">
        <f t="shared" ca="1" si="94"/>
        <v>155.96942051959033</v>
      </c>
      <c r="L760" s="120">
        <f t="shared" ca="1" si="95"/>
        <v>0.77984710259795165</v>
      </c>
    </row>
    <row r="761" spans="2:12" x14ac:dyDescent="0.2">
      <c r="B761" s="163"/>
      <c r="C761" s="163">
        <v>0.5</v>
      </c>
      <c r="D761" s="163">
        <v>32</v>
      </c>
      <c r="E761" s="117">
        <f t="shared" ca="1" si="89"/>
        <v>0.5</v>
      </c>
      <c r="F761" s="119">
        <f t="shared" si="92"/>
        <v>124.83333333333294</v>
      </c>
      <c r="G761" s="164">
        <f t="shared" si="96"/>
        <v>2.0805555555555491</v>
      </c>
      <c r="H761" s="120">
        <f t="shared" ca="1" si="90"/>
        <v>2.3760738035370588E-2</v>
      </c>
      <c r="I761" s="120">
        <f t="shared" ca="1" si="93"/>
        <v>1.5410958904109592E-2</v>
      </c>
      <c r="J761" s="120">
        <f t="shared" ca="1" si="91"/>
        <v>2.3760738035370588E-2</v>
      </c>
      <c r="K761" s="120">
        <f t="shared" ca="1" si="94"/>
        <v>154.18078902951581</v>
      </c>
      <c r="L761" s="120">
        <f t="shared" ca="1" si="95"/>
        <v>0.77090394514757898</v>
      </c>
    </row>
    <row r="762" spans="2:12" x14ac:dyDescent="0.2">
      <c r="B762" s="163"/>
      <c r="C762" s="163">
        <v>0.5</v>
      </c>
      <c r="D762" s="163">
        <v>32</v>
      </c>
      <c r="E762" s="117">
        <f t="shared" ca="1" si="89"/>
        <v>0.5</v>
      </c>
      <c r="F762" s="119">
        <f t="shared" si="92"/>
        <v>124.9999999999996</v>
      </c>
      <c r="G762" s="164">
        <f t="shared" si="96"/>
        <v>2.0833333333333268</v>
      </c>
      <c r="H762" s="120">
        <f t="shared" ca="1" si="90"/>
        <v>2.3492939857082142E-2</v>
      </c>
      <c r="I762" s="120">
        <f t="shared" ca="1" si="93"/>
        <v>1.5410958904109592E-2</v>
      </c>
      <c r="J762" s="120">
        <f t="shared" ca="1" si="91"/>
        <v>2.3492939857082142E-2</v>
      </c>
      <c r="K762" s="120">
        <f t="shared" ca="1" si="94"/>
        <v>152.4430764059552</v>
      </c>
      <c r="L762" s="120">
        <f t="shared" ca="1" si="95"/>
        <v>0.76221538202977601</v>
      </c>
    </row>
    <row r="763" spans="2:12" x14ac:dyDescent="0.2">
      <c r="B763" s="163"/>
      <c r="C763" s="163">
        <v>0.5</v>
      </c>
      <c r="D763" s="163">
        <v>32</v>
      </c>
      <c r="E763" s="117">
        <f t="shared" ca="1" si="89"/>
        <v>0.5</v>
      </c>
      <c r="F763" s="119">
        <f t="shared" si="92"/>
        <v>125.16666666666627</v>
      </c>
      <c r="G763" s="164">
        <f t="shared" si="96"/>
        <v>2.0861111111111046</v>
      </c>
      <c r="H763" s="120">
        <f t="shared" ca="1" si="90"/>
        <v>2.3232765373092171E-2</v>
      </c>
      <c r="I763" s="120">
        <f t="shared" ca="1" si="93"/>
        <v>1.5410958904109592E-2</v>
      </c>
      <c r="J763" s="120">
        <f t="shared" ca="1" si="91"/>
        <v>2.3232765373092171E-2</v>
      </c>
      <c r="K763" s="120">
        <f t="shared" ca="1" si="94"/>
        <v>150.75483308762028</v>
      </c>
      <c r="L763" s="120">
        <f t="shared" ca="1" si="95"/>
        <v>0.75377416543810138</v>
      </c>
    </row>
    <row r="764" spans="2:12" x14ac:dyDescent="0.2">
      <c r="B764" s="163"/>
      <c r="C764" s="163">
        <v>0.5</v>
      </c>
      <c r="D764" s="163">
        <v>32</v>
      </c>
      <c r="E764" s="117">
        <f t="shared" ca="1" si="89"/>
        <v>0.5</v>
      </c>
      <c r="F764" s="119">
        <f t="shared" si="92"/>
        <v>125.33333333333294</v>
      </c>
      <c r="G764" s="164">
        <f t="shared" si="96"/>
        <v>2.0888888888888824</v>
      </c>
      <c r="H764" s="120">
        <f t="shared" ca="1" si="90"/>
        <v>2.2979997551622756E-2</v>
      </c>
      <c r="I764" s="120">
        <f t="shared" ca="1" si="93"/>
        <v>1.5410958904109592E-2</v>
      </c>
      <c r="J764" s="120">
        <f t="shared" ca="1" si="91"/>
        <v>2.2979997551622756E-2</v>
      </c>
      <c r="K764" s="120">
        <f t="shared" ca="1" si="94"/>
        <v>149.11465077941875</v>
      </c>
      <c r="L764" s="120">
        <f t="shared" ca="1" si="95"/>
        <v>0.74557325389709372</v>
      </c>
    </row>
    <row r="765" spans="2:12" x14ac:dyDescent="0.2">
      <c r="B765" s="163"/>
      <c r="C765" s="163">
        <v>0.5</v>
      </c>
      <c r="D765" s="163">
        <v>32</v>
      </c>
      <c r="E765" s="117">
        <f t="shared" ca="1" si="89"/>
        <v>0.5</v>
      </c>
      <c r="F765" s="119">
        <f t="shared" si="92"/>
        <v>125.4999999999996</v>
      </c>
      <c r="G765" s="164">
        <f t="shared" si="96"/>
        <v>2.0916666666666601</v>
      </c>
      <c r="H765" s="120">
        <f t="shared" ca="1" si="90"/>
        <v>2.2734425539369406E-2</v>
      </c>
      <c r="I765" s="120">
        <f t="shared" ca="1" si="93"/>
        <v>1.5410958904109592E-2</v>
      </c>
      <c r="J765" s="120">
        <f t="shared" ca="1" si="91"/>
        <v>2.2734425539369406E-2</v>
      </c>
      <c r="K765" s="120">
        <f t="shared" ca="1" si="94"/>
        <v>147.52116127768591</v>
      </c>
      <c r="L765" s="120">
        <f t="shared" ca="1" si="95"/>
        <v>0.73760580638842954</v>
      </c>
    </row>
    <row r="766" spans="2:12" x14ac:dyDescent="0.2">
      <c r="B766" s="163"/>
      <c r="C766" s="163">
        <v>0.5</v>
      </c>
      <c r="D766" s="163">
        <v>32</v>
      </c>
      <c r="E766" s="117">
        <f t="shared" ca="1" si="89"/>
        <v>0.5</v>
      </c>
      <c r="F766" s="119">
        <f t="shared" si="92"/>
        <v>125.66666666666627</v>
      </c>
      <c r="G766" s="164">
        <f t="shared" si="96"/>
        <v>2.0944444444444379</v>
      </c>
      <c r="H766" s="120">
        <f t="shared" ca="1" si="90"/>
        <v>2.2495844485611913E-2</v>
      </c>
      <c r="I766" s="120">
        <f t="shared" ca="1" si="93"/>
        <v>1.5410958904109592E-2</v>
      </c>
      <c r="J766" s="120">
        <f t="shared" ca="1" si="91"/>
        <v>2.2495844485611913E-2</v>
      </c>
      <c r="K766" s="120">
        <f t="shared" ca="1" si="94"/>
        <v>145.97303532885951</v>
      </c>
      <c r="L766" s="120">
        <f t="shared" ca="1" si="95"/>
        <v>0.72986517664429751</v>
      </c>
    </row>
    <row r="767" spans="2:12" x14ac:dyDescent="0.2">
      <c r="B767" s="163"/>
      <c r="C767" s="163">
        <v>0.5</v>
      </c>
      <c r="D767" s="163">
        <v>32</v>
      </c>
      <c r="E767" s="117">
        <f t="shared" ca="1" si="89"/>
        <v>0.5</v>
      </c>
      <c r="F767" s="119">
        <f t="shared" si="92"/>
        <v>125.83333333333294</v>
      </c>
      <c r="G767" s="164">
        <f t="shared" si="96"/>
        <v>2.0972222222222157</v>
      </c>
      <c r="H767" s="120">
        <f t="shared" ca="1" si="90"/>
        <v>2.2264055371332421E-2</v>
      </c>
      <c r="I767" s="120">
        <f t="shared" ca="1" si="93"/>
        <v>1.5410958904109592E-2</v>
      </c>
      <c r="J767" s="120">
        <f t="shared" ca="1" si="91"/>
        <v>2.2264055371332421E-2</v>
      </c>
      <c r="K767" s="120">
        <f t="shared" ca="1" si="94"/>
        <v>144.46898152064591</v>
      </c>
      <c r="L767" s="120">
        <f t="shared" ca="1" si="95"/>
        <v>0.72234490760322956</v>
      </c>
    </row>
    <row r="768" spans="2:12" x14ac:dyDescent="0.2">
      <c r="B768" s="163"/>
      <c r="C768" s="163">
        <v>0.5</v>
      </c>
      <c r="D768" s="163">
        <v>32</v>
      </c>
      <c r="E768" s="117">
        <f t="shared" ca="1" si="89"/>
        <v>0.5</v>
      </c>
      <c r="F768" s="119">
        <f t="shared" si="92"/>
        <v>125.9999999999996</v>
      </c>
      <c r="G768" s="164">
        <f t="shared" si="96"/>
        <v>2.0999999999999934</v>
      </c>
      <c r="H768" s="120">
        <f t="shared" ca="1" si="90"/>
        <v>2.2038864843198194E-2</v>
      </c>
      <c r="I768" s="120">
        <f t="shared" ca="1" si="93"/>
        <v>1.5410958904109592E-2</v>
      </c>
      <c r="J768" s="120">
        <f t="shared" ca="1" si="91"/>
        <v>2.2038864843198194E-2</v>
      </c>
      <c r="K768" s="120">
        <f t="shared" ca="1" si="94"/>
        <v>143.00774520475269</v>
      </c>
      <c r="L768" s="120">
        <f t="shared" ca="1" si="95"/>
        <v>0.7150387260237635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812800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584200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DAEB-D904-954F-8A0D-E2758C68E2FE}">
  <dimension ref="A1:W768"/>
  <sheetViews>
    <sheetView showGridLines="0" zoomScale="64" zoomScaleNormal="65" workbookViewId="0">
      <selection activeCell="K7" sqref="K7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6" bestFit="1" customWidth="1"/>
    <col min="11" max="11" width="13" style="6" bestFit="1" customWidth="1"/>
    <col min="12" max="12" width="13.83203125" style="6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" t="str">
        <f ca="1">CONCATENATE("Thalf ",INT(100*J8)/100," min"," Step ",OFFSET($E$2,$E$7-1,0))</f>
        <v>Thalf 4 min Step 5 min</v>
      </c>
      <c r="K1" s="7" t="str">
        <f ca="1">CONCATENATE("Thalf ",INT(100*K8)/100," min"," Step ",OFFSET($E$2,$E$7-1,0))</f>
        <v>Thalf 8 min Step 5 min</v>
      </c>
      <c r="L1" s="7" t="str">
        <f ca="1">CONCATENATE("Thalf ",INT(100*L8)/100," min"," Step ",OFFSET($E$2,$E$7-1,0))</f>
        <v>Thalf 14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4" t="s">
        <v>6</v>
      </c>
      <c r="K2" s="15" t="s">
        <v>7</v>
      </c>
      <c r="L2" s="16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21">
        <v>32</v>
      </c>
      <c r="K3" s="21">
        <v>109.17</v>
      </c>
      <c r="L3" s="22">
        <v>1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25" t="s">
        <v>15</v>
      </c>
      <c r="K4" s="25" t="s">
        <v>15</v>
      </c>
      <c r="L4" s="26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6">
        <v>8.8000000000000007</v>
      </c>
      <c r="K5" s="6">
        <v>0.6</v>
      </c>
      <c r="L5" s="30">
        <v>0.2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33">
        <f ca="1">J5*Wtkg</f>
        <v>642.40000000000009</v>
      </c>
      <c r="K6" s="33">
        <f ca="1">K5*$A$8</f>
        <v>43.8</v>
      </c>
      <c r="L6" s="34">
        <f ca="1">L5*Wtkg</f>
        <v>14.600000000000001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36"/>
      <c r="K7" s="36">
        <f ca="1">0.052*$A$8*60</f>
        <v>227.76</v>
      </c>
      <c r="L7" s="37"/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44">
        <v>4</v>
      </c>
      <c r="K8" s="45">
        <v>8</v>
      </c>
      <c r="L8" s="46">
        <v>14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51">
        <f>EXP(-Tsamp*LN(2)/(J8/60))</f>
        <v>0.97153194115360586</v>
      </c>
      <c r="K9" s="52">
        <f>EXP(-Tsamp*LN(2)/(K8/60))</f>
        <v>0.98566319864018759</v>
      </c>
      <c r="L9" s="53">
        <f>EXP(-Tsamp*LN(2)/(L8/60))</f>
        <v>0.99178220010453411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59" t="s">
        <v>36</v>
      </c>
      <c r="K11" s="59" t="s">
        <v>36</v>
      </c>
      <c r="L11" s="59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>G13*60</f>
        <v>0.16666666666666669</v>
      </c>
      <c r="G13" s="66">
        <f t="shared" ref="G13:G76" si="1">Tsamp+G12</f>
        <v>2.7777777777777779E-3</v>
      </c>
      <c r="H13" s="67">
        <f ca="1">$E13*K$3/K$7</f>
        <v>0.23966016859852476</v>
      </c>
      <c r="I13" s="67">
        <f ca="1">$K13/$H13*100</f>
        <v>1.4444444444444446</v>
      </c>
      <c r="J13" s="67">
        <f ca="1">($I13/100)*$E13</f>
        <v>7.2222222222222236E-3</v>
      </c>
      <c r="K13" s="67">
        <f t="shared" ref="K13:K76" ca="1" si="2">Tsamp*$E13*K$3/K$6+K$9*K12</f>
        <v>3.4617579908675805E-3</v>
      </c>
      <c r="L13" s="67">
        <f t="shared" ref="L13:L76" ca="1" si="3">Tsamp*$E13*L$3/L$6+L$9*L12</f>
        <v>9.5129375951293754E-5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ref="F14:F77" si="4">G14*60</f>
        <v>0.33333333333333337</v>
      </c>
      <c r="G14" s="66">
        <f t="shared" si="1"/>
        <v>5.5555555555555558E-3</v>
      </c>
      <c r="H14" s="67">
        <f t="shared" ref="H14:H77" ca="1" si="5">$E14*K$3/K$7</f>
        <v>0.23966016859852476</v>
      </c>
      <c r="I14" s="67">
        <f t="shared" ref="I14:I77" ca="1" si="6">$K14/$H14*100</f>
        <v>2.8681801758136052</v>
      </c>
      <c r="J14" s="67">
        <f t="shared" ref="J14:J77" ca="1" si="7">($I14/100)*$E14</f>
        <v>1.4340900879068025E-2</v>
      </c>
      <c r="K14" s="67">
        <f t="shared" ca="1" si="2"/>
        <v>6.8738854450643497E-3</v>
      </c>
      <c r="L14" s="67">
        <f t="shared" ca="1" si="3"/>
        <v>1.8947699772683924E-4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4"/>
        <v>0.5</v>
      </c>
      <c r="G15" s="66">
        <f t="shared" si="1"/>
        <v>8.3333333333333332E-3</v>
      </c>
      <c r="H15" s="67">
        <f t="shared" ca="1" si="5"/>
        <v>0.23966016859852476</v>
      </c>
      <c r="I15" s="67">
        <f t="shared" ca="1" si="6"/>
        <v>4.2715040908132575</v>
      </c>
      <c r="J15" s="67">
        <f t="shared" ca="1" si="7"/>
        <v>2.1357520454066289E-2</v>
      </c>
      <c r="K15" s="67">
        <f t="shared" ca="1" si="2"/>
        <v>1.0237093905735937E-2</v>
      </c>
      <c r="L15" s="67">
        <f t="shared" ca="1" si="3"/>
        <v>2.8304928962602017E-4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4"/>
        <v>0.66666666666666674</v>
      </c>
      <c r="G16" s="66">
        <f t="shared" si="1"/>
        <v>1.1111111111111112E-2</v>
      </c>
      <c r="H16" s="67">
        <f t="shared" ca="1" si="5"/>
        <v>0.23966016859852476</v>
      </c>
      <c r="I16" s="67">
        <f t="shared" ca="1" si="6"/>
        <v>5.6547088296000867</v>
      </c>
      <c r="J16" s="67">
        <f t="shared" ca="1" si="7"/>
        <v>2.8273544148000433E-2</v>
      </c>
      <c r="K16" s="67">
        <f t="shared" ca="1" si="2"/>
        <v>1.3552084714775234E-2</v>
      </c>
      <c r="L16" s="67">
        <f t="shared" ca="1" si="3"/>
        <v>3.758526231546135E-4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4"/>
        <v>0.83333333333333337</v>
      </c>
      <c r="G17" s="66">
        <f t="shared" si="1"/>
        <v>1.388888888888889E-2</v>
      </c>
      <c r="H17" s="67">
        <f t="shared" ca="1" si="5"/>
        <v>0.23966016859852476</v>
      </c>
      <c r="I17" s="67">
        <f t="shared" ca="1" si="6"/>
        <v>7.0180828368069772</v>
      </c>
      <c r="J17" s="67">
        <f t="shared" ca="1" si="7"/>
        <v>3.5090414184034885E-2</v>
      </c>
      <c r="K17" s="67">
        <f ca="1">Tsamp*$E17*K$3/K$6+K$9*K16</f>
        <v>1.6819549159075731E-2</v>
      </c>
      <c r="L17" s="67">
        <f t="shared" ca="1" si="3"/>
        <v>4.6789331745863668E-4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4"/>
        <v>1</v>
      </c>
      <c r="G18" s="66">
        <f t="shared" si="1"/>
        <v>1.6666666666666666E-2</v>
      </c>
      <c r="H18" s="67">
        <f t="shared" ca="1" si="5"/>
        <v>0.23966016859852476</v>
      </c>
      <c r="I18" s="67">
        <f t="shared" ca="1" si="6"/>
        <v>8.3619104216934126</v>
      </c>
      <c r="J18" s="67">
        <f t="shared" ca="1" si="7"/>
        <v>4.1809552108467062E-2</v>
      </c>
      <c r="K18" s="67">
        <f t="shared" ca="1" si="2"/>
        <v>2.0040168614688044E-2</v>
      </c>
      <c r="L18" s="67">
        <f t="shared" ca="1" si="3"/>
        <v>5.5917763975462959E-4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4"/>
        <v>1.1666666666666667</v>
      </c>
      <c r="G19" s="66">
        <f t="shared" si="1"/>
        <v>1.9444444444444445E-2</v>
      </c>
      <c r="H19" s="67">
        <f t="shared" ca="1" si="5"/>
        <v>0.23966016859852476</v>
      </c>
      <c r="I19" s="67">
        <f t="shared" ca="1" si="6"/>
        <v>9.6864718174334925</v>
      </c>
      <c r="J19" s="67">
        <f t="shared" ca="1" si="7"/>
        <v>4.8432359087167462E-2</v>
      </c>
      <c r="K19" s="67">
        <f t="shared" ca="1" si="2"/>
        <v>2.3214614688909695E-2</v>
      </c>
      <c r="L19" s="67">
        <f t="shared" ca="1" si="3"/>
        <v>6.4971180575640092E-4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4"/>
        <v>1.3333333333333335</v>
      </c>
      <c r="G20" s="66">
        <f t="shared" si="1"/>
        <v>2.2222222222222223E-2</v>
      </c>
      <c r="H20" s="67">
        <f t="shared" ca="1" si="5"/>
        <v>0.23966016859852476</v>
      </c>
      <c r="I20" s="67">
        <f t="shared" ca="1" si="6"/>
        <v>10.992043239553972</v>
      </c>
      <c r="J20" s="67">
        <f t="shared" ca="1" si="7"/>
        <v>5.4960216197769862E-2</v>
      </c>
      <c r="K20" s="67">
        <f t="shared" ca="1" si="2"/>
        <v>2.6343549360337795E-2</v>
      </c>
      <c r="L20" s="67">
        <f t="shared" ca="1" si="3"/>
        <v>7.3950198009826681E-4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4"/>
        <v>1.5</v>
      </c>
      <c r="G21" s="66">
        <f t="shared" si="1"/>
        <v>2.5000000000000001E-2</v>
      </c>
      <c r="H21" s="67">
        <f t="shared" ca="1" si="5"/>
        <v>0.23966016859852476</v>
      </c>
      <c r="I21" s="67">
        <f t="shared" ca="1" si="6"/>
        <v>12.278896943534463</v>
      </c>
      <c r="J21" s="67">
        <f t="shared" ca="1" si="7"/>
        <v>6.139448471767231E-2</v>
      </c>
      <c r="K21" s="67">
        <f t="shared" ca="1" si="2"/>
        <v>2.94276251169138E-2</v>
      </c>
      <c r="L21" s="67">
        <f t="shared" ca="1" si="3"/>
        <v>8.2855427675481222E-4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4"/>
        <v>1.6666666666666667</v>
      </c>
      <c r="G22" s="66">
        <f t="shared" si="1"/>
        <v>2.777777777777778E-2</v>
      </c>
      <c r="H22" s="67">
        <f t="shared" ca="1" si="5"/>
        <v>0.23966016859852476</v>
      </c>
      <c r="I22" s="67">
        <f t="shared" ca="1" si="6"/>
        <v>13.547301281581847</v>
      </c>
      <c r="J22" s="67">
        <f t="shared" ca="1" si="7"/>
        <v>6.7736506407909236E-2</v>
      </c>
      <c r="K22" s="67">
        <f t="shared" ca="1" si="2"/>
        <v>3.2467485091989164E-2</v>
      </c>
      <c r="L22" s="67">
        <f t="shared" ca="1" si="3"/>
        <v>9.1687475945720245E-4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4"/>
        <v>1.8333333333333335</v>
      </c>
      <c r="G23" s="66">
        <f t="shared" si="1"/>
        <v>3.0555555555555558E-2</v>
      </c>
      <c r="H23" s="67">
        <f t="shared" ca="1" si="5"/>
        <v>0.23966016859852476</v>
      </c>
      <c r="I23" s="67">
        <f t="shared" ca="1" si="6"/>
        <v>14.797520758590721</v>
      </c>
      <c r="J23" s="67">
        <f t="shared" ca="1" si="7"/>
        <v>7.3987603792953605E-2</v>
      </c>
      <c r="K23" s="67">
        <f t="shared" ca="1" si="2"/>
        <v>3.5463763198440225E-2</v>
      </c>
      <c r="L23" s="67">
        <f t="shared" ca="1" si="3"/>
        <v>1.0044694421060736E-3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4"/>
        <v>2</v>
      </c>
      <c r="G24" s="66">
        <f t="shared" si="1"/>
        <v>3.3333333333333333E-2</v>
      </c>
      <c r="H24" s="67">
        <f t="shared" ca="1" si="5"/>
        <v>0.23966016859852476</v>
      </c>
      <c r="I24" s="67">
        <f t="shared" ca="1" si="6"/>
        <v>16.029816087301548</v>
      </c>
      <c r="J24" s="67">
        <f t="shared" ca="1" si="7"/>
        <v>8.0149080436507744E-2</v>
      </c>
      <c r="K24" s="67">
        <f t="shared" ca="1" si="2"/>
        <v>3.8417084260860337E-2</v>
      </c>
      <c r="L24" s="67">
        <f t="shared" ca="1" si="3"/>
        <v>1.0913442891810293E-3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4"/>
        <v>2.1666666666666665</v>
      </c>
      <c r="G25" s="66">
        <f t="shared" si="1"/>
        <v>3.6111111111111108E-2</v>
      </c>
      <c r="H25" s="67">
        <f t="shared" ca="1" si="5"/>
        <v>0.23966016859852476</v>
      </c>
      <c r="I25" s="67">
        <f t="shared" ca="1" si="6"/>
        <v>17.244444242668024</v>
      </c>
      <c r="J25" s="67">
        <f t="shared" ca="1" si="7"/>
        <v>8.6222221213340125E-2</v>
      </c>
      <c r="K25" s="67">
        <f t="shared" ca="1" si="2"/>
        <v>4.1328064145856783E-2</v>
      </c>
      <c r="L25" s="67">
        <f t="shared" ca="1" si="3"/>
        <v>1.177505216146774E-3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4"/>
        <v>2.333333333333333</v>
      </c>
      <c r="G26" s="66">
        <f t="shared" si="1"/>
        <v>3.8888888888888883E-2</v>
      </c>
      <c r="H26" s="67">
        <f t="shared" ca="1" si="5"/>
        <v>0.23966016859852476</v>
      </c>
      <c r="I26" s="67">
        <f t="shared" ca="1" si="6"/>
        <v>18.441658515444974</v>
      </c>
      <c r="J26" s="67">
        <f t="shared" ca="1" si="7"/>
        <v>9.2208292577224876E-2</v>
      </c>
      <c r="K26" s="67">
        <f t="shared" ca="1" si="2"/>
        <v>4.4197309890479625E-2</v>
      </c>
      <c r="L26" s="67">
        <f t="shared" ca="1" si="3"/>
        <v>1.2629580898559064E-3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4"/>
        <v>2.4999999999999996</v>
      </c>
      <c r="G27" s="66">
        <f t="shared" si="1"/>
        <v>4.1666666666666657E-2</v>
      </c>
      <c r="H27" s="67">
        <f t="shared" ca="1" si="5"/>
        <v>0.23966016859852476</v>
      </c>
      <c r="I27" s="67">
        <f t="shared" ca="1" si="6"/>
        <v>19.621708565007992</v>
      </c>
      <c r="J27" s="67">
        <f t="shared" ca="1" si="7"/>
        <v>9.810854282503996E-2</v>
      </c>
      <c r="K27" s="67">
        <f t="shared" ca="1" si="2"/>
        <v>4.7025419828809326E-2</v>
      </c>
      <c r="L27" s="67">
        <f t="shared" ca="1" si="3"/>
        <v>1.3477087289484044E-3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4"/>
        <v>2.6666666666666661</v>
      </c>
      <c r="G28" s="66">
        <f t="shared" si="1"/>
        <v>4.4444444444444432E-2</v>
      </c>
      <c r="H28" s="67">
        <f t="shared" ca="1" si="5"/>
        <v>0.23966016859852476</v>
      </c>
      <c r="I28" s="67">
        <f t="shared" ca="1" si="6"/>
        <v>20.784840471415787</v>
      </c>
      <c r="J28" s="67">
        <f t="shared" ca="1" si="7"/>
        <v>0.10392420235707894</v>
      </c>
      <c r="K28" s="67">
        <f t="shared" ca="1" si="2"/>
        <v>4.9812983716729479E-2</v>
      </c>
      <c r="L28" s="67">
        <f t="shared" ca="1" si="3"/>
        <v>1.4317629042478275E-3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4"/>
        <v>2.8333333333333326</v>
      </c>
      <c r="G29" s="66">
        <f t="shared" si="1"/>
        <v>4.7222222222222207E-2</v>
      </c>
      <c r="H29" s="67">
        <f t="shared" ca="1" si="5"/>
        <v>0.23966016859852476</v>
      </c>
      <c r="I29" s="67">
        <f t="shared" ca="1" si="6"/>
        <v>21.931296786726147</v>
      </c>
      <c r="J29" s="67">
        <f t="shared" ca="1" si="7"/>
        <v>0.10965648393363074</v>
      </c>
      <c r="K29" s="67">
        <f t="shared" ca="1" si="2"/>
        <v>5.2560582854910734E-2</v>
      </c>
      <c r="L29" s="67">
        <f t="shared" ca="1" si="3"/>
        <v>1.5151263391542614E-3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4"/>
        <v>2.9999999999999991</v>
      </c>
      <c r="G30" s="66">
        <f t="shared" si="1"/>
        <v>4.9999999999999982E-2</v>
      </c>
      <c r="H30" s="67">
        <f t="shared" ca="1" si="5"/>
        <v>0.23966016859852476</v>
      </c>
      <c r="I30" s="67">
        <f t="shared" ca="1" si="6"/>
        <v>23.061316585576208</v>
      </c>
      <c r="J30" s="67">
        <f t="shared" ca="1" si="7"/>
        <v>0.11530658292788104</v>
      </c>
      <c r="K30" s="67">
        <f t="shared" ca="1" si="2"/>
        <v>5.5268790210031497E-2</v>
      </c>
      <c r="L30" s="67">
        <f t="shared" ca="1" si="3"/>
        <v>1.5978047100340357E-3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4"/>
        <v>3.1666666666666652</v>
      </c>
      <c r="G31" s="66">
        <f t="shared" si="1"/>
        <v>5.2777777777777757E-2</v>
      </c>
      <c r="H31" s="67">
        <f t="shared" ca="1" si="5"/>
        <v>0.23966016859852476</v>
      </c>
      <c r="I31" s="67">
        <f t="shared" ca="1" si="6"/>
        <v>24.1751355150375</v>
      </c>
      <c r="J31" s="67">
        <f t="shared" ca="1" si="7"/>
        <v>0.1208756775751875</v>
      </c>
      <c r="K31" s="67">
        <f t="shared" ca="1" si="2"/>
        <v>5.7938170534260709E-2</v>
      </c>
      <c r="L31" s="67">
        <f t="shared" ca="1" si="3"/>
        <v>1.6798036466062368E-3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4"/>
        <v>3.3333333333333317</v>
      </c>
      <c r="G32" s="66">
        <f t="shared" si="1"/>
        <v>5.5555555555555532E-2</v>
      </c>
      <c r="H32" s="67">
        <f t="shared" ca="1" si="5"/>
        <v>0.23966016859852476</v>
      </c>
      <c r="I32" s="67">
        <f t="shared" ca="1" si="6"/>
        <v>25.272985843756306</v>
      </c>
      <c r="J32" s="67">
        <f t="shared" ca="1" si="7"/>
        <v>0.12636492921878154</v>
      </c>
      <c r="K32" s="67">
        <f t="shared" ca="1" si="2"/>
        <v>6.0569280483027656E-2</v>
      </c>
      <c r="L32" s="67">
        <f t="shared" ca="1" si="3"/>
        <v>1.7611287323260466E-3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4"/>
        <v>3.4999999999999982</v>
      </c>
      <c r="G33" s="66">
        <f t="shared" si="1"/>
        <v>5.8333333333333307E-2</v>
      </c>
      <c r="H33" s="67">
        <f t="shared" ca="1" si="5"/>
        <v>0.23966016859852476</v>
      </c>
      <c r="I33" s="67">
        <f t="shared" ca="1" si="6"/>
        <v>26.355096510389465</v>
      </c>
      <c r="J33" s="67">
        <f t="shared" ca="1" si="7"/>
        <v>0.13177548255194732</v>
      </c>
      <c r="K33" s="67">
        <f t="shared" ca="1" si="2"/>
        <v>6.3162668731103308E-2</v>
      </c>
      <c r="L33" s="67">
        <f t="shared" ca="1" si="3"/>
        <v>1.8417855047649294E-3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4"/>
        <v>3.6666666666666647</v>
      </c>
      <c r="G34" s="66">
        <f t="shared" si="1"/>
        <v>6.1111111111111081E-2</v>
      </c>
      <c r="H34" s="67">
        <f t="shared" ca="1" si="5"/>
        <v>0.23966016859852476</v>
      </c>
      <c r="I34" s="67">
        <f t="shared" ca="1" si="6"/>
        <v>27.421693171345773</v>
      </c>
      <c r="J34" s="67">
        <f t="shared" ca="1" si="7"/>
        <v>0.13710846585672887</v>
      </c>
      <c r="K34" s="67">
        <f t="shared" ca="1" si="2"/>
        <v>6.571887608701743E-2</v>
      </c>
      <c r="L34" s="67">
        <f t="shared" ca="1" si="3"/>
        <v>1.9217794559876953E-3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4"/>
        <v>3.8333333333333313</v>
      </c>
      <c r="G35" s="66">
        <f t="shared" si="1"/>
        <v>6.3888888888888856E-2</v>
      </c>
      <c r="H35" s="67">
        <f t="shared" ca="1" si="5"/>
        <v>0.23966016859852476</v>
      </c>
      <c r="I35" s="67">
        <f t="shared" ca="1" si="6"/>
        <v>28.472998247842906</v>
      </c>
      <c r="J35" s="67">
        <f t="shared" ca="1" si="7"/>
        <v>0.14236499123921453</v>
      </c>
      <c r="K35" s="67">
        <f t="shared" ca="1" si="2"/>
        <v>6.8238435605835313E-2</v>
      </c>
      <c r="L35" s="67">
        <f t="shared" ca="1" si="3"/>
        <v>2.0011160329264648E-3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4"/>
        <v>3.9999999999999982</v>
      </c>
      <c r="G36" s="66">
        <f t="shared" si="1"/>
        <v>6.6666666666666638E-2</v>
      </c>
      <c r="H36" s="67">
        <f t="shared" ca="1" si="5"/>
        <v>0.23966016859852476</v>
      </c>
      <c r="I36" s="67">
        <f t="shared" ca="1" si="6"/>
        <v>29.509230972289739</v>
      </c>
      <c r="J36" s="67">
        <f t="shared" ca="1" si="7"/>
        <v>0.1475461548614487</v>
      </c>
      <c r="K36" s="67">
        <f t="shared" ca="1" si="2"/>
        <v>7.0721872700317684E-2</v>
      </c>
      <c r="L36" s="67">
        <f t="shared" ca="1" si="3"/>
        <v>2.0798006377515605E-3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4"/>
        <v>4.1666666666666652</v>
      </c>
      <c r="G37" s="66">
        <f t="shared" si="1"/>
        <v>6.944444444444442E-2</v>
      </c>
      <c r="H37" s="67">
        <f t="shared" ca="1" si="5"/>
        <v>0.23966016859852476</v>
      </c>
      <c r="I37" s="67">
        <f t="shared" ca="1" si="6"/>
        <v>30.530607434003642</v>
      </c>
      <c r="J37" s="67">
        <f t="shared" ca="1" si="7"/>
        <v>0.15265303717001821</v>
      </c>
      <c r="K37" s="67">
        <f t="shared" ca="1" si="2"/>
        <v>7.3169705250486869E-2</v>
      </c>
      <c r="L37" s="67">
        <f t="shared" ca="1" si="3"/>
        <v>2.1578386282393495E-3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4"/>
        <v>4.3333333333333321</v>
      </c>
      <c r="G38" s="66">
        <f t="shared" si="1"/>
        <v>7.2222222222222202E-2</v>
      </c>
      <c r="H38" s="67">
        <f t="shared" ca="1" si="5"/>
        <v>0.23966016859852476</v>
      </c>
      <c r="I38" s="67">
        <f t="shared" ca="1" si="6"/>
        <v>31.537340624272364</v>
      </c>
      <c r="J38" s="67">
        <f t="shared" ca="1" si="7"/>
        <v>0.15768670312136182</v>
      </c>
      <c r="K38" s="67">
        <f t="shared" ca="1" si="2"/>
        <v>7.5582443711622191E-2</v>
      </c>
      <c r="L38" s="67">
        <f t="shared" ca="1" si="3"/>
        <v>2.2352353181370656E-3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4"/>
        <v>4.4999999999999991</v>
      </c>
      <c r="G39" s="66">
        <f t="shared" si="1"/>
        <v>7.4999999999999983E-2</v>
      </c>
      <c r="H39" s="67">
        <f t="shared" ca="1" si="5"/>
        <v>0.23966016859852476</v>
      </c>
      <c r="I39" s="67">
        <f t="shared" ca="1" si="6"/>
        <v>32.529640480769878</v>
      </c>
      <c r="J39" s="67">
        <f t="shared" ca="1" si="7"/>
        <v>0.16264820240384939</v>
      </c>
      <c r="K39" s="67">
        <f t="shared" ca="1" si="2"/>
        <v>7.7960591220707046E-2</v>
      </c>
      <c r="L39" s="67">
        <f t="shared" ca="1" si="3"/>
        <v>2.311995977524631E-3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4"/>
        <v>4.6666666666666661</v>
      </c>
      <c r="G40" s="66">
        <f t="shared" si="1"/>
        <v>7.7777777777777765E-2</v>
      </c>
      <c r="H40" s="67">
        <f t="shared" ca="1" si="5"/>
        <v>0.23966016859852476</v>
      </c>
      <c r="I40" s="67">
        <f t="shared" ca="1" si="6"/>
        <v>33.50771393133541</v>
      </c>
      <c r="J40" s="67">
        <f t="shared" ca="1" si="7"/>
        <v>0.16753856965667704</v>
      </c>
      <c r="K40" s="67">
        <f t="shared" ca="1" si="2"/>
        <v>8.0304643701349807E-2</v>
      </c>
      <c r="L40" s="67">
        <f t="shared" ca="1" si="3"/>
        <v>2.3881258331735051E-3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4"/>
        <v>4.833333333333333</v>
      </c>
      <c r="G41" s="66">
        <f t="shared" si="1"/>
        <v>8.0555555555555547E-2</v>
      </c>
      <c r="H41" s="67">
        <f t="shared" ca="1" si="5"/>
        <v>0.23966016859852476</v>
      </c>
      <c r="I41" s="67">
        <f t="shared" ca="1" si="6"/>
        <v>34.471764937124874</v>
      </c>
      <c r="J41" s="67">
        <f t="shared" ca="1" si="7"/>
        <v>0.17235882468562436</v>
      </c>
      <c r="K41" s="67">
        <f t="shared" ca="1" si="2"/>
        <v>8.2615089967200628E-2</v>
      </c>
      <c r="L41" s="67">
        <f t="shared" ca="1" si="3"/>
        <v>2.4636300689025864E-3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4"/>
        <v>5</v>
      </c>
      <c r="G42" s="66">
        <f t="shared" si="1"/>
        <v>8.3333333333333329E-2</v>
      </c>
      <c r="H42" s="67">
        <f t="shared" ca="1" si="5"/>
        <v>0.23966016859852476</v>
      </c>
      <c r="I42" s="67">
        <f t="shared" ca="1" si="6"/>
        <v>35.421994535143611</v>
      </c>
      <c r="J42" s="67">
        <f t="shared" ca="1" si="7"/>
        <v>0.17710997267571804</v>
      </c>
      <c r="K42" s="67">
        <f t="shared" ca="1" si="2"/>
        <v>8.4892411823885419E-2</v>
      </c>
      <c r="L42" s="67">
        <f t="shared" ca="1" si="3"/>
        <v>2.5385138259311859E-3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4"/>
        <v>5.166666666666667</v>
      </c>
      <c r="G43" s="66">
        <f t="shared" si="1"/>
        <v>8.611111111111111E-2</v>
      </c>
      <c r="H43" s="67">
        <f t="shared" ca="1" si="5"/>
        <v>0.23966016859852476</v>
      </c>
      <c r="I43" s="67">
        <f t="shared" ca="1" si="6"/>
        <v>36.358600880169348</v>
      </c>
      <c r="J43" s="67">
        <f t="shared" ca="1" si="7"/>
        <v>0.18179300440084675</v>
      </c>
      <c r="K43" s="67">
        <f t="shared" ca="1" si="2"/>
        <v>8.713708416947856E-2</v>
      </c>
      <c r="L43" s="67">
        <f t="shared" ca="1" si="3"/>
        <v>2.6127822032291038E-3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4"/>
        <v>5.3333333333333339</v>
      </c>
      <c r="G44" s="66">
        <f t="shared" si="1"/>
        <v>8.8888888888888892E-2</v>
      </c>
      <c r="H44" s="67">
        <f t="shared" ca="1" si="5"/>
        <v>0.23966016859852476</v>
      </c>
      <c r="I44" s="67">
        <f t="shared" ca="1" si="6"/>
        <v>37.281779286074098</v>
      </c>
      <c r="J44" s="67">
        <f t="shared" ca="1" si="7"/>
        <v>0.18640889643037048</v>
      </c>
      <c r="K44" s="67">
        <f t="shared" ca="1" si="2"/>
        <v>8.9349575093535069E-2</v>
      </c>
      <c r="L44" s="67">
        <f t="shared" ca="1" si="3"/>
        <v>2.6864402578638262E-3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4"/>
        <v>5.5</v>
      </c>
      <c r="G45" s="66">
        <f t="shared" si="1"/>
        <v>9.1666666666666674E-2</v>
      </c>
      <c r="H45" s="67">
        <f t="shared" ca="1" si="5"/>
        <v>0.23966016859852476</v>
      </c>
      <c r="I45" s="67">
        <f t="shared" ca="1" si="6"/>
        <v>38.191722266553732</v>
      </c>
      <c r="J45" s="67">
        <f t="shared" ca="1" si="7"/>
        <v>0.19095861133276867</v>
      </c>
      <c r="K45" s="67">
        <f t="shared" ca="1" si="2"/>
        <v>9.1530345974702998E-2</v>
      </c>
      <c r="L45" s="67">
        <f t="shared" ca="1" si="3"/>
        <v>2.7594930053448713E-3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4"/>
        <v>5.666666666666667</v>
      </c>
      <c r="G46" s="66">
        <f t="shared" si="1"/>
        <v>9.4444444444444456E-2</v>
      </c>
      <c r="H46" s="67">
        <f t="shared" ca="1" si="5"/>
        <v>0.23966016859852476</v>
      </c>
      <c r="I46" s="67">
        <f t="shared" ca="1" si="6"/>
        <v>39.088619575273469</v>
      </c>
      <c r="J46" s="67">
        <f t="shared" ca="1" si="7"/>
        <v>0.19544309787636735</v>
      </c>
      <c r="K46" s="67">
        <f t="shared" ca="1" si="2"/>
        <v>9.3679851576936354E-2</v>
      </c>
      <c r="L46" s="67">
        <f t="shared" ca="1" si="3"/>
        <v>2.8319454199653032E-3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4"/>
        <v>5.8333333333333339</v>
      </c>
      <c r="G47" s="66">
        <f t="shared" si="1"/>
        <v>9.7222222222222238E-2</v>
      </c>
      <c r="H47" s="67">
        <f t="shared" ca="1" si="5"/>
        <v>0.23966016859852476</v>
      </c>
      <c r="I47" s="67">
        <f t="shared" ca="1" si="6"/>
        <v>39.972658245437948</v>
      </c>
      <c r="J47" s="67">
        <f t="shared" ca="1" si="7"/>
        <v>0.19986329122718974</v>
      </c>
      <c r="K47" s="67">
        <f t="shared" ca="1" si="2"/>
        <v>9.5798540144328689E-2</v>
      </c>
      <c r="L47" s="67">
        <f t="shared" ca="1" si="3"/>
        <v>2.9038024351404411E-3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4"/>
        <v>6.0000000000000009</v>
      </c>
      <c r="G48" s="66">
        <f t="shared" si="1"/>
        <v>0.10000000000000002</v>
      </c>
      <c r="H48" s="67">
        <f t="shared" ca="1" si="5"/>
        <v>0.23966016859852476</v>
      </c>
      <c r="I48" s="67">
        <f t="shared" ca="1" si="6"/>
        <v>40.844022628793873</v>
      </c>
      <c r="J48" s="67">
        <f t="shared" ca="1" si="7"/>
        <v>0.20422011314396937</v>
      </c>
      <c r="K48" s="67">
        <f t="shared" ca="1" si="2"/>
        <v>9.7886853494587006E-2</v>
      </c>
      <c r="L48" s="67">
        <f t="shared" ca="1" si="3"/>
        <v>2.9750689437437841E-3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4"/>
        <v>6.1666666666666679</v>
      </c>
      <c r="G49" s="66">
        <f t="shared" si="1"/>
        <v>0.1027777777777778</v>
      </c>
      <c r="H49" s="67">
        <f t="shared" ca="1" si="5"/>
        <v>0.23966016859852476</v>
      </c>
      <c r="I49" s="67">
        <f t="shared" ca="1" si="6"/>
        <v>41.70289443407362</v>
      </c>
      <c r="J49" s="67">
        <f t="shared" ca="1" si="7"/>
        <v>0.20851447217036811</v>
      </c>
      <c r="K49" s="67">
        <f t="shared" ca="1" si="2"/>
        <v>9.994522711116563E-2</v>
      </c>
      <c r="L49" s="67">
        <f t="shared" ca="1" si="3"/>
        <v>3.0457497984401763E-3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4"/>
        <v>6.3333333333333348</v>
      </c>
      <c r="G50" s="66">
        <f t="shared" si="1"/>
        <v>0.10555555555555558</v>
      </c>
      <c r="H50" s="67">
        <f t="shared" ca="1" si="5"/>
        <v>0.23966016859852476</v>
      </c>
      <c r="I50" s="67">
        <f t="shared" ca="1" si="6"/>
        <v>42.549452764887526</v>
      </c>
      <c r="J50" s="67">
        <f t="shared" ca="1" si="7"/>
        <v>0.21274726382443762</v>
      </c>
      <c r="K50" s="67">
        <f t="shared" ca="1" si="2"/>
        <v>0.10197409023407909</v>
      </c>
      <c r="L50" s="67">
        <f t="shared" ca="1" si="3"/>
        <v>3.1158498120162333E-3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4"/>
        <v>6.5000000000000018</v>
      </c>
      <c r="G51" s="66">
        <f t="shared" si="1"/>
        <v>0.10833333333333336</v>
      </c>
      <c r="H51" s="67">
        <f t="shared" ca="1" si="5"/>
        <v>0.23966016859852476</v>
      </c>
      <c r="I51" s="67">
        <f t="shared" ca="1" si="6"/>
        <v>43.383874157073052</v>
      </c>
      <c r="J51" s="67">
        <f t="shared" ca="1" si="7"/>
        <v>0.21691937078536527</v>
      </c>
      <c r="K51" s="67">
        <f t="shared" ca="1" si="2"/>
        <v>0.10397386594941309</v>
      </c>
      <c r="L51" s="67">
        <f t="shared" ca="1" si="3"/>
        <v>3.1853737577080526E-3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4"/>
        <v>6.6666666666666687</v>
      </c>
      <c r="G52" s="66">
        <f t="shared" si="1"/>
        <v>0.11111111111111115</v>
      </c>
      <c r="H52" s="67">
        <f t="shared" ca="1" si="5"/>
        <v>0.23966016859852476</v>
      </c>
      <c r="I52" s="67">
        <f t="shared" ca="1" si="6"/>
        <v>44.206332615508444</v>
      </c>
      <c r="J52" s="67">
        <f t="shared" ca="1" si="7"/>
        <v>0.22103166307754221</v>
      </c>
      <c r="K52" s="67">
        <f t="shared" ca="1" si="2"/>
        <v>0.10594497127755217</v>
      </c>
      <c r="L52" s="67">
        <f t="shared" ca="1" si="3"/>
        <v>3.2543263695262335E-3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4"/>
        <v>6.8333333333333357</v>
      </c>
      <c r="G53" s="66">
        <f t="shared" si="1"/>
        <v>0.11388888888888893</v>
      </c>
      <c r="H53" s="67">
        <f t="shared" ca="1" si="5"/>
        <v>0.23966016859852476</v>
      </c>
      <c r="I53" s="67">
        <f t="shared" ca="1" si="6"/>
        <v>45.016999650398546</v>
      </c>
      <c r="J53" s="67">
        <f t="shared" ca="1" si="7"/>
        <v>0.22508499825199274</v>
      </c>
      <c r="K53" s="67">
        <f t="shared" ca="1" si="2"/>
        <v>0.10788781726014246</v>
      </c>
      <c r="L53" s="67">
        <f t="shared" ca="1" si="3"/>
        <v>3.3227123425782225E-3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4"/>
        <v>7.0000000000000027</v>
      </c>
      <c r="G54" s="66">
        <f t="shared" si="1"/>
        <v>0.11666666666666671</v>
      </c>
      <c r="H54" s="67">
        <f t="shared" ca="1" si="5"/>
        <v>0.23966016859852476</v>
      </c>
      <c r="I54" s="67">
        <f t="shared" ca="1" si="6"/>
        <v>45.816044313040486</v>
      </c>
      <c r="J54" s="67">
        <f t="shared" ca="1" si="7"/>
        <v>0.22908022156520244</v>
      </c>
      <c r="K54" s="67">
        <f t="shared" ca="1" si="2"/>
        <v>0.10980280904580764</v>
      </c>
      <c r="L54" s="67">
        <f t="shared" ca="1" si="3"/>
        <v>3.3905363333880138E-3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4"/>
        <v>7.1666666666666696</v>
      </c>
      <c r="G55" s="66">
        <f t="shared" si="1"/>
        <v>0.11944444444444449</v>
      </c>
      <c r="H55" s="67">
        <f t="shared" ca="1" si="5"/>
        <v>0.23966016859852476</v>
      </c>
      <c r="I55" s="67">
        <f t="shared" ca="1" si="6"/>
        <v>46.6036332310765</v>
      </c>
      <c r="J55" s="67">
        <f t="shared" ca="1" si="7"/>
        <v>0.23301816615538251</v>
      </c>
      <c r="K55" s="67">
        <f t="shared" ca="1" si="2"/>
        <v>0.11169034597463606</v>
      </c>
      <c r="L55" s="67">
        <f t="shared" ca="1" si="3"/>
        <v>3.4578029602132182E-3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4"/>
        <v>7.3333333333333366</v>
      </c>
      <c r="G56" s="66">
        <f t="shared" si="1"/>
        <v>0.12222222222222227</v>
      </c>
      <c r="H56" s="67">
        <f t="shared" ca="1" si="5"/>
        <v>0.23966016859852476</v>
      </c>
      <c r="I56" s="67">
        <f t="shared" ca="1" si="6"/>
        <v>47.379930643241451</v>
      </c>
      <c r="J56" s="67">
        <f t="shared" ca="1" si="7"/>
        <v>0.23689965321620726</v>
      </c>
      <c r="K56" s="67">
        <f t="shared" ca="1" si="2"/>
        <v>0.11355082166145657</v>
      </c>
      <c r="L56" s="67">
        <f t="shared" ca="1" si="3"/>
        <v>3.52451680335953E-3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4"/>
        <v>7.5000000000000036</v>
      </c>
      <c r="G57" s="66">
        <f t="shared" si="1"/>
        <v>0.12500000000000006</v>
      </c>
      <c r="H57" s="67">
        <f t="shared" ca="1" si="5"/>
        <v>0.23966016859852476</v>
      </c>
      <c r="I57" s="67">
        <f t="shared" ca="1" si="6"/>
        <v>48.145098433612056</v>
      </c>
      <c r="J57" s="67">
        <f t="shared" ca="1" si="7"/>
        <v>0.24072549216806027</v>
      </c>
      <c r="K57" s="67">
        <f t="shared" ca="1" si="2"/>
        <v>0.11538462407792036</v>
      </c>
      <c r="L57" s="67">
        <f t="shared" ca="1" si="3"/>
        <v>3.5906824054926082E-3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4"/>
        <v>7.6666666666666696</v>
      </c>
      <c r="G58" s="66">
        <f t="shared" si="1"/>
        <v>0.12777777777777782</v>
      </c>
      <c r="H58" s="67">
        <f t="shared" ca="1" si="5"/>
        <v>0.23966016859852476</v>
      </c>
      <c r="I58" s="67">
        <f t="shared" ca="1" si="6"/>
        <v>48.899296165365186</v>
      </c>
      <c r="J58" s="67">
        <f t="shared" ca="1" si="7"/>
        <v>0.24449648082682593</v>
      </c>
      <c r="K58" s="67">
        <f t="shared" ca="1" si="2"/>
        <v>0.11719213563340616</v>
      </c>
      <c r="L58" s="67">
        <f t="shared" ca="1" si="3"/>
        <v>3.6563042719473934E-3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4"/>
        <v>7.8333333333333357</v>
      </c>
      <c r="G59" s="66">
        <f t="shared" si="1"/>
        <v>0.13055555555555559</v>
      </c>
      <c r="H59" s="67">
        <f t="shared" ca="1" si="5"/>
        <v>0.23966016859852476</v>
      </c>
      <c r="I59" s="67">
        <f t="shared" ca="1" si="6"/>
        <v>49.642681114052152</v>
      </c>
      <c r="J59" s="67">
        <f t="shared" ca="1" si="7"/>
        <v>0.24821340557026075</v>
      </c>
      <c r="K59" s="67">
        <f t="shared" ca="1" si="2"/>
        <v>0.1189737332547654</v>
      </c>
      <c r="L59" s="67">
        <f t="shared" ca="1" si="3"/>
        <v>3.7213868710348863E-3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4"/>
        <v>8.0000000000000018</v>
      </c>
      <c r="G60" s="66">
        <f t="shared" si="1"/>
        <v>0.13333333333333336</v>
      </c>
      <c r="H60" s="67">
        <f t="shared" ca="1" si="5"/>
        <v>0.23966016859852476</v>
      </c>
      <c r="I60" s="67">
        <f t="shared" ca="1" si="6"/>
        <v>50.375408300395918</v>
      </c>
      <c r="J60" s="67">
        <f t="shared" ca="1" si="7"/>
        <v>0.25187704150197959</v>
      </c>
      <c r="K60" s="67">
        <f t="shared" ca="1" si="2"/>
        <v>0.1207297884649241</v>
      </c>
      <c r="L60" s="67">
        <f t="shared" ca="1" si="3"/>
        <v>3.7859346343464013E-3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4"/>
        <v>8.1666666666666679</v>
      </c>
      <c r="G61" s="66">
        <f t="shared" si="1"/>
        <v>0.13611111111111113</v>
      </c>
      <c r="H61" s="67">
        <f t="shared" ca="1" si="5"/>
        <v>0.23966016859852476</v>
      </c>
      <c r="I61" s="67">
        <f t="shared" ca="1" si="6"/>
        <v>51.09763052261814</v>
      </c>
      <c r="J61" s="67">
        <f t="shared" ca="1" si="7"/>
        <v>0.25548815261309071</v>
      </c>
      <c r="K61" s="67">
        <f t="shared" ca="1" si="2"/>
        <v>0.1224606674603579</v>
      </c>
      <c r="L61" s="67">
        <f t="shared" ca="1" si="3"/>
        <v>3.8499519570553225E-3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4"/>
        <v>8.3333333333333339</v>
      </c>
      <c r="G62" s="66">
        <f t="shared" si="1"/>
        <v>0.1388888888888889</v>
      </c>
      <c r="H62" s="67">
        <f t="shared" ca="1" si="5"/>
        <v>0.23966016859852476</v>
      </c>
      <c r="I62" s="67">
        <f t="shared" ca="1" si="6"/>
        <v>51.809498388302735</v>
      </c>
      <c r="J62" s="67">
        <f t="shared" ca="1" si="7"/>
        <v>0.25904749194151366</v>
      </c>
      <c r="K62" s="67">
        <f t="shared" ca="1" si="2"/>
        <v>0.12416673118745629</v>
      </c>
      <c r="L62" s="67">
        <f t="shared" ca="1" si="3"/>
        <v>3.9134431982163782E-3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4"/>
        <v>8.5</v>
      </c>
      <c r="G63" s="66">
        <f t="shared" si="1"/>
        <v>0.14166666666666666</v>
      </c>
      <c r="H63" s="67">
        <f t="shared" ca="1" si="5"/>
        <v>0.23966016859852476</v>
      </c>
      <c r="I63" s="67">
        <f t="shared" ca="1" si="6"/>
        <v>52.511160345802551</v>
      </c>
      <c r="J63" s="67">
        <f t="shared" ca="1" si="7"/>
        <v>0.26255580172901277</v>
      </c>
      <c r="K63" s="67">
        <f t="shared" ca="1" si="2"/>
        <v>0.12584833541779208</v>
      </c>
      <c r="L63" s="67">
        <f t="shared" ca="1" si="3"/>
        <v>3.9764126810624576E-3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4"/>
        <v>8.6666666666666661</v>
      </c>
      <c r="G64" s="66">
        <f t="shared" si="1"/>
        <v>0.14444444444444443</v>
      </c>
      <c r="H64" s="67">
        <f t="shared" ca="1" si="5"/>
        <v>0.23966016859852476</v>
      </c>
      <c r="I64" s="67">
        <f t="shared" ca="1" si="6"/>
        <v>53.202762715195973</v>
      </c>
      <c r="J64" s="67">
        <f t="shared" ca="1" si="7"/>
        <v>0.26601381357597986</v>
      </c>
      <c r="K64" s="67">
        <f t="shared" ca="1" si="2"/>
        <v>0.12750583082231173</v>
      </c>
      <c r="L64" s="67">
        <f t="shared" ca="1" si="3"/>
        <v>4.0388646932989873E-3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4"/>
        <v>8.8333333333333321</v>
      </c>
      <c r="G65" s="66">
        <f t="shared" si="1"/>
        <v>0.1472222222222222</v>
      </c>
      <c r="H65" s="67">
        <f t="shared" ca="1" si="5"/>
        <v>0.23966016859852476</v>
      </c>
      <c r="I65" s="67">
        <f t="shared" ca="1" si="6"/>
        <v>53.884449718799424</v>
      </c>
      <c r="J65" s="67">
        <f t="shared" ca="1" si="7"/>
        <v>0.2694222485939971</v>
      </c>
      <c r="K65" s="67">
        <f t="shared" ca="1" si="2"/>
        <v>0.129139563044462</v>
      </c>
      <c r="L65" s="67">
        <f t="shared" ca="1" si="3"/>
        <v>4.1008034873958876E-3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4"/>
        <v>8.9999999999999982</v>
      </c>
      <c r="G66" s="66">
        <f t="shared" si="1"/>
        <v>0.14999999999999997</v>
      </c>
      <c r="H66" s="67">
        <f t="shared" ca="1" si="5"/>
        <v>0.23966016859852476</v>
      </c>
      <c r="I66" s="67">
        <f t="shared" ca="1" si="6"/>
        <v>54.556363511242658</v>
      </c>
      <c r="J66" s="67">
        <f t="shared" ca="1" si="7"/>
        <v>0.27278181755621328</v>
      </c>
      <c r="K66" s="67">
        <f t="shared" ca="1" si="2"/>
        <v>0.13074987277226818</v>
      </c>
      <c r="L66" s="67">
        <f t="shared" ca="1" si="3"/>
        <v>4.1622332808771336E-3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4"/>
        <v>9.1666666666666643</v>
      </c>
      <c r="G67" s="66">
        <f t="shared" si="1"/>
        <v>0.15277777777777773</v>
      </c>
      <c r="H67" s="67">
        <f t="shared" ca="1" si="5"/>
        <v>0.23966016859852476</v>
      </c>
      <c r="I67" s="67">
        <f t="shared" ca="1" si="6"/>
        <v>55.218644209112696</v>
      </c>
      <c r="J67" s="67">
        <f t="shared" ca="1" si="7"/>
        <v>0.2760932210455635</v>
      </c>
      <c r="K67" s="67">
        <f t="shared" ca="1" si="2"/>
        <v>0.13233709580937902</v>
      </c>
      <c r="L67" s="67">
        <f t="shared" ca="1" si="3"/>
        <v>4.2231582566079305E-3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4"/>
        <v>9.3333333333333304</v>
      </c>
      <c r="G68" s="66">
        <f t="shared" si="1"/>
        <v>0.1555555555555555</v>
      </c>
      <c r="H68" s="67">
        <f t="shared" ca="1" si="5"/>
        <v>0.23966016859852476</v>
      </c>
      <c r="I68" s="67">
        <f t="shared" ca="1" si="6"/>
        <v>55.871429920172943</v>
      </c>
      <c r="J68" s="67">
        <f t="shared" ca="1" si="7"/>
        <v>0.27935714960086472</v>
      </c>
      <c r="K68" s="67">
        <f t="shared" ca="1" si="2"/>
        <v>0.13390156314509308</v>
      </c>
      <c r="L68" s="67">
        <f t="shared" ca="1" si="3"/>
        <v>4.2835825630795354E-3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4"/>
        <v>9.4999999999999964</v>
      </c>
      <c r="G69" s="66">
        <f t="shared" si="1"/>
        <v>0.15833333333333327</v>
      </c>
      <c r="H69" s="67">
        <f t="shared" ca="1" si="5"/>
        <v>0.23966016859852476</v>
      </c>
      <c r="I69" s="67">
        <f t="shared" ca="1" si="6"/>
        <v>56.514856772163192</v>
      </c>
      <c r="J69" s="67">
        <f t="shared" ca="1" si="7"/>
        <v>0.28257428386081596</v>
      </c>
      <c r="K69" s="67">
        <f t="shared" ca="1" si="2"/>
        <v>0.1354436010233811</v>
      </c>
      <c r="L69" s="67">
        <f t="shared" ca="1" si="3"/>
        <v>4.3435103146917346E-3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4"/>
        <v>9.6666666666666625</v>
      </c>
      <c r="G70" s="66">
        <f t="shared" si="1"/>
        <v>0.16111111111111104</v>
      </c>
      <c r="H70" s="67">
        <f t="shared" ca="1" si="5"/>
        <v>0.23966016859852476</v>
      </c>
      <c r="I70" s="67">
        <f t="shared" ca="1" si="6"/>
        <v>57.149058941186894</v>
      </c>
      <c r="J70" s="67">
        <f t="shared" ca="1" si="7"/>
        <v>0.28574529470593446</v>
      </c>
      <c r="K70" s="67">
        <f t="shared" ca="1" si="2"/>
        <v>0.13696353101091879</v>
      </c>
      <c r="L70" s="67">
        <f t="shared" ca="1" si="3"/>
        <v>4.4029455920329991E-3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4"/>
        <v>9.8333333333333286</v>
      </c>
      <c r="G71" s="66">
        <f t="shared" si="1"/>
        <v>0.16388888888888881</v>
      </c>
      <c r="H71" s="67">
        <f t="shared" ca="1" si="5"/>
        <v>0.23966016859852476</v>
      </c>
      <c r="I71" s="67">
        <f t="shared" ca="1" si="6"/>
        <v>57.774168679691329</v>
      </c>
      <c r="J71" s="67">
        <f t="shared" ca="1" si="7"/>
        <v>0.28887084339845664</v>
      </c>
      <c r="K71" s="67">
        <f t="shared" ca="1" si="2"/>
        <v>0.13846167006414434</v>
      </c>
      <c r="L71" s="67">
        <f t="shared" ca="1" si="3"/>
        <v>4.4618924421583423E-3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4"/>
        <v>9.9999999999999947</v>
      </c>
      <c r="G72" s="66">
        <f t="shared" si="1"/>
        <v>0.16666666666666657</v>
      </c>
      <c r="H72" s="67">
        <f t="shared" ca="1" si="5"/>
        <v>0.47932033719704953</v>
      </c>
      <c r="I72" s="67">
        <f t="shared" ca="1" si="6"/>
        <v>29.917380394245598</v>
      </c>
      <c r="J72" s="67">
        <f t="shared" ca="1" si="7"/>
        <v>0.29917380394245596</v>
      </c>
      <c r="K72" s="67">
        <f t="shared" ca="1" si="2"/>
        <v>0.14340008858622197</v>
      </c>
      <c r="L72" s="67">
        <f t="shared" ca="1" si="3"/>
        <v>4.6154842548161807E-3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4"/>
        <v>10.166666666666661</v>
      </c>
      <c r="G73" s="66">
        <f t="shared" si="1"/>
        <v>0.16944444444444434</v>
      </c>
      <c r="H73" s="67">
        <f t="shared" ca="1" si="5"/>
        <v>0.47932033719704953</v>
      </c>
      <c r="I73" s="67">
        <f t="shared" ca="1" si="6"/>
        <v>30.932905298771797</v>
      </c>
      <c r="J73" s="67">
        <f t="shared" ca="1" si="7"/>
        <v>0.30932905298771796</v>
      </c>
      <c r="K73" s="67">
        <f t="shared" ca="1" si="2"/>
        <v>0.14826770598291697</v>
      </c>
      <c r="L73" s="67">
        <f t="shared" ca="1" si="3"/>
        <v>4.7678138806920151E-3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4"/>
        <v>10.333333333333327</v>
      </c>
      <c r="G74" s="66">
        <f t="shared" si="1"/>
        <v>0.17222222222222211</v>
      </c>
      <c r="H74" s="67">
        <f t="shared" ca="1" si="5"/>
        <v>0.47932033719704953</v>
      </c>
      <c r="I74" s="67">
        <f t="shared" ca="1" si="6"/>
        <v>31.93387082446586</v>
      </c>
      <c r="J74" s="67">
        <f t="shared" ca="1" si="7"/>
        <v>0.3193387082446586</v>
      </c>
      <c r="K74" s="67">
        <f t="shared" ca="1" si="2"/>
        <v>0.15306553731589997</v>
      </c>
      <c r="L74" s="67">
        <f t="shared" ca="1" si="3"/>
        <v>4.9188916921842508E-3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8">OFFSET($A75,0,$E$7-1)</f>
        <v>1</v>
      </c>
      <c r="F75" s="65">
        <f t="shared" si="4"/>
        <v>10.499999999999993</v>
      </c>
      <c r="G75" s="66">
        <f t="shared" si="1"/>
        <v>0.17499999999999988</v>
      </c>
      <c r="H75" s="67">
        <f t="shared" ca="1" si="5"/>
        <v>0.47932033719704953</v>
      </c>
      <c r="I75" s="67">
        <f t="shared" ca="1" si="6"/>
        <v>32.920485706250027</v>
      </c>
      <c r="J75" s="67">
        <f t="shared" ca="1" si="7"/>
        <v>0.32920485706250024</v>
      </c>
      <c r="K75" s="67">
        <f t="shared" ca="1" si="2"/>
        <v>0.15779458309410413</v>
      </c>
      <c r="L75" s="67">
        <f t="shared" ca="1" si="3"/>
        <v>5.0687279764529986E-3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8"/>
        <v>1</v>
      </c>
      <c r="F76" s="65">
        <f t="shared" si="4"/>
        <v>10.666666666666659</v>
      </c>
      <c r="G76" s="66">
        <f t="shared" si="1"/>
        <v>0.17777777777777765</v>
      </c>
      <c r="H76" s="67">
        <f t="shared" ca="1" si="5"/>
        <v>0.47932033719704953</v>
      </c>
      <c r="I76" s="67">
        <f t="shared" ca="1" si="6"/>
        <v>33.892955686455423</v>
      </c>
      <c r="J76" s="67">
        <f t="shared" ca="1" si="7"/>
        <v>0.33892955686455423</v>
      </c>
      <c r="K76" s="67">
        <f t="shared" ca="1" si="2"/>
        <v>0.1624558294823647</v>
      </c>
      <c r="L76" s="67">
        <f t="shared" ca="1" si="3"/>
        <v>5.2173329361205455E-3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8"/>
        <v>1</v>
      </c>
      <c r="F77" s="65">
        <f t="shared" si="4"/>
        <v>10.833333333333325</v>
      </c>
      <c r="G77" s="66">
        <f t="shared" ref="G77:G140" si="9">Tsamp+G76</f>
        <v>0.18055555555555541</v>
      </c>
      <c r="H77" s="67">
        <f t="shared" ca="1" si="5"/>
        <v>0.47932033719704953</v>
      </c>
      <c r="I77" s="67">
        <f t="shared" ca="1" si="6"/>
        <v>34.851483557726233</v>
      </c>
      <c r="J77" s="67">
        <f t="shared" ca="1" si="7"/>
        <v>0.34851483557726232</v>
      </c>
      <c r="K77" s="67">
        <f t="shared" ref="K77:K140" ca="1" si="10">Tsamp*$E77*K$3/K$6+K$9*K76</f>
        <v>0.16705024850706765</v>
      </c>
      <c r="L77" s="67">
        <f t="shared" ref="L77:L140" ca="1" si="11">Tsamp*$E77*L$3/L$6+L$9*L76</f>
        <v>5.3647166899660707E-3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8"/>
        <v>1</v>
      </c>
      <c r="F78" s="65">
        <f t="shared" ref="F78:F141" si="12">G78*60</f>
        <v>10.999999999999991</v>
      </c>
      <c r="G78" s="66">
        <f t="shared" si="9"/>
        <v>0.18333333333333318</v>
      </c>
      <c r="H78" s="67">
        <f t="shared" ref="H78:H141" ca="1" si="13">$E78*K$3/K$7</f>
        <v>0.47932033719704953</v>
      </c>
      <c r="I78" s="67">
        <f t="shared" ref="I78:I141" ca="1" si="14">$K78/$H78*100</f>
        <v>35.796269205308782</v>
      </c>
      <c r="J78" s="67">
        <f t="shared" ref="J78:J141" ca="1" si="15">($I78/100)*$E78</f>
        <v>0.35796269205308784</v>
      </c>
      <c r="K78" s="67">
        <f t="shared" ca="1" si="10"/>
        <v>0.17157879825884967</v>
      </c>
      <c r="L78" s="67">
        <f t="shared" ca="1" si="11"/>
        <v>5.5108892736146506E-3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8"/>
        <v>1</v>
      </c>
      <c r="F79" s="65">
        <f t="shared" si="12"/>
        <v>11.166666666666657</v>
      </c>
      <c r="G79" s="66">
        <f t="shared" si="9"/>
        <v>0.18611111111111095</v>
      </c>
      <c r="H79" s="67">
        <f t="shared" ca="1" si="13"/>
        <v>0.47932033719704953</v>
      </c>
      <c r="I79" s="67">
        <f t="shared" ca="1" si="14"/>
        <v>36.727509648734348</v>
      </c>
      <c r="J79" s="67">
        <f t="shared" ca="1" si="15"/>
        <v>0.36727509648734347</v>
      </c>
      <c r="K79" s="67">
        <f t="shared" ca="1" si="10"/>
        <v>0.17604242309239237</v>
      </c>
      <c r="L79" s="67">
        <f t="shared" ca="1" si="11"/>
        <v>5.6558606402206035E-3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8"/>
        <v>1</v>
      </c>
      <c r="F80" s="65">
        <f t="shared" si="12"/>
        <v>11.333333333333323</v>
      </c>
      <c r="G80" s="66">
        <f t="shared" si="9"/>
        <v>0.18888888888888872</v>
      </c>
      <c r="H80" s="67">
        <f t="shared" ca="1" si="13"/>
        <v>0.47932033719704953</v>
      </c>
      <c r="I80" s="67">
        <f t="shared" ca="1" si="14"/>
        <v>37.645399082904298</v>
      </c>
      <c r="J80" s="67">
        <f t="shared" ca="1" si="15"/>
        <v>0.37645399082904296</v>
      </c>
      <c r="K80" s="67">
        <f t="shared" ca="1" si="10"/>
        <v>0.18044205382335185</v>
      </c>
      <c r="L80" s="67">
        <f t="shared" ca="1" si="11"/>
        <v>5.7996406611452167E-3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8"/>
        <v>1</v>
      </c>
      <c r="F81" s="65">
        <f t="shared" si="12"/>
        <v>11.499999999999989</v>
      </c>
      <c r="G81" s="66">
        <f t="shared" si="9"/>
        <v>0.19166666666666649</v>
      </c>
      <c r="H81" s="67">
        <f t="shared" ca="1" si="13"/>
        <v>0.47932033719704953</v>
      </c>
      <c r="I81" s="67">
        <f t="shared" ca="1" si="14"/>
        <v>38.550128918586275</v>
      </c>
      <c r="J81" s="67">
        <f t="shared" ca="1" si="15"/>
        <v>0.38550128918586274</v>
      </c>
      <c r="K81" s="67">
        <f t="shared" ca="1" si="10"/>
        <v>0.18477860792246503</v>
      </c>
      <c r="L81" s="67">
        <f t="shared" ca="1" si="11"/>
        <v>5.9422391266289055E-3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8"/>
        <v>1</v>
      </c>
      <c r="F82" s="65">
        <f t="shared" si="12"/>
        <v>11.666666666666655</v>
      </c>
      <c r="G82" s="66">
        <f t="shared" si="9"/>
        <v>0.19444444444444425</v>
      </c>
      <c r="H82" s="67">
        <f t="shared" ca="1" si="13"/>
        <v>0.47932033719704953</v>
      </c>
      <c r="I82" s="67">
        <f t="shared" ca="1" si="14"/>
        <v>39.441887822329782</v>
      </c>
      <c r="J82" s="67">
        <f t="shared" ca="1" si="15"/>
        <v>0.3944188782232978</v>
      </c>
      <c r="K82" s="67">
        <f t="shared" ca="1" si="10"/>
        <v>0.18905298970687315</v>
      </c>
      <c r="L82" s="67">
        <f t="shared" ca="1" si="11"/>
        <v>6.0836657464578489E-3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8"/>
        <v>1</v>
      </c>
      <c r="F83" s="65">
        <f t="shared" si="12"/>
        <v>11.833333333333321</v>
      </c>
      <c r="G83" s="66">
        <f t="shared" si="9"/>
        <v>0.19722222222222202</v>
      </c>
      <c r="H83" s="67">
        <f t="shared" ca="1" si="13"/>
        <v>0.47932033719704953</v>
      </c>
      <c r="I83" s="67">
        <f t="shared" ca="1" si="14"/>
        <v>40.320861755809482</v>
      </c>
      <c r="J83" s="67">
        <f t="shared" ca="1" si="15"/>
        <v>0.40320861755809484</v>
      </c>
      <c r="K83" s="67">
        <f t="shared" ca="1" si="10"/>
        <v>0.19326609052870219</v>
      </c>
      <c r="L83" s="67">
        <f t="shared" ca="1" si="11"/>
        <v>6.223930150625146E-3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8"/>
        <v>1</v>
      </c>
      <c r="F84" s="65">
        <f t="shared" si="12"/>
        <v>11.999999999999988</v>
      </c>
      <c r="G84" s="66">
        <f t="shared" si="9"/>
        <v>0.19999999999999979</v>
      </c>
      <c r="H84" s="67">
        <f t="shared" ca="1" si="13"/>
        <v>0.47932033719704953</v>
      </c>
      <c r="I84" s="67">
        <f t="shared" ca="1" si="14"/>
        <v>41.187234014604421</v>
      </c>
      <c r="J84" s="67">
        <f t="shared" ca="1" si="15"/>
        <v>0.41187234014604424</v>
      </c>
      <c r="K84" s="67">
        <f t="shared" ca="1" si="10"/>
        <v>0.19741878896093981</v>
      </c>
      <c r="L84" s="67">
        <f t="shared" ca="1" si="11"/>
        <v>6.3630418899865392E-3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8"/>
        <v>1</v>
      </c>
      <c r="F85" s="65">
        <f t="shared" si="12"/>
        <v>12.166666666666654</v>
      </c>
      <c r="G85" s="66">
        <f t="shared" si="9"/>
        <v>0.20277777777777756</v>
      </c>
      <c r="H85" s="67">
        <f t="shared" ca="1" si="13"/>
        <v>0.47932033719704953</v>
      </c>
      <c r="I85" s="67">
        <f t="shared" ca="1" si="14"/>
        <v>42.04118526642138</v>
      </c>
      <c r="J85" s="67">
        <f t="shared" ca="1" si="15"/>
        <v>0.42041185266421377</v>
      </c>
      <c r="K85" s="67">
        <f t="shared" ca="1" si="10"/>
        <v>0.20151195098064725</v>
      </c>
      <c r="L85" s="67">
        <f t="shared" ca="1" si="11"/>
        <v>6.5010104369107504E-3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8"/>
        <v>1</v>
      </c>
      <c r="F86" s="65">
        <f t="shared" si="12"/>
        <v>12.33333333333332</v>
      </c>
      <c r="G86" s="66">
        <f t="shared" si="9"/>
        <v>0.20555555555555532</v>
      </c>
      <c r="H86" s="67">
        <f t="shared" ca="1" si="13"/>
        <v>0.47932033719704953</v>
      </c>
      <c r="I86" s="67">
        <f t="shared" ca="1" si="14"/>
        <v>42.882893588770067</v>
      </c>
      <c r="J86" s="67">
        <f t="shared" ca="1" si="15"/>
        <v>0.42882893588770066</v>
      </c>
      <c r="K86" s="67">
        <f t="shared" ca="1" si="10"/>
        <v>0.2055464301495446</v>
      </c>
      <c r="L86" s="67">
        <f t="shared" ca="1" si="11"/>
        <v>6.6378451859244701E-3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8"/>
        <v>1</v>
      </c>
      <c r="F87" s="65">
        <f t="shared" si="12"/>
        <v>12.499999999999986</v>
      </c>
      <c r="G87" s="66">
        <f t="shared" si="9"/>
        <v>0.20833333333333309</v>
      </c>
      <c r="H87" s="67">
        <f t="shared" ca="1" si="13"/>
        <v>0.47932033719704953</v>
      </c>
      <c r="I87" s="67">
        <f t="shared" ca="1" si="14"/>
        <v>43.712534506098336</v>
      </c>
      <c r="J87" s="67">
        <f t="shared" ca="1" si="15"/>
        <v>0.43712534506098338</v>
      </c>
      <c r="K87" s="67">
        <f t="shared" ca="1" si="10"/>
        <v>0.20952306779200719</v>
      </c>
      <c r="L87" s="67">
        <f t="shared" ca="1" si="11"/>
        <v>6.7735554543520487E-3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8"/>
        <v>1</v>
      </c>
      <c r="F88" s="65">
        <f t="shared" si="12"/>
        <v>12.666666666666652</v>
      </c>
      <c r="G88" s="66">
        <f t="shared" si="9"/>
        <v>0.21111111111111086</v>
      </c>
      <c r="H88" s="67">
        <f t="shared" ca="1" si="13"/>
        <v>0.47932033719704953</v>
      </c>
      <c r="I88" s="67">
        <f t="shared" ca="1" si="14"/>
        <v>44.530281026394903</v>
      </c>
      <c r="J88" s="67">
        <f t="shared" ca="1" si="15"/>
        <v>0.44530281026394902</v>
      </c>
      <c r="K88" s="67">
        <f t="shared" ca="1" si="10"/>
        <v>0.21344269317050982</v>
      </c>
      <c r="L88" s="67">
        <f t="shared" ca="1" si="11"/>
        <v>6.9081504829499292E-3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8"/>
        <v>1</v>
      </c>
      <c r="F89" s="65">
        <f t="shared" si="12"/>
        <v>12.833333333333318</v>
      </c>
      <c r="G89" s="66">
        <f t="shared" si="9"/>
        <v>0.21388888888888863</v>
      </c>
      <c r="H89" s="67">
        <f t="shared" ca="1" si="13"/>
        <v>0.47932033719704953</v>
      </c>
      <c r="I89" s="67">
        <f t="shared" ca="1" si="14"/>
        <v>45.336303677267296</v>
      </c>
      <c r="J89" s="67">
        <f t="shared" ca="1" si="15"/>
        <v>0.45336303677267298</v>
      </c>
      <c r="K89" s="67">
        <f t="shared" ca="1" si="10"/>
        <v>0.21730612365855598</v>
      </c>
      <c r="L89" s="67">
        <f t="shared" ca="1" si="11"/>
        <v>7.0416394365358679E-3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8"/>
        <v>1</v>
      </c>
      <c r="F90" s="65">
        <f t="shared" si="12"/>
        <v>12.999999999999984</v>
      </c>
      <c r="G90" s="66">
        <f t="shared" si="9"/>
        <v>0.2166666666666664</v>
      </c>
      <c r="H90" s="67">
        <f t="shared" ca="1" si="13"/>
        <v>0.47932033719704953</v>
      </c>
      <c r="I90" s="67">
        <f t="shared" ca="1" si="14"/>
        <v>46.130770541502628</v>
      </c>
      <c r="J90" s="67">
        <f t="shared" ca="1" si="15"/>
        <v>0.4613077054150263</v>
      </c>
      <c r="K90" s="67">
        <f t="shared" ca="1" si="10"/>
        <v>0.22111416491112759</v>
      </c>
      <c r="L90" s="67">
        <f t="shared" ca="1" si="11"/>
        <v>7.1740314046129829E-3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8"/>
        <v>1</v>
      </c>
      <c r="F91" s="65">
        <f t="shared" si="12"/>
        <v>13.16666666666665</v>
      </c>
      <c r="G91" s="66">
        <f t="shared" si="9"/>
        <v>0.21944444444444416</v>
      </c>
      <c r="H91" s="67">
        <f t="shared" ca="1" si="13"/>
        <v>0.47932033719704953</v>
      </c>
      <c r="I91" s="67">
        <f t="shared" ca="1" si="14"/>
        <v>46.913847292118461</v>
      </c>
      <c r="J91" s="67">
        <f t="shared" ca="1" si="15"/>
        <v>0.4691384729211846</v>
      </c>
      <c r="K91" s="67">
        <f t="shared" ca="1" si="10"/>
        <v>0.22486761103269109</v>
      </c>
      <c r="L91" s="67">
        <f t="shared" ca="1" si="11"/>
        <v>7.3053354019886729E-3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8"/>
        <v>1</v>
      </c>
      <c r="F92" s="65">
        <f t="shared" si="12"/>
        <v>13.333333333333316</v>
      </c>
      <c r="G92" s="66">
        <f t="shared" si="9"/>
        <v>0.22222222222222193</v>
      </c>
      <c r="H92" s="67">
        <f t="shared" ca="1" si="13"/>
        <v>0.47932033719704953</v>
      </c>
      <c r="I92" s="67">
        <f t="shared" ca="1" si="14"/>
        <v>47.68569722691123</v>
      </c>
      <c r="J92" s="67">
        <f t="shared" ca="1" si="15"/>
        <v>0.47685697226911228</v>
      </c>
      <c r="K92" s="67">
        <f t="shared" ca="1" si="10"/>
        <v>0.22856724474279499</v>
      </c>
      <c r="L92" s="67">
        <f t="shared" ca="1" si="11"/>
        <v>7.4355603693884546E-3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8"/>
        <v>1</v>
      </c>
      <c r="F93" s="65">
        <f t="shared" si="12"/>
        <v>13.499999999999982</v>
      </c>
      <c r="G93" s="66">
        <f t="shared" si="9"/>
        <v>0.2249999999999997</v>
      </c>
      <c r="H93" s="67">
        <f t="shared" ca="1" si="13"/>
        <v>0.47932033719704953</v>
      </c>
      <c r="I93" s="67">
        <f t="shared" ca="1" si="14"/>
        <v>48.446481302509284</v>
      </c>
      <c r="J93" s="67">
        <f t="shared" ca="1" si="15"/>
        <v>0.48446481302509281</v>
      </c>
      <c r="K93" s="67">
        <f t="shared" ca="1" si="10"/>
        <v>0.23221383753929306</v>
      </c>
      <c r="L93" s="67">
        <f t="shared" ca="1" si="11"/>
        <v>7.564715174064751E-3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8"/>
        <v>1</v>
      </c>
      <c r="F94" s="65">
        <f t="shared" si="12"/>
        <v>13.666666666666648</v>
      </c>
      <c r="G94" s="66">
        <f t="shared" si="9"/>
        <v>0.22777777777777747</v>
      </c>
      <c r="H94" s="67">
        <f t="shared" ca="1" si="13"/>
        <v>0.47932033719704953</v>
      </c>
      <c r="I94" s="67">
        <f t="shared" ca="1" si="14"/>
        <v>49.196358167937788</v>
      </c>
      <c r="J94" s="67">
        <f t="shared" ca="1" si="15"/>
        <v>0.49196358167937787</v>
      </c>
      <c r="K94" s="67">
        <f t="shared" ca="1" si="10"/>
        <v>0.23580814985922763</v>
      </c>
      <c r="L94" s="67">
        <f t="shared" ca="1" si="11"/>
        <v>7.6928086104006803E-3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8"/>
        <v>1</v>
      </c>
      <c r="F95" s="65">
        <f t="shared" si="12"/>
        <v>13.833333333333314</v>
      </c>
      <c r="G95" s="66">
        <f t="shared" si="9"/>
        <v>0.23055555555555524</v>
      </c>
      <c r="H95" s="67">
        <f t="shared" ca="1" si="13"/>
        <v>0.47932033719704953</v>
      </c>
      <c r="I95" s="67">
        <f t="shared" ca="1" si="14"/>
        <v>49.935484197702323</v>
      </c>
      <c r="J95" s="67">
        <f t="shared" ca="1" si="15"/>
        <v>0.49935484197702323</v>
      </c>
      <c r="K95" s="67">
        <f t="shared" ca="1" si="10"/>
        <v>0.23935093123740617</v>
      </c>
      <c r="L95" s="67">
        <f t="shared" ca="1" si="11"/>
        <v>7.819849400508878E-3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8"/>
        <v>1</v>
      </c>
      <c r="F96" s="65">
        <f t="shared" si="12"/>
        <v>13.99999999999998</v>
      </c>
      <c r="G96" s="66">
        <f t="shared" si="9"/>
        <v>0.233333333333333</v>
      </c>
      <c r="H96" s="67">
        <f t="shared" ca="1" si="13"/>
        <v>0.47932033719704953</v>
      </c>
      <c r="I96" s="67">
        <f t="shared" ca="1" si="14"/>
        <v>50.664013524398257</v>
      </c>
      <c r="J96" s="67">
        <f t="shared" ca="1" si="15"/>
        <v>0.50664013524398255</v>
      </c>
      <c r="K96" s="67">
        <f t="shared" ca="1" si="10"/>
        <v>0.2428429204627045</v>
      </c>
      <c r="L96" s="67">
        <f t="shared" ca="1" si="11"/>
        <v>7.9458461948254053E-3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8"/>
        <v>1</v>
      </c>
      <c r="F97" s="65">
        <f t="shared" si="12"/>
        <v>14.166666666666647</v>
      </c>
      <c r="G97" s="66">
        <f t="shared" si="9"/>
        <v>0.23611111111111077</v>
      </c>
      <c r="H97" s="67">
        <f t="shared" ca="1" si="13"/>
        <v>0.47932033719704953</v>
      </c>
      <c r="I97" s="67">
        <f t="shared" ca="1" si="14"/>
        <v>51.382098070852557</v>
      </c>
      <c r="J97" s="67">
        <f t="shared" ca="1" si="15"/>
        <v>0.51382098070852555</v>
      </c>
      <c r="K97" s="67">
        <f t="shared" ca="1" si="10"/>
        <v>0.24628484573212914</v>
      </c>
      <c r="L97" s="67">
        <f t="shared" ca="1" si="11"/>
        <v>8.0708075726987679E-3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8"/>
        <v>1</v>
      </c>
      <c r="F98" s="65">
        <f t="shared" si="12"/>
        <v>14.333333333333313</v>
      </c>
      <c r="G98" s="66">
        <f t="shared" si="9"/>
        <v>0.23888888888888854</v>
      </c>
      <c r="H98" s="67">
        <f t="shared" ca="1" si="13"/>
        <v>0.47932033719704953</v>
      </c>
      <c r="I98" s="67">
        <f t="shared" ca="1" si="14"/>
        <v>52.089887581804781</v>
      </c>
      <c r="J98" s="67">
        <f t="shared" ca="1" si="15"/>
        <v>0.52089887581804784</v>
      </c>
      <c r="K98" s="67">
        <f t="shared" ca="1" si="10"/>
        <v>0.24967742480267072</v>
      </c>
      <c r="L98" s="67">
        <f t="shared" ca="1" si="11"/>
        <v>8.1947420429741066E-3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8"/>
        <v>1</v>
      </c>
      <c r="F99" s="65">
        <f t="shared" si="12"/>
        <v>14.499999999999979</v>
      </c>
      <c r="G99" s="66">
        <f t="shared" si="9"/>
        <v>0.24166666666666631</v>
      </c>
      <c r="H99" s="67">
        <f t="shared" ca="1" si="13"/>
        <v>0.47932033719704953</v>
      </c>
      <c r="I99" s="67">
        <f t="shared" ca="1" si="14"/>
        <v>52.787529655133937</v>
      </c>
      <c r="J99" s="67">
        <f t="shared" ca="1" si="15"/>
        <v>0.52787529655133936</v>
      </c>
      <c r="K99" s="67">
        <f t="shared" ca="1" si="10"/>
        <v>0.2530213651409805</v>
      </c>
      <c r="L99" s="67">
        <f t="shared" ca="1" si="11"/>
        <v>8.3176580445725717E-3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8"/>
        <v>1</v>
      </c>
      <c r="F100" s="65">
        <f t="shared" si="12"/>
        <v>14.666666666666645</v>
      </c>
      <c r="G100" s="66">
        <f t="shared" si="9"/>
        <v>0.24444444444444408</v>
      </c>
      <c r="H100" s="67">
        <f t="shared" ca="1" si="13"/>
        <v>0.47932033719704953</v>
      </c>
      <c r="I100" s="67">
        <f t="shared" ca="1" si="14"/>
        <v>53.475169772637521</v>
      </c>
      <c r="J100" s="67">
        <f t="shared" ca="1" si="15"/>
        <v>0.53475169772637521</v>
      </c>
      <c r="K100" s="67">
        <f t="shared" ca="1" si="10"/>
        <v>0.25631736407090089</v>
      </c>
      <c r="L100" s="67">
        <f t="shared" ca="1" si="11"/>
        <v>8.4395639470659489E-3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8"/>
        <v>1</v>
      </c>
      <c r="F101" s="65">
        <f t="shared" si="12"/>
        <v>14.833333333333311</v>
      </c>
      <c r="G101" s="66">
        <f t="shared" si="9"/>
        <v>0.24722222222222184</v>
      </c>
      <c r="H101" s="67">
        <f t="shared" ca="1" si="13"/>
        <v>0.47932033719704953</v>
      </c>
      <c r="I101" s="67">
        <f t="shared" ca="1" si="14"/>
        <v>54.152951330369426</v>
      </c>
      <c r="J101" s="67">
        <f t="shared" ca="1" si="15"/>
        <v>0.54152951330369425</v>
      </c>
      <c r="K101" s="67">
        <f t="shared" ca="1" si="10"/>
        <v>0.25956610891888082</v>
      </c>
      <c r="L101" s="67">
        <f t="shared" ca="1" si="11"/>
        <v>8.5604680512465607E-3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8"/>
        <v>2</v>
      </c>
      <c r="F102" s="65">
        <f t="shared" si="12"/>
        <v>14.999999999999977</v>
      </c>
      <c r="G102" s="66">
        <f t="shared" si="9"/>
        <v>0.24999999999999961</v>
      </c>
      <c r="H102" s="67">
        <f t="shared" ca="1" si="13"/>
        <v>0.95864067439409906</v>
      </c>
      <c r="I102" s="67">
        <f t="shared" ca="1" si="14"/>
        <v>28.13273005649361</v>
      </c>
      <c r="J102" s="67">
        <f t="shared" ca="1" si="15"/>
        <v>0.5626546011298722</v>
      </c>
      <c r="K102" s="67">
        <f t="shared" ca="1" si="10"/>
        <v>0.26969179313904174</v>
      </c>
      <c r="L102" s="67">
        <f t="shared" ca="1" si="11"/>
        <v>8.8706373415950619E-3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8"/>
        <v>2</v>
      </c>
      <c r="F103" s="65">
        <f t="shared" si="12"/>
        <v>15.166666666666643</v>
      </c>
      <c r="G103" s="66">
        <f t="shared" si="9"/>
        <v>0.25277777777777738</v>
      </c>
      <c r="H103" s="67">
        <f t="shared" ca="1" si="13"/>
        <v>0.95864067439409906</v>
      </c>
      <c r="I103" s="67">
        <f t="shared" ca="1" si="14"/>
        <v>29.173841138408878</v>
      </c>
      <c r="J103" s="67">
        <f t="shared" ca="1" si="15"/>
        <v>0.58347682276817758</v>
      </c>
      <c r="K103" s="67">
        <f t="shared" ca="1" si="10"/>
        <v>0.27967230743590599</v>
      </c>
      <c r="L103" s="67">
        <f t="shared" ca="1" si="11"/>
        <v>9.178257722781762E-3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8"/>
        <v>2</v>
      </c>
      <c r="F104" s="65">
        <f t="shared" si="12"/>
        <v>15.333333333333309</v>
      </c>
      <c r="G104" s="66">
        <f t="shared" si="9"/>
        <v>0.25555555555555515</v>
      </c>
      <c r="H104" s="67">
        <f t="shared" ca="1" si="13"/>
        <v>0.95864067439409906</v>
      </c>
      <c r="I104" s="67">
        <f t="shared" ca="1" si="14"/>
        <v>30.200026017549231</v>
      </c>
      <c r="J104" s="67">
        <f t="shared" ca="1" si="15"/>
        <v>0.60400052035098462</v>
      </c>
      <c r="K104" s="67">
        <f t="shared" ca="1" si="10"/>
        <v>0.28950973308182731</v>
      </c>
      <c r="L104" s="67">
        <f t="shared" ca="1" si="11"/>
        <v>9.4833501412321022E-3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8"/>
        <v>2</v>
      </c>
      <c r="F105" s="65">
        <f t="shared" si="12"/>
        <v>15.499999999999975</v>
      </c>
      <c r="G105" s="66">
        <f t="shared" si="9"/>
        <v>0.25833333333333292</v>
      </c>
      <c r="H105" s="67">
        <f t="shared" ca="1" si="13"/>
        <v>0.95864067439409906</v>
      </c>
      <c r="I105" s="67">
        <f t="shared" ca="1" si="14"/>
        <v>31.211498687918905</v>
      </c>
      <c r="J105" s="67">
        <f t="shared" ca="1" si="15"/>
        <v>0.62422997375837808</v>
      </c>
      <c r="K105" s="67">
        <f t="shared" ca="1" si="10"/>
        <v>0.29920612151037118</v>
      </c>
      <c r="L105" s="67">
        <f t="shared" ca="1" si="11"/>
        <v>9.7859353712379943E-3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8"/>
        <v>2</v>
      </c>
      <c r="F106" s="65">
        <f t="shared" si="12"/>
        <v>15.666666666666641</v>
      </c>
      <c r="G106" s="66">
        <f t="shared" si="9"/>
        <v>0.26111111111111068</v>
      </c>
      <c r="H106" s="67">
        <f t="shared" ca="1" si="13"/>
        <v>0.95864067439409906</v>
      </c>
      <c r="I106" s="67">
        <f t="shared" ca="1" si="14"/>
        <v>32.208470075532617</v>
      </c>
      <c r="J106" s="67">
        <f t="shared" ca="1" si="15"/>
        <v>0.64416940151065238</v>
      </c>
      <c r="K106" s="67">
        <f t="shared" ca="1" si="10"/>
        <v>0.30876349474410741</v>
      </c>
      <c r="L106" s="67">
        <f t="shared" ca="1" si="11"/>
        <v>1.0086034016372373E-2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8"/>
        <v>2</v>
      </c>
      <c r="F107" s="65">
        <f t="shared" si="12"/>
        <v>15.833333333333307</v>
      </c>
      <c r="G107" s="66">
        <f t="shared" si="9"/>
        <v>0.26388888888888845</v>
      </c>
      <c r="H107" s="67">
        <f t="shared" ca="1" si="13"/>
        <v>0.95864067439409906</v>
      </c>
      <c r="I107" s="67">
        <f t="shared" ca="1" si="14"/>
        <v>33.19114808240068</v>
      </c>
      <c r="J107" s="67">
        <f t="shared" ca="1" si="15"/>
        <v>0.66382296164801358</v>
      </c>
      <c r="K107" s="67">
        <f t="shared" ca="1" si="10"/>
        <v>0.31818384581626996</v>
      </c>
      <c r="L107" s="67">
        <f t="shared" ca="1" si="11"/>
        <v>1.0383666510892137E-2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8"/>
        <v>2</v>
      </c>
      <c r="F108" s="65">
        <f t="shared" si="12"/>
        <v>15.999999999999973</v>
      </c>
      <c r="G108" s="66">
        <f t="shared" si="9"/>
        <v>0.26666666666666622</v>
      </c>
      <c r="H108" s="67">
        <f t="shared" ca="1" si="13"/>
        <v>0.95864067439409906</v>
      </c>
      <c r="I108" s="67">
        <f t="shared" ca="1" si="14"/>
        <v>34.159737629883622</v>
      </c>
      <c r="J108" s="67">
        <f t="shared" ca="1" si="15"/>
        <v>0.68319475259767248</v>
      </c>
      <c r="K108" s="67">
        <f t="shared" ca="1" si="10"/>
        <v>0.32746913918637122</v>
      </c>
      <c r="L108" s="67">
        <f t="shared" ca="1" si="11"/>
        <v>1.0678853121129549E-2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8"/>
        <v>2</v>
      </c>
      <c r="F109" s="65">
        <f t="shared" si="12"/>
        <v>16.166666666666639</v>
      </c>
      <c r="G109" s="66">
        <f t="shared" si="9"/>
        <v>0.26944444444444399</v>
      </c>
      <c r="H109" s="67">
        <f t="shared" ca="1" si="13"/>
        <v>0.95864067439409906</v>
      </c>
      <c r="I109" s="67">
        <f t="shared" ca="1" si="14"/>
        <v>35.114440701425117</v>
      </c>
      <c r="J109" s="67">
        <f t="shared" ca="1" si="15"/>
        <v>0.7022888140285023</v>
      </c>
      <c r="K109" s="67">
        <f t="shared" ca="1" si="10"/>
        <v>0.33662131114985777</v>
      </c>
      <c r="L109" s="67">
        <f t="shared" ca="1" si="11"/>
        <v>1.0971613946872211E-2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8"/>
        <v>2</v>
      </c>
      <c r="F110" s="65">
        <f t="shared" si="12"/>
        <v>16.333333333333304</v>
      </c>
      <c r="G110" s="66">
        <f t="shared" si="9"/>
        <v>0.27222222222222175</v>
      </c>
      <c r="H110" s="67">
        <f t="shared" ca="1" si="13"/>
        <v>0.95864067439409906</v>
      </c>
      <c r="I110" s="67">
        <f t="shared" ca="1" si="14"/>
        <v>36.055456384672318</v>
      </c>
      <c r="J110" s="67">
        <f t="shared" ca="1" si="15"/>
        <v>0.72110912769344637</v>
      </c>
      <c r="K110" s="67">
        <f t="shared" ca="1" si="10"/>
        <v>0.34564227024189298</v>
      </c>
      <c r="L110" s="67">
        <f t="shared" ca="1" si="11"/>
        <v>1.1261968922731687E-2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8"/>
        <v>2</v>
      </c>
      <c r="F111" s="65">
        <f t="shared" si="12"/>
        <v>16.499999999999972</v>
      </c>
      <c r="G111" s="66">
        <f t="shared" si="9"/>
        <v>0.27499999999999952</v>
      </c>
      <c r="H111" s="67">
        <f t="shared" ca="1" si="13"/>
        <v>0.95864067439409906</v>
      </c>
      <c r="I111" s="67">
        <f t="shared" ca="1" si="14"/>
        <v>36.982980912992339</v>
      </c>
      <c r="J111" s="67">
        <f t="shared" ca="1" si="15"/>
        <v>0.73965961825984683</v>
      </c>
      <c r="K111" s="67">
        <f t="shared" ca="1" si="10"/>
        <v>0.35453389763535065</v>
      </c>
      <c r="L111" s="67">
        <f t="shared" ca="1" si="11"/>
        <v>1.1549937819500897E-2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8"/>
        <v>2</v>
      </c>
      <c r="F112" s="65">
        <f t="shared" si="12"/>
        <v>16.666666666666636</v>
      </c>
      <c r="G112" s="66">
        <f t="shared" si="9"/>
        <v>0.27777777777777729</v>
      </c>
      <c r="H112" s="67">
        <f t="shared" ca="1" si="13"/>
        <v>0.95864067439409906</v>
      </c>
      <c r="I112" s="67">
        <f t="shared" ca="1" si="14"/>
        <v>37.897207706393473</v>
      </c>
      <c r="J112" s="67">
        <f t="shared" ca="1" si="15"/>
        <v>0.75794415412786942</v>
      </c>
      <c r="K112" s="67">
        <f t="shared" ca="1" si="10"/>
        <v>0.36329804753310285</v>
      </c>
      <c r="L112" s="67">
        <f t="shared" ca="1" si="11"/>
        <v>1.1835540245500341E-2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8"/>
        <v>2</v>
      </c>
      <c r="F113" s="65">
        <f t="shared" si="12"/>
        <v>16.833333333333304</v>
      </c>
      <c r="G113" s="66">
        <f t="shared" si="9"/>
        <v>0.28055555555555506</v>
      </c>
      <c r="H113" s="67">
        <f t="shared" ca="1" si="13"/>
        <v>0.95864067439409906</v>
      </c>
      <c r="I113" s="67">
        <f t="shared" ca="1" si="14"/>
        <v>38.798327411859795</v>
      </c>
      <c r="J113" s="67">
        <f t="shared" ca="1" si="15"/>
        <v>0.77596654823719591</v>
      </c>
      <c r="K113" s="67">
        <f t="shared" ca="1" si="10"/>
        <v>0.37193654755468336</v>
      </c>
      <c r="L113" s="67">
        <f t="shared" ca="1" si="11"/>
        <v>1.2118795647913261E-2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8"/>
        <v>2</v>
      </c>
      <c r="F114" s="65">
        <f t="shared" si="12"/>
        <v>16.999999999999968</v>
      </c>
      <c r="G114" s="66">
        <f t="shared" si="9"/>
        <v>0.28333333333333283</v>
      </c>
      <c r="H114" s="67">
        <f t="shared" ca="1" si="13"/>
        <v>0.95864067439409906</v>
      </c>
      <c r="I114" s="67">
        <f t="shared" ca="1" si="14"/>
        <v>39.686527943107443</v>
      </c>
      <c r="J114" s="67">
        <f t="shared" ca="1" si="15"/>
        <v>0.79373055886214883</v>
      </c>
      <c r="K114" s="67">
        <f t="shared" ca="1" si="10"/>
        <v>0.38045119911740777</v>
      </c>
      <c r="L114" s="67">
        <f t="shared" ca="1" si="11"/>
        <v>1.2399723314109842E-2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8"/>
        <v>2</v>
      </c>
      <c r="F115" s="65">
        <f t="shared" si="12"/>
        <v>17.166666666666636</v>
      </c>
      <c r="G115" s="66">
        <f t="shared" si="9"/>
        <v>0.28611111111111059</v>
      </c>
      <c r="H115" s="67">
        <f t="shared" ca="1" si="13"/>
        <v>0.95864067439409906</v>
      </c>
      <c r="I115" s="67">
        <f t="shared" ca="1" si="14"/>
        <v>40.56199451977092</v>
      </c>
      <c r="J115" s="67">
        <f t="shared" ca="1" si="15"/>
        <v>0.81123989039541844</v>
      </c>
      <c r="K115" s="67">
        <f t="shared" ca="1" si="10"/>
        <v>0.38884377781202939</v>
      </c>
      <c r="L115" s="67">
        <f t="shared" ca="1" si="11"/>
        <v>1.2678342372960519E-2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8"/>
        <v>2</v>
      </c>
      <c r="F116" s="65">
        <f t="shared" si="12"/>
        <v>17.3333333333333</v>
      </c>
      <c r="G116" s="66">
        <f t="shared" si="9"/>
        <v>0.28888888888888836</v>
      </c>
      <c r="H116" s="67">
        <f t="shared" ca="1" si="13"/>
        <v>0.95864067439409906</v>
      </c>
      <c r="I116" s="67">
        <f t="shared" ca="1" si="14"/>
        <v>41.424909706027599</v>
      </c>
      <c r="J116" s="67">
        <f t="shared" ca="1" si="15"/>
        <v>0.82849819412055192</v>
      </c>
      <c r="K116" s="67">
        <f t="shared" ca="1" si="10"/>
        <v>0.39711603377300958</v>
      </c>
      <c r="L116" s="67">
        <f t="shared" ca="1" si="11"/>
        <v>1.2954671796138498E-2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8"/>
        <v>2</v>
      </c>
      <c r="F117" s="65">
        <f t="shared" si="12"/>
        <v>17.499999999999968</v>
      </c>
      <c r="G117" s="66">
        <f t="shared" si="9"/>
        <v>0.29166666666666613</v>
      </c>
      <c r="H117" s="67">
        <f t="shared" ca="1" si="13"/>
        <v>0.95864067439409906</v>
      </c>
      <c r="I117" s="67">
        <f t="shared" ca="1" si="14"/>
        <v>42.275453448668557</v>
      </c>
      <c r="J117" s="67">
        <f t="shared" ca="1" si="15"/>
        <v>0.84550906897337119</v>
      </c>
      <c r="K117" s="67">
        <f t="shared" ca="1" si="10"/>
        <v>0.40526969204347968</v>
      </c>
      <c r="L117" s="67">
        <f t="shared" ca="1" si="11"/>
        <v>1.3228730399411571E-2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8"/>
        <v>2</v>
      </c>
      <c r="F118" s="65">
        <f t="shared" si="12"/>
        <v>17.666666666666632</v>
      </c>
      <c r="G118" s="66">
        <f t="shared" si="9"/>
        <v>0.2944444444444439</v>
      </c>
      <c r="H118" s="67">
        <f t="shared" ca="1" si="13"/>
        <v>0.95864067439409906</v>
      </c>
      <c r="I118" s="67">
        <f t="shared" ca="1" si="14"/>
        <v>43.113803114623444</v>
      </c>
      <c r="J118" s="67">
        <f t="shared" ca="1" si="15"/>
        <v>0.86227606229246889</v>
      </c>
      <c r="K118" s="67">
        <f t="shared" ca="1" si="10"/>
        <v>0.41330645293497026</v>
      </c>
      <c r="L118" s="67">
        <f t="shared" ca="1" si="11"/>
        <v>1.3500536843923315E-2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8"/>
        <v>2</v>
      </c>
      <c r="F119" s="65">
        <f t="shared" si="12"/>
        <v>17.8333333333333</v>
      </c>
      <c r="G119" s="66">
        <f t="shared" si="9"/>
        <v>0.29722222222222167</v>
      </c>
      <c r="H119" s="67">
        <f t="shared" ca="1" si="13"/>
        <v>0.95864067439409906</v>
      </c>
      <c r="I119" s="67">
        <f t="shared" ca="1" si="14"/>
        <v>43.940133527947467</v>
      </c>
      <c r="J119" s="67">
        <f t="shared" ca="1" si="15"/>
        <v>0.87880267055894934</v>
      </c>
      <c r="K119" s="67">
        <f t="shared" ca="1" si="10"/>
        <v>0.42122799238198322</v>
      </c>
      <c r="L119" s="67">
        <f t="shared" ca="1" si="11"/>
        <v>1.3770109637463763E-2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8"/>
        <v>2</v>
      </c>
      <c r="F120" s="65">
        <f t="shared" si="12"/>
        <v>17.999999999999964</v>
      </c>
      <c r="G120" s="66">
        <f t="shared" si="9"/>
        <v>0.29999999999999943</v>
      </c>
      <c r="H120" s="67">
        <f t="shared" ca="1" si="13"/>
        <v>0.95864067439409906</v>
      </c>
      <c r="I120" s="67">
        <f t="shared" ca="1" si="14"/>
        <v>44.754617006278089</v>
      </c>
      <c r="J120" s="67">
        <f t="shared" ca="1" si="15"/>
        <v>0.89509234012556183</v>
      </c>
      <c r="K120" s="67">
        <f t="shared" ca="1" si="10"/>
        <v>0.42903596229148044</v>
      </c>
      <c r="L120" s="67">
        <f t="shared" ca="1" si="11"/>
        <v>1.4037467135729634E-2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8"/>
        <v>2</v>
      </c>
      <c r="F121" s="65">
        <f t="shared" si="12"/>
        <v>18.166666666666632</v>
      </c>
      <c r="G121" s="66">
        <f t="shared" si="9"/>
        <v>0.3027777777777772</v>
      </c>
      <c r="H121" s="67">
        <f t="shared" ca="1" si="13"/>
        <v>0.95864067439409906</v>
      </c>
      <c r="I121" s="67">
        <f t="shared" ca="1" si="14"/>
        <v>45.557423396769039</v>
      </c>
      <c r="J121" s="67">
        <f t="shared" ca="1" si="15"/>
        <v>0.91114846793538073</v>
      </c>
      <c r="K121" s="67">
        <f t="shared" ca="1" si="10"/>
        <v>0.43673199088736181</v>
      </c>
      <c r="L121" s="67">
        <f t="shared" ca="1" si="11"/>
        <v>1.4302627543574203E-2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8"/>
        <v>2</v>
      </c>
      <c r="F122" s="65">
        <f t="shared" si="12"/>
        <v>18.333333333333297</v>
      </c>
      <c r="G122" s="66">
        <f t="shared" si="9"/>
        <v>0.30555555555555497</v>
      </c>
      <c r="H122" s="67">
        <f t="shared" ca="1" si="13"/>
        <v>0.95864067439409906</v>
      </c>
      <c r="I122" s="67">
        <f t="shared" ca="1" si="14"/>
        <v>46.348720111509138</v>
      </c>
      <c r="J122" s="67">
        <f t="shared" ca="1" si="15"/>
        <v>0.92697440223018279</v>
      </c>
      <c r="K122" s="67">
        <f t="shared" ca="1" si="10"/>
        <v>0.44431768305000463</v>
      </c>
      <c r="L122" s="67">
        <f t="shared" ca="1" si="11"/>
        <v>1.4565608916246907E-2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8"/>
        <v>2</v>
      </c>
      <c r="F123" s="65">
        <f t="shared" si="12"/>
        <v>18.499999999999964</v>
      </c>
      <c r="G123" s="66">
        <f t="shared" si="9"/>
        <v>0.30833333333333274</v>
      </c>
      <c r="H123" s="67">
        <f t="shared" ca="1" si="13"/>
        <v>0.95864067439409906</v>
      </c>
      <c r="I123" s="67">
        <f t="shared" ca="1" si="14"/>
        <v>47.128672162433332</v>
      </c>
      <c r="J123" s="67">
        <f t="shared" ca="1" si="15"/>
        <v>0.94257344324866665</v>
      </c>
      <c r="K123" s="67">
        <f t="shared" ca="1" si="10"/>
        <v>0.45179462065093495</v>
      </c>
      <c r="L123" s="67">
        <f t="shared" ca="1" si="11"/>
        <v>1.4826429160622752E-2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8"/>
        <v>2</v>
      </c>
      <c r="F124" s="65">
        <f t="shared" si="12"/>
        <v>18.666666666666629</v>
      </c>
      <c r="G124" s="66">
        <f t="shared" si="9"/>
        <v>0.31111111111111051</v>
      </c>
      <c r="H124" s="67">
        <f t="shared" ca="1" si="13"/>
        <v>0.95864067439409906</v>
      </c>
      <c r="I124" s="67">
        <f t="shared" ca="1" si="14"/>
        <v>47.897442195733255</v>
      </c>
      <c r="J124" s="67">
        <f t="shared" ca="1" si="15"/>
        <v>0.95794884391466506</v>
      </c>
      <c r="K124" s="67">
        <f t="shared" ca="1" si="10"/>
        <v>0.45916436288270102</v>
      </c>
      <c r="L124" s="67">
        <f t="shared" ca="1" si="11"/>
        <v>1.5085106036421629E-2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8"/>
        <v>2</v>
      </c>
      <c r="F125" s="65">
        <f t="shared" si="12"/>
        <v>18.833333333333297</v>
      </c>
      <c r="G125" s="66">
        <f t="shared" si="9"/>
        <v>0.31388888888888827</v>
      </c>
      <c r="H125" s="67">
        <f t="shared" ca="1" si="13"/>
        <v>0.95864067439409906</v>
      </c>
      <c r="I125" s="67">
        <f t="shared" ca="1" si="14"/>
        <v>48.655190525774373</v>
      </c>
      <c r="J125" s="67">
        <f t="shared" ca="1" si="15"/>
        <v>0.97310381051548744</v>
      </c>
      <c r="K125" s="67">
        <f t="shared" ca="1" si="10"/>
        <v>0.46642844658401722</v>
      </c>
      <c r="L125" s="67">
        <f t="shared" ca="1" si="11"/>
        <v>1.5341657157417607E-2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8"/>
        <v>2</v>
      </c>
      <c r="F126" s="65">
        <f t="shared" si="12"/>
        <v>18.999999999999961</v>
      </c>
      <c r="G126" s="66">
        <f t="shared" si="9"/>
        <v>0.31666666666666604</v>
      </c>
      <c r="H126" s="67">
        <f t="shared" ca="1" si="13"/>
        <v>0.95864067439409906</v>
      </c>
      <c r="I126" s="67">
        <f t="shared" ca="1" si="14"/>
        <v>49.402075168526963</v>
      </c>
      <c r="J126" s="67">
        <f t="shared" ca="1" si="15"/>
        <v>0.98804150337053931</v>
      </c>
      <c r="K126" s="67">
        <f t="shared" ca="1" si="10"/>
        <v>0.4735883865602466</v>
      </c>
      <c r="L126" s="67">
        <f t="shared" ca="1" si="11"/>
        <v>1.5596099992638281E-2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8"/>
        <v>2</v>
      </c>
      <c r="F127" s="65">
        <f t="shared" si="12"/>
        <v>19.166666666666629</v>
      </c>
      <c r="G127" s="66">
        <f t="shared" si="9"/>
        <v>0.31944444444444381</v>
      </c>
      <c r="H127" s="67">
        <f t="shared" ca="1" si="13"/>
        <v>0.95864067439409906</v>
      </c>
      <c r="I127" s="67">
        <f t="shared" ca="1" si="14"/>
        <v>50.138251874517714</v>
      </c>
      <c r="J127" s="67">
        <f t="shared" ca="1" si="15"/>
        <v>1.0027650374903543</v>
      </c>
      <c r="K127" s="67">
        <f t="shared" ca="1" si="10"/>
        <v>0.48064567589928858</v>
      </c>
      <c r="L127" s="67">
        <f t="shared" ca="1" si="11"/>
        <v>1.5848451867554278E-2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8"/>
        <v>2</v>
      </c>
      <c r="F128" s="65">
        <f t="shared" si="12"/>
        <v>19.333333333333293</v>
      </c>
      <c r="G128" s="66">
        <f t="shared" si="9"/>
        <v>0.32222222222222158</v>
      </c>
      <c r="H128" s="67">
        <f t="shared" ca="1" si="13"/>
        <v>0.95864067439409906</v>
      </c>
      <c r="I128" s="67">
        <f t="shared" ca="1" si="14"/>
        <v>50.863874161308956</v>
      </c>
      <c r="J128" s="67">
        <f t="shared" ca="1" si="15"/>
        <v>1.0172774832261791</v>
      </c>
      <c r="K128" s="67">
        <f t="shared" ca="1" si="10"/>
        <v>0.48760178628293804</v>
      </c>
      <c r="L128" s="67">
        <f t="shared" ca="1" si="11"/>
        <v>1.6098729965258969E-2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8"/>
        <v>2</v>
      </c>
      <c r="F129" s="65">
        <f t="shared" si="12"/>
        <v>19.499999999999961</v>
      </c>
      <c r="G129" s="66">
        <f t="shared" si="9"/>
        <v>0.32499999999999934</v>
      </c>
      <c r="H129" s="67">
        <f t="shared" ca="1" si="13"/>
        <v>0.95864067439409906</v>
      </c>
      <c r="I129" s="67">
        <f t="shared" ca="1" si="14"/>
        <v>51.57909334551222</v>
      </c>
      <c r="J129" s="67">
        <f t="shared" ca="1" si="15"/>
        <v>1.0315818669102443</v>
      </c>
      <c r="K129" s="67">
        <f t="shared" ca="1" si="10"/>
        <v>0.49445816829378014</v>
      </c>
      <c r="L129" s="67">
        <f t="shared" ca="1" si="11"/>
        <v>1.6346951327638505E-2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8"/>
        <v>2</v>
      </c>
      <c r="F130" s="65">
        <f t="shared" si="12"/>
        <v>19.666666666666625</v>
      </c>
      <c r="G130" s="66">
        <f t="shared" si="9"/>
        <v>0.32777777777777711</v>
      </c>
      <c r="H130" s="67">
        <f t="shared" ca="1" si="13"/>
        <v>0.95864067439409906</v>
      </c>
      <c r="I130" s="67">
        <f t="shared" ca="1" si="14"/>
        <v>52.284058574342829</v>
      </c>
      <c r="J130" s="67">
        <f t="shared" ca="1" si="15"/>
        <v>1.0456811714868566</v>
      </c>
      <c r="K130" s="67">
        <f t="shared" ca="1" si="10"/>
        <v>0.50121625171768591</v>
      </c>
      <c r="L130" s="67">
        <f t="shared" ca="1" si="11"/>
        <v>1.6593132856532227E-2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8"/>
        <v>2</v>
      </c>
      <c r="F131" s="65">
        <f t="shared" si="12"/>
        <v>19.833333333333293</v>
      </c>
      <c r="G131" s="66">
        <f t="shared" si="9"/>
        <v>0.33055555555555488</v>
      </c>
      <c r="H131" s="67">
        <f t="shared" ca="1" si="13"/>
        <v>0.95864067439409906</v>
      </c>
      <c r="I131" s="67">
        <f t="shared" ca="1" si="14"/>
        <v>52.978916856722122</v>
      </c>
      <c r="J131" s="67">
        <f t="shared" ca="1" si="15"/>
        <v>1.0595783371344425</v>
      </c>
      <c r="K131" s="67">
        <f t="shared" ca="1" si="10"/>
        <v>0.50787744584197003</v>
      </c>
      <c r="L131" s="67">
        <f t="shared" ca="1" si="11"/>
        <v>1.683729131488354E-2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8"/>
        <v>4</v>
      </c>
      <c r="F132" s="65">
        <f t="shared" si="12"/>
        <v>19.999999999999957</v>
      </c>
      <c r="G132" s="66">
        <f t="shared" si="9"/>
        <v>0.33333333333333265</v>
      </c>
      <c r="H132" s="67">
        <f t="shared" ca="1" si="13"/>
        <v>1.9172813487881981</v>
      </c>
      <c r="I132" s="67">
        <f t="shared" ca="1" si="14"/>
        <v>27.554128769189084</v>
      </c>
      <c r="J132" s="67">
        <f t="shared" ca="1" si="15"/>
        <v>1.1021651507675634</v>
      </c>
      <c r="K132" s="67">
        <f t="shared" ca="1" si="10"/>
        <v>0.52829017171274539</v>
      </c>
      <c r="L132" s="67">
        <f t="shared" ca="1" si="11"/>
        <v>1.7459960831686511E-2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8"/>
        <v>4</v>
      </c>
      <c r="F133" s="65">
        <f t="shared" si="12"/>
        <v>20.166666666666625</v>
      </c>
      <c r="G133" s="66">
        <f t="shared" si="9"/>
        <v>0.33611111111111042</v>
      </c>
      <c r="H133" s="67">
        <f t="shared" ca="1" si="13"/>
        <v>1.9172813487881981</v>
      </c>
      <c r="I133" s="67">
        <f t="shared" ca="1" si="14"/>
        <v>28.603535142826971</v>
      </c>
      <c r="J133" s="67">
        <f t="shared" ca="1" si="15"/>
        <v>1.1441414057130788</v>
      </c>
      <c r="K133" s="67">
        <f t="shared" ca="1" si="10"/>
        <v>0.54841024438749919</v>
      </c>
      <c r="L133" s="67">
        <f t="shared" ca="1" si="11"/>
        <v>1.8077513374999389E-2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8"/>
        <v>4</v>
      </c>
      <c r="F134" s="65">
        <f t="shared" si="12"/>
        <v>20.33333333333329</v>
      </c>
      <c r="G134" s="66">
        <f t="shared" si="9"/>
        <v>0.33888888888888818</v>
      </c>
      <c r="H134" s="67">
        <f t="shared" ca="1" si="13"/>
        <v>1.9172813487881981</v>
      </c>
      <c r="I134" s="67">
        <f t="shared" ca="1" si="14"/>
        <v>29.637896385740291</v>
      </c>
      <c r="J134" s="67">
        <f t="shared" ca="1" si="15"/>
        <v>1.1855158554296117</v>
      </c>
      <c r="K134" s="67">
        <f t="shared" ca="1" si="10"/>
        <v>0.56824185957697004</v>
      </c>
      <c r="L134" s="67">
        <f t="shared" ca="1" si="11"/>
        <v>1.8689990995086385E-2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8"/>
        <v>4</v>
      </c>
      <c r="F135" s="65">
        <f t="shared" si="12"/>
        <v>20.499999999999957</v>
      </c>
      <c r="G135" s="66">
        <f t="shared" si="9"/>
        <v>0.34166666666666595</v>
      </c>
      <c r="H135" s="67">
        <f t="shared" ca="1" si="13"/>
        <v>1.9172813487881981</v>
      </c>
      <c r="I135" s="67">
        <f t="shared" ca="1" si="14"/>
        <v>30.657428196979673</v>
      </c>
      <c r="J135" s="67">
        <f t="shared" ca="1" si="15"/>
        <v>1.226297127879187</v>
      </c>
      <c r="K135" s="67">
        <f t="shared" ca="1" si="10"/>
        <v>0.58778915283882527</v>
      </c>
      <c r="L135" s="67">
        <f t="shared" ca="1" si="11"/>
        <v>1.9297435396651054E-2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8"/>
        <v>4</v>
      </c>
      <c r="F136" s="65">
        <f t="shared" si="12"/>
        <v>20.666666666666622</v>
      </c>
      <c r="G136" s="66">
        <f t="shared" si="9"/>
        <v>0.34444444444444372</v>
      </c>
      <c r="H136" s="67">
        <f t="shared" ca="1" si="13"/>
        <v>1.9172813487881981</v>
      </c>
      <c r="I136" s="67">
        <f t="shared" ca="1" si="14"/>
        <v>31.662343183161308</v>
      </c>
      <c r="J136" s="67">
        <f t="shared" ca="1" si="15"/>
        <v>1.2664937273264523</v>
      </c>
      <c r="K136" s="67">
        <f t="shared" ca="1" si="10"/>
        <v>0.60705620044006325</v>
      </c>
      <c r="L136" s="67">
        <f t="shared" ca="1" si="11"/>
        <v>1.9899887941676044E-2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8"/>
        <v>4</v>
      </c>
      <c r="F137" s="65">
        <f t="shared" si="12"/>
        <v>20.83333333333329</v>
      </c>
      <c r="G137" s="66">
        <f t="shared" si="9"/>
        <v>0.34722222222222149</v>
      </c>
      <c r="H137" s="67">
        <f t="shared" ca="1" si="13"/>
        <v>1.9172813487881981</v>
      </c>
      <c r="I137" s="67">
        <f t="shared" ca="1" si="14"/>
        <v>32.652850902802562</v>
      </c>
      <c r="J137" s="67">
        <f t="shared" ca="1" si="15"/>
        <v>1.3061140361121024</v>
      </c>
      <c r="K137" s="67">
        <f t="shared" ca="1" si="10"/>
        <v>0.62604702020705227</v>
      </c>
      <c r="L137" s="67">
        <f t="shared" ca="1" si="11"/>
        <v>2.0497389652239507E-2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8"/>
        <v>4</v>
      </c>
      <c r="F138" s="65">
        <f t="shared" si="12"/>
        <v>20.999999999999954</v>
      </c>
      <c r="G138" s="66">
        <f t="shared" si="9"/>
        <v>0.34999999999999926</v>
      </c>
      <c r="H138" s="67">
        <f t="shared" ca="1" si="13"/>
        <v>1.9172813487881981</v>
      </c>
      <c r="I138" s="67">
        <f t="shared" ca="1" si="14"/>
        <v>33.629157910021959</v>
      </c>
      <c r="J138" s="67">
        <f t="shared" ca="1" si="15"/>
        <v>1.3451663164008785</v>
      </c>
      <c r="K138" s="67">
        <f t="shared" ca="1" si="10"/>
        <v>0.64476557236338194</v>
      </c>
      <c r="L138" s="67">
        <f t="shared" ca="1" si="11"/>
        <v>2.1089981213308358E-2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16">OFFSET($A139,0,$E$7-1)</f>
        <v>4</v>
      </c>
      <c r="F139" s="65">
        <f t="shared" si="12"/>
        <v>21.166666666666622</v>
      </c>
      <c r="G139" s="66">
        <f t="shared" si="9"/>
        <v>0.35277777777777702</v>
      </c>
      <c r="H139" s="67">
        <f t="shared" ca="1" si="13"/>
        <v>1.9172813487881981</v>
      </c>
      <c r="I139" s="67">
        <f t="shared" ca="1" si="14"/>
        <v>34.591467797612644</v>
      </c>
      <c r="J139" s="67">
        <f t="shared" ca="1" si="15"/>
        <v>1.3836587119045058</v>
      </c>
      <c r="K139" s="67">
        <f t="shared" ca="1" si="10"/>
        <v>0.66321576035570295</v>
      </c>
      <c r="L139" s="67">
        <f t="shared" ca="1" si="11"/>
        <v>2.1677702975508605E-2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16"/>
        <v>4</v>
      </c>
      <c r="F140" s="65">
        <f t="shared" si="12"/>
        <v>21.333333333333286</v>
      </c>
      <c r="G140" s="66">
        <f t="shared" si="9"/>
        <v>0.35555555555555479</v>
      </c>
      <c r="H140" s="67">
        <f t="shared" ca="1" si="13"/>
        <v>1.9172813487881981</v>
      </c>
      <c r="I140" s="67">
        <f t="shared" ca="1" si="14"/>
        <v>35.539981239498367</v>
      </c>
      <c r="J140" s="67">
        <f t="shared" ca="1" si="15"/>
        <v>1.4215992495799348</v>
      </c>
      <c r="K140" s="67">
        <f t="shared" ca="1" si="10"/>
        <v>0.68140143166772693</v>
      </c>
      <c r="L140" s="67">
        <f t="shared" ca="1" si="11"/>
        <v>2.226059495787288E-2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16"/>
        <v>4</v>
      </c>
      <c r="F141" s="65">
        <f t="shared" si="12"/>
        <v>21.499999999999954</v>
      </c>
      <c r="G141" s="66">
        <f t="shared" ref="G141:G204" si="17">Tsamp+G140</f>
        <v>0.35833333333333256</v>
      </c>
      <c r="H141" s="67">
        <f t="shared" ca="1" si="13"/>
        <v>1.9172813487881981</v>
      </c>
      <c r="I141" s="67">
        <f t="shared" ca="1" si="14"/>
        <v>36.474896032580666</v>
      </c>
      <c r="J141" s="67">
        <f t="shared" ca="1" si="15"/>
        <v>1.4589958413032267</v>
      </c>
      <c r="K141" s="67">
        <f t="shared" ref="K141:K204" ca="1" si="18">Tsamp*$E141*K$3/K$6+K$9*K140</f>
        <v>0.69932637862255553</v>
      </c>
      <c r="L141" s="67">
        <f t="shared" ref="L141:L204" ca="1" si="19">Tsamp*$E141*L$3/L$6+L$9*L140</f>
        <v>2.2838696850565412E-2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16"/>
        <v>4</v>
      </c>
      <c r="F142" s="65">
        <f t="shared" ref="F142:F205" si="20">G142*60</f>
        <v>21.666666666666618</v>
      </c>
      <c r="G142" s="66">
        <f t="shared" si="17"/>
        <v>0.36111111111111033</v>
      </c>
      <c r="H142" s="67">
        <f t="shared" ref="H142:H205" ca="1" si="21">$E142*K$3/K$7</f>
        <v>1.9172813487881981</v>
      </c>
      <c r="I142" s="67">
        <f t="shared" ref="I142:I205" ca="1" si="22">$K142/$H142*100</f>
        <v>37.396407137986195</v>
      </c>
      <c r="J142" s="67">
        <f t="shared" ref="J142:J205" ca="1" si="23">($I142/100)*$E142</f>
        <v>1.4958562855194477</v>
      </c>
      <c r="K142" s="67">
        <f t="shared" ca="1" si="18"/>
        <v>0.71699433917350763</v>
      </c>
      <c r="L142" s="67">
        <f t="shared" ca="1" si="19"/>
        <v>2.3412048017584609E-2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16"/>
        <v>4</v>
      </c>
      <c r="F143" s="65">
        <f t="shared" si="20"/>
        <v>21.833333333333286</v>
      </c>
      <c r="G143" s="66">
        <f t="shared" si="17"/>
        <v>0.3638888888888881</v>
      </c>
      <c r="H143" s="67">
        <f t="shared" ca="1" si="21"/>
        <v>1.9172813487881981</v>
      </c>
      <c r="I143" s="67">
        <f t="shared" ca="1" si="22"/>
        <v>38.304706721722653</v>
      </c>
      <c r="J143" s="67">
        <f t="shared" ca="1" si="23"/>
        <v>1.5321882688689061</v>
      </c>
      <c r="K143" s="67">
        <f t="shared" ca="1" si="18"/>
        <v>0.73440899768360768</v>
      </c>
      <c r="L143" s="67">
        <f t="shared" ca="1" si="19"/>
        <v>2.3980687499443411E-2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16"/>
        <v>4</v>
      </c>
      <c r="F144" s="65">
        <f t="shared" si="20"/>
        <v>21.99999999999995</v>
      </c>
      <c r="G144" s="66">
        <f t="shared" si="17"/>
        <v>0.36666666666666586</v>
      </c>
      <c r="H144" s="67">
        <f t="shared" ca="1" si="21"/>
        <v>1.9172813487881981</v>
      </c>
      <c r="I144" s="67">
        <f t="shared" ca="1" si="22"/>
        <v>39.199984194751885</v>
      </c>
      <c r="J144" s="67">
        <f t="shared" ca="1" si="23"/>
        <v>1.5679993677900754</v>
      </c>
      <c r="K144" s="67">
        <f t="shared" ca="1" si="18"/>
        <v>0.75157398569389944</v>
      </c>
      <c r="L144" s="67">
        <f t="shared" ca="1" si="19"/>
        <v>2.4544654015827633E-2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16"/>
        <v>4</v>
      </c>
      <c r="F145" s="65">
        <f t="shared" si="20"/>
        <v>22.166666666666618</v>
      </c>
      <c r="G145" s="66">
        <f t="shared" si="17"/>
        <v>0.36944444444444363</v>
      </c>
      <c r="H145" s="67">
        <f t="shared" ca="1" si="21"/>
        <v>1.9172813487881981</v>
      </c>
      <c r="I145" s="67">
        <f t="shared" ca="1" si="22"/>
        <v>40.082426252488382</v>
      </c>
      <c r="J145" s="67">
        <f t="shared" ca="1" si="23"/>
        <v>1.6032970500995354</v>
      </c>
      <c r="K145" s="67">
        <f t="shared" ca="1" si="18"/>
        <v>0.76849288268074412</v>
      </c>
      <c r="L145" s="67">
        <f t="shared" ca="1" si="19"/>
        <v>2.5103985968232469E-2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16"/>
        <v>4</v>
      </c>
      <c r="F146" s="65">
        <f t="shared" si="20"/>
        <v>22.333333333333282</v>
      </c>
      <c r="G146" s="66">
        <f t="shared" si="17"/>
        <v>0.3722222222222214</v>
      </c>
      <c r="H146" s="67">
        <f t="shared" ca="1" si="21"/>
        <v>1.9172813487881981</v>
      </c>
      <c r="I146" s="67">
        <f t="shared" ca="1" si="22"/>
        <v>40.952216913731569</v>
      </c>
      <c r="J146" s="67">
        <f t="shared" ca="1" si="23"/>
        <v>1.6380886765492628</v>
      </c>
      <c r="K146" s="67">
        <f t="shared" ca="1" si="18"/>
        <v>0.78516921680226126</v>
      </c>
      <c r="L146" s="67">
        <f t="shared" ca="1" si="19"/>
        <v>2.56587214425773E-2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16"/>
        <v>4</v>
      </c>
      <c r="F147" s="65">
        <f t="shared" si="20"/>
        <v>22.49999999999995</v>
      </c>
      <c r="G147" s="66">
        <f t="shared" si="17"/>
        <v>0.37499999999999917</v>
      </c>
      <c r="H147" s="67">
        <f t="shared" ca="1" si="21"/>
        <v>1.9172813487881981</v>
      </c>
      <c r="I147" s="67">
        <f t="shared" ca="1" si="22"/>
        <v>41.809537559039896</v>
      </c>
      <c r="J147" s="67">
        <f t="shared" ca="1" si="23"/>
        <v>1.6723815023615958</v>
      </c>
      <c r="K147" s="67">
        <f t="shared" ca="1" si="18"/>
        <v>0.80160646563406834</v>
      </c>
      <c r="L147" s="67">
        <f t="shared" ca="1" si="19"/>
        <v>2.6208898211799048E-2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16"/>
        <v>4</v>
      </c>
      <c r="F148" s="65">
        <f t="shared" si="20"/>
        <v>22.666666666666615</v>
      </c>
      <c r="G148" s="66">
        <f t="shared" si="17"/>
        <v>0.37777777777777694</v>
      </c>
      <c r="H148" s="67">
        <f t="shared" ca="1" si="21"/>
        <v>1.9172813487881981</v>
      </c>
      <c r="I148" s="67">
        <f t="shared" ca="1" si="22"/>
        <v>42.654566968554761</v>
      </c>
      <c r="J148" s="67">
        <f t="shared" ca="1" si="23"/>
        <v>1.7061826787421905</v>
      </c>
      <c r="K148" s="67">
        <f t="shared" ca="1" si="18"/>
        <v>0.817808056894472</v>
      </c>
      <c r="L148" s="67">
        <f t="shared" ca="1" si="19"/>
        <v>2.6754553738424201E-2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16"/>
        <v>4</v>
      </c>
      <c r="F149" s="65">
        <f t="shared" si="20"/>
        <v>22.833333333333282</v>
      </c>
      <c r="G149" s="66">
        <f t="shared" si="17"/>
        <v>0.3805555555555547</v>
      </c>
      <c r="H149" s="67">
        <f t="shared" ca="1" si="21"/>
        <v>1.9172813487881981</v>
      </c>
      <c r="I149" s="67">
        <f t="shared" ca="1" si="22"/>
        <v>43.487481359282221</v>
      </c>
      <c r="J149" s="67">
        <f t="shared" ca="1" si="23"/>
        <v>1.7394992543712888</v>
      </c>
      <c r="K149" s="67">
        <f t="shared" ca="1" si="18"/>
        <v>0.83377736915926237</v>
      </c>
      <c r="L149" s="67">
        <f t="shared" ca="1" si="19"/>
        <v>2.729572517711969E-2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16"/>
        <v>4</v>
      </c>
      <c r="F150" s="65">
        <f t="shared" si="20"/>
        <v>22.999999999999947</v>
      </c>
      <c r="G150" s="66">
        <f t="shared" si="17"/>
        <v>0.38333333333333247</v>
      </c>
      <c r="H150" s="67">
        <f t="shared" ca="1" si="21"/>
        <v>1.9172813487881981</v>
      </c>
      <c r="I150" s="67">
        <f t="shared" ca="1" si="22"/>
        <v>44.308454421840089</v>
      </c>
      <c r="J150" s="67">
        <f t="shared" ca="1" si="23"/>
        <v>1.7723381768736035</v>
      </c>
      <c r="K150" s="67">
        <f t="shared" ca="1" si="18"/>
        <v>0.84951773256625962</v>
      </c>
      <c r="L150" s="67">
        <f t="shared" ca="1" si="19"/>
        <v>2.7832449377222842E-2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16"/>
        <v>4</v>
      </c>
      <c r="F151" s="65">
        <f t="shared" si="20"/>
        <v>23.166666666666615</v>
      </c>
      <c r="G151" s="66">
        <f t="shared" si="17"/>
        <v>0.38611111111111024</v>
      </c>
      <c r="H151" s="67">
        <f t="shared" ca="1" si="21"/>
        <v>1.9172813487881981</v>
      </c>
      <c r="I151" s="67">
        <f t="shared" ca="1" si="22"/>
        <v>45.117657356678308</v>
      </c>
      <c r="J151" s="67">
        <f t="shared" ca="1" si="23"/>
        <v>1.8047062942671324</v>
      </c>
      <c r="K151" s="67">
        <f t="shared" ca="1" si="18"/>
        <v>0.86503242950975956</v>
      </c>
      <c r="L151" s="67">
        <f t="shared" ca="1" si="19"/>
        <v>2.8364762885250489E-2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16"/>
        <v>4</v>
      </c>
      <c r="F152" s="65">
        <f t="shared" si="20"/>
        <v>23.333333333333279</v>
      </c>
      <c r="G152" s="66">
        <f t="shared" si="17"/>
        <v>0.38888888888888801</v>
      </c>
      <c r="H152" s="67">
        <f t="shared" ca="1" si="21"/>
        <v>1.9172813487881981</v>
      </c>
      <c r="I152" s="67">
        <f t="shared" ca="1" si="22"/>
        <v>45.915258909779972</v>
      </c>
      <c r="J152" s="67">
        <f t="shared" ca="1" si="23"/>
        <v>1.8366103563911989</v>
      </c>
      <c r="K152" s="67">
        <f t="shared" ca="1" si="18"/>
        <v>0.88032469532502278</v>
      </c>
      <c r="L152" s="67">
        <f t="shared" ca="1" si="19"/>
        <v>2.8892701947387512E-2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16"/>
        <v>4</v>
      </c>
      <c r="F153" s="65">
        <f t="shared" si="20"/>
        <v>23.499999999999947</v>
      </c>
      <c r="G153" s="66">
        <f t="shared" si="17"/>
        <v>0.39166666666666577</v>
      </c>
      <c r="H153" s="67">
        <f t="shared" ca="1" si="21"/>
        <v>1.9172813487881981</v>
      </c>
      <c r="I153" s="67">
        <f t="shared" ca="1" si="22"/>
        <v>46.701425407850543</v>
      </c>
      <c r="J153" s="67">
        <f t="shared" ca="1" si="23"/>
        <v>1.8680570163140218</v>
      </c>
      <c r="K153" s="67">
        <f t="shared" ca="1" si="18"/>
        <v>0.89539771896295117</v>
      </c>
      <c r="L153" s="67">
        <f t="shared" ca="1" si="19"/>
        <v>2.9416302511954893E-2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16"/>
        <v>4</v>
      </c>
      <c r="F154" s="65">
        <f t="shared" si="20"/>
        <v>23.666666666666611</v>
      </c>
      <c r="G154" s="66">
        <f t="shared" si="17"/>
        <v>0.39444444444444354</v>
      </c>
      <c r="H154" s="67">
        <f t="shared" ca="1" si="21"/>
        <v>1.9172813487881981</v>
      </c>
      <c r="I154" s="67">
        <f t="shared" ca="1" si="22"/>
        <v>47.476320793002536</v>
      </c>
      <c r="J154" s="67">
        <f t="shared" ca="1" si="23"/>
        <v>1.8990528317201014</v>
      </c>
      <c r="K154" s="67">
        <f t="shared" ca="1" si="18"/>
        <v>0.91025464365509079</v>
      </c>
      <c r="L154" s="67">
        <f t="shared" ca="1" si="19"/>
        <v>2.9935600231857509E-2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16"/>
        <v>4</v>
      </c>
      <c r="F155" s="65">
        <f t="shared" si="20"/>
        <v>23.833333333333279</v>
      </c>
      <c r="G155" s="66">
        <f t="shared" si="17"/>
        <v>0.39722222222222131</v>
      </c>
      <c r="H155" s="67">
        <f t="shared" ca="1" si="21"/>
        <v>1.9172813487881981</v>
      </c>
      <c r="I155" s="67">
        <f t="shared" ca="1" si="22"/>
        <v>48.240106656942963</v>
      </c>
      <c r="J155" s="67">
        <f t="shared" ca="1" si="23"/>
        <v>1.9296042662777184</v>
      </c>
      <c r="K155" s="67">
        <f t="shared" ca="1" si="18"/>
        <v>0.92489856756910149</v>
      </c>
      <c r="L155" s="67">
        <f t="shared" ca="1" si="19"/>
        <v>3.045063046701179E-2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16"/>
        <v>4</v>
      </c>
      <c r="F156" s="65">
        <f t="shared" si="20"/>
        <v>23.999999999999943</v>
      </c>
      <c r="G156" s="66">
        <f t="shared" si="17"/>
        <v>0.39999999999999908</v>
      </c>
      <c r="H156" s="67">
        <f t="shared" ca="1" si="21"/>
        <v>1.9172813487881981</v>
      </c>
      <c r="I156" s="67">
        <f t="shared" ca="1" si="22"/>
        <v>48.992942274670654</v>
      </c>
      <c r="J156" s="67">
        <f t="shared" ca="1" si="23"/>
        <v>1.9597176909868261</v>
      </c>
      <c r="K156" s="67">
        <f t="shared" ca="1" si="18"/>
        <v>0.93933254445482883</v>
      </c>
      <c r="L156" s="67">
        <f t="shared" ca="1" si="19"/>
        <v>3.096142828675346E-2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16"/>
        <v>4</v>
      </c>
      <c r="F157" s="65">
        <f t="shared" si="20"/>
        <v>24.166666666666611</v>
      </c>
      <c r="G157" s="66">
        <f t="shared" si="17"/>
        <v>0.40277777777777685</v>
      </c>
      <c r="H157" s="67">
        <f t="shared" ca="1" si="21"/>
        <v>1.9172813487881981</v>
      </c>
      <c r="I157" s="67">
        <f t="shared" ca="1" si="22"/>
        <v>49.734984637690388</v>
      </c>
      <c r="J157" s="67">
        <f t="shared" ca="1" si="23"/>
        <v>1.9893993855076155</v>
      </c>
      <c r="K157" s="67">
        <f t="shared" ca="1" si="18"/>
        <v>0.95355958428111343</v>
      </c>
      <c r="L157" s="67">
        <f t="shared" ca="1" si="19"/>
        <v>3.1468028472225448E-2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16"/>
        <v>4</v>
      </c>
      <c r="F158" s="65">
        <f t="shared" si="20"/>
        <v>24.333333333333275</v>
      </c>
      <c r="G158" s="66">
        <f t="shared" si="17"/>
        <v>0.40555555555555461</v>
      </c>
      <c r="H158" s="67">
        <f t="shared" ca="1" si="21"/>
        <v>1.9172813487881981</v>
      </c>
      <c r="I158" s="67">
        <f t="shared" ca="1" si="22"/>
        <v>50.466388486750944</v>
      </c>
      <c r="J158" s="67">
        <f t="shared" ca="1" si="23"/>
        <v>2.0186555394700378</v>
      </c>
      <c r="K158" s="67">
        <f t="shared" ca="1" si="18"/>
        <v>0.96758265386347042</v>
      </c>
      <c r="L158" s="67">
        <f t="shared" ca="1" si="19"/>
        <v>3.197046551874623E-2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16"/>
        <v>4</v>
      </c>
      <c r="F159" s="65">
        <f t="shared" si="20"/>
        <v>24.499999999999943</v>
      </c>
      <c r="G159" s="66">
        <f t="shared" si="17"/>
        <v>0.40833333333333238</v>
      </c>
      <c r="H159" s="67">
        <f t="shared" ca="1" si="21"/>
        <v>1.9172813487881981</v>
      </c>
      <c r="I159" s="67">
        <f t="shared" ca="1" si="22"/>
        <v>51.187306344113715</v>
      </c>
      <c r="J159" s="67">
        <f t="shared" ca="1" si="23"/>
        <v>2.0474922537645486</v>
      </c>
      <c r="K159" s="67">
        <f t="shared" ca="1" si="18"/>
        <v>0.98140467748277038</v>
      </c>
      <c r="L159" s="67">
        <f t="shared" ca="1" si="19"/>
        <v>3.2468773638158629E-2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16"/>
        <v>4</v>
      </c>
      <c r="F160" s="65">
        <f t="shared" si="20"/>
        <v>24.666666666666607</v>
      </c>
      <c r="G160" s="66">
        <f t="shared" si="17"/>
        <v>0.41111111111111015</v>
      </c>
      <c r="H160" s="67">
        <f t="shared" ca="1" si="21"/>
        <v>1.9172813487881981</v>
      </c>
      <c r="I160" s="67">
        <f t="shared" ca="1" si="22"/>
        <v>51.89788854535874</v>
      </c>
      <c r="J160" s="67">
        <f t="shared" ca="1" si="23"/>
        <v>2.0759155418143496</v>
      </c>
      <c r="K160" s="67">
        <f t="shared" ca="1" si="18"/>
        <v>0.99502853749504971</v>
      </c>
      <c r="L160" s="67">
        <f t="shared" ca="1" si="19"/>
        <v>3.2962986761159413E-2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16"/>
        <v>4</v>
      </c>
      <c r="F161" s="65">
        <f t="shared" si="20"/>
        <v>24.833333333333275</v>
      </c>
      <c r="G161" s="66">
        <f t="shared" si="17"/>
        <v>0.41388888888888792</v>
      </c>
      <c r="H161" s="67">
        <f t="shared" ca="1" si="21"/>
        <v>1.9172813487881981</v>
      </c>
      <c r="I161" s="67">
        <f t="shared" ca="1" si="22"/>
        <v>52.59828327073469</v>
      </c>
      <c r="J161" s="67">
        <f t="shared" ca="1" si="23"/>
        <v>2.1039313308293877</v>
      </c>
      <c r="K161" s="67">
        <f t="shared" ca="1" si="18"/>
        <v>1.0084570749325792</v>
      </c>
      <c r="L161" s="67">
        <f t="shared" ca="1" si="19"/>
        <v>3.3453138539609663E-2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16"/>
        <v>4</v>
      </c>
      <c r="F162" s="65">
        <f t="shared" si="20"/>
        <v>24.99999999999994</v>
      </c>
      <c r="G162" s="66">
        <f t="shared" si="17"/>
        <v>0.41666666666666569</v>
      </c>
      <c r="H162" s="67">
        <f t="shared" ca="1" si="21"/>
        <v>1.9172813487881981</v>
      </c>
      <c r="I162" s="67">
        <f t="shared" ca="1" si="22"/>
        <v>53.288636576059467</v>
      </c>
      <c r="J162" s="67">
        <f t="shared" ca="1" si="23"/>
        <v>2.1315454630423787</v>
      </c>
      <c r="K162" s="67">
        <f t="shared" ca="1" si="18"/>
        <v>1.0216930900963139</v>
      </c>
      <c r="L162" s="67">
        <f t="shared" ca="1" si="19"/>
        <v>3.3939262348826202E-2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16"/>
        <v>4</v>
      </c>
      <c r="F163" s="65">
        <f t="shared" si="20"/>
        <v>25.166666666666607</v>
      </c>
      <c r="G163" s="66">
        <f t="shared" si="17"/>
        <v>0.41944444444444345</v>
      </c>
      <c r="H163" s="67">
        <f t="shared" ca="1" si="21"/>
        <v>1.9172813487881981</v>
      </c>
      <c r="I163" s="67">
        <f t="shared" ca="1" si="22"/>
        <v>53.969092423177713</v>
      </c>
      <c r="J163" s="67">
        <f t="shared" ca="1" si="23"/>
        <v>2.1587636969271085</v>
      </c>
      <c r="K163" s="67">
        <f t="shared" ca="1" si="18"/>
        <v>1.0347393431398508</v>
      </c>
      <c r="L163" s="67">
        <f t="shared" ca="1" si="19"/>
        <v>3.4421391289854178E-2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16"/>
        <v>8</v>
      </c>
      <c r="F164" s="65">
        <f t="shared" si="20"/>
        <v>25.333333333333272</v>
      </c>
      <c r="G164" s="66">
        <f t="shared" si="17"/>
        <v>0.42222222222222122</v>
      </c>
      <c r="H164" s="67">
        <f t="shared" ca="1" si="21"/>
        <v>3.8345626975763962</v>
      </c>
      <c r="I164" s="67">
        <f t="shared" ca="1" si="22"/>
        <v>28.042118577213071</v>
      </c>
      <c r="J164" s="67">
        <f t="shared" ca="1" si="23"/>
        <v>2.2433694861770457</v>
      </c>
      <c r="K164" s="67">
        <f t="shared" ca="1" si="18"/>
        <v>1.0752926185719534</v>
      </c>
      <c r="L164" s="67">
        <f t="shared" ca="1" si="19"/>
        <v>3.5660593199331327E-2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16"/>
        <v>8</v>
      </c>
      <c r="F165" s="65">
        <f t="shared" si="20"/>
        <v>25.49999999999994</v>
      </c>
      <c r="G165" s="66">
        <f t="shared" si="17"/>
        <v>0.42499999999999899</v>
      </c>
      <c r="H165" s="67">
        <f t="shared" ca="1" si="21"/>
        <v>3.8345626975763962</v>
      </c>
      <c r="I165" s="67">
        <f t="shared" ca="1" si="22"/>
        <v>29.084528737907707</v>
      </c>
      <c r="J165" s="67">
        <f t="shared" ca="1" si="23"/>
        <v>2.3267622990326164</v>
      </c>
      <c r="K165" s="67">
        <f t="shared" ca="1" si="18"/>
        <v>1.1152644897496959</v>
      </c>
      <c r="L165" s="67">
        <f t="shared" ca="1" si="19"/>
        <v>3.6889611595486309E-2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16"/>
        <v>8</v>
      </c>
      <c r="F166" s="65">
        <f t="shared" si="20"/>
        <v>25.666666666666604</v>
      </c>
      <c r="G166" s="66">
        <f t="shared" si="17"/>
        <v>0.42777777777777676</v>
      </c>
      <c r="H166" s="67">
        <f t="shared" ca="1" si="21"/>
        <v>3.8345626975763962</v>
      </c>
      <c r="I166" s="67">
        <f t="shared" ca="1" si="22"/>
        <v>30.11199407119301</v>
      </c>
      <c r="J166" s="67">
        <f t="shared" ca="1" si="23"/>
        <v>2.4089595256954408</v>
      </c>
      <c r="K166" s="67">
        <f t="shared" ca="1" si="18"/>
        <v>1.1546632921503832</v>
      </c>
      <c r="L166" s="67">
        <f t="shared" ca="1" si="19"/>
        <v>3.8108530164393847E-2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16"/>
        <v>8</v>
      </c>
      <c r="F167" s="65">
        <f t="shared" si="20"/>
        <v>25.833333333333272</v>
      </c>
      <c r="G167" s="66">
        <f t="shared" si="17"/>
        <v>0.43055555555555453</v>
      </c>
      <c r="H167" s="67">
        <f t="shared" ca="1" si="21"/>
        <v>3.8345626975763962</v>
      </c>
      <c r="I167" s="67">
        <f t="shared" ca="1" si="22"/>
        <v>31.12472883809091</v>
      </c>
      <c r="J167" s="67">
        <f t="shared" ca="1" si="23"/>
        <v>2.4899783070472727</v>
      </c>
      <c r="K167" s="67">
        <f t="shared" ca="1" si="18"/>
        <v>1.1934972417472374</v>
      </c>
      <c r="L167" s="67">
        <f t="shared" ca="1" si="19"/>
        <v>3.9317431904413232E-2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16"/>
        <v>8</v>
      </c>
      <c r="F168" s="65">
        <f t="shared" si="20"/>
        <v>25.999999999999936</v>
      </c>
      <c r="G168" s="66">
        <f t="shared" si="17"/>
        <v>0.43333333333333229</v>
      </c>
      <c r="H168" s="67">
        <f t="shared" ca="1" si="21"/>
        <v>3.8345626975763962</v>
      </c>
      <c r="I168" s="67">
        <f t="shared" ca="1" si="22"/>
        <v>32.122944227805618</v>
      </c>
      <c r="J168" s="67">
        <f t="shared" ca="1" si="23"/>
        <v>2.5698355382244493</v>
      </c>
      <c r="K168" s="67">
        <f t="shared" ca="1" si="18"/>
        <v>1.2317744367227044</v>
      </c>
      <c r="L168" s="67">
        <f t="shared" ca="1" si="19"/>
        <v>4.051639913183986E-2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16"/>
        <v>8</v>
      </c>
      <c r="F169" s="65">
        <f t="shared" si="20"/>
        <v>26.166666666666604</v>
      </c>
      <c r="G169" s="66">
        <f t="shared" si="17"/>
        <v>0.43611111111111006</v>
      </c>
      <c r="H169" s="67">
        <f t="shared" ca="1" si="21"/>
        <v>3.8345626975763962</v>
      </c>
      <c r="I169" s="67">
        <f t="shared" ca="1" si="22"/>
        <v>33.106848401763678</v>
      </c>
      <c r="J169" s="67">
        <f t="shared" ca="1" si="23"/>
        <v>2.6485478721410942</v>
      </c>
      <c r="K169" s="67">
        <f t="shared" ca="1" si="18"/>
        <v>1.2695028591571973</v>
      </c>
      <c r="L169" s="67">
        <f t="shared" ca="1" si="19"/>
        <v>4.1705513486510269E-2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16"/>
        <v>8</v>
      </c>
      <c r="F170" s="65">
        <f t="shared" si="20"/>
        <v>26.333333333333268</v>
      </c>
      <c r="G170" s="66">
        <f t="shared" si="17"/>
        <v>0.43888888888888783</v>
      </c>
      <c r="H170" s="67">
        <f t="shared" ca="1" si="21"/>
        <v>3.8345626975763962</v>
      </c>
      <c r="I170" s="67">
        <f t="shared" ca="1" si="22"/>
        <v>34.076646537022611</v>
      </c>
      <c r="J170" s="67">
        <f t="shared" ca="1" si="23"/>
        <v>2.7261317229618087</v>
      </c>
      <c r="K170" s="67">
        <f t="shared" ca="1" si="18"/>
        <v>1.306690376693628</v>
      </c>
      <c r="L170" s="67">
        <f t="shared" ca="1" si="19"/>
        <v>4.2884855937361174E-2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16"/>
        <v>8</v>
      </c>
      <c r="F171" s="65">
        <f t="shared" si="20"/>
        <v>26.499999999999936</v>
      </c>
      <c r="G171" s="66">
        <f t="shared" si="17"/>
        <v>0.4416666666666656</v>
      </c>
      <c r="H171" s="67">
        <f t="shared" ca="1" si="21"/>
        <v>3.8345626975763962</v>
      </c>
      <c r="I171" s="67">
        <f t="shared" ca="1" si="22"/>
        <v>35.032540869057222</v>
      </c>
      <c r="J171" s="67">
        <f t="shared" ca="1" si="23"/>
        <v>2.8026032695245777</v>
      </c>
      <c r="K171" s="67">
        <f t="shared" ca="1" si="18"/>
        <v>1.3433447441780741</v>
      </c>
      <c r="L171" s="67">
        <f t="shared" ca="1" si="19"/>
        <v>4.405450678794276E-2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16"/>
        <v>8</v>
      </c>
      <c r="F172" s="65">
        <f t="shared" si="20"/>
        <v>26.6666666666666</v>
      </c>
      <c r="G172" s="66">
        <f t="shared" si="17"/>
        <v>0.44444444444444337</v>
      </c>
      <c r="H172" s="67">
        <f t="shared" ca="1" si="21"/>
        <v>3.8345626975763962</v>
      </c>
      <c r="I172" s="67">
        <f t="shared" ca="1" si="22"/>
        <v>35.974730733932482</v>
      </c>
      <c r="J172" s="67">
        <f t="shared" ca="1" si="23"/>
        <v>2.8779784587145985</v>
      </c>
      <c r="K172" s="67">
        <f t="shared" ca="1" si="18"/>
        <v>1.3794736052769263</v>
      </c>
      <c r="L172" s="67">
        <f t="shared" ca="1" si="19"/>
        <v>4.5214545681886702E-2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16"/>
        <v>8</v>
      </c>
      <c r="F173" s="65">
        <f t="shared" si="20"/>
        <v>26.833333333333268</v>
      </c>
      <c r="G173" s="66">
        <f t="shared" si="17"/>
        <v>0.44722222222222113</v>
      </c>
      <c r="H173" s="67">
        <f t="shared" ca="1" si="21"/>
        <v>3.8345626975763962</v>
      </c>
      <c r="I173" s="67">
        <f t="shared" ca="1" si="22"/>
        <v>36.9034126098718</v>
      </c>
      <c r="J173" s="67">
        <f t="shared" ca="1" si="23"/>
        <v>2.952273008789744</v>
      </c>
      <c r="K173" s="67">
        <f t="shared" ca="1" si="18"/>
        <v>1.415084494070848</v>
      </c>
      <c r="L173" s="67">
        <f t="shared" ca="1" si="19"/>
        <v>4.6365051608329252E-2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16"/>
        <v>8</v>
      </c>
      <c r="F174" s="65">
        <f t="shared" si="20"/>
        <v>26.999999999999932</v>
      </c>
      <c r="G174" s="66">
        <f t="shared" si="17"/>
        <v>0.4499999999999989</v>
      </c>
      <c r="H174" s="67">
        <f t="shared" ca="1" si="21"/>
        <v>3.8345626975763962</v>
      </c>
      <c r="I174" s="67">
        <f t="shared" ca="1" si="22"/>
        <v>37.818780158229316</v>
      </c>
      <c r="J174" s="67">
        <f t="shared" ca="1" si="23"/>
        <v>3.0255024126583452</v>
      </c>
      <c r="K174" s="67">
        <f t="shared" ca="1" si="18"/>
        <v>1.4501848366258849</v>
      </c>
      <c r="L174" s="67">
        <f t="shared" ca="1" si="19"/>
        <v>4.7506102907289752E-2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16"/>
        <v>8</v>
      </c>
      <c r="F175" s="65">
        <f t="shared" si="20"/>
        <v>27.1666666666666</v>
      </c>
      <c r="G175" s="66">
        <f t="shared" si="17"/>
        <v>0.45277777777777667</v>
      </c>
      <c r="H175" s="67">
        <f t="shared" ca="1" si="21"/>
        <v>3.8345626975763962</v>
      </c>
      <c r="I175" s="67">
        <f t="shared" ca="1" si="22"/>
        <v>38.721024263874817</v>
      </c>
      <c r="J175" s="67">
        <f t="shared" ca="1" si="23"/>
        <v>3.0976819411099852</v>
      </c>
      <c r="K175" s="67">
        <f t="shared" ca="1" si="18"/>
        <v>1.4847819525420489</v>
      </c>
      <c r="L175" s="67">
        <f t="shared" ca="1" si="19"/>
        <v>4.8637777275004936E-2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16"/>
        <v>8</v>
      </c>
      <c r="F176" s="65">
        <f t="shared" si="20"/>
        <v>27.333333333333265</v>
      </c>
      <c r="G176" s="66">
        <f t="shared" si="17"/>
        <v>0.45555555555555444</v>
      </c>
      <c r="H176" s="67">
        <f t="shared" ca="1" si="21"/>
        <v>3.8345626975763962</v>
      </c>
      <c r="I176" s="67">
        <f t="shared" ca="1" si="22"/>
        <v>39.610333074999609</v>
      </c>
      <c r="J176" s="67">
        <f t="shared" ca="1" si="23"/>
        <v>3.1688266459999688</v>
      </c>
      <c r="K176" s="67">
        <f t="shared" ca="1" si="18"/>
        <v>1.5188830564797005</v>
      </c>
      <c r="L176" s="67">
        <f t="shared" ca="1" si="19"/>
        <v>4.9760151769219406E-2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16"/>
        <v>8</v>
      </c>
      <c r="F177" s="65">
        <f t="shared" si="20"/>
        <v>27.499999999999932</v>
      </c>
      <c r="G177" s="66">
        <f t="shared" si="17"/>
        <v>0.4583333333333322</v>
      </c>
      <c r="H177" s="67">
        <f t="shared" ca="1" si="21"/>
        <v>3.8345626975763962</v>
      </c>
      <c r="I177" s="67">
        <f t="shared" ca="1" si="22"/>
        <v>40.486892042351776</v>
      </c>
      <c r="J177" s="67">
        <f t="shared" ca="1" si="23"/>
        <v>3.2389513633881419</v>
      </c>
      <c r="K177" s="67">
        <f t="shared" ca="1" si="18"/>
        <v>1.5524952596640476</v>
      </c>
      <c r="L177" s="67">
        <f t="shared" ca="1" si="19"/>
        <v>5.0873302814432649E-2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16"/>
        <v>8</v>
      </c>
      <c r="F178" s="65">
        <f t="shared" si="20"/>
        <v>27.666666666666597</v>
      </c>
      <c r="G178" s="66">
        <f t="shared" si="17"/>
        <v>0.46111111111110997</v>
      </c>
      <c r="H178" s="67">
        <f t="shared" ca="1" si="21"/>
        <v>3.8345626975763962</v>
      </c>
      <c r="I178" s="67">
        <f t="shared" ca="1" si="22"/>
        <v>41.350883957908849</v>
      </c>
      <c r="J178" s="67">
        <f t="shared" ca="1" si="23"/>
        <v>3.3080707166327077</v>
      </c>
      <c r="K178" s="67">
        <f t="shared" ca="1" si="18"/>
        <v>1.5856255713680749</v>
      </c>
      <c r="L178" s="67">
        <f t="shared" ca="1" si="19"/>
        <v>5.1977306207102898E-2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16"/>
        <v>8</v>
      </c>
      <c r="F179" s="65">
        <f t="shared" si="20"/>
        <v>27.833333333333265</v>
      </c>
      <c r="G179" s="66">
        <f t="shared" si="17"/>
        <v>0.46388888888888774</v>
      </c>
      <c r="H179" s="67">
        <f t="shared" ca="1" si="21"/>
        <v>3.8345626975763962</v>
      </c>
      <c r="I179" s="67">
        <f t="shared" ca="1" si="22"/>
        <v>42.202488992996109</v>
      </c>
      <c r="J179" s="67">
        <f t="shared" ca="1" si="23"/>
        <v>3.3761991194396885</v>
      </c>
      <c r="K179" s="67">
        <f t="shared" ca="1" si="18"/>
        <v>1.6182809003742131</v>
      </c>
      <c r="L179" s="67">
        <f t="shared" ca="1" si="19"/>
        <v>5.3072237120808267E-2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16"/>
        <v>8</v>
      </c>
      <c r="F180" s="65">
        <f t="shared" si="20"/>
        <v>27.999999999999929</v>
      </c>
      <c r="G180" s="66">
        <f t="shared" si="17"/>
        <v>0.46666666666666551</v>
      </c>
      <c r="H180" s="67">
        <f t="shared" ca="1" si="21"/>
        <v>3.8345626975763962</v>
      </c>
      <c r="I180" s="67">
        <f t="shared" ca="1" si="22"/>
        <v>43.041884735858297</v>
      </c>
      <c r="J180" s="67">
        <f t="shared" ca="1" si="23"/>
        <v>3.4433507788686639</v>
      </c>
      <c r="K180" s="67">
        <f t="shared" ca="1" si="18"/>
        <v>1.6504680564150509</v>
      </c>
      <c r="L180" s="67">
        <f t="shared" ca="1" si="19"/>
        <v>5.415817011136545E-2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16"/>
        <v>8</v>
      </c>
      <c r="F181" s="65">
        <f t="shared" si="20"/>
        <v>28.166666666666597</v>
      </c>
      <c r="G181" s="66">
        <f t="shared" si="17"/>
        <v>0.46944444444444328</v>
      </c>
      <c r="H181" s="67">
        <f t="shared" ca="1" si="21"/>
        <v>3.8345626975763962</v>
      </c>
      <c r="I181" s="67">
        <f t="shared" ca="1" si="22"/>
        <v>43.869246228692795</v>
      </c>
      <c r="J181" s="67">
        <f t="shared" ca="1" si="23"/>
        <v>3.5095396982954234</v>
      </c>
      <c r="K181" s="67">
        <f t="shared" ca="1" si="18"/>
        <v>1.6821937515933938</v>
      </c>
      <c r="L181" s="67">
        <f t="shared" ca="1" si="19"/>
        <v>5.5235179121906348E-2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16"/>
        <v>8</v>
      </c>
      <c r="F182" s="65">
        <f t="shared" si="20"/>
        <v>28.333333333333261</v>
      </c>
      <c r="G182" s="66">
        <f t="shared" si="17"/>
        <v>0.47222222222222104</v>
      </c>
      <c r="H182" s="67">
        <f t="shared" ca="1" si="21"/>
        <v>3.8345626975763962</v>
      </c>
      <c r="I182" s="67">
        <f t="shared" ca="1" si="22"/>
        <v>44.684746004151769</v>
      </c>
      <c r="J182" s="67">
        <f t="shared" ca="1" si="23"/>
        <v>3.5747796803321417</v>
      </c>
      <c r="K182" s="67">
        <f t="shared" ca="1" si="18"/>
        <v>1.713464601781963</v>
      </c>
      <c r="L182" s="67">
        <f t="shared" ca="1" si="19"/>
        <v>5.6303337487913004E-2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16"/>
        <v>8</v>
      </c>
      <c r="F183" s="65">
        <f t="shared" si="20"/>
        <v>28.499999999999929</v>
      </c>
      <c r="G183" s="66">
        <f t="shared" si="17"/>
        <v>0.47499999999999881</v>
      </c>
      <c r="H183" s="67">
        <f t="shared" ca="1" si="21"/>
        <v>3.8345626975763962</v>
      </c>
      <c r="I183" s="67">
        <f t="shared" ca="1" si="22"/>
        <v>45.488554121321016</v>
      </c>
      <c r="J183" s="67">
        <f t="shared" ca="1" si="23"/>
        <v>3.6390843297056814</v>
      </c>
      <c r="K183" s="67">
        <f t="shared" ca="1" si="18"/>
        <v>1.7442871280030261</v>
      </c>
      <c r="L183" s="67">
        <f t="shared" ca="1" si="19"/>
        <v>5.736271794221115E-2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16"/>
        <v>8</v>
      </c>
      <c r="F184" s="65">
        <f t="shared" si="20"/>
        <v>28.666666666666593</v>
      </c>
      <c r="G184" s="66">
        <f t="shared" si="17"/>
        <v>0.47777777777777658</v>
      </c>
      <c r="H184" s="67">
        <f t="shared" ca="1" si="21"/>
        <v>3.8345626975763962</v>
      </c>
      <c r="I184" s="67">
        <f t="shared" ca="1" si="22"/>
        <v>46.280838201183002</v>
      </c>
      <c r="J184" s="67">
        <f t="shared" ca="1" si="23"/>
        <v>3.70246705609464</v>
      </c>
      <c r="K184" s="67">
        <f t="shared" ca="1" si="18"/>
        <v>1.7746677577882504</v>
      </c>
      <c r="L184" s="67">
        <f t="shared" ca="1" si="19"/>
        <v>5.8413392619922705E-2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16"/>
        <v>8</v>
      </c>
      <c r="F185" s="65">
        <f t="shared" si="20"/>
        <v>28.833333333333261</v>
      </c>
      <c r="G185" s="66">
        <f t="shared" si="17"/>
        <v>0.48055555555555435</v>
      </c>
      <c r="H185" s="67">
        <f t="shared" ca="1" si="21"/>
        <v>3.8345626975763962</v>
      </c>
      <c r="I185" s="67">
        <f t="shared" ca="1" si="22"/>
        <v>47.061763461571473</v>
      </c>
      <c r="J185" s="67">
        <f t="shared" ca="1" si="23"/>
        <v>3.7649410769257177</v>
      </c>
      <c r="K185" s="67">
        <f t="shared" ca="1" si="18"/>
        <v>1.8046128265190577</v>
      </c>
      <c r="L185" s="67">
        <f t="shared" ca="1" si="19"/>
        <v>5.9455433063377597E-2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16"/>
        <v>8</v>
      </c>
      <c r="F186" s="65">
        <f t="shared" si="20"/>
        <v>28.999999999999925</v>
      </c>
      <c r="G186" s="66">
        <f t="shared" si="17"/>
        <v>0.48333333333333212</v>
      </c>
      <c r="H186" s="67">
        <f t="shared" ca="1" si="21"/>
        <v>3.8345626975763962</v>
      </c>
      <c r="I186" s="67">
        <f t="shared" ca="1" si="22"/>
        <v>47.831492751624886</v>
      </c>
      <c r="J186" s="67">
        <f t="shared" ca="1" si="23"/>
        <v>3.826519420129991</v>
      </c>
      <c r="K186" s="67">
        <f t="shared" ca="1" si="18"/>
        <v>1.8341285787477657</v>
      </c>
      <c r="L186" s="67">
        <f t="shared" ca="1" si="19"/>
        <v>6.0488910226985194E-2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16"/>
        <v>8</v>
      </c>
      <c r="F187" s="65">
        <f t="shared" si="20"/>
        <v>29.166666666666593</v>
      </c>
      <c r="G187" s="66">
        <f t="shared" si="17"/>
        <v>0.48611111111110988</v>
      </c>
      <c r="H187" s="67">
        <f t="shared" ca="1" si="21"/>
        <v>3.8345626975763962</v>
      </c>
      <c r="I187" s="67">
        <f t="shared" ca="1" si="22"/>
        <v>48.590186585745975</v>
      </c>
      <c r="J187" s="67">
        <f t="shared" ca="1" si="23"/>
        <v>3.8872149268596781</v>
      </c>
      <c r="K187" s="67">
        <f t="shared" ca="1" si="18"/>
        <v>1.8632211694997851</v>
      </c>
      <c r="L187" s="67">
        <f t="shared" ca="1" si="19"/>
        <v>6.1513894482065727E-2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16"/>
        <v>8</v>
      </c>
      <c r="F188" s="65">
        <f t="shared" si="20"/>
        <v>29.333333333333258</v>
      </c>
      <c r="G188" s="66">
        <f t="shared" si="17"/>
        <v>0.48888888888888765</v>
      </c>
      <c r="H188" s="67">
        <f t="shared" ca="1" si="21"/>
        <v>3.8345626975763962</v>
      </c>
      <c r="I188" s="67">
        <f t="shared" ca="1" si="22"/>
        <v>49.338003177074356</v>
      </c>
      <c r="J188" s="67">
        <f t="shared" ca="1" si="23"/>
        <v>3.9470402541659486</v>
      </c>
      <c r="K188" s="67">
        <f t="shared" ca="1" si="18"/>
        <v>1.8918966655571505</v>
      </c>
      <c r="L188" s="67">
        <f t="shared" ca="1" si="19"/>
        <v>6.2530455621642E-2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16"/>
        <v>8</v>
      </c>
      <c r="F189" s="65">
        <f t="shared" si="20"/>
        <v>29.499999999999925</v>
      </c>
      <c r="G189" s="66">
        <f t="shared" si="17"/>
        <v>0.49166666666666542</v>
      </c>
      <c r="H189" s="67">
        <f t="shared" ca="1" si="21"/>
        <v>3.8345626975763962</v>
      </c>
      <c r="I189" s="67">
        <f t="shared" ca="1" si="22"/>
        <v>50.075098470479297</v>
      </c>
      <c r="J189" s="67">
        <f t="shared" ca="1" si="23"/>
        <v>4.0060078776383437</v>
      </c>
      <c r="K189" s="67">
        <f t="shared" ca="1" si="18"/>
        <v>1.9201610467236474</v>
      </c>
      <c r="L189" s="67">
        <f t="shared" ca="1" si="19"/>
        <v>6.3538662865191733E-2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16"/>
        <v>8</v>
      </c>
      <c r="F190" s="65">
        <f t="shared" si="20"/>
        <v>29.66666666666659</v>
      </c>
      <c r="G190" s="66">
        <f t="shared" si="17"/>
        <v>0.49444444444444319</v>
      </c>
      <c r="H190" s="67">
        <f t="shared" ca="1" si="21"/>
        <v>3.8345626975763962</v>
      </c>
      <c r="I190" s="67">
        <f t="shared" ca="1" si="22"/>
        <v>50.801626175079427</v>
      </c>
      <c r="J190" s="67">
        <f t="shared" ca="1" si="23"/>
        <v>4.0641300940063543</v>
      </c>
      <c r="K190" s="67">
        <f t="shared" ca="1" si="18"/>
        <v>1.9480202070718022</v>
      </c>
      <c r="L190" s="67">
        <f t="shared" ca="1" si="19"/>
        <v>6.4538584863360823E-2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16"/>
        <v>8</v>
      </c>
      <c r="F191" s="65">
        <f t="shared" si="20"/>
        <v>29.833333333333258</v>
      </c>
      <c r="G191" s="66">
        <f t="shared" si="17"/>
        <v>0.49722222222222096</v>
      </c>
      <c r="H191" s="67">
        <f t="shared" ca="1" si="21"/>
        <v>3.8345626975763962</v>
      </c>
      <c r="I191" s="67">
        <f t="shared" ca="1" si="22"/>
        <v>51.517737796296316</v>
      </c>
      <c r="J191" s="67">
        <f t="shared" ca="1" si="23"/>
        <v>4.1214190237037052</v>
      </c>
      <c r="K191" s="67">
        <f t="shared" ca="1" si="18"/>
        <v>1.9754799561719945</v>
      </c>
      <c r="L191" s="67">
        <f t="shared" ca="1" si="19"/>
        <v>6.5530289702637884E-2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16"/>
        <v>8</v>
      </c>
      <c r="F192" s="65">
        <f t="shared" si="20"/>
        <v>29.999999999999922</v>
      </c>
      <c r="G192" s="66">
        <f t="shared" si="17"/>
        <v>0.49999999999999872</v>
      </c>
      <c r="H192" s="67">
        <f t="shared" ca="1" si="21"/>
        <v>3.8345626975763962</v>
      </c>
      <c r="I192" s="67">
        <f t="shared" ca="1" si="22"/>
        <v>52.223582667448362</v>
      </c>
      <c r="J192" s="67">
        <f t="shared" ca="1" si="23"/>
        <v>4.1778866133958692</v>
      </c>
      <c r="K192" s="67">
        <f t="shared" ca="1" si="18"/>
        <v>2.0025460203039471</v>
      </c>
      <c r="L192" s="67">
        <f t="shared" ca="1" si="19"/>
        <v>6.6513844909990391E-2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16"/>
        <v>16</v>
      </c>
      <c r="F193" s="65">
        <f t="shared" si="20"/>
        <v>30.166666666666593</v>
      </c>
      <c r="G193" s="66">
        <f t="shared" si="17"/>
        <v>0.50277777777777655</v>
      </c>
      <c r="H193" s="67">
        <f t="shared" ca="1" si="21"/>
        <v>7.6691253951527925</v>
      </c>
      <c r="I193" s="67">
        <f t="shared" ca="1" si="22"/>
        <v>27.181876212668151</v>
      </c>
      <c r="J193" s="67">
        <f t="shared" ca="1" si="23"/>
        <v>4.3491001940269038</v>
      </c>
      <c r="K193" s="67">
        <f t="shared" ca="1" si="18"/>
        <v>2.084612171504729</v>
      </c>
      <c r="L193" s="67">
        <f t="shared" ca="1" si="19"/>
        <v>6.9011387472683441E-2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16"/>
        <v>16</v>
      </c>
      <c r="F194" s="65">
        <f t="shared" si="20"/>
        <v>30.333333333333258</v>
      </c>
      <c r="G194" s="66">
        <f t="shared" si="17"/>
        <v>0.50555555555555431</v>
      </c>
      <c r="H194" s="67">
        <f t="shared" ca="1" si="21"/>
        <v>7.6691253951527925</v>
      </c>
      <c r="I194" s="67">
        <f t="shared" ca="1" si="22"/>
        <v>28.236619497264559</v>
      </c>
      <c r="J194" s="67">
        <f t="shared" ca="1" si="23"/>
        <v>4.5178591195623294</v>
      </c>
      <c r="K194" s="67">
        <f t="shared" ca="1" si="18"/>
        <v>2.1655017565973811</v>
      </c>
      <c r="L194" s="67">
        <f t="shared" ca="1" si="19"/>
        <v>7.148840573036587E-2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16"/>
        <v>16</v>
      </c>
      <c r="F195" s="65">
        <f t="shared" si="20"/>
        <v>30.499999999999925</v>
      </c>
      <c r="G195" s="66">
        <f t="shared" si="17"/>
        <v>0.50833333333333208</v>
      </c>
      <c r="H195" s="67">
        <f t="shared" ca="1" si="21"/>
        <v>7.6691253951527925</v>
      </c>
      <c r="I195" s="67">
        <f t="shared" ca="1" si="22"/>
        <v>29.276241136904112</v>
      </c>
      <c r="J195" s="67">
        <f t="shared" ca="1" si="23"/>
        <v>4.6841985819046581</v>
      </c>
      <c r="K195" s="67">
        <f t="shared" ca="1" si="18"/>
        <v>2.2452316437764819</v>
      </c>
      <c r="L195" s="67">
        <f t="shared" ca="1" si="19"/>
        <v>7.3945068347669243E-2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16"/>
        <v>16</v>
      </c>
      <c r="F196" s="65">
        <f t="shared" si="20"/>
        <v>30.66666666666659</v>
      </c>
      <c r="G196" s="66">
        <f t="shared" si="17"/>
        <v>0.51111111111110985</v>
      </c>
      <c r="H196" s="67">
        <f t="shared" ca="1" si="21"/>
        <v>7.6691253951527925</v>
      </c>
      <c r="I196" s="67">
        <f t="shared" ca="1" si="22"/>
        <v>30.300957927606792</v>
      </c>
      <c r="J196" s="67">
        <f t="shared" ca="1" si="23"/>
        <v>4.8481532684170867</v>
      </c>
      <c r="K196" s="67">
        <f t="shared" ca="1" si="18"/>
        <v>2.3238184594006559</v>
      </c>
      <c r="L196" s="67">
        <f t="shared" ca="1" si="19"/>
        <v>7.6381542603172953E-2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16"/>
        <v>16</v>
      </c>
      <c r="F197" s="65">
        <f t="shared" si="20"/>
        <v>30.833333333333258</v>
      </c>
      <c r="G197" s="66">
        <f t="shared" si="17"/>
        <v>0.51388888888888762</v>
      </c>
      <c r="H197" s="67">
        <f t="shared" ca="1" si="21"/>
        <v>7.6691253951527925</v>
      </c>
      <c r="I197" s="67">
        <f t="shared" ca="1" si="22"/>
        <v>31.310983557231108</v>
      </c>
      <c r="J197" s="67">
        <f t="shared" ca="1" si="23"/>
        <v>5.0097573691569774</v>
      </c>
      <c r="K197" s="67">
        <f t="shared" ca="1" si="18"/>
        <v>2.4012785914597261</v>
      </c>
      <c r="L197" s="67">
        <f t="shared" ca="1" si="19"/>
        <v>7.8797994400794477E-2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16"/>
        <v>16</v>
      </c>
      <c r="F198" s="65">
        <f t="shared" si="20"/>
        <v>30.999999999999922</v>
      </c>
      <c r="G198" s="66">
        <f t="shared" si="17"/>
        <v>0.51666666666666539</v>
      </c>
      <c r="H198" s="67">
        <f t="shared" ca="1" si="21"/>
        <v>7.6691253951527925</v>
      </c>
      <c r="I198" s="67">
        <f t="shared" ca="1" si="22"/>
        <v>32.306528650035176</v>
      </c>
      <c r="J198" s="67">
        <f t="shared" ca="1" si="23"/>
        <v>5.1690445840056283</v>
      </c>
      <c r="K198" s="67">
        <f t="shared" ca="1" si="18"/>
        <v>2.4776281929921602</v>
      </c>
      <c r="L198" s="67">
        <f t="shared" ca="1" si="19"/>
        <v>8.1194588281086111E-2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16"/>
        <v>16</v>
      </c>
      <c r="F199" s="65">
        <f t="shared" si="20"/>
        <v>31.16666666666659</v>
      </c>
      <c r="G199" s="66">
        <f t="shared" si="17"/>
        <v>0.51944444444444315</v>
      </c>
      <c r="H199" s="67">
        <f t="shared" ca="1" si="21"/>
        <v>7.6691253951527925</v>
      </c>
      <c r="I199" s="67">
        <f t="shared" ca="1" si="22"/>
        <v>33.287800810598981</v>
      </c>
      <c r="J199" s="67">
        <f t="shared" ca="1" si="23"/>
        <v>5.3260481296958373</v>
      </c>
      <c r="K199" s="67">
        <f t="shared" ca="1" si="18"/>
        <v>2.5528831854535232</v>
      </c>
      <c r="L199" s="67">
        <f t="shared" ca="1" si="19"/>
        <v>8.3571487432438807E-2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16"/>
        <v>16</v>
      </c>
      <c r="F200" s="65">
        <f t="shared" si="20"/>
        <v>31.333333333333254</v>
      </c>
      <c r="G200" s="66">
        <f t="shared" si="17"/>
        <v>0.52222222222222092</v>
      </c>
      <c r="H200" s="67">
        <f t="shared" ca="1" si="21"/>
        <v>7.6691253951527925</v>
      </c>
      <c r="I200" s="67">
        <f t="shared" ca="1" si="22"/>
        <v>34.255004667116864</v>
      </c>
      <c r="J200" s="67">
        <f t="shared" ca="1" si="23"/>
        <v>5.4808007467386979</v>
      </c>
      <c r="K200" s="67">
        <f t="shared" ca="1" si="18"/>
        <v>2.6270592620366333</v>
      </c>
      <c r="L200" s="67">
        <f t="shared" ca="1" si="19"/>
        <v>8.5928853702193983E-2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16"/>
        <v>16</v>
      </c>
      <c r="F201" s="65">
        <f t="shared" si="20"/>
        <v>31.499999999999922</v>
      </c>
      <c r="G201" s="66">
        <f t="shared" si="17"/>
        <v>0.52499999999999869</v>
      </c>
      <c r="H201" s="67">
        <f t="shared" ca="1" si="21"/>
        <v>7.6691253951527925</v>
      </c>
      <c r="I201" s="67">
        <f t="shared" ca="1" si="22"/>
        <v>35.208341914069401</v>
      </c>
      <c r="J201" s="67">
        <f t="shared" ca="1" si="23"/>
        <v>5.6333347062511043</v>
      </c>
      <c r="K201" s="67">
        <f t="shared" ca="1" si="18"/>
        <v>2.7001718909441212</v>
      </c>
      <c r="L201" s="67">
        <f t="shared" ca="1" si="19"/>
        <v>8.8266847607663984E-2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16"/>
        <v>16</v>
      </c>
      <c r="F202" s="65">
        <f t="shared" si="20"/>
        <v>31.666666666666586</v>
      </c>
      <c r="G202" s="66">
        <f t="shared" si="17"/>
        <v>0.52777777777777646</v>
      </c>
      <c r="H202" s="67">
        <f t="shared" ca="1" si="21"/>
        <v>7.6691253951527925</v>
      </c>
      <c r="I202" s="67">
        <f t="shared" ca="1" si="22"/>
        <v>36.148011354283476</v>
      </c>
      <c r="J202" s="67">
        <f t="shared" ca="1" si="23"/>
        <v>5.7836818166853563</v>
      </c>
      <c r="K202" s="67">
        <f t="shared" ca="1" si="18"/>
        <v>2.7722363186140688</v>
      </c>
      <c r="L202" s="67">
        <f t="shared" ca="1" si="19"/>
        <v>9.0585628347062019E-2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24">OFFSET($A203,0,$E$7-1)</f>
        <v>16</v>
      </c>
      <c r="F203" s="65">
        <f t="shared" si="20"/>
        <v>31.833333333333254</v>
      </c>
      <c r="G203" s="66">
        <f t="shared" si="17"/>
        <v>0.53055555555555423</v>
      </c>
      <c r="H203" s="67">
        <f t="shared" ca="1" si="21"/>
        <v>7.6691253951527925</v>
      </c>
      <c r="I203" s="67">
        <f t="shared" ca="1" si="22"/>
        <v>37.074208940389312</v>
      </c>
      <c r="J203" s="67">
        <f t="shared" ca="1" si="23"/>
        <v>5.9318734304622902</v>
      </c>
      <c r="K203" s="67">
        <f t="shared" ca="1" si="18"/>
        <v>2.8432675728994039</v>
      </c>
      <c r="L203" s="67">
        <f t="shared" ca="1" si="19"/>
        <v>9.2885353810342228E-2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24"/>
        <v>16</v>
      </c>
      <c r="F204" s="65">
        <f t="shared" si="20"/>
        <v>31.999999999999918</v>
      </c>
      <c r="G204" s="66">
        <f t="shared" si="17"/>
        <v>0.53333333333333199</v>
      </c>
      <c r="H204" s="67">
        <f t="shared" ca="1" si="21"/>
        <v>7.6691253951527925</v>
      </c>
      <c r="I204" s="67">
        <f t="shared" ca="1" si="22"/>
        <v>37.987127815683216</v>
      </c>
      <c r="J204" s="67">
        <f t="shared" ca="1" si="23"/>
        <v>6.0779404505093142</v>
      </c>
      <c r="K204" s="67">
        <f t="shared" ca="1" si="18"/>
        <v>2.9132804662017118</v>
      </c>
      <c r="L204" s="67">
        <f t="shared" ca="1" si="19"/>
        <v>9.5166180589950689E-2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24"/>
        <v>16</v>
      </c>
      <c r="F205" s="65">
        <f t="shared" si="20"/>
        <v>32.166666666666586</v>
      </c>
      <c r="G205" s="66">
        <f t="shared" ref="G205:G268" si="25">Tsamp+G204</f>
        <v>0.53611111111110976</v>
      </c>
      <c r="H205" s="67">
        <f t="shared" ca="1" si="21"/>
        <v>7.6691253951527925</v>
      </c>
      <c r="I205" s="67">
        <f t="shared" ca="1" si="22"/>
        <v>38.886958354404406</v>
      </c>
      <c r="J205" s="67">
        <f t="shared" ca="1" si="23"/>
        <v>6.2219133367047048</v>
      </c>
      <c r="K205" s="67">
        <f t="shared" ref="K205:K268" ca="1" si="26">Tsamp*$E205*K$3/K$6+K$9*K204</f>
        <v>2.9822895985601185</v>
      </c>
      <c r="L205" s="67">
        <f t="shared" ref="L205:L268" ca="1" si="27">Tsamp*$E205*L$3/L$6+L$9*L204</f>
        <v>9.7428263991488101E-2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24"/>
        <v>16</v>
      </c>
      <c r="F206" s="65">
        <f t="shared" ref="F206:F269" si="28">G206*60</f>
        <v>32.33333333333325</v>
      </c>
      <c r="G206" s="66">
        <f t="shared" si="25"/>
        <v>0.53888888888888753</v>
      </c>
      <c r="H206" s="67">
        <f t="shared" ref="H206:H269" ca="1" si="29">$E206*K$3/K$7</f>
        <v>7.6691253951527925</v>
      </c>
      <c r="I206" s="67">
        <f t="shared" ref="I206:I269" ca="1" si="30">$K206/$H206*100</f>
        <v>39.773888201434453</v>
      </c>
      <c r="J206" s="67">
        <f t="shared" ref="J206:J269" ca="1" si="31">($I206/100)*$E206</f>
        <v>6.3638221122295127</v>
      </c>
      <c r="K206" s="67">
        <f t="shared" ca="1" si="26"/>
        <v>3.05030936069589</v>
      </c>
      <c r="L206" s="67">
        <f t="shared" ca="1" si="27"/>
        <v>9.9671758044284825E-2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24"/>
        <v>16</v>
      </c>
      <c r="F207" s="65">
        <f t="shared" si="28"/>
        <v>32.499999999999915</v>
      </c>
      <c r="G207" s="66">
        <f t="shared" si="25"/>
        <v>0.5416666666666653</v>
      </c>
      <c r="H207" s="67">
        <f t="shared" ca="1" si="29"/>
        <v>7.6691253951527925</v>
      </c>
      <c r="I207" s="67">
        <f t="shared" ca="1" si="30"/>
        <v>40.648102311427543</v>
      </c>
      <c r="J207" s="67">
        <f t="shared" ca="1" si="31"/>
        <v>6.5036963698284067</v>
      </c>
      <c r="K207" s="67">
        <f t="shared" ca="1" si="26"/>
        <v>3.1173539370133789</v>
      </c>
      <c r="L207" s="67">
        <f t="shared" ca="1" si="27"/>
        <v>0.10189681551188901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24"/>
        <v>16</v>
      </c>
      <c r="F208" s="65">
        <f t="shared" si="28"/>
        <v>32.666666666666586</v>
      </c>
      <c r="G208" s="66">
        <f t="shared" si="25"/>
        <v>0.54444444444444307</v>
      </c>
      <c r="H208" s="67">
        <f t="shared" ca="1" si="29"/>
        <v>7.6691253951527925</v>
      </c>
      <c r="I208" s="67">
        <f t="shared" ca="1" si="30"/>
        <v>41.509782987379715</v>
      </c>
      <c r="J208" s="67">
        <f t="shared" ca="1" si="31"/>
        <v>6.6415652779807548</v>
      </c>
      <c r="K208" s="67">
        <f t="shared" ca="1" si="26"/>
        <v>3.1834373085579513</v>
      </c>
      <c r="L208" s="67">
        <f t="shared" ca="1" si="27"/>
        <v>0.1041035879024685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24"/>
        <v>16</v>
      </c>
      <c r="F209" s="65">
        <f t="shared" si="28"/>
        <v>32.83333333333325</v>
      </c>
      <c r="G209" s="66">
        <f t="shared" si="25"/>
        <v>0.54722222222222083</v>
      </c>
      <c r="H209" s="67">
        <f t="shared" ca="1" si="29"/>
        <v>7.6691253951527925</v>
      </c>
      <c r="I209" s="67">
        <f t="shared" ca="1" si="30"/>
        <v>42.359109918645174</v>
      </c>
      <c r="J209" s="67">
        <f t="shared" ca="1" si="31"/>
        <v>6.7774575869832283</v>
      </c>
      <c r="K209" s="67">
        <f t="shared" ca="1" si="26"/>
        <v>3.2485732559315026</v>
      </c>
      <c r="L209" s="67">
        <f t="shared" ca="1" si="27"/>
        <v>0.10629222547912737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24"/>
        <v>16</v>
      </c>
      <c r="F210" s="65">
        <f t="shared" si="28"/>
        <v>32.999999999999915</v>
      </c>
      <c r="G210" s="66">
        <f t="shared" si="25"/>
        <v>0.5499999999999986</v>
      </c>
      <c r="H210" s="67">
        <f t="shared" ca="1" si="29"/>
        <v>7.6691253951527925</v>
      </c>
      <c r="I210" s="67">
        <f t="shared" ca="1" si="30"/>
        <v>43.196260218407545</v>
      </c>
      <c r="J210" s="67">
        <f t="shared" ca="1" si="31"/>
        <v>6.9114016349452072</v>
      </c>
      <c r="K210" s="67">
        <f t="shared" ca="1" si="26"/>
        <v>3.312775362166176</v>
      </c>
      <c r="L210" s="67">
        <f t="shared" ca="1" si="27"/>
        <v>0.10846287727013755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24"/>
        <v>16</v>
      </c>
      <c r="F211" s="65">
        <f t="shared" si="28"/>
        <v>33.166666666666579</v>
      </c>
      <c r="G211" s="66">
        <f t="shared" si="25"/>
        <v>0.55277777777777637</v>
      </c>
      <c r="H211" s="67">
        <f t="shared" ca="1" si="29"/>
        <v>7.6691253951527925</v>
      </c>
      <c r="I211" s="67">
        <f t="shared" ca="1" si="30"/>
        <v>44.021408460613912</v>
      </c>
      <c r="J211" s="67">
        <f t="shared" ca="1" si="31"/>
        <v>7.0434253536982263</v>
      </c>
      <c r="K211" s="67">
        <f t="shared" ca="1" si="26"/>
        <v>3.3760570155568814</v>
      </c>
      <c r="L211" s="67">
        <f t="shared" ca="1" si="27"/>
        <v>0.11061569107908649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24"/>
        <v>16</v>
      </c>
      <c r="F212" s="65">
        <f t="shared" si="28"/>
        <v>33.33333333333325</v>
      </c>
      <c r="G212" s="66">
        <f t="shared" si="25"/>
        <v>0.55555555555555414</v>
      </c>
      <c r="H212" s="67">
        <f t="shared" ca="1" si="29"/>
        <v>7.6691253951527925</v>
      </c>
      <c r="I212" s="67">
        <f t="shared" ca="1" si="30"/>
        <v>44.834726716379365</v>
      </c>
      <c r="J212" s="67">
        <f t="shared" ca="1" si="31"/>
        <v>7.1735562746206982</v>
      </c>
      <c r="K212" s="67">
        <f t="shared" ca="1" si="26"/>
        <v>3.4384314124532036</v>
      </c>
      <c r="L212" s="67">
        <f t="shared" ca="1" si="27"/>
        <v>0.11275081349494129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24"/>
        <v>16</v>
      </c>
      <c r="F213" s="65">
        <f t="shared" si="28"/>
        <v>33.499999999999915</v>
      </c>
      <c r="G213" s="66">
        <f t="shared" si="25"/>
        <v>0.5583333333333319</v>
      </c>
      <c r="H213" s="67">
        <f t="shared" ca="1" si="29"/>
        <v>7.6691253951527925</v>
      </c>
      <c r="I213" s="67">
        <f t="shared" ca="1" si="30"/>
        <v>45.636384589869607</v>
      </c>
      <c r="J213" s="67">
        <f t="shared" ca="1" si="31"/>
        <v>7.3018215343791368</v>
      </c>
      <c r="K213" s="67">
        <f t="shared" ca="1" si="26"/>
        <v>3.4999115600112853</v>
      </c>
      <c r="L213" s="67">
        <f t="shared" ca="1" si="27"/>
        <v>0.11486838990203027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24"/>
        <v>16</v>
      </c>
      <c r="F214" s="65">
        <f t="shared" si="28"/>
        <v>33.666666666666579</v>
      </c>
      <c r="G214" s="66">
        <f t="shared" si="25"/>
        <v>0.56111111111110967</v>
      </c>
      <c r="H214" s="67">
        <f t="shared" ca="1" si="29"/>
        <v>7.6691253951527925</v>
      </c>
      <c r="I214" s="67">
        <f t="shared" ca="1" si="30"/>
        <v>46.42654925366908</v>
      </c>
      <c r="J214" s="67">
        <f t="shared" ca="1" si="31"/>
        <v>7.4282478805870529</v>
      </c>
      <c r="K214" s="67">
        <f t="shared" ca="1" si="26"/>
        <v>3.5605102789062548</v>
      </c>
      <c r="L214" s="67">
        <f t="shared" ca="1" si="27"/>
        <v>0.11696856448994243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24"/>
        <v>16</v>
      </c>
      <c r="F215" s="65">
        <f t="shared" si="28"/>
        <v>33.833333333333243</v>
      </c>
      <c r="G215" s="66">
        <f t="shared" si="25"/>
        <v>0.56388888888888744</v>
      </c>
      <c r="H215" s="67">
        <f t="shared" ca="1" si="29"/>
        <v>7.6691253951527925</v>
      </c>
      <c r="I215" s="67">
        <f t="shared" ca="1" si="30"/>
        <v>47.205385483642118</v>
      </c>
      <c r="J215" s="67">
        <f t="shared" ca="1" si="31"/>
        <v>7.5528616773827393</v>
      </c>
      <c r="K215" s="67">
        <f t="shared" ca="1" si="26"/>
        <v>3.6202402060057679</v>
      </c>
      <c r="L215" s="67">
        <f t="shared" ca="1" si="27"/>
        <v>0.11905148026334558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24"/>
        <v>16</v>
      </c>
      <c r="F216" s="65">
        <f t="shared" si="28"/>
        <v>33.999999999999915</v>
      </c>
      <c r="G216" s="66">
        <f t="shared" si="25"/>
        <v>0.56666666666666521</v>
      </c>
      <c r="H216" s="67">
        <f t="shared" ca="1" si="29"/>
        <v>7.6691253951527925</v>
      </c>
      <c r="I216" s="67">
        <f t="shared" ca="1" si="30"/>
        <v>47.973055693294214</v>
      </c>
      <c r="J216" s="67">
        <f t="shared" ca="1" si="31"/>
        <v>7.6756889109270743</v>
      </c>
      <c r="K216" s="67">
        <f t="shared" ca="1" si="26"/>
        <v>3.6791137970052192</v>
      </c>
      <c r="L216" s="67">
        <f t="shared" ca="1" si="27"/>
        <v>0.1211172790517238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24"/>
        <v>16</v>
      </c>
      <c r="F217" s="65">
        <f t="shared" si="28"/>
        <v>34.166666666666579</v>
      </c>
      <c r="G217" s="66">
        <f t="shared" si="25"/>
        <v>0.56944444444444298</v>
      </c>
      <c r="H217" s="67">
        <f t="shared" ca="1" si="29"/>
        <v>7.6691253951527925</v>
      </c>
      <c r="I217" s="67">
        <f t="shared" ca="1" si="30"/>
        <v>48.729719967640676</v>
      </c>
      <c r="J217" s="67">
        <f t="shared" ca="1" si="31"/>
        <v>7.7967551948225085</v>
      </c>
      <c r="K217" s="67">
        <f t="shared" ca="1" si="26"/>
        <v>3.7371433290251725</v>
      </c>
      <c r="L217" s="67">
        <f t="shared" ca="1" si="27"/>
        <v>0.12316610151903483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24"/>
        <v>16</v>
      </c>
      <c r="F218" s="65">
        <f t="shared" si="28"/>
        <v>34.333333333333243</v>
      </c>
      <c r="G218" s="66">
        <f t="shared" si="25"/>
        <v>0.57222222222222074</v>
      </c>
      <c r="H218" s="67">
        <f t="shared" ca="1" si="29"/>
        <v>7.6691253951527925</v>
      </c>
      <c r="I218" s="67">
        <f t="shared" ca="1" si="30"/>
        <v>49.475536096589778</v>
      </c>
      <c r="J218" s="67">
        <f t="shared" ca="1" si="31"/>
        <v>7.9160857754543645</v>
      </c>
      <c r="K218" s="67">
        <f t="shared" ca="1" si="26"/>
        <v>3.7943409031715531</v>
      </c>
      <c r="L218" s="67">
        <f t="shared" ca="1" si="27"/>
        <v>0.12519808717328818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24"/>
        <v>16</v>
      </c>
      <c r="F219" s="65">
        <f t="shared" si="28"/>
        <v>34.499999999999908</v>
      </c>
      <c r="G219" s="66">
        <f t="shared" si="25"/>
        <v>0.57499999999999851</v>
      </c>
      <c r="H219" s="67">
        <f t="shared" ca="1" si="29"/>
        <v>7.6691253951527925</v>
      </c>
      <c r="I219" s="67">
        <f t="shared" ca="1" si="30"/>
        <v>50.210659607847184</v>
      </c>
      <c r="J219" s="67">
        <f t="shared" ca="1" si="31"/>
        <v>8.0337055372555497</v>
      </c>
      <c r="K219" s="67">
        <f t="shared" ca="1" si="26"/>
        <v>3.8507184470591338</v>
      </c>
      <c r="L219" s="67">
        <f t="shared" ca="1" si="27"/>
        <v>0.12721337437604441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24"/>
        <v>16</v>
      </c>
      <c r="F220" s="65">
        <f t="shared" si="28"/>
        <v>34.666666666666579</v>
      </c>
      <c r="G220" s="66">
        <f t="shared" si="25"/>
        <v>0.57777777777777628</v>
      </c>
      <c r="H220" s="67">
        <f t="shared" ca="1" si="29"/>
        <v>7.6691253951527925</v>
      </c>
      <c r="I220" s="67">
        <f t="shared" ca="1" si="30"/>
        <v>50.935243799348761</v>
      </c>
      <c r="J220" s="67">
        <f t="shared" ca="1" si="31"/>
        <v>8.1496390078958019</v>
      </c>
      <c r="K220" s="67">
        <f t="shared" ca="1" si="26"/>
        <v>3.9062877172988442</v>
      </c>
      <c r="L220" s="67">
        <f t="shared" ca="1" si="27"/>
        <v>0.12921210035183647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24"/>
        <v>16</v>
      </c>
      <c r="F221" s="65">
        <f t="shared" si="28"/>
        <v>34.833333333333243</v>
      </c>
      <c r="G221" s="66">
        <f t="shared" si="25"/>
        <v>0.58055555555555405</v>
      </c>
      <c r="H221" s="67">
        <f t="shared" ca="1" si="29"/>
        <v>7.6691253951527925</v>
      </c>
      <c r="I221" s="67">
        <f t="shared" ca="1" si="30"/>
        <v>51.64943977122833</v>
      </c>
      <c r="J221" s="67">
        <f t="shared" ca="1" si="31"/>
        <v>8.2639103633965334</v>
      </c>
      <c r="K221" s="67">
        <f t="shared" ca="1" si="26"/>
        <v>3.9610603019494182</v>
      </c>
      <c r="L221" s="67">
        <f t="shared" ca="1" si="27"/>
        <v>0.13119440119751363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24"/>
        <v>16</v>
      </c>
      <c r="F222" s="65">
        <f t="shared" si="28"/>
        <v>34.999999999999908</v>
      </c>
      <c r="G222" s="66">
        <f t="shared" si="25"/>
        <v>0.58333333333333182</v>
      </c>
      <c r="H222" s="67">
        <f t="shared" ca="1" si="29"/>
        <v>7.6691253951527925</v>
      </c>
      <c r="I222" s="67">
        <f t="shared" ca="1" si="30"/>
        <v>52.353396457327086</v>
      </c>
      <c r="J222" s="67">
        <f t="shared" ca="1" si="31"/>
        <v>8.3765434331723334</v>
      </c>
      <c r="K222" s="67">
        <f t="shared" ca="1" si="26"/>
        <v>4.0150476229338938</v>
      </c>
      <c r="L222" s="67">
        <f t="shared" ca="1" si="27"/>
        <v>0.1331604118915084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24"/>
        <v>32</v>
      </c>
      <c r="F223" s="65">
        <f t="shared" si="28"/>
        <v>35.166666666666572</v>
      </c>
      <c r="G223" s="66">
        <f t="shared" si="25"/>
        <v>0.58611111111110958</v>
      </c>
      <c r="H223" s="67">
        <f t="shared" ca="1" si="29"/>
        <v>15.338250790305585</v>
      </c>
      <c r="I223" s="67">
        <f t="shared" ca="1" si="30"/>
        <v>27.245852550347887</v>
      </c>
      <c r="J223" s="67">
        <f t="shared" ca="1" si="31"/>
        <v>8.7186728161113241</v>
      </c>
      <c r="K223" s="67">
        <f t="shared" ca="1" si="26"/>
        <v>4.1790371941292292</v>
      </c>
      <c r="L223" s="67">
        <f t="shared" ca="1" si="27"/>
        <v>0.13815440633346898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24"/>
        <v>32</v>
      </c>
      <c r="F224" s="65">
        <f t="shared" si="28"/>
        <v>35.333333333333243</v>
      </c>
      <c r="G224" s="66">
        <f t="shared" si="25"/>
        <v>0.58888888888888735</v>
      </c>
      <c r="H224" s="67">
        <f t="shared" ca="1" si="29"/>
        <v>15.338250790305585</v>
      </c>
      <c r="I224" s="67">
        <f t="shared" ca="1" si="30"/>
        <v>28.299678618899254</v>
      </c>
      <c r="J224" s="67">
        <f t="shared" ca="1" si="31"/>
        <v>9.0558971580477614</v>
      </c>
      <c r="K224" s="67">
        <f t="shared" ca="1" si="26"/>
        <v>4.3406756794172559</v>
      </c>
      <c r="L224" s="67">
        <f t="shared" ca="1" si="27"/>
        <v>0.14310736112842645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24"/>
        <v>32</v>
      </c>
      <c r="F225" s="65">
        <f t="shared" si="28"/>
        <v>35.499999999999908</v>
      </c>
      <c r="G225" s="66">
        <f t="shared" si="25"/>
        <v>0.59166666666666512</v>
      </c>
      <c r="H225" s="67">
        <f t="shared" ca="1" si="29"/>
        <v>15.338250790305585</v>
      </c>
      <c r="I225" s="67">
        <f t="shared" ca="1" si="30"/>
        <v>29.338396192438012</v>
      </c>
      <c r="J225" s="67">
        <f t="shared" ca="1" si="31"/>
        <v>9.3882867815801632</v>
      </c>
      <c r="K225" s="67">
        <f t="shared" ca="1" si="26"/>
        <v>4.4999967858496071</v>
      </c>
      <c r="L225" s="67">
        <f t="shared" ca="1" si="27"/>
        <v>0.14801961353198767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24"/>
        <v>32</v>
      </c>
      <c r="F226" s="65">
        <f t="shared" si="28"/>
        <v>35.666666666666572</v>
      </c>
      <c r="G226" s="66">
        <f t="shared" si="25"/>
        <v>0.59444444444444289</v>
      </c>
      <c r="H226" s="67">
        <f t="shared" ca="1" si="29"/>
        <v>15.338250790305585</v>
      </c>
      <c r="I226" s="67">
        <f t="shared" ca="1" si="30"/>
        <v>30.362221878455991</v>
      </c>
      <c r="J226" s="67">
        <f t="shared" ca="1" si="31"/>
        <v>9.7159110011059173</v>
      </c>
      <c r="K226" s="67">
        <f t="shared" ca="1" si="26"/>
        <v>4.6570337372266115</v>
      </c>
      <c r="L226" s="67">
        <f t="shared" ca="1" si="27"/>
        <v>0.15289149802826041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24"/>
        <v>32</v>
      </c>
      <c r="F227" s="65">
        <f t="shared" si="28"/>
        <v>35.833333333333236</v>
      </c>
      <c r="G227" s="66">
        <f t="shared" si="25"/>
        <v>0.59722222222222066</v>
      </c>
      <c r="H227" s="67">
        <f t="shared" ca="1" si="29"/>
        <v>15.338250790305585</v>
      </c>
      <c r="I227" s="67">
        <f t="shared" ca="1" si="30"/>
        <v>31.371369178986459</v>
      </c>
      <c r="J227" s="67">
        <f t="shared" ca="1" si="31"/>
        <v>10.038838137275667</v>
      </c>
      <c r="K227" s="67">
        <f t="shared" ca="1" si="26"/>
        <v>4.8118192810255733</v>
      </c>
      <c r="L227" s="67">
        <f t="shared" ca="1" si="27"/>
        <v>0.15772334635262894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24"/>
        <v>32</v>
      </c>
      <c r="F228" s="65">
        <f t="shared" si="28"/>
        <v>35.999999999999908</v>
      </c>
      <c r="G228" s="66">
        <f t="shared" si="25"/>
        <v>0.59999999999999842</v>
      </c>
      <c r="H228" s="67">
        <f t="shared" ca="1" si="29"/>
        <v>15.338250790305585</v>
      </c>
      <c r="I228" s="67">
        <f t="shared" ca="1" si="30"/>
        <v>32.366048535126438</v>
      </c>
      <c r="J228" s="67">
        <f t="shared" ca="1" si="31"/>
        <v>10.357135531240461</v>
      </c>
      <c r="K228" s="67">
        <f t="shared" ca="1" si="26"/>
        <v>4.9643856952297192</v>
      </c>
      <c r="L228" s="67">
        <f t="shared" ca="1" si="27"/>
        <v>0.16251548751434258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24"/>
        <v>32</v>
      </c>
      <c r="F229" s="65">
        <f t="shared" si="28"/>
        <v>36.166666666666572</v>
      </c>
      <c r="G229" s="66">
        <f t="shared" si="25"/>
        <v>0.60277777777777619</v>
      </c>
      <c r="H229" s="67">
        <f t="shared" ca="1" si="29"/>
        <v>15.338250790305585</v>
      </c>
      <c r="I229" s="67">
        <f t="shared" ca="1" si="30"/>
        <v>33.34646737092072</v>
      </c>
      <c r="J229" s="67">
        <f t="shared" ca="1" si="31"/>
        <v>10.67086955869463</v>
      </c>
      <c r="K229" s="67">
        <f t="shared" ca="1" si="26"/>
        <v>5.1147647950592416</v>
      </c>
      <c r="L229" s="67">
        <f t="shared" ca="1" si="27"/>
        <v>0.16726824781891844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24"/>
        <v>32</v>
      </c>
      <c r="F230" s="65">
        <f t="shared" si="28"/>
        <v>36.333333333333236</v>
      </c>
      <c r="G230" s="66">
        <f t="shared" si="25"/>
        <v>0.60555555555555396</v>
      </c>
      <c r="H230" s="67">
        <f t="shared" ca="1" si="29"/>
        <v>15.338250790305585</v>
      </c>
      <c r="I230" s="67">
        <f t="shared" ca="1" si="30"/>
        <v>34.31283013661681</v>
      </c>
      <c r="J230" s="67">
        <f t="shared" ca="1" si="31"/>
        <v>10.98010564371738</v>
      </c>
      <c r="K230" s="67">
        <f t="shared" ca="1" si="26"/>
        <v>5.262987939605841</v>
      </c>
      <c r="L230" s="67">
        <f t="shared" ca="1" si="27"/>
        <v>0.17198195089036017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24"/>
        <v>32</v>
      </c>
      <c r="F231" s="65">
        <f t="shared" si="28"/>
        <v>36.499999999999901</v>
      </c>
      <c r="G231" s="66">
        <f t="shared" si="25"/>
        <v>0.60833333333333173</v>
      </c>
      <c r="H231" s="67">
        <f t="shared" ca="1" si="29"/>
        <v>15.338250790305585</v>
      </c>
      <c r="I231" s="67">
        <f t="shared" ca="1" si="30"/>
        <v>35.26533835129959</v>
      </c>
      <c r="J231" s="67">
        <f t="shared" ca="1" si="31"/>
        <v>11.284908272415869</v>
      </c>
      <c r="K231" s="67">
        <f t="shared" ca="1" si="26"/>
        <v>5.4090860383721484</v>
      </c>
      <c r="L231" s="67">
        <f t="shared" ca="1" si="27"/>
        <v>0.17665691769319414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24"/>
        <v>32</v>
      </c>
      <c r="F232" s="65">
        <f t="shared" si="28"/>
        <v>36.666666666666572</v>
      </c>
      <c r="G232" s="66">
        <f t="shared" si="25"/>
        <v>0.6111111111111095</v>
      </c>
      <c r="H232" s="67">
        <f t="shared" ca="1" si="29"/>
        <v>15.338250790305585</v>
      </c>
      <c r="I232" s="67">
        <f t="shared" ca="1" si="30"/>
        <v>36.204190644914881</v>
      </c>
      <c r="J232" s="67">
        <f t="shared" ca="1" si="31"/>
        <v>11.585341006372762</v>
      </c>
      <c r="K232" s="67">
        <f t="shared" ca="1" si="26"/>
        <v>5.5530895577173975</v>
      </c>
      <c r="L232" s="67">
        <f t="shared" ca="1" si="27"/>
        <v>0.18129346655432449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24"/>
        <v>32</v>
      </c>
      <c r="F233" s="65">
        <f t="shared" si="28"/>
        <v>36.833333333333236</v>
      </c>
      <c r="G233" s="66">
        <f t="shared" si="25"/>
        <v>0.61388888888888726</v>
      </c>
      <c r="H233" s="67">
        <f t="shared" ca="1" si="29"/>
        <v>15.338250790305585</v>
      </c>
      <c r="I233" s="67">
        <f t="shared" ca="1" si="30"/>
        <v>37.129582799690404</v>
      </c>
      <c r="J233" s="67">
        <f t="shared" ca="1" si="31"/>
        <v>11.881466495900929</v>
      </c>
      <c r="K233" s="67">
        <f t="shared" ca="1" si="26"/>
        <v>5.6950285272106793</v>
      </c>
      <c r="L233" s="67">
        <f t="shared" ca="1" si="27"/>
        <v>0.18589191318470852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24"/>
        <v>32</v>
      </c>
      <c r="F234" s="65">
        <f t="shared" si="28"/>
        <v>36.999999999999901</v>
      </c>
      <c r="G234" s="66">
        <f t="shared" si="25"/>
        <v>0.61666666666666503</v>
      </c>
      <c r="H234" s="67">
        <f t="shared" ca="1" si="29"/>
        <v>15.338250790305585</v>
      </c>
      <c r="I234" s="67">
        <f t="shared" ca="1" si="30"/>
        <v>38.041707790962967</v>
      </c>
      <c r="J234" s="67">
        <f t="shared" ca="1" si="31"/>
        <v>12.173346493108149</v>
      </c>
      <c r="K234" s="67">
        <f t="shared" ca="1" si="26"/>
        <v>5.8349325458931194</v>
      </c>
      <c r="L234" s="67">
        <f t="shared" ca="1" si="27"/>
        <v>0.19045257070085406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24"/>
        <v>32</v>
      </c>
      <c r="F235" s="65">
        <f t="shared" si="28"/>
        <v>37.166666666666565</v>
      </c>
      <c r="G235" s="66">
        <f t="shared" si="25"/>
        <v>0.6194444444444428</v>
      </c>
      <c r="H235" s="67">
        <f t="shared" ca="1" si="29"/>
        <v>15.338250790305585</v>
      </c>
      <c r="I235" s="67">
        <f t="shared" ca="1" si="30"/>
        <v>38.940755827420354</v>
      </c>
      <c r="J235" s="67">
        <f t="shared" ca="1" si="31"/>
        <v>12.461041864774513</v>
      </c>
      <c r="K235" s="67">
        <f t="shared" ca="1" si="26"/>
        <v>5.9728307884502705</v>
      </c>
      <c r="L235" s="67">
        <f t="shared" ca="1" si="27"/>
        <v>0.19497574964614017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24"/>
        <v>32</v>
      </c>
      <c r="F236" s="65">
        <f t="shared" si="28"/>
        <v>37.333333333333236</v>
      </c>
      <c r="G236" s="66">
        <f t="shared" si="25"/>
        <v>0.62222222222222057</v>
      </c>
      <c r="H236" s="67">
        <f t="shared" ca="1" si="29"/>
        <v>15.338250790305585</v>
      </c>
      <c r="I236" s="67">
        <f t="shared" ca="1" si="30"/>
        <v>39.826914390766113</v>
      </c>
      <c r="J236" s="67">
        <f t="shared" ca="1" si="31"/>
        <v>12.744612605045155</v>
      </c>
      <c r="K236" s="67">
        <f t="shared" ca="1" si="26"/>
        <v>6.1087520112960121</v>
      </c>
      <c r="L236" s="67">
        <f t="shared" ca="1" si="27"/>
        <v>0.19946175801196253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24"/>
        <v>32</v>
      </c>
      <c r="F237" s="65">
        <f t="shared" si="28"/>
        <v>37.499999999999901</v>
      </c>
      <c r="G237" s="66">
        <f t="shared" si="25"/>
        <v>0.62499999999999833</v>
      </c>
      <c r="H237" s="67">
        <f t="shared" ca="1" si="29"/>
        <v>15.338250790305585</v>
      </c>
      <c r="I237" s="67">
        <f t="shared" ca="1" si="30"/>
        <v>40.700368274815887</v>
      </c>
      <c r="J237" s="67">
        <f t="shared" ca="1" si="31"/>
        <v>13.024117847941083</v>
      </c>
      <c r="K237" s="67">
        <f t="shared" ca="1" si="26"/>
        <v>6.2427245585692317</v>
      </c>
      <c r="L237" s="67">
        <f t="shared" ca="1" si="27"/>
        <v>0.20391090125870517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24"/>
        <v>32</v>
      </c>
      <c r="F238" s="65">
        <f t="shared" si="28"/>
        <v>37.666666666666565</v>
      </c>
      <c r="G238" s="66">
        <f t="shared" si="25"/>
        <v>0.6277777777777761</v>
      </c>
      <c r="H238" s="67">
        <f t="shared" ca="1" si="29"/>
        <v>15.338250790305585</v>
      </c>
      <c r="I238" s="67">
        <f t="shared" ca="1" si="30"/>
        <v>41.56129962403309</v>
      </c>
      <c r="J238" s="67">
        <f t="shared" ca="1" si="31"/>
        <v>13.299615879690588</v>
      </c>
      <c r="K238" s="67">
        <f t="shared" ca="1" si="26"/>
        <v>6.3747763680445271</v>
      </c>
      <c r="L238" s="67">
        <f t="shared" ca="1" si="27"/>
        <v>0.20832348233653983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24"/>
        <v>32</v>
      </c>
      <c r="F239" s="65">
        <f t="shared" si="28"/>
        <v>37.833333333333229</v>
      </c>
      <c r="G239" s="66">
        <f t="shared" si="25"/>
        <v>0.63055555555555387</v>
      </c>
      <c r="H239" s="67">
        <f t="shared" ca="1" si="29"/>
        <v>15.338250790305585</v>
      </c>
      <c r="I239" s="67">
        <f t="shared" ca="1" si="30"/>
        <v>42.40988797151212</v>
      </c>
      <c r="J239" s="67">
        <f t="shared" ca="1" si="31"/>
        <v>13.571164150883879</v>
      </c>
      <c r="K239" s="67">
        <f t="shared" ca="1" si="26"/>
        <v>6.5049349769581717</v>
      </c>
      <c r="L239" s="67">
        <f t="shared" ca="1" si="27"/>
        <v>0.21269980170605432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24"/>
        <v>32</v>
      </c>
      <c r="F240" s="65">
        <f t="shared" si="28"/>
        <v>37.999999999999901</v>
      </c>
      <c r="G240" s="66">
        <f t="shared" si="25"/>
        <v>0.63333333333333164</v>
      </c>
      <c r="H240" s="67">
        <f t="shared" ca="1" si="29"/>
        <v>15.338250790305585</v>
      </c>
      <c r="I240" s="67">
        <f t="shared" ca="1" si="30"/>
        <v>43.246310276417098</v>
      </c>
      <c r="J240" s="67">
        <f t="shared" ca="1" si="31"/>
        <v>13.838819288453472</v>
      </c>
      <c r="K240" s="67">
        <f t="shared" ca="1" si="26"/>
        <v>6.6332275277505515</v>
      </c>
      <c r="L240" s="67">
        <f t="shared" ca="1" si="27"/>
        <v>0.21704015735871149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24"/>
        <v>32</v>
      </c>
      <c r="F241" s="65">
        <f t="shared" si="28"/>
        <v>38.166666666666565</v>
      </c>
      <c r="G241" s="66">
        <f t="shared" si="25"/>
        <v>0.63611111111110941</v>
      </c>
      <c r="H241" s="67">
        <f t="shared" ca="1" si="29"/>
        <v>15.338250790305585</v>
      </c>
      <c r="I241" s="67">
        <f t="shared" ca="1" si="30"/>
        <v>44.070740960883739</v>
      </c>
      <c r="J241" s="67">
        <f t="shared" ca="1" si="31"/>
        <v>14.102637107482797</v>
      </c>
      <c r="K241" s="67">
        <f t="shared" ca="1" si="26"/>
        <v>6.7596807737262772</v>
      </c>
      <c r="L241" s="67">
        <f t="shared" ca="1" si="27"/>
        <v>0.22134484483713998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24"/>
        <v>32</v>
      </c>
      <c r="F242" s="65">
        <f t="shared" si="28"/>
        <v>38.333333333333229</v>
      </c>
      <c r="G242" s="66">
        <f t="shared" si="25"/>
        <v>0.63888888888888717</v>
      </c>
      <c r="H242" s="67">
        <f t="shared" ca="1" si="29"/>
        <v>15.338250790305585</v>
      </c>
      <c r="I242" s="67">
        <f t="shared" ca="1" si="30"/>
        <v>44.883351946392246</v>
      </c>
      <c r="J242" s="67">
        <f t="shared" ca="1" si="31"/>
        <v>14.362672622845519</v>
      </c>
      <c r="K242" s="67">
        <f t="shared" ca="1" si="26"/>
        <v>6.8843210846331457</v>
      </c>
      <c r="L242" s="67">
        <f t="shared" ca="1" si="27"/>
        <v>0.22561415725525821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24"/>
        <v>32</v>
      </c>
      <c r="F243" s="65">
        <f t="shared" si="28"/>
        <v>38.499999999999893</v>
      </c>
      <c r="G243" s="66">
        <f t="shared" si="25"/>
        <v>0.64166666666666494</v>
      </c>
      <c r="H243" s="67">
        <f t="shared" ca="1" si="29"/>
        <v>15.338250790305585</v>
      </c>
      <c r="I243" s="67">
        <f t="shared" ca="1" si="30"/>
        <v>45.684312689618714</v>
      </c>
      <c r="J243" s="67">
        <f t="shared" ca="1" si="31"/>
        <v>14.618980060677989</v>
      </c>
      <c r="K243" s="67">
        <f t="shared" ca="1" si="26"/>
        <v>7.0071744521611166</v>
      </c>
      <c r="L243" s="67">
        <f t="shared" ca="1" si="27"/>
        <v>0.22984838531823312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24"/>
        <v>32</v>
      </c>
      <c r="F244" s="65">
        <f t="shared" si="28"/>
        <v>38.666666666666565</v>
      </c>
      <c r="G244" s="66">
        <f t="shared" si="25"/>
        <v>0.64444444444444271</v>
      </c>
      <c r="H244" s="67">
        <f t="shared" ca="1" si="29"/>
        <v>15.338250790305585</v>
      </c>
      <c r="I244" s="67">
        <f t="shared" ca="1" si="30"/>
        <v>46.473790217772532</v>
      </c>
      <c r="J244" s="67">
        <f t="shared" ca="1" si="31"/>
        <v>14.87161286968721</v>
      </c>
      <c r="K244" s="67">
        <f t="shared" ca="1" si="26"/>
        <v>7.128266495362455</v>
      </c>
      <c r="L244" s="67">
        <f t="shared" ca="1" si="27"/>
        <v>0.23404781734227476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24"/>
        <v>32</v>
      </c>
      <c r="F245" s="65">
        <f t="shared" si="28"/>
        <v>38.833333333333229</v>
      </c>
      <c r="G245" s="66">
        <f t="shared" si="25"/>
        <v>0.64722222222222048</v>
      </c>
      <c r="H245" s="67">
        <f t="shared" ca="1" si="29"/>
        <v>15.338250790305585</v>
      </c>
      <c r="I245" s="67">
        <f t="shared" ca="1" si="30"/>
        <v>47.251949163427177</v>
      </c>
      <c r="J245" s="67">
        <f t="shared" ca="1" si="31"/>
        <v>15.120623732296696</v>
      </c>
      <c r="K245" s="67">
        <f t="shared" ca="1" si="26"/>
        <v>7.2476224659941622</v>
      </c>
      <c r="L245" s="67">
        <f t="shared" ca="1" si="27"/>
        <v>0.2382127392742682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24"/>
        <v>32</v>
      </c>
      <c r="F246" s="65">
        <f t="shared" si="28"/>
        <v>38.999999999999893</v>
      </c>
      <c r="G246" s="66">
        <f t="shared" si="25"/>
        <v>0.64999999999999825</v>
      </c>
      <c r="H246" s="67">
        <f t="shared" ca="1" si="29"/>
        <v>15.338250790305585</v>
      </c>
      <c r="I246" s="67">
        <f t="shared" ca="1" si="30"/>
        <v>48.018951798851603</v>
      </c>
      <c r="J246" s="67">
        <f t="shared" ca="1" si="31"/>
        <v>15.366064575632514</v>
      </c>
      <c r="K246" s="67">
        <f t="shared" ca="1" si="26"/>
        <v>7.3652672537838146</v>
      </c>
      <c r="L246" s="67">
        <f t="shared" ca="1" si="27"/>
        <v>0.24234343471124428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24"/>
        <v>32</v>
      </c>
      <c r="F247" s="65">
        <f t="shared" si="28"/>
        <v>39.166666666666558</v>
      </c>
      <c r="G247" s="66">
        <f t="shared" si="25"/>
        <v>0.65277777777777601</v>
      </c>
      <c r="H247" s="67">
        <f t="shared" ca="1" si="29"/>
        <v>15.338250790305585</v>
      </c>
      <c r="I247" s="67">
        <f t="shared" ca="1" si="30"/>
        <v>48.774958069849511</v>
      </c>
      <c r="J247" s="67">
        <f t="shared" ca="1" si="31"/>
        <v>15.607986582351844</v>
      </c>
      <c r="K247" s="67">
        <f t="shared" ca="1" si="26"/>
        <v>7.4812253916199101</v>
      </c>
      <c r="L247" s="67">
        <f t="shared" ca="1" si="27"/>
        <v>0.24644018491969016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24"/>
        <v>32</v>
      </c>
      <c r="F248" s="65">
        <f t="shared" si="28"/>
        <v>39.333333333333229</v>
      </c>
      <c r="G248" s="66">
        <f t="shared" si="25"/>
        <v>0.65555555555555378</v>
      </c>
      <c r="H248" s="67">
        <f t="shared" ca="1" si="29"/>
        <v>15.338250790305585</v>
      </c>
      <c r="I248" s="67">
        <f t="shared" ca="1" si="30"/>
        <v>49.520125629113345</v>
      </c>
      <c r="J248" s="67">
        <f t="shared" ca="1" si="31"/>
        <v>15.84644020131627</v>
      </c>
      <c r="K248" s="67">
        <f t="shared" ca="1" si="26"/>
        <v>7.5955210606677959</v>
      </c>
      <c r="L248" s="67">
        <f t="shared" ca="1" si="27"/>
        <v>0.25050326885470131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24"/>
        <v>32</v>
      </c>
      <c r="F249" s="65">
        <f t="shared" si="28"/>
        <v>39.499999999999893</v>
      </c>
      <c r="G249" s="66">
        <f t="shared" si="25"/>
        <v>0.65833333333333155</v>
      </c>
      <c r="H249" s="67">
        <f t="shared" ca="1" si="29"/>
        <v>15.338250790305585</v>
      </c>
      <c r="I249" s="67">
        <f t="shared" ca="1" si="30"/>
        <v>50.254609869100229</v>
      </c>
      <c r="J249" s="67">
        <f t="shared" ca="1" si="31"/>
        <v>16.081475158112074</v>
      </c>
      <c r="K249" s="67">
        <f t="shared" ca="1" si="26"/>
        <v>7.7081780954122552</v>
      </c>
      <c r="L249" s="67">
        <f t="shared" ca="1" si="27"/>
        <v>0.25453296317897611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24"/>
        <v>32</v>
      </c>
      <c r="F250" s="65">
        <f t="shared" si="28"/>
        <v>39.666666666666558</v>
      </c>
      <c r="G250" s="66">
        <f t="shared" si="25"/>
        <v>0.66111111111110932</v>
      </c>
      <c r="H250" s="67">
        <f t="shared" ca="1" si="29"/>
        <v>15.338250790305585</v>
      </c>
      <c r="I250" s="67">
        <f t="shared" ca="1" si="30"/>
        <v>50.978563954436517</v>
      </c>
      <c r="J250" s="67">
        <f t="shared" ca="1" si="31"/>
        <v>16.313140465419686</v>
      </c>
      <c r="K250" s="67">
        <f t="shared" ca="1" si="26"/>
        <v>7.8192199886277978</v>
      </c>
      <c r="L250" s="67">
        <f t="shared" ca="1" si="27"/>
        <v>0.25852954228165409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24"/>
        <v>32</v>
      </c>
      <c r="F251" s="65">
        <f t="shared" si="28"/>
        <v>39.833333333333222</v>
      </c>
      <c r="G251" s="66">
        <f t="shared" si="25"/>
        <v>0.66388888888888709</v>
      </c>
      <c r="H251" s="67">
        <f t="shared" ca="1" si="29"/>
        <v>15.338250790305585</v>
      </c>
      <c r="I251" s="67">
        <f t="shared" ca="1" si="30"/>
        <v>51.692138853857713</v>
      </c>
      <c r="J251" s="67">
        <f t="shared" ca="1" si="31"/>
        <v>16.541484433234469</v>
      </c>
      <c r="K251" s="67">
        <f t="shared" ca="1" si="26"/>
        <v>7.9286698962776914</v>
      </c>
      <c r="L251" s="67">
        <f t="shared" ca="1" si="27"/>
        <v>0.26249327829699987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24"/>
        <v>32</v>
      </c>
      <c r="F252" s="65">
        <f t="shared" si="28"/>
        <v>39.999999999999893</v>
      </c>
      <c r="G252" s="66">
        <f t="shared" si="25"/>
        <v>0.66666666666666485</v>
      </c>
      <c r="H252" s="67">
        <f t="shared" ca="1" si="29"/>
        <v>15.338250790305585</v>
      </c>
      <c r="I252" s="67">
        <f t="shared" ca="1" si="30"/>
        <v>52.395483371690553</v>
      </c>
      <c r="J252" s="67">
        <f t="shared" ca="1" si="31"/>
        <v>16.766554678940977</v>
      </c>
      <c r="K252" s="67">
        <f t="shared" ca="1" si="26"/>
        <v>8.0365506423427586</v>
      </c>
      <c r="L252" s="67">
        <f t="shared" ca="1" si="27"/>
        <v>0.26642444112293306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24"/>
        <v>16</v>
      </c>
      <c r="F253" s="65">
        <f t="shared" si="28"/>
        <v>40.166666666666558</v>
      </c>
      <c r="G253" s="66">
        <f t="shared" si="25"/>
        <v>0.66944444444444262</v>
      </c>
      <c r="H253" s="67">
        <f t="shared" ca="1" si="29"/>
        <v>7.6691253951527925</v>
      </c>
      <c r="I253" s="67">
        <f t="shared" ca="1" si="30"/>
        <v>104.73304391332299</v>
      </c>
      <c r="J253" s="67">
        <f t="shared" ca="1" si="31"/>
        <v>16.757287026131678</v>
      </c>
      <c r="K253" s="67">
        <f t="shared" ca="1" si="26"/>
        <v>8.0321084678731793</v>
      </c>
      <c r="L253" s="67">
        <f t="shared" ca="1" si="27"/>
        <v>0.26727915840896488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24"/>
        <v>16</v>
      </c>
      <c r="F254" s="65">
        <f t="shared" si="28"/>
        <v>40.333333333333222</v>
      </c>
      <c r="G254" s="66">
        <f t="shared" si="25"/>
        <v>0.67222222222222039</v>
      </c>
      <c r="H254" s="67">
        <f t="shared" ca="1" si="29"/>
        <v>7.6691253951527925</v>
      </c>
      <c r="I254" s="67">
        <f t="shared" ca="1" si="30"/>
        <v>104.67595151137361</v>
      </c>
      <c r="J254" s="67">
        <f t="shared" ca="1" si="31"/>
        <v>16.748152241819778</v>
      </c>
      <c r="K254" s="67">
        <f t="shared" ca="1" si="26"/>
        <v>8.0277299799765771</v>
      </c>
      <c r="L254" s="67">
        <f t="shared" ca="1" si="27"/>
        <v>0.2681268517993729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24"/>
        <v>16</v>
      </c>
      <c r="F255" s="65">
        <f t="shared" si="28"/>
        <v>40.499999999999886</v>
      </c>
      <c r="G255" s="66">
        <f t="shared" si="25"/>
        <v>0.67499999999999816</v>
      </c>
      <c r="H255" s="67">
        <f t="shared" ca="1" si="29"/>
        <v>7.6691253951527925</v>
      </c>
      <c r="I255" s="67">
        <f t="shared" ca="1" si="30"/>
        <v>104.61967763185014</v>
      </c>
      <c r="J255" s="67">
        <f t="shared" ca="1" si="31"/>
        <v>16.739148421096022</v>
      </c>
      <c r="K255" s="67">
        <f t="shared" ca="1" si="26"/>
        <v>8.0234142655912049</v>
      </c>
      <c r="L255" s="67">
        <f t="shared" ca="1" si="27"/>
        <v>0.2689675790151258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24"/>
        <v>16</v>
      </c>
      <c r="F256" s="65">
        <f t="shared" si="28"/>
        <v>40.666666666666558</v>
      </c>
      <c r="G256" s="66">
        <f t="shared" si="25"/>
        <v>0.67777777777777592</v>
      </c>
      <c r="H256" s="67">
        <f t="shared" ca="1" si="29"/>
        <v>7.6691253951527925</v>
      </c>
      <c r="I256" s="67">
        <f t="shared" ca="1" si="30"/>
        <v>104.56421053975915</v>
      </c>
      <c r="J256" s="67">
        <f t="shared" ca="1" si="31"/>
        <v>16.730273686361464</v>
      </c>
      <c r="K256" s="67">
        <f t="shared" ca="1" si="26"/>
        <v>8.0191604247457011</v>
      </c>
      <c r="L256" s="67">
        <f t="shared" ca="1" si="27"/>
        <v>0.26980139730285296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24"/>
        <v>16</v>
      </c>
      <c r="F257" s="65">
        <f t="shared" si="28"/>
        <v>40.833333333333222</v>
      </c>
      <c r="G257" s="66">
        <f t="shared" si="25"/>
        <v>0.68055555555555369</v>
      </c>
      <c r="H257" s="67">
        <f t="shared" ca="1" si="29"/>
        <v>7.6691253951527925</v>
      </c>
      <c r="I257" s="67">
        <f t="shared" ca="1" si="30"/>
        <v>104.50953866834946</v>
      </c>
      <c r="J257" s="67">
        <f t="shared" ca="1" si="31"/>
        <v>16.721526186935915</v>
      </c>
      <c r="K257" s="67">
        <f t="shared" ca="1" si="26"/>
        <v>8.0149675703714163</v>
      </c>
      <c r="L257" s="67">
        <f t="shared" ca="1" si="27"/>
        <v>0.27062836343874241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24"/>
        <v>16</v>
      </c>
      <c r="F258" s="65">
        <f t="shared" si="28"/>
        <v>40.999999999999886</v>
      </c>
      <c r="G258" s="66">
        <f t="shared" si="25"/>
        <v>0.68333333333333146</v>
      </c>
      <c r="H258" s="67">
        <f t="shared" ca="1" si="29"/>
        <v>7.6691253951527925</v>
      </c>
      <c r="I258" s="67">
        <f t="shared" ca="1" si="30"/>
        <v>104.45565061670014</v>
      </c>
      <c r="J258" s="67">
        <f t="shared" ca="1" si="31"/>
        <v>16.712904098672023</v>
      </c>
      <c r="K258" s="67">
        <f t="shared" ca="1" si="26"/>
        <v>8.0108348281174262</v>
      </c>
      <c r="L258" s="67">
        <f t="shared" ca="1" si="27"/>
        <v>0.27144853373240679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24"/>
        <v>16</v>
      </c>
      <c r="F259" s="65">
        <f t="shared" si="28"/>
        <v>41.166666666666551</v>
      </c>
      <c r="G259" s="66">
        <f t="shared" si="25"/>
        <v>0.68611111111110923</v>
      </c>
      <c r="H259" s="67">
        <f t="shared" ca="1" si="29"/>
        <v>7.6691253951527925</v>
      </c>
      <c r="I259" s="67">
        <f t="shared" ca="1" si="30"/>
        <v>104.40253514734299</v>
      </c>
      <c r="J259" s="67">
        <f t="shared" ca="1" si="31"/>
        <v>16.704405623574878</v>
      </c>
      <c r="K259" s="67">
        <f t="shared" ca="1" si="26"/>
        <v>8.0067613361682017</v>
      </c>
      <c r="L259" s="67">
        <f t="shared" ca="1" si="27"/>
        <v>0.27226196403071767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24"/>
        <v>16</v>
      </c>
      <c r="F260" s="65">
        <f t="shared" si="28"/>
        <v>41.333333333333222</v>
      </c>
      <c r="G260" s="66">
        <f t="shared" si="25"/>
        <v>0.688888888888887</v>
      </c>
      <c r="H260" s="67">
        <f t="shared" ca="1" si="29"/>
        <v>7.6691253951527925</v>
      </c>
      <c r="I260" s="67">
        <f t="shared" ca="1" si="30"/>
        <v>104.35018118391915</v>
      </c>
      <c r="J260" s="67">
        <f t="shared" ca="1" si="31"/>
        <v>16.696028989427063</v>
      </c>
      <c r="K260" s="67">
        <f t="shared" ca="1" si="26"/>
        <v>8.0027462450638946</v>
      </c>
      <c r="L260" s="67">
        <f t="shared" ca="1" si="27"/>
        <v>0.27306870972160813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24"/>
        <v>16</v>
      </c>
      <c r="F261" s="65">
        <f t="shared" si="28"/>
        <v>41.499999999999886</v>
      </c>
      <c r="G261" s="66">
        <f t="shared" si="25"/>
        <v>0.69166666666666476</v>
      </c>
      <c r="H261" s="67">
        <f t="shared" ca="1" si="29"/>
        <v>7.6691253951527925</v>
      </c>
      <c r="I261" s="67">
        <f t="shared" ca="1" si="30"/>
        <v>104.29857780886933</v>
      </c>
      <c r="J261" s="67">
        <f t="shared" ca="1" si="31"/>
        <v>16.687772449419093</v>
      </c>
      <c r="K261" s="67">
        <f t="shared" ca="1" si="26"/>
        <v>7.9987887175231922</v>
      </c>
      <c r="L261" s="67">
        <f t="shared" ca="1" si="27"/>
        <v>0.27386882573784427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24"/>
        <v>16</v>
      </c>
      <c r="F262" s="65">
        <f t="shared" si="28"/>
        <v>41.666666666666551</v>
      </c>
      <c r="G262" s="66">
        <f t="shared" si="25"/>
        <v>0.69444444444444253</v>
      </c>
      <c r="H262" s="67">
        <f t="shared" ca="1" si="29"/>
        <v>7.6691253951527925</v>
      </c>
      <c r="I262" s="67">
        <f t="shared" ca="1" si="30"/>
        <v>104.24771426115707</v>
      </c>
      <c r="J262" s="67">
        <f t="shared" ca="1" si="31"/>
        <v>16.67963428178513</v>
      </c>
      <c r="K262" s="67">
        <f t="shared" ca="1" si="26"/>
        <v>7.9948879282687164</v>
      </c>
      <c r="L262" s="67">
        <f t="shared" ca="1" si="27"/>
        <v>0.27466236656076587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24"/>
        <v>16</v>
      </c>
      <c r="F263" s="65">
        <f t="shared" si="28"/>
        <v>41.833333333333215</v>
      </c>
      <c r="G263" s="66">
        <f t="shared" si="25"/>
        <v>0.6972222222222203</v>
      </c>
      <c r="H263" s="67">
        <f t="shared" ca="1" si="29"/>
        <v>7.6691253951527925</v>
      </c>
      <c r="I263" s="67">
        <f t="shared" ca="1" si="30"/>
        <v>104.19757993402483</v>
      </c>
      <c r="J263" s="67">
        <f t="shared" ca="1" si="31"/>
        <v>16.671612789443973</v>
      </c>
      <c r="K263" s="67">
        <f t="shared" ca="1" si="26"/>
        <v>7.9910430638549288</v>
      </c>
      <c r="L263" s="67">
        <f t="shared" ca="1" si="27"/>
        <v>0.27544938622399578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24"/>
        <v>16</v>
      </c>
      <c r="F264" s="65">
        <f t="shared" si="28"/>
        <v>41.999999999999886</v>
      </c>
      <c r="G264" s="66">
        <f t="shared" si="25"/>
        <v>0.69999999999999807</v>
      </c>
      <c r="H264" s="67">
        <f t="shared" ca="1" si="29"/>
        <v>7.6691253951527925</v>
      </c>
      <c r="I264" s="67">
        <f t="shared" ca="1" si="30"/>
        <v>104.14816437278201</v>
      </c>
      <c r="J264" s="67">
        <f t="shared" ca="1" si="31"/>
        <v>16.663706299645121</v>
      </c>
      <c r="K264" s="67">
        <f t="shared" ca="1" si="26"/>
        <v>7.9872533224984972</v>
      </c>
      <c r="L264" s="67">
        <f t="shared" ca="1" si="27"/>
        <v>0.27622993831711951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24"/>
        <v>16</v>
      </c>
      <c r="F265" s="65">
        <f t="shared" si="28"/>
        <v>42.166666666666551</v>
      </c>
      <c r="G265" s="66">
        <f t="shared" si="25"/>
        <v>0.70277777777777584</v>
      </c>
      <c r="H265" s="67">
        <f t="shared" ca="1" si="29"/>
        <v>7.6691253951527925</v>
      </c>
      <c r="I265" s="67">
        <f t="shared" ca="1" si="30"/>
        <v>104.09945727262479</v>
      </c>
      <c r="J265" s="67">
        <f t="shared" ca="1" si="31"/>
        <v>16.655913163619967</v>
      </c>
      <c r="K265" s="67">
        <f t="shared" ca="1" si="26"/>
        <v>7.9835179139110979</v>
      </c>
      <c r="L265" s="67">
        <f t="shared" ca="1" si="27"/>
        <v>0.27700407598933391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24"/>
        <v>16</v>
      </c>
      <c r="F266" s="65">
        <f t="shared" si="28"/>
        <v>42.333333333333215</v>
      </c>
      <c r="G266" s="66">
        <f t="shared" si="25"/>
        <v>0.7055555555555536</v>
      </c>
      <c r="H266" s="67">
        <f t="shared" ca="1" si="29"/>
        <v>7.6691253951527925</v>
      </c>
      <c r="I266" s="67">
        <f t="shared" ca="1" si="30"/>
        <v>104.05144847648732</v>
      </c>
      <c r="J266" s="67">
        <f t="shared" ca="1" si="31"/>
        <v>16.648231756237973</v>
      </c>
      <c r="K266" s="67">
        <f t="shared" ca="1" si="26"/>
        <v>7.9798360591346134</v>
      </c>
      <c r="L266" s="67">
        <f t="shared" ca="1" si="27"/>
        <v>0.27777185195306653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32">OFFSET($A267,0,$E$7-1)</f>
        <v>16</v>
      </c>
      <c r="F267" s="65">
        <f t="shared" si="28"/>
        <v>42.499999999999879</v>
      </c>
      <c r="G267" s="66">
        <f t="shared" si="25"/>
        <v>0.70833333333333137</v>
      </c>
      <c r="H267" s="67">
        <f t="shared" ca="1" si="29"/>
        <v>7.6691253951527925</v>
      </c>
      <c r="I267" s="67">
        <f t="shared" ca="1" si="30"/>
        <v>104.00412797292363</v>
      </c>
      <c r="J267" s="67">
        <f t="shared" ca="1" si="31"/>
        <v>16.640660475667779</v>
      </c>
      <c r="K267" s="67">
        <f t="shared" ca="1" si="26"/>
        <v>7.976206990378695</v>
      </c>
      <c r="L267" s="67">
        <f t="shared" ca="1" si="27"/>
        <v>0.27853331848756463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32"/>
        <v>16</v>
      </c>
      <c r="F268" s="65">
        <f t="shared" si="28"/>
        <v>42.666666666666551</v>
      </c>
      <c r="G268" s="66">
        <f t="shared" si="25"/>
        <v>0.71111111111110914</v>
      </c>
      <c r="H268" s="67">
        <f t="shared" ca="1" si="29"/>
        <v>7.6691253951527925</v>
      </c>
      <c r="I268" s="67">
        <f t="shared" ca="1" si="30"/>
        <v>103.95748589401977</v>
      </c>
      <c r="J268" s="67">
        <f t="shared" ca="1" si="31"/>
        <v>16.633197743043162</v>
      </c>
      <c r="K268" s="67">
        <f t="shared" ca="1" si="26"/>
        <v>7.9726299508606511</v>
      </c>
      <c r="L268" s="67">
        <f t="shared" ca="1" si="27"/>
        <v>0.27928852744245514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32"/>
        <v>16</v>
      </c>
      <c r="F269" s="65">
        <f t="shared" si="28"/>
        <v>42.833333333333215</v>
      </c>
      <c r="G269" s="66">
        <f t="shared" ref="G269:G332" si="33">Tsamp+G268</f>
        <v>0.71388888888888691</v>
      </c>
      <c r="H269" s="67">
        <f t="shared" ca="1" si="29"/>
        <v>7.6691253951527925</v>
      </c>
      <c r="I269" s="67">
        <f t="shared" ca="1" si="30"/>
        <v>103.91151251333615</v>
      </c>
      <c r="J269" s="67">
        <f t="shared" ca="1" si="31"/>
        <v>16.625842002133783</v>
      </c>
      <c r="K269" s="67">
        <f t="shared" ref="K269:K332" ca="1" si="34">Tsamp*$E269*K$3/K$6+K$9*K268</f>
        <v>7.9691041946476338</v>
      </c>
      <c r="L269" s="67">
        <f t="shared" ref="L269:L332" ca="1" si="35">Tsamp*$E269*L$3/L$6+L$9*L268</f>
        <v>0.28003753024127509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32"/>
        <v>16</v>
      </c>
      <c r="F270" s="65">
        <f t="shared" ref="F270:F333" si="36">G270*60</f>
        <v>42.999999999999879</v>
      </c>
      <c r="G270" s="66">
        <f t="shared" si="33"/>
        <v>0.71666666666666468</v>
      </c>
      <c r="H270" s="67">
        <f t="shared" ref="H270:H333" ca="1" si="37">$E270*K$3/K$7</f>
        <v>7.6691253951527925</v>
      </c>
      <c r="I270" s="67">
        <f t="shared" ref="I270:I333" ca="1" si="38">$K270/$H270*100</f>
        <v>103.86619824387924</v>
      </c>
      <c r="J270" s="67">
        <f t="shared" ref="J270:J333" ca="1" si="39">($I270/100)*$E270</f>
        <v>16.618591719020678</v>
      </c>
      <c r="K270" s="67">
        <f t="shared" ca="1" si="34"/>
        <v>7.9656289865010859</v>
      </c>
      <c r="L270" s="67">
        <f t="shared" ca="1" si="35"/>
        <v>0.28078037788497323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32"/>
        <v>16</v>
      </c>
      <c r="F271" s="65">
        <f t="shared" si="36"/>
        <v>43.166666666666544</v>
      </c>
      <c r="G271" s="66">
        <f t="shared" si="33"/>
        <v>0.71944444444444244</v>
      </c>
      <c r="H271" s="67">
        <f t="shared" ca="1" si="37"/>
        <v>7.6691253951527925</v>
      </c>
      <c r="I271" s="67">
        <f t="shared" ca="1" si="38"/>
        <v>103.82153363610229</v>
      </c>
      <c r="J271" s="67">
        <f t="shared" ca="1" si="39"/>
        <v>16.611445381776367</v>
      </c>
      <c r="K271" s="67">
        <f t="shared" ca="1" si="34"/>
        <v>7.9622036017234192</v>
      </c>
      <c r="L271" s="67">
        <f t="shared" ca="1" si="35"/>
        <v>0.28151712095538262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32"/>
        <v>16</v>
      </c>
      <c r="F272" s="65">
        <f t="shared" si="36"/>
        <v>43.333333333333215</v>
      </c>
      <c r="G272" s="66">
        <f t="shared" si="33"/>
        <v>0.72222222222222021</v>
      </c>
      <c r="H272" s="67">
        <f t="shared" ca="1" si="37"/>
        <v>7.6691253951527925</v>
      </c>
      <c r="I272" s="67">
        <f t="shared" ca="1" si="38"/>
        <v>103.77750937593487</v>
      </c>
      <c r="J272" s="67">
        <f t="shared" ca="1" si="39"/>
        <v>16.604401500149578</v>
      </c>
      <c r="K272" s="67">
        <f t="shared" ca="1" si="34"/>
        <v>7.9588273260068902</v>
      </c>
      <c r="L272" s="67">
        <f t="shared" ca="1" si="35"/>
        <v>0.28224780961866502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32"/>
        <v>16</v>
      </c>
      <c r="F273" s="65">
        <f t="shared" si="36"/>
        <v>43.499999999999879</v>
      </c>
      <c r="G273" s="66">
        <f t="shared" si="33"/>
        <v>0.72499999999999798</v>
      </c>
      <c r="H273" s="67">
        <f t="shared" ca="1" si="37"/>
        <v>7.6691253951527925</v>
      </c>
      <c r="I273" s="67">
        <f t="shared" ca="1" si="38"/>
        <v>103.73411628284046</v>
      </c>
      <c r="J273" s="67">
        <f t="shared" ca="1" si="39"/>
        <v>16.597458605254474</v>
      </c>
      <c r="K273" s="67">
        <f t="shared" ca="1" si="34"/>
        <v>7.9554994552846452</v>
      </c>
      <c r="L273" s="67">
        <f t="shared" ca="1" si="35"/>
        <v>0.28297249362872667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32"/>
        <v>16</v>
      </c>
      <c r="F274" s="65">
        <f t="shared" si="36"/>
        <v>43.666666666666544</v>
      </c>
      <c r="G274" s="66">
        <f t="shared" si="33"/>
        <v>0.72777777777777575</v>
      </c>
      <c r="H274" s="67">
        <f t="shared" ca="1" si="37"/>
        <v>7.6691253951527925</v>
      </c>
      <c r="I274" s="67">
        <f t="shared" ca="1" si="38"/>
        <v>103.69134530790214</v>
      </c>
      <c r="J274" s="67">
        <f t="shared" ca="1" si="39"/>
        <v>16.590615249264342</v>
      </c>
      <c r="K274" s="67">
        <f t="shared" ca="1" si="34"/>
        <v>7.9522192955838964</v>
      </c>
      <c r="L274" s="67">
        <f t="shared" ca="1" si="35"/>
        <v>0.28369122233060617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32"/>
        <v>16</v>
      </c>
      <c r="F275" s="65">
        <f t="shared" si="36"/>
        <v>43.833333333333208</v>
      </c>
      <c r="G275" s="66">
        <f t="shared" si="33"/>
        <v>0.73055555555555352</v>
      </c>
      <c r="H275" s="67">
        <f t="shared" ca="1" si="37"/>
        <v>7.6691253951527925</v>
      </c>
      <c r="I275" s="67">
        <f t="shared" ca="1" si="38"/>
        <v>103.64918753193548</v>
      </c>
      <c r="J275" s="67">
        <f t="shared" ca="1" si="39"/>
        <v>16.583870005109677</v>
      </c>
      <c r="K275" s="67">
        <f t="shared" ca="1" si="34"/>
        <v>7.948986162881206</v>
      </c>
      <c r="L275" s="67">
        <f t="shared" ca="1" si="35"/>
        <v>0.28440404466383451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32"/>
        <v>16</v>
      </c>
      <c r="F276" s="65">
        <f t="shared" si="36"/>
        <v>43.999999999999879</v>
      </c>
      <c r="G276" s="66">
        <f t="shared" si="33"/>
        <v>0.73333333333333128</v>
      </c>
      <c r="H276" s="67">
        <f t="shared" ca="1" si="37"/>
        <v>7.6691253951527925</v>
      </c>
      <c r="I276" s="67">
        <f t="shared" ca="1" si="38"/>
        <v>103.60763416362863</v>
      </c>
      <c r="J276" s="67">
        <f t="shared" ca="1" si="39"/>
        <v>16.577221466180582</v>
      </c>
      <c r="K276" s="67">
        <f t="shared" ca="1" si="34"/>
        <v>7.9457993829598434</v>
      </c>
      <c r="L276" s="67">
        <f t="shared" ca="1" si="35"/>
        <v>0.28511100916576737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32"/>
        <v>16</v>
      </c>
      <c r="F277" s="65">
        <f t="shared" si="36"/>
        <v>44.166666666666544</v>
      </c>
      <c r="G277" s="66">
        <f t="shared" si="33"/>
        <v>0.73611111111110905</v>
      </c>
      <c r="H277" s="67">
        <f t="shared" ca="1" si="37"/>
        <v>7.6691253951527925</v>
      </c>
      <c r="I277" s="67">
        <f t="shared" ca="1" si="38"/>
        <v>103.56667653770901</v>
      </c>
      <c r="J277" s="67">
        <f t="shared" ca="1" si="39"/>
        <v>16.570668246033442</v>
      </c>
      <c r="K277" s="67">
        <f t="shared" ca="1" si="34"/>
        <v>7.9426582912691908</v>
      </c>
      <c r="L277" s="67">
        <f t="shared" ca="1" si="35"/>
        <v>0.28581216397489018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32"/>
        <v>16</v>
      </c>
      <c r="F278" s="65">
        <f t="shared" si="36"/>
        <v>44.333333333333208</v>
      </c>
      <c r="G278" s="66">
        <f t="shared" si="33"/>
        <v>0.73888888888888682</v>
      </c>
      <c r="H278" s="67">
        <f t="shared" ca="1" si="37"/>
        <v>7.6691253951527925</v>
      </c>
      <c r="I278" s="67">
        <f t="shared" ca="1" si="38"/>
        <v>103.52630611313639</v>
      </c>
      <c r="J278" s="67">
        <f t="shared" ca="1" si="39"/>
        <v>16.564208978101821</v>
      </c>
      <c r="K278" s="67">
        <f t="shared" ca="1" si="34"/>
        <v>7.9395622327861606</v>
      </c>
      <c r="L278" s="67">
        <f t="shared" ca="1" si="35"/>
        <v>0.28650755683409584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32"/>
        <v>16</v>
      </c>
      <c r="F279" s="65">
        <f t="shared" si="36"/>
        <v>44.499999999999872</v>
      </c>
      <c r="G279" s="66">
        <f t="shared" si="33"/>
        <v>0.74166666666666459</v>
      </c>
      <c r="H279" s="67">
        <f t="shared" ca="1" si="37"/>
        <v>7.6691253951527925</v>
      </c>
      <c r="I279" s="67">
        <f t="shared" ca="1" si="38"/>
        <v>103.48651447132167</v>
      </c>
      <c r="J279" s="67">
        <f t="shared" ca="1" si="39"/>
        <v>16.557842315411467</v>
      </c>
      <c r="K279" s="67">
        <f t="shared" ca="1" si="34"/>
        <v>7.9365105618785998</v>
      </c>
      <c r="L279" s="67">
        <f t="shared" ca="1" si="35"/>
        <v>0.2871972350939358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32"/>
        <v>16</v>
      </c>
      <c r="F280" s="65">
        <f t="shared" si="36"/>
        <v>44.666666666666544</v>
      </c>
      <c r="G280" s="66">
        <f t="shared" si="33"/>
        <v>0.74444444444444235</v>
      </c>
      <c r="H280" s="67">
        <f t="shared" ca="1" si="37"/>
        <v>7.6691253951527925</v>
      </c>
      <c r="I280" s="67">
        <f t="shared" ca="1" si="38"/>
        <v>103.44729331437144</v>
      </c>
      <c r="J280" s="67">
        <f t="shared" ca="1" si="39"/>
        <v>16.55156693029943</v>
      </c>
      <c r="K280" s="67">
        <f t="shared" ca="1" si="34"/>
        <v>7.933502642170656</v>
      </c>
      <c r="L280" s="67">
        <f t="shared" ca="1" si="35"/>
        <v>0.28788124571584417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32"/>
        <v>16</v>
      </c>
      <c r="F281" s="65">
        <f t="shared" si="36"/>
        <v>44.833333333333208</v>
      </c>
      <c r="G281" s="66">
        <f t="shared" si="33"/>
        <v>0.74722222222222012</v>
      </c>
      <c r="H281" s="67">
        <f t="shared" ca="1" si="37"/>
        <v>7.6691253951527925</v>
      </c>
      <c r="I281" s="67">
        <f t="shared" ca="1" si="38"/>
        <v>103.40863446335749</v>
      </c>
      <c r="J281" s="67">
        <f t="shared" ca="1" si="39"/>
        <v>16.545381514137198</v>
      </c>
      <c r="K281" s="67">
        <f t="shared" ca="1" si="34"/>
        <v>7.9305378464100711</v>
      </c>
      <c r="L281" s="67">
        <f t="shared" ca="1" si="35"/>
        <v>0.28855963527533529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32"/>
        <v>16</v>
      </c>
      <c r="F282" s="65">
        <f t="shared" si="36"/>
        <v>44.999999999999872</v>
      </c>
      <c r="G282" s="66">
        <f t="shared" si="33"/>
        <v>0.74999999999999789</v>
      </c>
      <c r="H282" s="67">
        <f t="shared" ca="1" si="37"/>
        <v>7.6691253951527925</v>
      </c>
      <c r="I282" s="67">
        <f t="shared" ca="1" si="38"/>
        <v>103.37052985661133</v>
      </c>
      <c r="J282" s="67">
        <f t="shared" ca="1" si="39"/>
        <v>16.539284777057812</v>
      </c>
      <c r="K282" s="67">
        <f t="shared" ca="1" si="34"/>
        <v>7.9276155563373782</v>
      </c>
      <c r="L282" s="67">
        <f t="shared" ca="1" si="35"/>
        <v>0.28923244996517539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32"/>
        <v>8</v>
      </c>
      <c r="F283" s="65">
        <f t="shared" si="36"/>
        <v>45.166666666666536</v>
      </c>
      <c r="G283" s="66">
        <f t="shared" si="33"/>
        <v>0.75277777777777566</v>
      </c>
      <c r="H283" s="67">
        <f t="shared" ca="1" si="37"/>
        <v>3.8345626975763962</v>
      </c>
      <c r="I283" s="67">
        <f t="shared" ca="1" si="38"/>
        <v>205.2214986516415</v>
      </c>
      <c r="J283" s="67">
        <f t="shared" ca="1" si="39"/>
        <v>16.41771989213132</v>
      </c>
      <c r="K283" s="67">
        <f t="shared" ca="1" si="34"/>
        <v>7.8693470347030914</v>
      </c>
      <c r="L283" s="67">
        <f t="shared" ca="1" si="35"/>
        <v>0.28837766558330691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32"/>
        <v>8</v>
      </c>
      <c r="F284" s="65">
        <f t="shared" si="36"/>
        <v>45.333333333333208</v>
      </c>
      <c r="G284" s="66">
        <f t="shared" si="33"/>
        <v>0.75555555555555343</v>
      </c>
      <c r="H284" s="67">
        <f t="shared" ca="1" si="37"/>
        <v>3.8345626975763962</v>
      </c>
      <c r="I284" s="67">
        <f t="shared" ca="1" si="38"/>
        <v>203.72372323515435</v>
      </c>
      <c r="J284" s="67">
        <f t="shared" ca="1" si="39"/>
        <v>16.297897858812348</v>
      </c>
      <c r="K284" s="67">
        <f t="shared" ca="1" si="34"/>
        <v>7.8119138972890054</v>
      </c>
      <c r="L284" s="67">
        <f t="shared" ca="1" si="35"/>
        <v>0.28752990564844239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32"/>
        <v>8</v>
      </c>
      <c r="F285" s="65">
        <f t="shared" si="36"/>
        <v>45.499999999999872</v>
      </c>
      <c r="G285" s="66">
        <f t="shared" si="33"/>
        <v>0.75833333333333119</v>
      </c>
      <c r="H285" s="67">
        <f t="shared" ca="1" si="37"/>
        <v>3.8345626975763962</v>
      </c>
      <c r="I285" s="67">
        <f t="shared" ca="1" si="38"/>
        <v>202.24742112729496</v>
      </c>
      <c r="J285" s="67">
        <f t="shared" ca="1" si="39"/>
        <v>16.179793690183597</v>
      </c>
      <c r="K285" s="67">
        <f t="shared" ca="1" si="34"/>
        <v>7.7553041673574956</v>
      </c>
      <c r="L285" s="67">
        <f t="shared" ca="1" si="35"/>
        <v>0.28668911243508199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32"/>
        <v>8</v>
      </c>
      <c r="F286" s="65">
        <f t="shared" si="36"/>
        <v>45.666666666666536</v>
      </c>
      <c r="G286" s="66">
        <f t="shared" si="33"/>
        <v>0.76111111111110896</v>
      </c>
      <c r="H286" s="67">
        <f t="shared" ca="1" si="37"/>
        <v>3.8345626975763962</v>
      </c>
      <c r="I286" s="67">
        <f t="shared" ca="1" si="38"/>
        <v>200.79228446950304</v>
      </c>
      <c r="J286" s="67">
        <f t="shared" ca="1" si="39"/>
        <v>16.063382757560245</v>
      </c>
      <c r="K286" s="67">
        <f t="shared" ca="1" si="34"/>
        <v>7.6995060398790471</v>
      </c>
      <c r="L286" s="67">
        <f t="shared" ca="1" si="35"/>
        <v>0.28585522869210245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32"/>
        <v>8</v>
      </c>
      <c r="F287" s="65">
        <f t="shared" si="36"/>
        <v>45.833333333333201</v>
      </c>
      <c r="G287" s="66">
        <f t="shared" si="33"/>
        <v>0.76388888888888673</v>
      </c>
      <c r="H287" s="67">
        <f t="shared" ca="1" si="37"/>
        <v>3.8345626975763962</v>
      </c>
      <c r="I287" s="67">
        <f t="shared" ca="1" si="38"/>
        <v>199.35800981692526</v>
      </c>
      <c r="J287" s="67">
        <f t="shared" ca="1" si="39"/>
        <v>15.948640785354021</v>
      </c>
      <c r="K287" s="67">
        <f t="shared" ca="1" si="34"/>
        <v>7.6445078790705061</v>
      </c>
      <c r="L287" s="67">
        <f t="shared" ca="1" si="35"/>
        <v>0.28502819763885878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32"/>
        <v>8</v>
      </c>
      <c r="F288" s="65">
        <f t="shared" si="36"/>
        <v>45.999999999999872</v>
      </c>
      <c r="G288" s="66">
        <f t="shared" si="33"/>
        <v>0.7666666666666645</v>
      </c>
      <c r="H288" s="67">
        <f t="shared" ca="1" si="37"/>
        <v>3.8345626975763962</v>
      </c>
      <c r="I288" s="67">
        <f t="shared" ca="1" si="38"/>
        <v>197.94429807513689</v>
      </c>
      <c r="J288" s="67">
        <f t="shared" ca="1" si="39"/>
        <v>15.835543846010951</v>
      </c>
      <c r="K288" s="67">
        <f t="shared" ca="1" si="34"/>
        <v>7.5902982159686321</v>
      </c>
      <c r="L288" s="67">
        <f t="shared" ca="1" si="35"/>
        <v>0.28420796296131806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32"/>
        <v>8</v>
      </c>
      <c r="F289" s="65">
        <f t="shared" si="36"/>
        <v>46.166666666666536</v>
      </c>
      <c r="G289" s="66">
        <f t="shared" si="33"/>
        <v>0.76944444444444227</v>
      </c>
      <c r="H289" s="67">
        <f t="shared" ca="1" si="37"/>
        <v>3.8345626975763962</v>
      </c>
      <c r="I289" s="67">
        <f t="shared" ca="1" si="38"/>
        <v>196.5508544377706</v>
      </c>
      <c r="J289" s="67">
        <f t="shared" ca="1" si="39"/>
        <v>15.724068355021648</v>
      </c>
      <c r="K289" s="67">
        <f t="shared" ca="1" si="34"/>
        <v>7.5368657460384325</v>
      </c>
      <c r="L289" s="67">
        <f t="shared" ca="1" si="35"/>
        <v>0.28339446880822466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32"/>
        <v>8</v>
      </c>
      <c r="F290" s="65">
        <f t="shared" si="36"/>
        <v>46.333333333333201</v>
      </c>
      <c r="G290" s="66">
        <f t="shared" si="33"/>
        <v>0.77222222222222003</v>
      </c>
      <c r="H290" s="67">
        <f t="shared" ca="1" si="37"/>
        <v>3.8345626975763962</v>
      </c>
      <c r="I290" s="67">
        <f t="shared" ca="1" si="38"/>
        <v>195.17738832503932</v>
      </c>
      <c r="J290" s="67">
        <f t="shared" ca="1" si="39"/>
        <v>15.614191066003146</v>
      </c>
      <c r="K290" s="67">
        <f t="shared" ca="1" si="34"/>
        <v>7.4841993268157863</v>
      </c>
      <c r="L290" s="67">
        <f t="shared" ca="1" si="35"/>
        <v>0.2825876597872975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32"/>
        <v>8</v>
      </c>
      <c r="F291" s="65">
        <f t="shared" si="36"/>
        <v>46.499999999999865</v>
      </c>
      <c r="G291" s="66">
        <f t="shared" si="33"/>
        <v>0.7749999999999978</v>
      </c>
      <c r="H291" s="67">
        <f t="shared" ca="1" si="37"/>
        <v>3.8345626975763962</v>
      </c>
      <c r="I291" s="67">
        <f t="shared" ca="1" si="38"/>
        <v>193.82361332314071</v>
      </c>
      <c r="J291" s="67">
        <f t="shared" ca="1" si="39"/>
        <v>15.505889065851257</v>
      </c>
      <c r="K291" s="67">
        <f t="shared" ca="1" si="34"/>
        <v>7.4322879755838676</v>
      </c>
      <c r="L291" s="67">
        <f t="shared" ca="1" si="35"/>
        <v>0.28178748096145817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32"/>
        <v>8</v>
      </c>
      <c r="F292" s="65">
        <f t="shared" si="36"/>
        <v>46.666666666666536</v>
      </c>
      <c r="G292" s="66">
        <f t="shared" si="33"/>
        <v>0.77777777777777557</v>
      </c>
      <c r="H292" s="67">
        <f t="shared" ca="1" si="37"/>
        <v>3.8345626975763962</v>
      </c>
      <c r="I292" s="67">
        <f t="shared" ca="1" si="38"/>
        <v>192.48924712453018</v>
      </c>
      <c r="J292" s="67">
        <f t="shared" ca="1" si="39"/>
        <v>15.399139769962414</v>
      </c>
      <c r="K292" s="67">
        <f t="shared" ca="1" si="34"/>
        <v>7.3811208670828803</v>
      </c>
      <c r="L292" s="67">
        <f t="shared" ca="1" si="35"/>
        <v>0.28099387784509022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32"/>
        <v>8</v>
      </c>
      <c r="F293" s="65">
        <f t="shared" si="36"/>
        <v>46.833333333333201</v>
      </c>
      <c r="G293" s="66">
        <f t="shared" si="33"/>
        <v>0.78055555555555334</v>
      </c>
      <c r="H293" s="67">
        <f t="shared" ca="1" si="37"/>
        <v>3.8345626975763962</v>
      </c>
      <c r="I293" s="67">
        <f t="shared" ca="1" si="38"/>
        <v>191.17401146905038</v>
      </c>
      <c r="J293" s="67">
        <f t="shared" ca="1" si="39"/>
        <v>15.29392091752403</v>
      </c>
      <c r="K293" s="67">
        <f t="shared" ca="1" si="34"/>
        <v>7.3306873312526273</v>
      </c>
      <c r="L293" s="67">
        <f t="shared" ca="1" si="35"/>
        <v>0.28020679640032897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32"/>
        <v>8</v>
      </c>
      <c r="F294" s="65">
        <f t="shared" si="36"/>
        <v>46.999999999999865</v>
      </c>
      <c r="G294" s="66">
        <f t="shared" si="33"/>
        <v>0.78333333333333111</v>
      </c>
      <c r="H294" s="67">
        <f t="shared" ca="1" si="37"/>
        <v>3.8345626975763962</v>
      </c>
      <c r="I294" s="67">
        <f t="shared" ca="1" si="38"/>
        <v>189.87763208590454</v>
      </c>
      <c r="J294" s="67">
        <f t="shared" ca="1" si="39"/>
        <v>15.190210566872363</v>
      </c>
      <c r="K294" s="67">
        <f t="shared" ca="1" si="34"/>
        <v>7.2809768510074457</v>
      </c>
      <c r="L294" s="67">
        <f t="shared" ca="1" si="35"/>
        <v>0.27942618303338224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32"/>
        <v>8</v>
      </c>
      <c r="F295" s="65">
        <f t="shared" si="36"/>
        <v>47.166666666666529</v>
      </c>
      <c r="G295" s="66">
        <f t="shared" si="33"/>
        <v>0.78611111111110887</v>
      </c>
      <c r="H295" s="67">
        <f t="shared" ca="1" si="37"/>
        <v>3.8345626975763962</v>
      </c>
      <c r="I295" s="67">
        <f t="shared" ca="1" si="38"/>
        <v>188.59983863646181</v>
      </c>
      <c r="J295" s="67">
        <f t="shared" ca="1" si="39"/>
        <v>15.087987090916945</v>
      </c>
      <c r="K295" s="67">
        <f t="shared" ca="1" si="34"/>
        <v>7.2319790600430407</v>
      </c>
      <c r="L295" s="67">
        <f t="shared" ca="1" si="35"/>
        <v>0.27865198459088075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32"/>
        <v>8</v>
      </c>
      <c r="F296" s="65">
        <f t="shared" si="36"/>
        <v>47.333333333333201</v>
      </c>
      <c r="G296" s="66">
        <f t="shared" si="33"/>
        <v>0.78888888888888664</v>
      </c>
      <c r="H296" s="67">
        <f t="shared" ca="1" si="37"/>
        <v>3.8345626975763962</v>
      </c>
      <c r="I296" s="67">
        <f t="shared" ca="1" si="38"/>
        <v>187.34036465788262</v>
      </c>
      <c r="J296" s="67">
        <f t="shared" ca="1" si="39"/>
        <v>14.987229172630609</v>
      </c>
      <c r="K296" s="67">
        <f t="shared" ca="1" si="34"/>
        <v>7.1836837406747618</v>
      </c>
      <c r="L296" s="67">
        <f t="shared" ca="1" si="35"/>
        <v>0.27788414835625913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32"/>
        <v>8</v>
      </c>
      <c r="F297" s="65">
        <f t="shared" si="36"/>
        <v>47.499999999999865</v>
      </c>
      <c r="G297" s="66">
        <f t="shared" si="33"/>
        <v>0.79166666666666441</v>
      </c>
      <c r="H297" s="67">
        <f t="shared" ca="1" si="37"/>
        <v>3.8345626975763962</v>
      </c>
      <c r="I297" s="67">
        <f t="shared" ca="1" si="38"/>
        <v>186.09894750755217</v>
      </c>
      <c r="J297" s="67">
        <f t="shared" ca="1" si="39"/>
        <v>14.887915800604173</v>
      </c>
      <c r="K297" s="67">
        <f t="shared" ca="1" si="34"/>
        <v>7.1360808217068747</v>
      </c>
      <c r="L297" s="67">
        <f t="shared" ca="1" si="35"/>
        <v>0.27712262204616611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32"/>
        <v>8</v>
      </c>
      <c r="F298" s="65">
        <f t="shared" si="36"/>
        <v>47.666666666666529</v>
      </c>
      <c r="G298" s="66">
        <f t="shared" si="33"/>
        <v>0.79444444444444218</v>
      </c>
      <c r="H298" s="67">
        <f t="shared" ca="1" si="37"/>
        <v>3.8345626975763962</v>
      </c>
      <c r="I298" s="67">
        <f t="shared" ca="1" si="38"/>
        <v>184.87532830831069</v>
      </c>
      <c r="J298" s="67">
        <f t="shared" ca="1" si="39"/>
        <v>14.790026264664855</v>
      </c>
      <c r="K298" s="67">
        <f t="shared" ca="1" si="34"/>
        <v>7.0891603763323774</v>
      </c>
      <c r="L298" s="67">
        <f t="shared" ca="1" si="35"/>
        <v>0.27636735380690458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32"/>
        <v>8</v>
      </c>
      <c r="F299" s="72">
        <f t="shared" si="36"/>
        <v>47.833333333333194</v>
      </c>
      <c r="G299" s="73">
        <f t="shared" si="33"/>
        <v>0.79722222222221995</v>
      </c>
      <c r="H299" s="67">
        <f t="shared" ca="1" si="37"/>
        <v>3.8345626975763962</v>
      </c>
      <c r="I299" s="67">
        <f t="shared" ca="1" si="38"/>
        <v>183.6692518944688</v>
      </c>
      <c r="J299" s="67">
        <f t="shared" ca="1" si="39"/>
        <v>14.693540151557505</v>
      </c>
      <c r="K299" s="74">
        <f t="shared" ca="1" si="34"/>
        <v>7.0429126200629284</v>
      </c>
      <c r="L299" s="74">
        <f t="shared" ca="1" si="35"/>
        <v>0.27561829221090073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32"/>
        <v>8</v>
      </c>
      <c r="F300" s="65">
        <f t="shared" si="36"/>
        <v>47.999999999999865</v>
      </c>
      <c r="G300" s="66">
        <f t="shared" si="33"/>
        <v>0.79999999999999771</v>
      </c>
      <c r="H300" s="67">
        <f t="shared" ca="1" si="37"/>
        <v>3.8345626975763962</v>
      </c>
      <c r="I300" s="67">
        <f t="shared" ca="1" si="38"/>
        <v>182.48046675859686</v>
      </c>
      <c r="J300" s="67">
        <f t="shared" ca="1" si="39"/>
        <v>14.598437340687749</v>
      </c>
      <c r="K300" s="67">
        <f t="shared" ca="1" si="34"/>
        <v>6.997327908688451</v>
      </c>
      <c r="L300" s="67">
        <f t="shared" ca="1" si="35"/>
        <v>0.27487538625320218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32"/>
        <v>8</v>
      </c>
      <c r="F301" s="65">
        <f t="shared" si="36"/>
        <v>48.166666666666529</v>
      </c>
      <c r="G301" s="66">
        <f t="shared" si="33"/>
        <v>0.80277777777777548</v>
      </c>
      <c r="H301" s="67">
        <f t="shared" ca="1" si="37"/>
        <v>3.8345626975763962</v>
      </c>
      <c r="I301" s="67">
        <f t="shared" ca="1" si="38"/>
        <v>181.30872499907744</v>
      </c>
      <c r="J301" s="67">
        <f t="shared" ca="1" si="39"/>
        <v>14.504697999926195</v>
      </c>
      <c r="K301" s="67">
        <f t="shared" ca="1" si="34"/>
        <v>6.9523967362659942</v>
      </c>
      <c r="L301" s="67">
        <f t="shared" ca="1" si="35"/>
        <v>0.27413858534800517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32"/>
        <v>8</v>
      </c>
      <c r="F302" s="65">
        <f t="shared" si="36"/>
        <v>48.333333333333194</v>
      </c>
      <c r="G302" s="66">
        <f t="shared" si="33"/>
        <v>0.80555555555555325</v>
      </c>
      <c r="H302" s="67">
        <f t="shared" ca="1" si="37"/>
        <v>3.8345626975763962</v>
      </c>
      <c r="I302" s="67">
        <f t="shared" ca="1" si="38"/>
        <v>180.15378226840926</v>
      </c>
      <c r="J302" s="67">
        <f t="shared" ca="1" si="39"/>
        <v>14.412302581472741</v>
      </c>
      <c r="K302" s="67">
        <f t="shared" ca="1" si="34"/>
        <v>6.9081097331374215</v>
      </c>
      <c r="L302" s="67">
        <f t="shared" ca="1" si="35"/>
        <v>0.27340783932520984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32"/>
        <v>8</v>
      </c>
      <c r="F303" s="65">
        <f t="shared" si="36"/>
        <v>48.499999999999858</v>
      </c>
      <c r="G303" s="66">
        <f t="shared" si="33"/>
        <v>0.80833333333333102</v>
      </c>
      <c r="H303" s="67">
        <f t="shared" ca="1" si="37"/>
        <v>3.8345626975763962</v>
      </c>
      <c r="I303" s="67">
        <f t="shared" ca="1" si="38"/>
        <v>179.0153977222526</v>
      </c>
      <c r="J303" s="67">
        <f t="shared" ca="1" si="39"/>
        <v>14.321231817780209</v>
      </c>
      <c r="K303" s="67">
        <f t="shared" ca="1" si="34"/>
        <v>6.8644576639755241</v>
      </c>
      <c r="L303" s="67">
        <f t="shared" ca="1" si="35"/>
        <v>0.27268309842700428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32"/>
        <v>8</v>
      </c>
      <c r="F304" s="65">
        <f t="shared" si="36"/>
        <v>48.666666666666529</v>
      </c>
      <c r="G304" s="66">
        <f t="shared" si="33"/>
        <v>0.81111111111110878</v>
      </c>
      <c r="H304" s="67">
        <f t="shared" ca="1" si="37"/>
        <v>3.8345626975763962</v>
      </c>
      <c r="I304" s="67">
        <f t="shared" ca="1" si="38"/>
        <v>177.89333396920532</v>
      </c>
      <c r="J304" s="67">
        <f t="shared" ca="1" si="39"/>
        <v>14.231466717536426</v>
      </c>
      <c r="K304" s="67">
        <f t="shared" ca="1" si="34"/>
        <v>6.8214314258581465</v>
      </c>
      <c r="L304" s="67">
        <f t="shared" ca="1" si="35"/>
        <v>0.27196431330447624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32"/>
        <v>8</v>
      </c>
      <c r="F305" s="65">
        <f t="shared" si="36"/>
        <v>48.833333333333194</v>
      </c>
      <c r="G305" s="66">
        <f t="shared" si="33"/>
        <v>0.81388888888888655</v>
      </c>
      <c r="H305" s="67">
        <f t="shared" ca="1" si="37"/>
        <v>3.8345626975763962</v>
      </c>
      <c r="I305" s="67">
        <f t="shared" ca="1" si="38"/>
        <v>176.78735702129848</v>
      </c>
      <c r="J305" s="67">
        <f t="shared" ca="1" si="39"/>
        <v>14.142988561703879</v>
      </c>
      <c r="K305" s="67">
        <f t="shared" ca="1" si="34"/>
        <v>6.7790220463699171</v>
      </c>
      <c r="L305" s="67">
        <f t="shared" ca="1" si="35"/>
        <v>0.27125143501425297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32"/>
        <v>8</v>
      </c>
      <c r="F306" s="65">
        <f t="shared" si="36"/>
        <v>48.999999999999858</v>
      </c>
      <c r="G306" s="66">
        <f t="shared" si="33"/>
        <v>0.81666666666666432</v>
      </c>
      <c r="H306" s="67">
        <f t="shared" ca="1" si="37"/>
        <v>3.8345626975763962</v>
      </c>
      <c r="I306" s="67">
        <f t="shared" ca="1" si="38"/>
        <v>175.69723624520233</v>
      </c>
      <c r="J306" s="67">
        <f t="shared" ca="1" si="39"/>
        <v>14.055778899616186</v>
      </c>
      <c r="K306" s="67">
        <f t="shared" ca="1" si="34"/>
        <v>6.7372206817312037</v>
      </c>
      <c r="L306" s="67">
        <f t="shared" ca="1" si="35"/>
        <v>0.27054441501516857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32"/>
        <v>8</v>
      </c>
      <c r="F307" s="65">
        <f t="shared" si="36"/>
        <v>49.166666666666522</v>
      </c>
      <c r="G307" s="66">
        <f t="shared" si="33"/>
        <v>0.81944444444444209</v>
      </c>
      <c r="H307" s="67">
        <f t="shared" ca="1" si="37"/>
        <v>3.8345626975763962</v>
      </c>
      <c r="I307" s="67">
        <f t="shared" ca="1" si="38"/>
        <v>174.62274431413124</v>
      </c>
      <c r="J307" s="67">
        <f t="shared" ca="1" si="39"/>
        <v>13.969819545130498</v>
      </c>
      <c r="K307" s="67">
        <f t="shared" ca="1" si="34"/>
        <v>6.6960186149538847</v>
      </c>
      <c r="L307" s="67">
        <f t="shared" ca="1" si="35"/>
        <v>0.26984320516495874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32"/>
        <v>8</v>
      </c>
      <c r="F308" s="65">
        <f t="shared" si="36"/>
        <v>49.333333333333194</v>
      </c>
      <c r="G308" s="66">
        <f t="shared" si="33"/>
        <v>0.82222222222221986</v>
      </c>
      <c r="H308" s="67">
        <f t="shared" ca="1" si="37"/>
        <v>3.8345626975763962</v>
      </c>
      <c r="I308" s="67">
        <f t="shared" ca="1" si="38"/>
        <v>173.56365716043868</v>
      </c>
      <c r="J308" s="67">
        <f t="shared" ca="1" si="39"/>
        <v>13.885092572835095</v>
      </c>
      <c r="K308" s="67">
        <f t="shared" ca="1" si="34"/>
        <v>6.655407254023566</v>
      </c>
      <c r="L308" s="67">
        <f t="shared" ca="1" si="35"/>
        <v>0.26914775771698268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32"/>
        <v>8</v>
      </c>
      <c r="F309" s="65">
        <f t="shared" si="36"/>
        <v>49.499999999999858</v>
      </c>
      <c r="G309" s="66">
        <f t="shared" si="33"/>
        <v>0.82499999999999762</v>
      </c>
      <c r="H309" s="67">
        <f t="shared" ca="1" si="37"/>
        <v>3.8345626975763962</v>
      </c>
      <c r="I309" s="67">
        <f t="shared" ca="1" si="38"/>
        <v>172.51975392889133</v>
      </c>
      <c r="J309" s="67">
        <f t="shared" ca="1" si="39"/>
        <v>13.801580314311307</v>
      </c>
      <c r="K309" s="67">
        <f t="shared" ca="1" si="34"/>
        <v>6.6153781301078567</v>
      </c>
      <c r="L309" s="67">
        <f t="shared" ca="1" si="35"/>
        <v>0.26845802531697188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32"/>
        <v>8</v>
      </c>
      <c r="F310" s="65">
        <f t="shared" si="36"/>
        <v>49.666666666666522</v>
      </c>
      <c r="G310" s="66">
        <f t="shared" si="33"/>
        <v>0.82777777777777539</v>
      </c>
      <c r="H310" s="67">
        <f t="shared" ca="1" si="37"/>
        <v>3.8345626975763962</v>
      </c>
      <c r="I310" s="67">
        <f t="shared" ca="1" si="38"/>
        <v>171.49081693061353</v>
      </c>
      <c r="J310" s="67">
        <f t="shared" ca="1" si="39"/>
        <v>13.719265354449083</v>
      </c>
      <c r="K310" s="67">
        <f t="shared" ca="1" si="34"/>
        <v>6.5759228957903337</v>
      </c>
      <c r="L310" s="67">
        <f t="shared" ca="1" si="35"/>
        <v>0.26777396099980577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32"/>
        <v>8</v>
      </c>
      <c r="F311" s="65">
        <f t="shared" si="36"/>
        <v>49.833333333333186</v>
      </c>
      <c r="G311" s="66">
        <f t="shared" si="33"/>
        <v>0.83055555555555316</v>
      </c>
      <c r="H311" s="67">
        <f t="shared" ca="1" si="37"/>
        <v>3.8345626975763962</v>
      </c>
      <c r="I311" s="67">
        <f t="shared" ca="1" si="38"/>
        <v>170.47663159769181</v>
      </c>
      <c r="J311" s="67">
        <f t="shared" ca="1" si="39"/>
        <v>13.638130527815344</v>
      </c>
      <c r="K311" s="67">
        <f t="shared" ca="1" si="34"/>
        <v>6.5370333233298261</v>
      </c>
      <c r="L311" s="67">
        <f t="shared" ca="1" si="35"/>
        <v>0.26709551818631377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32"/>
        <v>8</v>
      </c>
      <c r="F312" s="65">
        <f t="shared" si="36"/>
        <v>49.999999999999858</v>
      </c>
      <c r="G312" s="66">
        <f t="shared" si="33"/>
        <v>0.83333333333333093</v>
      </c>
      <c r="H312" s="67">
        <f t="shared" ca="1" si="37"/>
        <v>3.8345626975763962</v>
      </c>
      <c r="I312" s="67">
        <f t="shared" ca="1" si="38"/>
        <v>169.4769864384302</v>
      </c>
      <c r="J312" s="67">
        <f t="shared" ca="1" si="39"/>
        <v>13.558158915074417</v>
      </c>
      <c r="K312" s="67">
        <f t="shared" ca="1" si="34"/>
        <v>6.498701302944653</v>
      </c>
      <c r="L312" s="67">
        <f t="shared" ca="1" si="35"/>
        <v>0.26642265068010357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32"/>
        <v>4</v>
      </c>
      <c r="F313" s="65">
        <f t="shared" si="36"/>
        <v>50.166666666666522</v>
      </c>
      <c r="G313" s="66">
        <f t="shared" si="33"/>
        <v>0.8361111111111087</v>
      </c>
      <c r="H313" s="67">
        <f t="shared" ca="1" si="37"/>
        <v>1.9172813487881981</v>
      </c>
      <c r="I313" s="67">
        <f t="shared" ca="1" si="38"/>
        <v>335.5389015420501</v>
      </c>
      <c r="J313" s="67">
        <f t="shared" ca="1" si="39"/>
        <v>13.421556061682004</v>
      </c>
      <c r="K313" s="67">
        <f t="shared" ca="1" si="34"/>
        <v>6.4332247771945221</v>
      </c>
      <c r="L313" s="67">
        <f t="shared" ca="1" si="35"/>
        <v>0.26499427765680517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32"/>
        <v>4</v>
      </c>
      <c r="F314" s="65">
        <f t="shared" si="36"/>
        <v>50.333333333333186</v>
      </c>
      <c r="G314" s="66">
        <f t="shared" si="33"/>
        <v>0.83888888888888646</v>
      </c>
      <c r="H314" s="67">
        <f t="shared" ca="1" si="37"/>
        <v>1.9172813487881981</v>
      </c>
      <c r="I314" s="67">
        <f t="shared" ca="1" si="38"/>
        <v>332.1727914065965</v>
      </c>
      <c r="J314" s="67">
        <f t="shared" ca="1" si="39"/>
        <v>13.286911656263861</v>
      </c>
      <c r="K314" s="67">
        <f t="shared" ca="1" si="34"/>
        <v>6.368686975387801</v>
      </c>
      <c r="L314" s="67">
        <f t="shared" ca="1" si="35"/>
        <v>0.26357764271718831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32"/>
        <v>4</v>
      </c>
      <c r="F315" s="65">
        <f t="shared" si="36"/>
        <v>50.499999999999851</v>
      </c>
      <c r="G315" s="66">
        <f t="shared" si="33"/>
        <v>0.84166666666666423</v>
      </c>
      <c r="H315" s="67">
        <f t="shared" ca="1" si="37"/>
        <v>1.9172813487881981</v>
      </c>
      <c r="I315" s="67">
        <f t="shared" ca="1" si="38"/>
        <v>328.85494052351015</v>
      </c>
      <c r="J315" s="67">
        <f t="shared" ca="1" si="39"/>
        <v>13.154197620940407</v>
      </c>
      <c r="K315" s="67">
        <f t="shared" ca="1" si="34"/>
        <v>6.3050744392257823</v>
      </c>
      <c r="L315" s="67">
        <f t="shared" ca="1" si="35"/>
        <v>0.26217264940003016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32"/>
        <v>4</v>
      </c>
      <c r="F316" s="65">
        <f t="shared" si="36"/>
        <v>50.666666666666522</v>
      </c>
      <c r="G316" s="66">
        <f t="shared" si="33"/>
        <v>0.844444444444442</v>
      </c>
      <c r="H316" s="67">
        <f t="shared" ca="1" si="37"/>
        <v>1.9172813487881981</v>
      </c>
      <c r="I316" s="67">
        <f t="shared" ca="1" si="38"/>
        <v>325.58465700947613</v>
      </c>
      <c r="J316" s="67">
        <f t="shared" ca="1" si="39"/>
        <v>13.023386280379045</v>
      </c>
      <c r="K316" s="67">
        <f t="shared" ca="1" si="34"/>
        <v>6.242373903358712</v>
      </c>
      <c r="L316" s="67">
        <f t="shared" ca="1" si="35"/>
        <v>0.26077920203680693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32"/>
        <v>4</v>
      </c>
      <c r="F317" s="65">
        <f t="shared" si="36"/>
        <v>50.833333333333186</v>
      </c>
      <c r="G317" s="66">
        <f t="shared" si="33"/>
        <v>0.84722222222221977</v>
      </c>
      <c r="H317" s="67">
        <f t="shared" ca="1" si="37"/>
        <v>1.9172813487881981</v>
      </c>
      <c r="I317" s="67">
        <f t="shared" ca="1" si="38"/>
        <v>322.36125890057303</v>
      </c>
      <c r="J317" s="67">
        <f t="shared" ca="1" si="39"/>
        <v>12.894450356022922</v>
      </c>
      <c r="K317" s="67">
        <f t="shared" ca="1" si="34"/>
        <v>6.1805722926195221</v>
      </c>
      <c r="L317" s="67">
        <f t="shared" ca="1" si="35"/>
        <v>0.25939720574517955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32"/>
        <v>4</v>
      </c>
      <c r="F318" s="65">
        <f t="shared" si="36"/>
        <v>50.999999999999851</v>
      </c>
      <c r="G318" s="66">
        <f t="shared" si="33"/>
        <v>0.84999999999999754</v>
      </c>
      <c r="H318" s="67">
        <f t="shared" ca="1" si="37"/>
        <v>1.9172813487881981</v>
      </c>
      <c r="I318" s="67">
        <f t="shared" ca="1" si="38"/>
        <v>319.18407401006095</v>
      </c>
      <c r="J318" s="67">
        <f t="shared" ca="1" si="39"/>
        <v>12.767362960402439</v>
      </c>
      <c r="K318" s="67">
        <f t="shared" ca="1" si="34"/>
        <v>6.1196567192972164</v>
      </c>
      <c r="L318" s="67">
        <f t="shared" ca="1" si="35"/>
        <v>0.25802656642253297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32"/>
        <v>4</v>
      </c>
      <c r="F319" s="65">
        <f t="shared" si="36"/>
        <v>51.166666666666515</v>
      </c>
      <c r="G319" s="66">
        <f t="shared" si="33"/>
        <v>0.8527777777777753</v>
      </c>
      <c r="H319" s="67">
        <f t="shared" ca="1" si="37"/>
        <v>1.9172813487881981</v>
      </c>
      <c r="I319" s="67">
        <f t="shared" ca="1" si="38"/>
        <v>316.05243978820744</v>
      </c>
      <c r="J319" s="67">
        <f t="shared" ca="1" si="39"/>
        <v>12.642097591528298</v>
      </c>
      <c r="K319" s="67">
        <f t="shared" ca="1" si="34"/>
        <v>6.0596144804493512</v>
      </c>
      <c r="L319" s="67">
        <f t="shared" ca="1" si="35"/>
        <v>0.25666719073956878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32"/>
        <v>4</v>
      </c>
      <c r="F320" s="65">
        <f t="shared" si="36"/>
        <v>51.333333333333186</v>
      </c>
      <c r="G320" s="66">
        <f t="shared" si="33"/>
        <v>0.85555555555555307</v>
      </c>
      <c r="H320" s="67">
        <f t="shared" ca="1" si="37"/>
        <v>1.9172813487881981</v>
      </c>
      <c r="I320" s="67">
        <f t="shared" ca="1" si="38"/>
        <v>312.96570318412427</v>
      </c>
      <c r="J320" s="67">
        <f t="shared" ca="1" si="39"/>
        <v>12.51862812736497</v>
      </c>
      <c r="K320" s="67">
        <f t="shared" ca="1" si="34"/>
        <v>6.0004330552530467</v>
      </c>
      <c r="L320" s="67">
        <f t="shared" ca="1" si="35"/>
        <v>0.25531898613394999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32"/>
        <v>4</v>
      </c>
      <c r="F321" s="65">
        <f t="shared" si="36"/>
        <v>51.499999999999851</v>
      </c>
      <c r="G321" s="66">
        <f t="shared" si="33"/>
        <v>0.85833333333333084</v>
      </c>
      <c r="H321" s="67">
        <f t="shared" ca="1" si="37"/>
        <v>1.9172813487881981</v>
      </c>
      <c r="I321" s="67">
        <f t="shared" ca="1" si="38"/>
        <v>309.92322050958393</v>
      </c>
      <c r="J321" s="67">
        <f t="shared" ca="1" si="39"/>
        <v>12.396928820383357</v>
      </c>
      <c r="K321" s="67">
        <f t="shared" ca="1" si="34"/>
        <v>5.9421001023939723</v>
      </c>
      <c r="L321" s="67">
        <f t="shared" ca="1" si="35"/>
        <v>0.25398186080399832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32"/>
        <v>4</v>
      </c>
      <c r="F322" s="65">
        <f t="shared" si="36"/>
        <v>51.666666666666515</v>
      </c>
      <c r="G322" s="66">
        <f t="shared" si="33"/>
        <v>0.86111111111110861</v>
      </c>
      <c r="H322" s="67">
        <f t="shared" ca="1" si="37"/>
        <v>1.9172813487881981</v>
      </c>
      <c r="I322" s="67">
        <f t="shared" ca="1" si="38"/>
        <v>306.92435730478911</v>
      </c>
      <c r="J322" s="67">
        <f t="shared" ca="1" si="39"/>
        <v>12.276974292191564</v>
      </c>
      <c r="K322" s="67">
        <f t="shared" ca="1" si="34"/>
        <v>5.8846034574927693</v>
      </c>
      <c r="L322" s="67">
        <f t="shared" ca="1" si="35"/>
        <v>0.25265572370244338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32"/>
        <v>4</v>
      </c>
      <c r="F323" s="65">
        <f t="shared" si="36"/>
        <v>51.833333333333179</v>
      </c>
      <c r="G323" s="66">
        <f t="shared" si="33"/>
        <v>0.86388888888888637</v>
      </c>
      <c r="H323" s="67">
        <f t="shared" ca="1" si="37"/>
        <v>1.9172813487881981</v>
      </c>
      <c r="I323" s="67">
        <f t="shared" ca="1" si="38"/>
        <v>303.9684882060667</v>
      </c>
      <c r="J323" s="67">
        <f t="shared" ca="1" si="39"/>
        <v>12.158739528242668</v>
      </c>
      <c r="K323" s="67">
        <f t="shared" ca="1" si="34"/>
        <v>5.8279311305683708</v>
      </c>
      <c r="L323" s="67">
        <f t="shared" ca="1" si="35"/>
        <v>0.25134048453022295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32"/>
        <v>4</v>
      </c>
      <c r="F324" s="65">
        <f t="shared" si="36"/>
        <v>51.999999999999851</v>
      </c>
      <c r="G324" s="66">
        <f t="shared" si="33"/>
        <v>0.86666666666666414</v>
      </c>
      <c r="H324" s="67">
        <f t="shared" ca="1" si="37"/>
        <v>1.9172813487881981</v>
      </c>
      <c r="I324" s="67">
        <f t="shared" ca="1" si="38"/>
        <v>301.05499681545831</v>
      </c>
      <c r="J324" s="67">
        <f t="shared" ca="1" si="39"/>
        <v>12.042199872618333</v>
      </c>
      <c r="K324" s="67">
        <f t="shared" ca="1" si="34"/>
        <v>5.7720713035376852</v>
      </c>
      <c r="L324" s="67">
        <f t="shared" ca="1" si="35"/>
        <v>0.2500360537303345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32"/>
        <v>4</v>
      </c>
      <c r="F325" s="65">
        <f t="shared" si="36"/>
        <v>52.166666666666515</v>
      </c>
      <c r="G325" s="66">
        <f t="shared" si="33"/>
        <v>0.86944444444444191</v>
      </c>
      <c r="H325" s="67">
        <f t="shared" ca="1" si="37"/>
        <v>1.9172813487881981</v>
      </c>
      <c r="I325" s="67">
        <f t="shared" ca="1" si="38"/>
        <v>298.18327557218055</v>
      </c>
      <c r="J325" s="67">
        <f t="shared" ca="1" si="39"/>
        <v>11.927331022887222</v>
      </c>
      <c r="K325" s="67">
        <f t="shared" ca="1" si="34"/>
        <v>5.7170123277511324</v>
      </c>
      <c r="L325" s="67">
        <f t="shared" ca="1" si="35"/>
        <v>0.24874234248173699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32"/>
        <v>4</v>
      </c>
      <c r="F326" s="65">
        <f t="shared" si="36"/>
        <v>52.333333333333179</v>
      </c>
      <c r="G326" s="66">
        <f t="shared" si="33"/>
        <v>0.87222222222221968</v>
      </c>
      <c r="H326" s="67">
        <f t="shared" ca="1" si="37"/>
        <v>1.9172813487881981</v>
      </c>
      <c r="I326" s="67">
        <f t="shared" ca="1" si="38"/>
        <v>295.35272562592843</v>
      </c>
      <c r="J326" s="67">
        <f t="shared" ca="1" si="39"/>
        <v>11.814109025037137</v>
      </c>
      <c r="K326" s="67">
        <f t="shared" ca="1" si="34"/>
        <v>5.6627427215635064</v>
      </c>
      <c r="L326" s="67">
        <f t="shared" ca="1" si="35"/>
        <v>0.24745926269330298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32"/>
        <v>4</v>
      </c>
      <c r="F327" s="65">
        <f t="shared" si="36"/>
        <v>52.499999999999844</v>
      </c>
      <c r="G327" s="66">
        <f t="shared" si="33"/>
        <v>0.87499999999999745</v>
      </c>
      <c r="H327" s="67">
        <f t="shared" ca="1" si="37"/>
        <v>1.9172813487881981</v>
      </c>
      <c r="I327" s="67">
        <f t="shared" ca="1" si="38"/>
        <v>292.56275671199472</v>
      </c>
      <c r="J327" s="67">
        <f t="shared" ca="1" si="39"/>
        <v>11.70251026847979</v>
      </c>
      <c r="K327" s="67">
        <f t="shared" ca="1" si="34"/>
        <v>5.609251167939667</v>
      </c>
      <c r="L327" s="67">
        <f t="shared" ca="1" si="35"/>
        <v>0.24618672699782024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32"/>
        <v>4</v>
      </c>
      <c r="F328" s="65">
        <f t="shared" si="36"/>
        <v>52.666666666666515</v>
      </c>
      <c r="G328" s="66">
        <f t="shared" si="33"/>
        <v>0.87777777777777521</v>
      </c>
      <c r="H328" s="67">
        <f t="shared" ca="1" si="37"/>
        <v>1.9172813487881981</v>
      </c>
      <c r="I328" s="67">
        <f t="shared" ca="1" si="38"/>
        <v>289.81278702818014</v>
      </c>
      <c r="J328" s="67">
        <f t="shared" ca="1" si="39"/>
        <v>11.592511481127206</v>
      </c>
      <c r="K328" s="67">
        <f t="shared" ca="1" si="34"/>
        <v>5.5565265120945604</v>
      </c>
      <c r="L328" s="67">
        <f t="shared" ca="1" si="35"/>
        <v>0.24492464874604281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32"/>
        <v>4</v>
      </c>
      <c r="F329" s="65">
        <f t="shared" si="36"/>
        <v>52.833333333333179</v>
      </c>
      <c r="G329" s="66">
        <f t="shared" si="33"/>
        <v>0.88055555555555298</v>
      </c>
      <c r="H329" s="67">
        <f t="shared" ca="1" si="37"/>
        <v>1.9172813487881981</v>
      </c>
      <c r="I329" s="67">
        <f t="shared" ca="1" si="38"/>
        <v>287.10224311346792</v>
      </c>
      <c r="J329" s="67">
        <f t="shared" ca="1" si="39"/>
        <v>11.484089724538716</v>
      </c>
      <c r="K329" s="67">
        <f t="shared" ca="1" si="34"/>
        <v>5.5045577591670698</v>
      </c>
      <c r="L329" s="67">
        <f t="shared" ca="1" si="35"/>
        <v>0.2436729420007909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32"/>
        <v>4</v>
      </c>
      <c r="F330" s="65">
        <f t="shared" si="36"/>
        <v>52.999999999999844</v>
      </c>
      <c r="G330" s="66">
        <f t="shared" si="33"/>
        <v>0.88333333333333075</v>
      </c>
      <c r="H330" s="67">
        <f t="shared" ca="1" si="37"/>
        <v>1.9172813487881981</v>
      </c>
      <c r="I330" s="67">
        <f t="shared" ca="1" si="38"/>
        <v>284.43055972843803</v>
      </c>
      <c r="J330" s="67">
        <f t="shared" ca="1" si="39"/>
        <v>11.377222389137522</v>
      </c>
      <c r="K330" s="67">
        <f t="shared" ca="1" si="34"/>
        <v>5.4533340719272179</v>
      </c>
      <c r="L330" s="67">
        <f t="shared" ca="1" si="35"/>
        <v>0.24243152153109929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40">OFFSET($A331,0,$E$7-1)</f>
        <v>4</v>
      </c>
      <c r="F331" s="65">
        <f t="shared" si="36"/>
        <v>53.166666666666508</v>
      </c>
      <c r="G331" s="66">
        <f t="shared" si="33"/>
        <v>0.88611111111110852</v>
      </c>
      <c r="H331" s="67">
        <f t="shared" ca="1" si="37"/>
        <v>1.9172813487881981</v>
      </c>
      <c r="I331" s="67">
        <f t="shared" ca="1" si="38"/>
        <v>281.7971797373956</v>
      </c>
      <c r="J331" s="67">
        <f t="shared" ca="1" si="39"/>
        <v>11.271887189495823</v>
      </c>
      <c r="K331" s="67">
        <f t="shared" ca="1" si="34"/>
        <v>5.4028447685162408</v>
      </c>
      <c r="L331" s="67">
        <f t="shared" ca="1" si="35"/>
        <v>0.24120030280641372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40"/>
        <v>4</v>
      </c>
      <c r="F332" s="65">
        <f t="shared" si="36"/>
        <v>53.333333333333179</v>
      </c>
      <c r="G332" s="66">
        <f t="shared" si="33"/>
        <v>0.88888888888888629</v>
      </c>
      <c r="H332" s="67">
        <f t="shared" ca="1" si="37"/>
        <v>1.9172813487881981</v>
      </c>
      <c r="I332" s="67">
        <f t="shared" ca="1" si="38"/>
        <v>279.20155399218964</v>
      </c>
      <c r="J332" s="67">
        <f t="shared" ca="1" si="39"/>
        <v>11.168062159687587</v>
      </c>
      <c r="K332" s="67">
        <f t="shared" ca="1" si="34"/>
        <v>5.3530793202190621</v>
      </c>
      <c r="L332" s="67">
        <f t="shared" ca="1" si="35"/>
        <v>0.23997920199083517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40"/>
        <v>4</v>
      </c>
      <c r="F333" s="65">
        <f t="shared" si="36"/>
        <v>53.499999999999844</v>
      </c>
      <c r="G333" s="66">
        <f t="shared" ref="G333:G396" si="41">Tsamp+G332</f>
        <v>0.89166666666666405</v>
      </c>
      <c r="H333" s="67">
        <f t="shared" ca="1" si="37"/>
        <v>1.9172813487881981</v>
      </c>
      <c r="I333" s="67">
        <f t="shared" ca="1" si="38"/>
        <v>276.64314121769712</v>
      </c>
      <c r="J333" s="67">
        <f t="shared" ca="1" si="39"/>
        <v>11.065725648707884</v>
      </c>
      <c r="K333" s="67">
        <f t="shared" ref="K333:K396" ca="1" si="42">Tsamp*$E333*K$3/K$6+K$9*K332</f>
        <v>5.3040273492687025</v>
      </c>
      <c r="L333" s="67">
        <f t="shared" ref="L333:L396" ca="1" si="43">Tsamp*$E333*L$3/L$6+L$9*L332</f>
        <v>0.23876813593741125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40"/>
        <v>4</v>
      </c>
      <c r="F334" s="65">
        <f t="shared" ref="F334:F397" si="44">G334*60</f>
        <v>53.666666666666508</v>
      </c>
      <c r="G334" s="66">
        <f t="shared" si="41"/>
        <v>0.89444444444444182</v>
      </c>
      <c r="H334" s="67">
        <f t="shared" ref="H334:H397" ca="1" si="45">$E334*K$3/K$7</f>
        <v>1.9172813487881981</v>
      </c>
      <c r="I334" s="67">
        <f t="shared" ref="I334:I397" ca="1" si="46">$K334/$H334*100</f>
        <v>274.12140789894892</v>
      </c>
      <c r="J334" s="67">
        <f t="shared" ref="J334:J397" ca="1" si="47">($I334/100)*$E334</f>
        <v>10.964856315957956</v>
      </c>
      <c r="K334" s="67">
        <f t="shared" ca="1" si="42"/>
        <v>5.2556786266821653</v>
      </c>
      <c r="L334" s="67">
        <f t="shared" ca="1" si="43"/>
        <v>0.23756702218247455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40"/>
        <v>4</v>
      </c>
      <c r="F335" s="65">
        <f t="shared" si="44"/>
        <v>53.833333333333172</v>
      </c>
      <c r="G335" s="66">
        <f t="shared" si="41"/>
        <v>0.89722222222221959</v>
      </c>
      <c r="H335" s="67">
        <f t="shared" ca="1" si="45"/>
        <v>1.9172813487881981</v>
      </c>
      <c r="I335" s="67">
        <f t="shared" ca="1" si="46"/>
        <v>271.63582816987395</v>
      </c>
      <c r="J335" s="67">
        <f t="shared" ca="1" si="47"/>
        <v>10.865433126794958</v>
      </c>
      <c r="K335" s="67">
        <f t="shared" ca="1" si="42"/>
        <v>5.2080230701273518</v>
      </c>
      <c r="L335" s="67">
        <f t="shared" ca="1" si="43"/>
        <v>0.23637577894002762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40"/>
        <v>4</v>
      </c>
      <c r="F336" s="65">
        <f t="shared" si="44"/>
        <v>53.999999999999844</v>
      </c>
      <c r="G336" s="66">
        <f t="shared" si="41"/>
        <v>0.89999999999999736</v>
      </c>
      <c r="H336" s="67">
        <f t="shared" ca="1" si="45"/>
        <v>1.9172813487881981</v>
      </c>
      <c r="I336" s="67">
        <f t="shared" ca="1" si="46"/>
        <v>269.18588370363881</v>
      </c>
      <c r="J336" s="67">
        <f t="shared" ca="1" si="47"/>
        <v>10.767435348145552</v>
      </c>
      <c r="K336" s="67">
        <f t="shared" ca="1" si="42"/>
        <v>5.1610507418205565</v>
      </c>
      <c r="L336" s="67">
        <f t="shared" ca="1" si="43"/>
        <v>0.23519432509617394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40"/>
        <v>4</v>
      </c>
      <c r="F337" s="65">
        <f t="shared" si="44"/>
        <v>54.166666666666508</v>
      </c>
      <c r="G337" s="66">
        <f t="shared" si="41"/>
        <v>0.90277777777777513</v>
      </c>
      <c r="H337" s="67">
        <f t="shared" ca="1" si="45"/>
        <v>1.9172813487881981</v>
      </c>
      <c r="I337" s="67">
        <f t="shared" ca="1" si="46"/>
        <v>266.77106360455861</v>
      </c>
      <c r="J337" s="67">
        <f t="shared" ca="1" si="47"/>
        <v>10.670842544182344</v>
      </c>
      <c r="K337" s="67">
        <f t="shared" ca="1" si="42"/>
        <v>5.1147518464541033</v>
      </c>
      <c r="L337" s="67">
        <f t="shared" ca="1" si="43"/>
        <v>0.23402258020359479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40"/>
        <v>4</v>
      </c>
      <c r="F338" s="65">
        <f t="shared" si="44"/>
        <v>54.333333333333172</v>
      </c>
      <c r="G338" s="66">
        <f t="shared" si="41"/>
        <v>0.90555555555555289</v>
      </c>
      <c r="H338" s="67">
        <f t="shared" ca="1" si="45"/>
        <v>1.9172813487881981</v>
      </c>
      <c r="I338" s="67">
        <f t="shared" ca="1" si="46"/>
        <v>264.39086430155862</v>
      </c>
      <c r="J338" s="67">
        <f t="shared" ca="1" si="47"/>
        <v>10.575634572062345</v>
      </c>
      <c r="K338" s="67">
        <f t="shared" ca="1" si="42"/>
        <v>5.0691167291536976</v>
      </c>
      <c r="L338" s="67">
        <f t="shared" ca="1" si="43"/>
        <v>0.23286046447607137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40"/>
        <v>4</v>
      </c>
      <c r="F339" s="65">
        <f t="shared" si="44"/>
        <v>54.499999999999837</v>
      </c>
      <c r="G339" s="66">
        <f t="shared" si="41"/>
        <v>0.90833333333333066</v>
      </c>
      <c r="H339" s="67">
        <f t="shared" ca="1" si="45"/>
        <v>1.9172813487881981</v>
      </c>
      <c r="I339" s="67">
        <f t="shared" ca="1" si="46"/>
        <v>262.04478944316247</v>
      </c>
      <c r="J339" s="67">
        <f t="shared" ca="1" si="47"/>
        <v>10.481791577726499</v>
      </c>
      <c r="K339" s="67">
        <f t="shared" ca="1" si="42"/>
        <v>5.0241358734650596</v>
      </c>
      <c r="L339" s="67">
        <f t="shared" ca="1" si="43"/>
        <v>0.23170789878305212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40"/>
        <v>4</v>
      </c>
      <c r="F340" s="65">
        <f t="shared" si="44"/>
        <v>54.666666666666508</v>
      </c>
      <c r="G340" s="66">
        <f t="shared" si="41"/>
        <v>0.91111111111110843</v>
      </c>
      <c r="H340" s="67">
        <f t="shared" ca="1" si="45"/>
        <v>1.9172813487881981</v>
      </c>
      <c r="I340" s="67">
        <f t="shared" ca="1" si="46"/>
        <v>259.73234979398649</v>
      </c>
      <c r="J340" s="67">
        <f t="shared" ca="1" si="47"/>
        <v>10.389293991759459</v>
      </c>
      <c r="K340" s="67">
        <f t="shared" ca="1" si="42"/>
        <v>4.9797998993694241</v>
      </c>
      <c r="L340" s="67">
        <f t="shared" ca="1" si="43"/>
        <v>0.23056480464426449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40"/>
        <v>4</v>
      </c>
      <c r="F341" s="65">
        <f t="shared" si="44"/>
        <v>54.833333333333172</v>
      </c>
      <c r="G341" s="66">
        <f t="shared" si="41"/>
        <v>0.9138888888888862</v>
      </c>
      <c r="H341" s="67">
        <f t="shared" ca="1" si="45"/>
        <v>1.9172813487881981</v>
      </c>
      <c r="I341" s="67">
        <f t="shared" ca="1" si="46"/>
        <v>257.4530631327172</v>
      </c>
      <c r="J341" s="67">
        <f t="shared" ca="1" si="47"/>
        <v>10.298122525308688</v>
      </c>
      <c r="K341" s="67">
        <f t="shared" ca="1" si="42"/>
        <v>4.9360995613274916</v>
      </c>
      <c r="L341" s="67">
        <f t="shared" ca="1" si="43"/>
        <v>0.22943110422437107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40"/>
        <v>4</v>
      </c>
      <c r="F342" s="65">
        <f t="shared" si="44"/>
        <v>54.999999999999837</v>
      </c>
      <c r="G342" s="66">
        <f t="shared" si="41"/>
        <v>0.91666666666666397</v>
      </c>
      <c r="H342" s="67">
        <f t="shared" ca="1" si="45"/>
        <v>1.9172813487881981</v>
      </c>
      <c r="I342" s="67">
        <f t="shared" ca="1" si="46"/>
        <v>255.20645415155263</v>
      </c>
      <c r="J342" s="67">
        <f t="shared" ca="1" si="47"/>
        <v>10.208258166062105</v>
      </c>
      <c r="K342" s="67">
        <f t="shared" ca="1" si="42"/>
        <v>4.8930257463514231</v>
      </c>
      <c r="L342" s="67">
        <f t="shared" ca="1" si="43"/>
        <v>0.22830672032766977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40"/>
        <v>4</v>
      </c>
      <c r="F343" s="65">
        <f t="shared" si="44"/>
        <v>55.166666666666501</v>
      </c>
      <c r="G343" s="66">
        <f t="shared" si="41"/>
        <v>0.91944444444444173</v>
      </c>
      <c r="H343" s="67">
        <f t="shared" ca="1" si="45"/>
        <v>1.9172813487881981</v>
      </c>
      <c r="I343" s="67">
        <f t="shared" ca="1" si="46"/>
        <v>252.99205435708421</v>
      </c>
      <c r="J343" s="67">
        <f t="shared" ca="1" si="47"/>
        <v>10.119682174283369</v>
      </c>
      <c r="K343" s="67">
        <f t="shared" ca="1" si="42"/>
        <v>4.8505694721044756</v>
      </c>
      <c r="L343" s="67">
        <f t="shared" ca="1" si="43"/>
        <v>0.22719157639283724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40"/>
        <v>2</v>
      </c>
      <c r="F344" s="65">
        <f t="shared" si="44"/>
        <v>55.333333333333172</v>
      </c>
      <c r="G344" s="66">
        <f t="shared" si="41"/>
        <v>0.9222222222222195</v>
      </c>
      <c r="H344" s="67">
        <f t="shared" ca="1" si="45"/>
        <v>0.95864067439409906</v>
      </c>
      <c r="I344" s="67">
        <f t="shared" ca="1" si="46"/>
        <v>500.17435950075605</v>
      </c>
      <c r="J344" s="67">
        <f t="shared" ca="1" si="47"/>
        <v>10.003487190015122</v>
      </c>
      <c r="K344" s="67">
        <f t="shared" ca="1" si="42"/>
        <v>4.7948748530644139</v>
      </c>
      <c r="L344" s="67">
        <f t="shared" ca="1" si="43"/>
        <v>0.22570507898391062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40"/>
        <v>2</v>
      </c>
      <c r="F345" s="65">
        <f t="shared" si="44"/>
        <v>55.499999999999837</v>
      </c>
      <c r="G345" s="66">
        <f t="shared" si="41"/>
        <v>0.92499999999999727</v>
      </c>
      <c r="H345" s="67">
        <f t="shared" ca="1" si="45"/>
        <v>0.95864067439409906</v>
      </c>
      <c r="I345" s="67">
        <f t="shared" ca="1" si="46"/>
        <v>494.4479035077668</v>
      </c>
      <c r="J345" s="67">
        <f t="shared" ca="1" si="47"/>
        <v>9.8889580701553363</v>
      </c>
      <c r="K345" s="67">
        <f t="shared" ca="1" si="42"/>
        <v>4.7399787167143401</v>
      </c>
      <c r="L345" s="67">
        <f t="shared" ca="1" si="43"/>
        <v>0.2242307973132357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40"/>
        <v>2</v>
      </c>
      <c r="F346" s="65">
        <f t="shared" si="44"/>
        <v>55.666666666666501</v>
      </c>
      <c r="G346" s="66">
        <f t="shared" si="41"/>
        <v>0.92777777777777504</v>
      </c>
      <c r="H346" s="67">
        <f t="shared" ca="1" si="45"/>
        <v>0.95864067439409906</v>
      </c>
      <c r="I346" s="67">
        <f t="shared" ca="1" si="46"/>
        <v>488.80354657684472</v>
      </c>
      <c r="J346" s="67">
        <f t="shared" ca="1" si="47"/>
        <v>9.7760709315368945</v>
      </c>
      <c r="K346" s="67">
        <f t="shared" ca="1" si="42"/>
        <v>4.6858696153665385</v>
      </c>
      <c r="L346" s="67">
        <f t="shared" ca="1" si="43"/>
        <v>0.22276863099431993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40"/>
        <v>2</v>
      </c>
      <c r="F347" s="65">
        <f t="shared" si="44"/>
        <v>55.833333333333165</v>
      </c>
      <c r="G347" s="66">
        <f t="shared" si="41"/>
        <v>0.9305555555555528</v>
      </c>
      <c r="H347" s="67">
        <f t="shared" ca="1" si="45"/>
        <v>0.95864067439409906</v>
      </c>
      <c r="I347" s="67">
        <f t="shared" ca="1" si="46"/>
        <v>483.24011167004511</v>
      </c>
      <c r="J347" s="67">
        <f t="shared" ca="1" si="47"/>
        <v>9.6648022334009021</v>
      </c>
      <c r="K347" s="67">
        <f t="shared" ca="1" si="42"/>
        <v>4.6325362654565181</v>
      </c>
      <c r="L347" s="67">
        <f t="shared" ca="1" si="43"/>
        <v>0.22131848046562691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40"/>
        <v>2</v>
      </c>
      <c r="F348" s="65">
        <f t="shared" si="44"/>
        <v>55.999999999999837</v>
      </c>
      <c r="G348" s="66">
        <f t="shared" si="41"/>
        <v>0.93333333333333057</v>
      </c>
      <c r="H348" s="67">
        <f t="shared" ca="1" si="45"/>
        <v>0.95864067439409906</v>
      </c>
      <c r="I348" s="67">
        <f t="shared" ca="1" si="46"/>
        <v>477.75643862438261</v>
      </c>
      <c r="J348" s="67">
        <f t="shared" ca="1" si="47"/>
        <v>9.5551287724876524</v>
      </c>
      <c r="K348" s="67">
        <f t="shared" ca="1" si="42"/>
        <v>4.5799675451900113</v>
      </c>
      <c r="L348" s="67">
        <f t="shared" ca="1" si="43"/>
        <v>0.21988024698379699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40"/>
        <v>2</v>
      </c>
      <c r="F349" s="65">
        <f t="shared" si="44"/>
        <v>56.166666666666501</v>
      </c>
      <c r="G349" s="66">
        <f t="shared" si="41"/>
        <v>0.93611111111110834</v>
      </c>
      <c r="H349" s="67">
        <f t="shared" ca="1" si="45"/>
        <v>0.95864067439409906</v>
      </c>
      <c r="I349" s="67">
        <f t="shared" ca="1" si="46"/>
        <v>472.35138390989783</v>
      </c>
      <c r="J349" s="67">
        <f t="shared" ca="1" si="47"/>
        <v>9.4470276781979567</v>
      </c>
      <c r="K349" s="67">
        <f t="shared" ca="1" si="42"/>
        <v>4.5281524922237049</v>
      </c>
      <c r="L349" s="67">
        <f t="shared" ca="1" si="43"/>
        <v>0.21845383261692369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40"/>
        <v>2</v>
      </c>
      <c r="F350" s="65">
        <f t="shared" si="44"/>
        <v>56.333333333333165</v>
      </c>
      <c r="G350" s="66">
        <f t="shared" si="41"/>
        <v>0.93888888888888611</v>
      </c>
      <c r="H350" s="67">
        <f t="shared" ca="1" si="45"/>
        <v>0.95864067439409906</v>
      </c>
      <c r="I350" s="67">
        <f t="shared" ca="1" si="46"/>
        <v>467.02382039119368</v>
      </c>
      <c r="J350" s="67">
        <f t="shared" ca="1" si="47"/>
        <v>9.3404764078238731</v>
      </c>
      <c r="K350" s="67">
        <f t="shared" ca="1" si="42"/>
        <v>4.4770803013792246</v>
      </c>
      <c r="L350" s="67">
        <f t="shared" ca="1" si="43"/>
        <v>0.2170391402378854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40"/>
        <v>2</v>
      </c>
      <c r="F351" s="65">
        <f t="shared" si="44"/>
        <v>56.499999999999829</v>
      </c>
      <c r="G351" s="66">
        <f t="shared" si="41"/>
        <v>0.94166666666666388</v>
      </c>
      <c r="H351" s="67">
        <f t="shared" ca="1" si="45"/>
        <v>0.95864067439409906</v>
      </c>
      <c r="I351" s="67">
        <f t="shared" ca="1" si="46"/>
        <v>461.77263709238883</v>
      </c>
      <c r="J351" s="67">
        <f t="shared" ca="1" si="47"/>
        <v>9.2354527418477765</v>
      </c>
      <c r="K351" s="67">
        <f t="shared" ca="1" si="42"/>
        <v>4.4267403223898922</v>
      </c>
      <c r="L351" s="67">
        <f t="shared" ca="1" si="43"/>
        <v>0.21563607351773167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40"/>
        <v>2</v>
      </c>
      <c r="F352" s="65">
        <f t="shared" si="44"/>
        <v>56.666666666666501</v>
      </c>
      <c r="G352" s="66">
        <f t="shared" si="41"/>
        <v>0.94444444444444164</v>
      </c>
      <c r="H352" s="67">
        <f t="shared" ca="1" si="45"/>
        <v>0.95864067439409906</v>
      </c>
      <c r="I352" s="67">
        <f t="shared" ca="1" si="46"/>
        <v>456.59673896544291</v>
      </c>
      <c r="J352" s="67">
        <f t="shared" ca="1" si="47"/>
        <v>9.1319347793088586</v>
      </c>
      <c r="K352" s="67">
        <f t="shared" ca="1" si="42"/>
        <v>4.3771220576797862</v>
      </c>
      <c r="L352" s="67">
        <f t="shared" ca="1" si="43"/>
        <v>0.21424453691912415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40"/>
        <v>2</v>
      </c>
      <c r="F353" s="65">
        <f t="shared" si="44"/>
        <v>56.833333333333165</v>
      </c>
      <c r="G353" s="66">
        <f t="shared" si="41"/>
        <v>0.94722222222221941</v>
      </c>
      <c r="H353" s="67">
        <f t="shared" ca="1" si="45"/>
        <v>0.95864067439409906</v>
      </c>
      <c r="I353" s="67">
        <f t="shared" ca="1" si="46"/>
        <v>451.49504666180167</v>
      </c>
      <c r="J353" s="67">
        <f t="shared" ca="1" si="47"/>
        <v>9.0299009332360338</v>
      </c>
      <c r="K353" s="67">
        <f t="shared" ca="1" si="42"/>
        <v>4.3282151601746479</v>
      </c>
      <c r="L353" s="67">
        <f t="shared" ca="1" si="43"/>
        <v>0.21286443568983121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40"/>
        <v>2</v>
      </c>
      <c r="F354" s="65">
        <f t="shared" si="44"/>
        <v>56.999999999999829</v>
      </c>
      <c r="G354" s="66">
        <f t="shared" si="41"/>
        <v>0.94999999999999718</v>
      </c>
      <c r="H354" s="67">
        <f t="shared" ca="1" si="45"/>
        <v>0.95864067439409906</v>
      </c>
      <c r="I354" s="67">
        <f t="shared" ca="1" si="46"/>
        <v>446.46649630731662</v>
      </c>
      <c r="J354" s="67">
        <f t="shared" ca="1" si="47"/>
        <v>8.9293299261463321</v>
      </c>
      <c r="K354" s="67">
        <f t="shared" ca="1" si="42"/>
        <v>4.2800094311441654</v>
      </c>
      <c r="L354" s="67">
        <f t="shared" ca="1" si="43"/>
        <v>0.2114956758562761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40"/>
        <v>2</v>
      </c>
      <c r="F355" s="65">
        <f t="shared" si="44"/>
        <v>57.166666666666494</v>
      </c>
      <c r="G355" s="66">
        <f t="shared" si="41"/>
        <v>0.95277777777777495</v>
      </c>
      <c r="H355" s="67">
        <f t="shared" ca="1" si="45"/>
        <v>0.95864067439409906</v>
      </c>
      <c r="I355" s="67">
        <f t="shared" ca="1" si="46"/>
        <v>441.51003928039165</v>
      </c>
      <c r="J355" s="67">
        <f t="shared" ca="1" si="47"/>
        <v>8.8302007856078326</v>
      </c>
      <c r="K355" s="67">
        <f t="shared" ca="1" si="42"/>
        <v>4.2324948180751978</v>
      </c>
      <c r="L355" s="67">
        <f t="shared" ca="1" si="43"/>
        <v>0.2101381642171381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40"/>
        <v>2</v>
      </c>
      <c r="F356" s="65">
        <f t="shared" si="44"/>
        <v>57.333333333333165</v>
      </c>
      <c r="G356" s="66">
        <f t="shared" si="41"/>
        <v>0.95555555555555272</v>
      </c>
      <c r="H356" s="67">
        <f t="shared" ca="1" si="45"/>
        <v>0.95864067439409906</v>
      </c>
      <c r="I356" s="67">
        <f t="shared" ca="1" si="46"/>
        <v>436.62464199331009</v>
      </c>
      <c r="J356" s="67">
        <f t="shared" ca="1" si="47"/>
        <v>8.7324928398662021</v>
      </c>
      <c r="K356" s="67">
        <f t="shared" ca="1" si="42"/>
        <v>4.185661412575489</v>
      </c>
      <c r="L356" s="67">
        <f t="shared" ca="1" si="43"/>
        <v>0.20879180833700628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40"/>
        <v>2</v>
      </c>
      <c r="F357" s="65">
        <f t="shared" si="44"/>
        <v>57.499999999999829</v>
      </c>
      <c r="G357" s="66">
        <f t="shared" si="41"/>
        <v>0.95833333333333048</v>
      </c>
      <c r="H357" s="67">
        <f t="shared" ca="1" si="45"/>
        <v>0.95864067439409906</v>
      </c>
      <c r="I357" s="67">
        <f t="shared" ca="1" si="46"/>
        <v>431.8092856766973</v>
      </c>
      <c r="J357" s="67">
        <f t="shared" ca="1" si="47"/>
        <v>8.6361857135339459</v>
      </c>
      <c r="K357" s="67">
        <f t="shared" ca="1" si="42"/>
        <v>4.1394994483074328</v>
      </c>
      <c r="L357" s="67">
        <f t="shared" ca="1" si="43"/>
        <v>0.20745651654008546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40"/>
        <v>2</v>
      </c>
      <c r="F358" s="65">
        <f t="shared" si="44"/>
        <v>57.666666666666494</v>
      </c>
      <c r="G358" s="66">
        <f t="shared" si="41"/>
        <v>0.96111111111110825</v>
      </c>
      <c r="H358" s="67">
        <f t="shared" ca="1" si="45"/>
        <v>0.95864067439409906</v>
      </c>
      <c r="I358" s="67">
        <f t="shared" ca="1" si="46"/>
        <v>427.06296616707249</v>
      </c>
      <c r="J358" s="67">
        <f t="shared" ca="1" si="47"/>
        <v>8.5412593233414498</v>
      </c>
      <c r="K358" s="67">
        <f t="shared" ca="1" si="42"/>
        <v>4.0939992989514664</v>
      </c>
      <c r="L358" s="67">
        <f t="shared" ca="1" si="43"/>
        <v>0.20613219790395382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40"/>
        <v>2</v>
      </c>
      <c r="F359" s="65">
        <f t="shared" si="44"/>
        <v>57.833333333333158</v>
      </c>
      <c r="G359" s="66">
        <f t="shared" si="41"/>
        <v>0.96388888888888602</v>
      </c>
      <c r="H359" s="67">
        <f t="shared" ca="1" si="45"/>
        <v>0.95864067439409906</v>
      </c>
      <c r="I359" s="67">
        <f t="shared" ca="1" si="46"/>
        <v>422.38469369744729</v>
      </c>
      <c r="J359" s="67">
        <f t="shared" ca="1" si="47"/>
        <v>8.4476938739489462</v>
      </c>
      <c r="K359" s="67">
        <f t="shared" ca="1" si="42"/>
        <v>4.0491514761986585</v>
      </c>
      <c r="L359" s="67">
        <f t="shared" ca="1" si="43"/>
        <v>0.2048187622533717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40"/>
        <v>2</v>
      </c>
      <c r="F360" s="65">
        <f t="shared" si="44"/>
        <v>57.999999999999829</v>
      </c>
      <c r="G360" s="66">
        <f t="shared" si="41"/>
        <v>0.96666666666666379</v>
      </c>
      <c r="H360" s="67">
        <f t="shared" ca="1" si="45"/>
        <v>0.95864067439409906</v>
      </c>
      <c r="I360" s="67">
        <f t="shared" ca="1" si="46"/>
        <v>417.77349269092622</v>
      </c>
      <c r="J360" s="67">
        <f t="shared" ca="1" si="47"/>
        <v>8.3554698538185246</v>
      </c>
      <c r="K360" s="67">
        <f t="shared" ca="1" si="42"/>
        <v>4.0049466277720773</v>
      </c>
      <c r="L360" s="67">
        <f t="shared" ca="1" si="43"/>
        <v>0.20351612015414167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40"/>
        <v>2</v>
      </c>
      <c r="F361" s="65">
        <f t="shared" si="44"/>
        <v>58.166666666666494</v>
      </c>
      <c r="G361" s="66">
        <f t="shared" si="41"/>
        <v>0.96944444444444156</v>
      </c>
      <c r="H361" s="67">
        <f t="shared" ca="1" si="45"/>
        <v>0.95864067439409906</v>
      </c>
      <c r="I361" s="67">
        <f t="shared" ca="1" si="46"/>
        <v>413.22840155726578</v>
      </c>
      <c r="J361" s="67">
        <f t="shared" ca="1" si="47"/>
        <v>8.2645680311453162</v>
      </c>
      <c r="K361" s="67">
        <f t="shared" ca="1" si="42"/>
        <v>3.9613755354765288</v>
      </c>
      <c r="L361" s="67">
        <f t="shared" ca="1" si="43"/>
        <v>0.20222418290701849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40"/>
        <v>2</v>
      </c>
      <c r="F362" s="65">
        <f t="shared" si="44"/>
        <v>58.333333333333158</v>
      </c>
      <c r="G362" s="66">
        <f t="shared" si="41"/>
        <v>0.97222222222221932</v>
      </c>
      <c r="H362" s="67">
        <f t="shared" ca="1" si="45"/>
        <v>0.95864067439409906</v>
      </c>
      <c r="I362" s="67">
        <f t="shared" ca="1" si="46"/>
        <v>408.74847249235097</v>
      </c>
      <c r="J362" s="67">
        <f t="shared" ca="1" si="47"/>
        <v>8.1749694498470191</v>
      </c>
      <c r="K362" s="67">
        <f t="shared" ca="1" si="42"/>
        <v>3.9184291132762517</v>
      </c>
      <c r="L362" s="67">
        <f t="shared" ca="1" si="43"/>
        <v>0.20094286254166971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40"/>
        <v>2</v>
      </c>
      <c r="F363" s="65">
        <f t="shared" si="44"/>
        <v>58.499999999999822</v>
      </c>
      <c r="G363" s="66">
        <f t="shared" si="41"/>
        <v>0.97499999999999709</v>
      </c>
      <c r="H363" s="67">
        <f t="shared" ca="1" si="45"/>
        <v>0.95864067439409906</v>
      </c>
      <c r="I363" s="67">
        <f t="shared" ca="1" si="46"/>
        <v>404.33277128054578</v>
      </c>
      <c r="J363" s="67">
        <f t="shared" ca="1" si="47"/>
        <v>8.0866554256109158</v>
      </c>
      <c r="K363" s="67">
        <f t="shared" ca="1" si="42"/>
        <v>3.8760984054001746</v>
      </c>
      <c r="L363" s="67">
        <f t="shared" ca="1" si="43"/>
        <v>0.19967207181068536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40"/>
        <v>2</v>
      </c>
      <c r="F364" s="65">
        <f t="shared" si="44"/>
        <v>58.666666666666494</v>
      </c>
      <c r="G364" s="66">
        <f t="shared" si="41"/>
        <v>0.97777777777777486</v>
      </c>
      <c r="H364" s="67">
        <f t="shared" ca="1" si="45"/>
        <v>0.95864067439409906</v>
      </c>
      <c r="I364" s="67">
        <f t="shared" ca="1" si="46"/>
        <v>399.98037709987864</v>
      </c>
      <c r="J364" s="67">
        <f t="shared" ca="1" si="47"/>
        <v>7.9996075419975732</v>
      </c>
      <c r="K364" s="67">
        <f t="shared" ca="1" si="42"/>
        <v>3.8343745844743369</v>
      </c>
      <c r="L364" s="67">
        <f t="shared" ca="1" si="43"/>
        <v>0.19841172418363723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40"/>
        <v>2</v>
      </c>
      <c r="F365" s="65">
        <f t="shared" si="44"/>
        <v>58.833333333333158</v>
      </c>
      <c r="G365" s="66">
        <f t="shared" si="41"/>
        <v>0.98055555555555263</v>
      </c>
      <c r="H365" s="67">
        <f t="shared" ca="1" si="45"/>
        <v>0.95864067439409906</v>
      </c>
      <c r="I365" s="67">
        <f t="shared" ca="1" si="46"/>
        <v>395.69038233001925</v>
      </c>
      <c r="J365" s="67">
        <f t="shared" ca="1" si="47"/>
        <v>7.913807646600385</v>
      </c>
      <c r="K365" s="67">
        <f t="shared" ca="1" si="42"/>
        <v>3.7932489496810855</v>
      </c>
      <c r="L365" s="67">
        <f t="shared" ca="1" si="43"/>
        <v>0.1971617338411869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40"/>
        <v>2</v>
      </c>
      <c r="F366" s="65">
        <f t="shared" si="44"/>
        <v>58.999999999999822</v>
      </c>
      <c r="G366" s="66">
        <f t="shared" si="41"/>
        <v>0.98333333333333039</v>
      </c>
      <c r="H366" s="67">
        <f t="shared" ca="1" si="45"/>
        <v>0.95864067439409906</v>
      </c>
      <c r="I366" s="67">
        <f t="shared" ca="1" si="46"/>
        <v>391.46189236301001</v>
      </c>
      <c r="J366" s="67">
        <f t="shared" ca="1" si="47"/>
        <v>7.8292378472601998</v>
      </c>
      <c r="K366" s="67">
        <f t="shared" ca="1" si="42"/>
        <v>3.7527129249446611</v>
      </c>
      <c r="L366" s="67">
        <f t="shared" ca="1" si="43"/>
        <v>0.19592201566924211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40"/>
        <v>2</v>
      </c>
      <c r="F367" s="65">
        <f t="shared" si="44"/>
        <v>59.166666666666487</v>
      </c>
      <c r="G367" s="66">
        <f t="shared" si="41"/>
        <v>0.98611111111110816</v>
      </c>
      <c r="H367" s="67">
        <f t="shared" ca="1" si="45"/>
        <v>0.95864067439409906</v>
      </c>
      <c r="I367" s="67">
        <f t="shared" ca="1" si="46"/>
        <v>387.29402541670964</v>
      </c>
      <c r="J367" s="67">
        <f t="shared" ca="1" si="47"/>
        <v>7.7458805083341931</v>
      </c>
      <c r="K367" s="67">
        <f t="shared" ca="1" si="42"/>
        <v>3.7127580571427989</v>
      </c>
      <c r="L367" s="67">
        <f t="shared" ca="1" si="43"/>
        <v>0.19469248525316113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40"/>
        <v>2</v>
      </c>
      <c r="F368" s="65">
        <f t="shared" si="44"/>
        <v>59.333333333333158</v>
      </c>
      <c r="G368" s="66">
        <f t="shared" si="41"/>
        <v>0.98888888888888593</v>
      </c>
      <c r="H368" s="67">
        <f t="shared" ca="1" si="45"/>
        <v>0.95864067439409906</v>
      </c>
      <c r="I368" s="67">
        <f t="shared" ca="1" si="46"/>
        <v>383.18591235091259</v>
      </c>
      <c r="J368" s="67">
        <f t="shared" ca="1" si="47"/>
        <v>7.6637182470182514</v>
      </c>
      <c r="K368" s="67">
        <f t="shared" ca="1" si="42"/>
        <v>3.6733760143439698</v>
      </c>
      <c r="L368" s="67">
        <f t="shared" ca="1" si="43"/>
        <v>0.19347305887200489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40"/>
        <v>2</v>
      </c>
      <c r="F369" s="65">
        <f t="shared" si="44"/>
        <v>59.499999999999822</v>
      </c>
      <c r="G369" s="66">
        <f t="shared" si="41"/>
        <v>0.9916666666666637</v>
      </c>
      <c r="H369" s="67">
        <f t="shared" ca="1" si="45"/>
        <v>0.95864067439409906</v>
      </c>
      <c r="I369" s="67">
        <f t="shared" ca="1" si="46"/>
        <v>379.13669648610352</v>
      </c>
      <c r="J369" s="67">
        <f t="shared" ca="1" si="47"/>
        <v>7.5827339297220702</v>
      </c>
      <c r="K369" s="67">
        <f t="shared" ca="1" si="42"/>
        <v>3.6345585840698913</v>
      </c>
      <c r="L369" s="67">
        <f t="shared" ca="1" si="43"/>
        <v>0.19226365349283625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40"/>
        <v>2</v>
      </c>
      <c r="F370" s="65">
        <f t="shared" si="44"/>
        <v>59.666666666666487</v>
      </c>
      <c r="G370" s="66">
        <f t="shared" si="41"/>
        <v>0.99444444444444147</v>
      </c>
      <c r="H370" s="67">
        <f t="shared" ca="1" si="45"/>
        <v>0.95864067439409906</v>
      </c>
      <c r="I370" s="67">
        <f t="shared" ca="1" si="46"/>
        <v>375.14553342481116</v>
      </c>
      <c r="J370" s="67">
        <f t="shared" ca="1" si="47"/>
        <v>7.5029106684962237</v>
      </c>
      <c r="K370" s="67">
        <f t="shared" ca="1" si="42"/>
        <v>3.5962976715829504</v>
      </c>
      <c r="L370" s="67">
        <f t="shared" ca="1" si="43"/>
        <v>0.19106418676506609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40"/>
        <v>2</v>
      </c>
      <c r="F371" s="65">
        <f t="shared" si="44"/>
        <v>59.833333333333151</v>
      </c>
      <c r="G371" s="66">
        <f t="shared" si="41"/>
        <v>0.99722222222221923</v>
      </c>
      <c r="H371" s="67">
        <f t="shared" ca="1" si="45"/>
        <v>0.95864067439409906</v>
      </c>
      <c r="I371" s="67">
        <f t="shared" ca="1" si="46"/>
        <v>371.21159087552326</v>
      </c>
      <c r="J371" s="67">
        <f t="shared" ca="1" si="47"/>
        <v>7.4242318175104653</v>
      </c>
      <c r="K371" s="67">
        <f t="shared" ca="1" si="42"/>
        <v>3.5585852981981803</v>
      </c>
      <c r="L371" s="67">
        <f t="shared" ca="1" si="43"/>
        <v>0.189874577014846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40"/>
        <v>2</v>
      </c>
      <c r="F372" s="65">
        <f t="shared" si="44"/>
        <v>59.999999999999822</v>
      </c>
      <c r="G372" s="66">
        <f t="shared" si="41"/>
        <v>0.999999999999997</v>
      </c>
      <c r="H372" s="67">
        <f t="shared" ca="1" si="45"/>
        <v>0.95864067439409906</v>
      </c>
      <c r="I372" s="67">
        <f t="shared" ca="1" si="46"/>
        <v>367.33404847912539</v>
      </c>
      <c r="J372" s="67">
        <f t="shared" ca="1" si="47"/>
        <v>7.3466809695825077</v>
      </c>
      <c r="K372" s="67">
        <f t="shared" ca="1" si="42"/>
        <v>3.5214135996194345</v>
      </c>
      <c r="L372" s="67">
        <f t="shared" ca="1" si="43"/>
        <v>0.18869474323950697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40"/>
        <v>2</v>
      </c>
      <c r="F373" s="65">
        <f t="shared" si="44"/>
        <v>60.166666666666494</v>
      </c>
      <c r="G373" s="66">
        <f t="shared" si="41"/>
        <v>1.0027777777777749</v>
      </c>
      <c r="H373" s="67">
        <f t="shared" ca="1" si="45"/>
        <v>0.95864067439409906</v>
      </c>
      <c r="I373" s="67">
        <f t="shared" ca="1" si="46"/>
        <v>363.5120976378289</v>
      </c>
      <c r="J373" s="67">
        <f t="shared" ca="1" si="47"/>
        <v>7.270241952756578</v>
      </c>
      <c r="K373" s="67">
        <f t="shared" ca="1" si="42"/>
        <v>3.4847748242994188</v>
      </c>
      <c r="L373" s="67">
        <f t="shared" ca="1" si="43"/>
        <v>0.18752460510204355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40"/>
        <v>1</v>
      </c>
      <c r="F374" s="65">
        <f t="shared" si="44"/>
        <v>60.333333333333158</v>
      </c>
      <c r="G374" s="66">
        <f t="shared" si="41"/>
        <v>1.0055555555555526</v>
      </c>
      <c r="H374" s="67">
        <f t="shared" ca="1" si="45"/>
        <v>0.47932033719704953</v>
      </c>
      <c r="I374" s="67">
        <f t="shared" ca="1" si="46"/>
        <v>718.04543824865755</v>
      </c>
      <c r="J374" s="67">
        <f t="shared" ca="1" si="47"/>
        <v>7.1804543824865759</v>
      </c>
      <c r="K374" s="67">
        <f t="shared" ca="1" si="42"/>
        <v>3.4417378158414977</v>
      </c>
      <c r="L374" s="67">
        <f t="shared" ca="1" si="43"/>
        <v>0.18617382417374129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40"/>
        <v>1</v>
      </c>
      <c r="F375" s="65">
        <f t="shared" si="44"/>
        <v>60.499999999999822</v>
      </c>
      <c r="G375" s="66">
        <f t="shared" si="41"/>
        <v>1.0083333333333304</v>
      </c>
      <c r="H375" s="67">
        <f t="shared" ca="1" si="45"/>
        <v>0.47932033719704953</v>
      </c>
      <c r="I375" s="67">
        <f t="shared" ca="1" si="46"/>
        <v>709.19540787761161</v>
      </c>
      <c r="J375" s="67">
        <f t="shared" ca="1" si="47"/>
        <v>7.0919540787761157</v>
      </c>
      <c r="K375" s="67">
        <f t="shared" ca="1" si="42"/>
        <v>3.3993178204249586</v>
      </c>
      <c r="L375" s="67">
        <f t="shared" ca="1" si="43"/>
        <v>0.18483414369281043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40"/>
        <v>1</v>
      </c>
      <c r="F376" s="65">
        <f t="shared" si="44"/>
        <v>60.666666666666494</v>
      </c>
      <c r="G376" s="66">
        <f t="shared" si="41"/>
        <v>1.0111111111111082</v>
      </c>
      <c r="H376" s="67">
        <f t="shared" ca="1" si="45"/>
        <v>0.47932033719704953</v>
      </c>
      <c r="I376" s="67">
        <f t="shared" ca="1" si="46"/>
        <v>700.47225863402355</v>
      </c>
      <c r="J376" s="67">
        <f t="shared" ca="1" si="47"/>
        <v>7.0047225863402351</v>
      </c>
      <c r="K376" s="67">
        <f t="shared" ca="1" si="42"/>
        <v>3.3575059920563906</v>
      </c>
      <c r="L376" s="67">
        <f t="shared" ca="1" si="43"/>
        <v>0.18350547243799573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40"/>
        <v>1</v>
      </c>
      <c r="F377" s="65">
        <f t="shared" si="44"/>
        <v>60.833333333333158</v>
      </c>
      <c r="G377" s="66">
        <f t="shared" si="41"/>
        <v>1.013888888888886</v>
      </c>
      <c r="H377" s="67">
        <f t="shared" ca="1" si="45"/>
        <v>0.47932033719704953</v>
      </c>
      <c r="I377" s="67">
        <f t="shared" ca="1" si="46"/>
        <v>691.87417144837275</v>
      </c>
      <c r="J377" s="67">
        <f t="shared" ca="1" si="47"/>
        <v>6.9187417144837271</v>
      </c>
      <c r="K377" s="67">
        <f t="shared" ca="1" si="42"/>
        <v>3.3162936115656332</v>
      </c>
      <c r="L377" s="67">
        <f t="shared" ca="1" si="43"/>
        <v>0.18218771993767993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40"/>
        <v>1</v>
      </c>
      <c r="F378" s="65">
        <f t="shared" si="44"/>
        <v>60.999999999999822</v>
      </c>
      <c r="G378" s="66">
        <f t="shared" si="41"/>
        <v>1.0166666666666637</v>
      </c>
      <c r="H378" s="67">
        <f t="shared" ca="1" si="45"/>
        <v>0.47932033719704953</v>
      </c>
      <c r="I378" s="67">
        <f t="shared" ca="1" si="46"/>
        <v>683.39935333077722</v>
      </c>
      <c r="J378" s="67">
        <f t="shared" ca="1" si="47"/>
        <v>6.8339935333077726</v>
      </c>
      <c r="K378" s="67">
        <f t="shared" ca="1" si="42"/>
        <v>3.2756720847875371</v>
      </c>
      <c r="L378" s="67">
        <f t="shared" ca="1" si="43"/>
        <v>0.18088079646372349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40"/>
        <v>1</v>
      </c>
      <c r="F379" s="65">
        <f t="shared" si="44"/>
        <v>61.166666666666487</v>
      </c>
      <c r="G379" s="66">
        <f t="shared" si="41"/>
        <v>1.0194444444444415</v>
      </c>
      <c r="H379" s="67">
        <f t="shared" ca="1" si="45"/>
        <v>0.47932033719704953</v>
      </c>
      <c r="I379" s="67">
        <f t="shared" ca="1" si="46"/>
        <v>675.04603699709401</v>
      </c>
      <c r="J379" s="67">
        <f t="shared" ca="1" si="47"/>
        <v>6.7504603699709405</v>
      </c>
      <c r="K379" s="67">
        <f t="shared" ca="1" si="42"/>
        <v>3.2356329407697908</v>
      </c>
      <c r="L379" s="67">
        <f t="shared" ca="1" si="43"/>
        <v>0.17958461302535469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40"/>
        <v>1</v>
      </c>
      <c r="F380" s="65">
        <f t="shared" si="44"/>
        <v>61.333333333333158</v>
      </c>
      <c r="G380" s="66">
        <f t="shared" si="41"/>
        <v>1.0222222222222193</v>
      </c>
      <c r="H380" s="67">
        <f t="shared" ca="1" si="45"/>
        <v>0.47932033719704953</v>
      </c>
      <c r="I380" s="67">
        <f t="shared" ca="1" si="46"/>
        <v>666.81248050038255</v>
      </c>
      <c r="J380" s="67">
        <f t="shared" ca="1" si="47"/>
        <v>6.6681248050038251</v>
      </c>
      <c r="K380" s="67">
        <f t="shared" ca="1" si="42"/>
        <v>3.1961678300064436</v>
      </c>
      <c r="L380" s="67">
        <f t="shared" ca="1" si="43"/>
        <v>0.17829908136311023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40"/>
        <v>1</v>
      </c>
      <c r="F381" s="65">
        <f t="shared" si="44"/>
        <v>61.499999999999822</v>
      </c>
      <c r="G381" s="66">
        <f t="shared" si="41"/>
        <v>1.024999999999997</v>
      </c>
      <c r="H381" s="67">
        <f t="shared" ca="1" si="45"/>
        <v>0.47932033719704953</v>
      </c>
      <c r="I381" s="67">
        <f t="shared" ca="1" si="46"/>
        <v>658.69696686764917</v>
      </c>
      <c r="J381" s="67">
        <f t="shared" ca="1" si="47"/>
        <v>6.5869696686764918</v>
      </c>
      <c r="K381" s="67">
        <f t="shared" ca="1" si="42"/>
        <v>3.1572685226967536</v>
      </c>
      <c r="L381" s="67">
        <f t="shared" ca="1" si="43"/>
        <v>0.17702411394282538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40"/>
        <v>1</v>
      </c>
      <c r="F382" s="65">
        <f t="shared" si="44"/>
        <v>61.666666666666487</v>
      </c>
      <c r="G382" s="66">
        <f t="shared" si="41"/>
        <v>1.0277777777777748</v>
      </c>
      <c r="H382" s="67">
        <f t="shared" ca="1" si="45"/>
        <v>0.47932033719704953</v>
      </c>
      <c r="I382" s="67">
        <f t="shared" ca="1" si="46"/>
        <v>650.69780374180118</v>
      </c>
      <c r="J382" s="67">
        <f t="shared" ca="1" si="47"/>
        <v>6.506978037418012</v>
      </c>
      <c r="K382" s="67">
        <f t="shared" ca="1" si="42"/>
        <v>3.1189269070289969</v>
      </c>
      <c r="L382" s="67">
        <f t="shared" ca="1" si="43"/>
        <v>0.17575962394967368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40"/>
        <v>1</v>
      </c>
      <c r="F383" s="65">
        <f t="shared" si="44"/>
        <v>61.833333333333151</v>
      </c>
      <c r="G383" s="66">
        <f t="shared" si="41"/>
        <v>1.0305555555555526</v>
      </c>
      <c r="H383" s="67">
        <f t="shared" ca="1" si="45"/>
        <v>0.47932033719704953</v>
      </c>
      <c r="I383" s="67">
        <f t="shared" ca="1" si="46"/>
        <v>642.81332302873318</v>
      </c>
      <c r="J383" s="67">
        <f t="shared" ca="1" si="47"/>
        <v>6.4281332302873322</v>
      </c>
      <c r="K383" s="67">
        <f t="shared" ca="1" si="42"/>
        <v>3.0811349874888831</v>
      </c>
      <c r="L383" s="67">
        <f t="shared" ca="1" si="43"/>
        <v>0.17450552528225552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40"/>
        <v>1</v>
      </c>
      <c r="F384" s="65">
        <f t="shared" si="44"/>
        <v>61.999999999999822</v>
      </c>
      <c r="G384" s="66">
        <f t="shared" si="41"/>
        <v>1.0333333333333303</v>
      </c>
      <c r="H384" s="67">
        <f t="shared" ca="1" si="45"/>
        <v>0.47932033719704953</v>
      </c>
      <c r="I384" s="67">
        <f t="shared" ca="1" si="46"/>
        <v>635.04188054947372</v>
      </c>
      <c r="J384" s="67">
        <f t="shared" ca="1" si="47"/>
        <v>6.350418805494737</v>
      </c>
      <c r="K384" s="67">
        <f t="shared" ca="1" si="42"/>
        <v>3.0438848831922218</v>
      </c>
      <c r="L384" s="67">
        <f t="shared" ca="1" si="43"/>
        <v>0.17326173254673538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40"/>
        <v>1</v>
      </c>
      <c r="F385" s="65">
        <f t="shared" si="44"/>
        <v>62.166666666666487</v>
      </c>
      <c r="G385" s="66">
        <f t="shared" si="41"/>
        <v>1.0361111111111081</v>
      </c>
      <c r="H385" s="67">
        <f t="shared" ca="1" si="45"/>
        <v>0.47932033719704953</v>
      </c>
      <c r="I385" s="67">
        <f t="shared" ca="1" si="46"/>
        <v>627.38185569731866</v>
      </c>
      <c r="J385" s="67">
        <f t="shared" ca="1" si="47"/>
        <v>6.2738185569731861</v>
      </c>
      <c r="K385" s="67">
        <f t="shared" ca="1" si="42"/>
        <v>3.0071688262414944</v>
      </c>
      <c r="L385" s="67">
        <f t="shared" ca="1" si="43"/>
        <v>0.17202816105102717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40"/>
        <v>1</v>
      </c>
      <c r="F386" s="65">
        <f t="shared" si="44"/>
        <v>62.333333333333151</v>
      </c>
      <c r="G386" s="66">
        <f t="shared" si="41"/>
        <v>1.0388888888888859</v>
      </c>
      <c r="H386" s="67">
        <f t="shared" ca="1" si="45"/>
        <v>0.47932033719704953</v>
      </c>
      <c r="I386" s="67">
        <f t="shared" ca="1" si="46"/>
        <v>619.83165109988022</v>
      </c>
      <c r="J386" s="67">
        <f t="shared" ca="1" si="47"/>
        <v>6.1983165109988025</v>
      </c>
      <c r="K386" s="67">
        <f t="shared" ca="1" si="42"/>
        <v>2.9709791601059852</v>
      </c>
      <c r="L386" s="67">
        <f t="shared" ca="1" si="43"/>
        <v>0.17080472679902745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40"/>
        <v>1</v>
      </c>
      <c r="F387" s="65">
        <f t="shared" si="44"/>
        <v>62.499999999999815</v>
      </c>
      <c r="G387" s="66">
        <f t="shared" si="41"/>
        <v>1.0416666666666636</v>
      </c>
      <c r="H387" s="67">
        <f t="shared" ca="1" si="45"/>
        <v>0.47932033719704953</v>
      </c>
      <c r="I387" s="67">
        <f t="shared" ca="1" si="46"/>
        <v>612.38969228598114</v>
      </c>
      <c r="J387" s="67">
        <f t="shared" ca="1" si="47"/>
        <v>6.123896922859811</v>
      </c>
      <c r="K387" s="67">
        <f t="shared" ca="1" si="42"/>
        <v>2.9353083380251386</v>
      </c>
      <c r="L387" s="67">
        <f t="shared" ca="1" si="43"/>
        <v>0.16959134648489591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40"/>
        <v>1</v>
      </c>
      <c r="F388" s="65">
        <f t="shared" si="44"/>
        <v>62.666666666666487</v>
      </c>
      <c r="G388" s="66">
        <f t="shared" si="41"/>
        <v>1.0444444444444414</v>
      </c>
      <c r="H388" s="67">
        <f t="shared" ca="1" si="45"/>
        <v>0.47932033719704953</v>
      </c>
      <c r="I388" s="67">
        <f t="shared" ca="1" si="46"/>
        <v>605.05442735732481</v>
      </c>
      <c r="J388" s="67">
        <f t="shared" ca="1" si="47"/>
        <v>6.050544273573248</v>
      </c>
      <c r="K388" s="67">
        <f t="shared" ca="1" si="42"/>
        <v>2.9001489214348064</v>
      </c>
      <c r="L388" s="67">
        <f t="shared" ca="1" si="43"/>
        <v>0.16838793748738301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40"/>
        <v>1</v>
      </c>
      <c r="F389" s="65">
        <f t="shared" si="44"/>
        <v>62.833333333333151</v>
      </c>
      <c r="G389" s="66">
        <f t="shared" si="41"/>
        <v>1.0472222222222192</v>
      </c>
      <c r="H389" s="67">
        <f t="shared" ca="1" si="45"/>
        <v>0.47932033719704953</v>
      </c>
      <c r="I389" s="67">
        <f t="shared" ca="1" si="46"/>
        <v>597.82432666487227</v>
      </c>
      <c r="J389" s="67">
        <f t="shared" ca="1" si="47"/>
        <v>5.9782432666487226</v>
      </c>
      <c r="K389" s="67">
        <f t="shared" ca="1" si="42"/>
        <v>2.8654935784160567</v>
      </c>
      <c r="L389" s="67">
        <f t="shared" ca="1" si="43"/>
        <v>0.16719441786420408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40"/>
        <v>1</v>
      </c>
      <c r="F390" s="65">
        <f t="shared" si="44"/>
        <v>62.999999999999815</v>
      </c>
      <c r="G390" s="66">
        <f t="shared" si="41"/>
        <v>1.0499999999999969</v>
      </c>
      <c r="H390" s="67">
        <f t="shared" ca="1" si="45"/>
        <v>0.47932033719704953</v>
      </c>
      <c r="I390" s="67">
        <f t="shared" ca="1" si="46"/>
        <v>590.69788248985878</v>
      </c>
      <c r="J390" s="67">
        <f t="shared" ca="1" si="47"/>
        <v>5.9069788248985882</v>
      </c>
      <c r="K390" s="67">
        <f t="shared" ca="1" si="42"/>
        <v>2.8313350821662229</v>
      </c>
      <c r="L390" s="67">
        <f t="shared" ca="1" si="43"/>
        <v>0.16601070634645973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40"/>
        <v>1</v>
      </c>
      <c r="F391" s="65">
        <f t="shared" si="44"/>
        <v>63.16666666666648</v>
      </c>
      <c r="G391" s="66">
        <f t="shared" si="41"/>
        <v>1.0527777777777747</v>
      </c>
      <c r="H391" s="67">
        <f t="shared" ca="1" si="45"/>
        <v>0.47932033719704953</v>
      </c>
      <c r="I391" s="67">
        <f t="shared" ca="1" si="46"/>
        <v>583.67360872938434</v>
      </c>
      <c r="J391" s="67">
        <f t="shared" ca="1" si="47"/>
        <v>5.8367360872938434</v>
      </c>
      <c r="K391" s="67">
        <f t="shared" ca="1" si="42"/>
        <v>2.7976663094918726</v>
      </c>
      <c r="L391" s="67">
        <f t="shared" ca="1" si="43"/>
        <v>0.16483672233310218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40"/>
        <v>1</v>
      </c>
      <c r="F392" s="65">
        <f t="shared" si="44"/>
        <v>63.333333333333151</v>
      </c>
      <c r="G392" s="66">
        <f t="shared" si="41"/>
        <v>1.0555555555555525</v>
      </c>
      <c r="H392" s="67">
        <f t="shared" ca="1" si="45"/>
        <v>0.47932033719704953</v>
      </c>
      <c r="I392" s="67">
        <f t="shared" ca="1" si="46"/>
        <v>576.75004058651075</v>
      </c>
      <c r="J392" s="67">
        <f t="shared" ca="1" si="47"/>
        <v>5.7675004058651078</v>
      </c>
      <c r="K392" s="67">
        <f t="shared" ca="1" si="42"/>
        <v>2.7644802393233832</v>
      </c>
      <c r="L392" s="67">
        <f t="shared" ca="1" si="43"/>
        <v>0.16367238588544686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40"/>
        <v>1</v>
      </c>
      <c r="F393" s="65">
        <f t="shared" si="44"/>
        <v>63.499999999999815</v>
      </c>
      <c r="G393" s="66">
        <f t="shared" si="41"/>
        <v>1.0583333333333302</v>
      </c>
      <c r="H393" s="67">
        <f t="shared" ca="1" si="45"/>
        <v>0.47932033719704953</v>
      </c>
      <c r="I393" s="67">
        <f t="shared" ca="1" si="46"/>
        <v>569.9257342648026</v>
      </c>
      <c r="J393" s="67">
        <f t="shared" ca="1" si="47"/>
        <v>5.6992573426480257</v>
      </c>
      <c r="K393" s="67">
        <f t="shared" ca="1" si="42"/>
        <v>2.7317699512508122</v>
      </c>
      <c r="L393" s="67">
        <f t="shared" ca="1" si="43"/>
        <v>0.16251761772172937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40"/>
        <v>1</v>
      </c>
      <c r="F394" s="65">
        <f t="shared" si="44"/>
        <v>63.66666666666648</v>
      </c>
      <c r="G394" s="66">
        <f t="shared" si="41"/>
        <v>1.061111111111108</v>
      </c>
      <c r="H394" s="67">
        <f t="shared" ca="1" si="45"/>
        <v>0.47932033719704953</v>
      </c>
      <c r="I394" s="67">
        <f t="shared" ca="1" si="46"/>
        <v>563.19926666724734</v>
      </c>
      <c r="J394" s="67">
        <f t="shared" ca="1" si="47"/>
        <v>5.6319926666724731</v>
      </c>
      <c r="K394" s="67">
        <f t="shared" ca="1" si="42"/>
        <v>2.6995286240807599</v>
      </c>
      <c r="L394" s="67">
        <f t="shared" ca="1" si="43"/>
        <v>0.16137233921170696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48">OFFSET($A395,0,$E$7-1)</f>
        <v>1</v>
      </c>
      <c r="F395" s="65">
        <f t="shared" si="44"/>
        <v>63.833333333333144</v>
      </c>
      <c r="G395" s="66">
        <f t="shared" si="41"/>
        <v>1.0638888888888858</v>
      </c>
      <c r="H395" s="67">
        <f t="shared" ca="1" si="45"/>
        <v>0.47932033719704953</v>
      </c>
      <c r="I395" s="67">
        <f t="shared" ca="1" si="46"/>
        <v>556.56923509949138</v>
      </c>
      <c r="J395" s="67">
        <f t="shared" ca="1" si="47"/>
        <v>5.5656923509949134</v>
      </c>
      <c r="K395" s="67">
        <f t="shared" ca="1" si="42"/>
        <v>2.6677495344139213</v>
      </c>
      <c r="L395" s="67">
        <f t="shared" ca="1" si="43"/>
        <v>0.16023647237130451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48"/>
        <v>1</v>
      </c>
      <c r="F396" s="65">
        <f t="shared" si="44"/>
        <v>63.999999999999815</v>
      </c>
      <c r="G396" s="66">
        <f t="shared" si="41"/>
        <v>1.0666666666666635</v>
      </c>
      <c r="H396" s="67">
        <f t="shared" ca="1" si="45"/>
        <v>0.47932033719704953</v>
      </c>
      <c r="I396" s="67">
        <f t="shared" ca="1" si="46"/>
        <v>550.03425697733167</v>
      </c>
      <c r="J396" s="67">
        <f t="shared" ca="1" si="47"/>
        <v>5.5003425697733164</v>
      </c>
      <c r="K396" s="67">
        <f t="shared" ca="1" si="42"/>
        <v>2.6364260552430321</v>
      </c>
      <c r="L396" s="67">
        <f t="shared" ca="1" si="43"/>
        <v>0.15910993985730437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48"/>
        <v>1</v>
      </c>
      <c r="F397" s="65">
        <f t="shared" si="44"/>
        <v>64.166666666666472</v>
      </c>
      <c r="G397" s="66">
        <f t="shared" ref="G397:G433" si="49">Tsamp+G396</f>
        <v>1.0694444444444413</v>
      </c>
      <c r="H397" s="67">
        <f t="shared" ca="1" si="45"/>
        <v>0.47932033719704953</v>
      </c>
      <c r="I397" s="67">
        <f t="shared" ca="1" si="46"/>
        <v>543.5929695384001</v>
      </c>
      <c r="J397" s="67">
        <f t="shared" ca="1" si="47"/>
        <v>5.4359296953840008</v>
      </c>
      <c r="K397" s="67">
        <f t="shared" ref="K397:K460" ca="1" si="50">Tsamp*$E397*K$3/K$6+K$9*K396</f>
        <v>2.6055516545709141</v>
      </c>
      <c r="L397" s="67">
        <f t="shared" ref="L397:L460" ca="1" si="51">Tsamp*$E397*L$3/L$6+L$9*L396</f>
        <v>0.15799266496208003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48"/>
        <v>1</v>
      </c>
      <c r="F398" s="65">
        <f t="shared" ref="F398:F461" si="52">G398*60</f>
        <v>64.333333333333144</v>
      </c>
      <c r="G398" s="66">
        <f t="shared" si="49"/>
        <v>1.0722222222222191</v>
      </c>
      <c r="H398" s="67">
        <f t="shared" ref="H398:H461" ca="1" si="53">$E398*K$3/K$7</f>
        <v>0.47932033719704953</v>
      </c>
      <c r="I398" s="67">
        <f t="shared" ref="I398:I461" ca="1" si="54">$K398/$H398*100</f>
        <v>537.24402955798189</v>
      </c>
      <c r="J398" s="67">
        <f t="shared" ref="J398:J461" ca="1" si="55">($I398/100)*$E398</f>
        <v>5.3724402955798185</v>
      </c>
      <c r="K398" s="67">
        <f t="shared" ca="1" si="50"/>
        <v>2.5751198940483353</v>
      </c>
      <c r="L398" s="67">
        <f t="shared" ca="1" si="51"/>
        <v>0.15688457160837288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48"/>
        <v>1</v>
      </c>
      <c r="F399" s="65">
        <f t="shared" si="52"/>
        <v>64.499999999999815</v>
      </c>
      <c r="G399" s="66">
        <f t="shared" si="49"/>
        <v>1.0749999999999968</v>
      </c>
      <c r="H399" s="67">
        <f t="shared" ca="1" si="53"/>
        <v>0.47932033719704953</v>
      </c>
      <c r="I399" s="67">
        <f t="shared" ca="1" si="54"/>
        <v>530.98611306890837</v>
      </c>
      <c r="J399" s="67">
        <f t="shared" ca="1" si="55"/>
        <v>5.3098611306890833</v>
      </c>
      <c r="K399" s="67">
        <f t="shared" ca="1" si="50"/>
        <v>2.5451244276313982</v>
      </c>
      <c r="L399" s="67">
        <f t="shared" ca="1" si="51"/>
        <v>0.15578558434411197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48"/>
        <v>1</v>
      </c>
      <c r="F400" s="65">
        <f t="shared" si="52"/>
        <v>64.666666666666472</v>
      </c>
      <c r="G400" s="66">
        <f t="shared" si="49"/>
        <v>1.0777777777777746</v>
      </c>
      <c r="H400" s="67">
        <f t="shared" ca="1" si="53"/>
        <v>0.47932033719704953</v>
      </c>
      <c r="I400" s="67">
        <f t="shared" ca="1" si="54"/>
        <v>524.81791508546496</v>
      </c>
      <c r="J400" s="67">
        <f t="shared" ca="1" si="55"/>
        <v>5.24817915085465</v>
      </c>
      <c r="K400" s="67">
        <f t="shared" ca="1" si="50"/>
        <v>2.5155590002581758</v>
      </c>
      <c r="L400" s="67">
        <f t="shared" ca="1" si="51"/>
        <v>0.15469562833727643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48"/>
        <v>1</v>
      </c>
      <c r="F401" s="65">
        <f t="shared" si="52"/>
        <v>64.833333333333144</v>
      </c>
      <c r="G401" s="66">
        <f t="shared" si="49"/>
        <v>1.0805555555555524</v>
      </c>
      <c r="H401" s="67">
        <f t="shared" ca="1" si="53"/>
        <v>0.47932033719704953</v>
      </c>
      <c r="I401" s="67">
        <f t="shared" ca="1" si="54"/>
        <v>518.73814933125811</v>
      </c>
      <c r="J401" s="67">
        <f t="shared" ca="1" si="55"/>
        <v>5.1873814933125812</v>
      </c>
      <c r="K401" s="67">
        <f t="shared" ca="1" si="50"/>
        <v>2.486417446544321</v>
      </c>
      <c r="L401" s="67">
        <f t="shared" ca="1" si="51"/>
        <v>0.15361462937079992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48"/>
        <v>1</v>
      </c>
      <c r="F402" s="65">
        <f t="shared" si="52"/>
        <v>64.999999999999815</v>
      </c>
      <c r="G402" s="66">
        <f t="shared" si="49"/>
        <v>1.0833333333333302</v>
      </c>
      <c r="H402" s="67">
        <f t="shared" ca="1" si="53"/>
        <v>0.47932033719704953</v>
      </c>
      <c r="I402" s="67">
        <f t="shared" ca="1" si="54"/>
        <v>512.74554797098369</v>
      </c>
      <c r="J402" s="67">
        <f t="shared" ca="1" si="55"/>
        <v>5.1274554797098366</v>
      </c>
      <c r="K402" s="67">
        <f t="shared" ca="1" si="50"/>
        <v>2.4576936894973782</v>
      </c>
      <c r="L402" s="67">
        <f t="shared" ca="1" si="51"/>
        <v>0.15254251383751713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48"/>
        <v>1</v>
      </c>
      <c r="F403" s="65">
        <f t="shared" si="52"/>
        <v>65.166666666666472</v>
      </c>
      <c r="G403" s="66">
        <f t="shared" si="49"/>
        <v>1.0861111111111079</v>
      </c>
      <c r="H403" s="67">
        <f t="shared" ca="1" si="53"/>
        <v>0.47932033719704953</v>
      </c>
      <c r="I403" s="67">
        <f t="shared" ca="1" si="54"/>
        <v>506.83886134603995</v>
      </c>
      <c r="J403" s="67">
        <f t="shared" ca="1" si="55"/>
        <v>5.0683886134603995</v>
      </c>
      <c r="K403" s="67">
        <f t="shared" ca="1" si="50"/>
        <v>2.4293817392495249</v>
      </c>
      <c r="L403" s="67">
        <f t="shared" ca="1" si="51"/>
        <v>0.15147920873515167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48"/>
        <v>0.5</v>
      </c>
      <c r="F404" s="65">
        <f t="shared" si="52"/>
        <v>65.333333333333144</v>
      </c>
      <c r="G404" s="66">
        <f t="shared" si="49"/>
        <v>1.0888888888888857</v>
      </c>
      <c r="H404" s="67">
        <f t="shared" ca="1" si="53"/>
        <v>0.23966016859852476</v>
      </c>
      <c r="I404" s="67">
        <f t="shared" ca="1" si="54"/>
        <v>1000.5892709834209</v>
      </c>
      <c r="J404" s="67">
        <f t="shared" ca="1" si="55"/>
        <v>5.0029463549171043</v>
      </c>
      <c r="K404" s="67">
        <f t="shared" ca="1" si="50"/>
        <v>2.3980139338176163</v>
      </c>
      <c r="L404" s="67">
        <f t="shared" ca="1" si="51"/>
        <v>0.15032951228539398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48"/>
        <v>0.5</v>
      </c>
      <c r="F405" s="65">
        <f t="shared" si="52"/>
        <v>65.499999999999801</v>
      </c>
      <c r="G405" s="66">
        <f t="shared" si="49"/>
        <v>1.0916666666666635</v>
      </c>
      <c r="H405" s="67">
        <f t="shared" ca="1" si="53"/>
        <v>0.23966016859852476</v>
      </c>
      <c r="I405" s="67">
        <f t="shared" ca="1" si="54"/>
        <v>987.68846580701654</v>
      </c>
      <c r="J405" s="67">
        <f t="shared" ca="1" si="55"/>
        <v>4.938442329035083</v>
      </c>
      <c r="K405" s="67">
        <f t="shared" ca="1" si="50"/>
        <v>2.3670958423812785</v>
      </c>
      <c r="L405" s="67">
        <f t="shared" ca="1" si="51"/>
        <v>0.14918926381100092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48"/>
        <v>0.5</v>
      </c>
      <c r="F406" s="65">
        <f t="shared" si="52"/>
        <v>65.666666666666472</v>
      </c>
      <c r="G406" s="66">
        <f t="shared" si="49"/>
        <v>1.0944444444444412</v>
      </c>
      <c r="H406" s="67">
        <f t="shared" ca="1" si="53"/>
        <v>0.23966016859852476</v>
      </c>
      <c r="I406" s="67">
        <f t="shared" ca="1" si="54"/>
        <v>974.97261691180802</v>
      </c>
      <c r="J406" s="67">
        <f t="shared" ca="1" si="55"/>
        <v>4.8748630845590402</v>
      </c>
      <c r="K406" s="67">
        <f t="shared" ca="1" si="50"/>
        <v>2.3366210174802879</v>
      </c>
      <c r="L406" s="67">
        <f t="shared" ca="1" si="51"/>
        <v>0.14805838567040155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48"/>
        <v>0.5</v>
      </c>
      <c r="F407" s="65">
        <f t="shared" si="52"/>
        <v>65.833333333333144</v>
      </c>
      <c r="G407" s="66">
        <f t="shared" si="49"/>
        <v>1.097222222222219</v>
      </c>
      <c r="H407" s="67">
        <f t="shared" ca="1" si="53"/>
        <v>0.23966016859852476</v>
      </c>
      <c r="I407" s="67">
        <f t="shared" ca="1" si="54"/>
        <v>962.43907261633149</v>
      </c>
      <c r="J407" s="67">
        <f t="shared" ca="1" si="55"/>
        <v>4.8121953630816572</v>
      </c>
      <c r="K407" s="67">
        <f t="shared" ca="1" si="50"/>
        <v>2.3065831040903779</v>
      </c>
      <c r="L407" s="67">
        <f t="shared" ca="1" si="51"/>
        <v>0.14693680086006777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48"/>
        <v>0.5</v>
      </c>
      <c r="F408" s="65">
        <f t="shared" si="52"/>
        <v>65.999999999999801</v>
      </c>
      <c r="G408" s="66">
        <f t="shared" si="49"/>
        <v>1.0999999999999968</v>
      </c>
      <c r="H408" s="67">
        <f t="shared" ca="1" si="53"/>
        <v>0.23966016859852476</v>
      </c>
      <c r="I408" s="67">
        <f t="shared" ca="1" si="54"/>
        <v>950.08521925575349</v>
      </c>
      <c r="J408" s="67">
        <f t="shared" ca="1" si="55"/>
        <v>4.7504260962787672</v>
      </c>
      <c r="K408" s="67">
        <f t="shared" ca="1" si="50"/>
        <v>2.2769758382980023</v>
      </c>
      <c r="L408" s="67">
        <f t="shared" ca="1" si="51"/>
        <v>0.14582443300927111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48"/>
        <v>0.5</v>
      </c>
      <c r="F409" s="65">
        <f t="shared" si="52"/>
        <v>66.166666666666472</v>
      </c>
      <c r="G409" s="66">
        <f t="shared" si="49"/>
        <v>1.1027777777777745</v>
      </c>
      <c r="H409" s="67">
        <f t="shared" ca="1" si="53"/>
        <v>0.23966016859852476</v>
      </c>
      <c r="I409" s="67">
        <f t="shared" ca="1" si="54"/>
        <v>937.90848063683416</v>
      </c>
      <c r="J409" s="67">
        <f t="shared" ca="1" si="55"/>
        <v>4.6895424031841708</v>
      </c>
      <c r="K409" s="67">
        <f t="shared" ca="1" si="50"/>
        <v>2.2477930459940989</v>
      </c>
      <c r="L409" s="67">
        <f t="shared" ca="1" si="51"/>
        <v>0.14472120637488245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48"/>
        <v>0.5</v>
      </c>
      <c r="F410" s="65">
        <f t="shared" si="52"/>
        <v>66.333333333333144</v>
      </c>
      <c r="G410" s="66">
        <f t="shared" si="49"/>
        <v>1.1055555555555523</v>
      </c>
      <c r="H410" s="67">
        <f t="shared" ca="1" si="53"/>
        <v>0.23966016859852476</v>
      </c>
      <c r="I410" s="67">
        <f t="shared" ca="1" si="54"/>
        <v>925.90631750070497</v>
      </c>
      <c r="J410" s="67">
        <f t="shared" ca="1" si="55"/>
        <v>4.629531587503525</v>
      </c>
      <c r="K410" s="67">
        <f t="shared" ca="1" si="50"/>
        <v>2.2190286415865814</v>
      </c>
      <c r="L410" s="67">
        <f t="shared" ca="1" si="51"/>
        <v>0.14362704583621455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48"/>
        <v>0.5</v>
      </c>
      <c r="F411" s="65">
        <f t="shared" si="52"/>
        <v>66.499999999999801</v>
      </c>
      <c r="G411" s="66">
        <f t="shared" si="49"/>
        <v>1.1083333333333301</v>
      </c>
      <c r="H411" s="67">
        <f t="shared" ca="1" si="53"/>
        <v>0.23966016859852476</v>
      </c>
      <c r="I411" s="67">
        <f t="shared" ca="1" si="54"/>
        <v>914.07622699334627</v>
      </c>
      <c r="J411" s="67">
        <f t="shared" ca="1" si="55"/>
        <v>4.5703811349667314</v>
      </c>
      <c r="K411" s="67">
        <f t="shared" ca="1" si="50"/>
        <v>2.1906766267312876</v>
      </c>
      <c r="L411" s="67">
        <f t="shared" ca="1" si="51"/>
        <v>0.14254187688990694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48"/>
        <v>0.5</v>
      </c>
      <c r="F412" s="65">
        <f t="shared" si="52"/>
        <v>66.666666666666472</v>
      </c>
      <c r="G412" s="66">
        <f t="shared" si="49"/>
        <v>1.1111111111111078</v>
      </c>
      <c r="H412" s="67">
        <f t="shared" ca="1" si="53"/>
        <v>0.23966016859852476</v>
      </c>
      <c r="I412" s="67">
        <f t="shared" ca="1" si="54"/>
        <v>902.41574214366017</v>
      </c>
      <c r="J412" s="67">
        <f t="shared" ca="1" si="55"/>
        <v>4.5120787107183009</v>
      </c>
      <c r="K412" s="67">
        <f t="shared" ca="1" si="50"/>
        <v>2.1627310890811247</v>
      </c>
      <c r="L412" s="67">
        <f t="shared" ca="1" si="51"/>
        <v>0.14146562564485285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48"/>
        <v>0.5</v>
      </c>
      <c r="F413" s="65">
        <f t="shared" si="52"/>
        <v>66.83333333333313</v>
      </c>
      <c r="G413" s="66">
        <f t="shared" si="49"/>
        <v>1.1138888888888856</v>
      </c>
      <c r="H413" s="67">
        <f t="shared" ca="1" si="53"/>
        <v>0.23966016859852476</v>
      </c>
      <c r="I413" s="67">
        <f t="shared" ca="1" si="54"/>
        <v>890.92243134902333</v>
      </c>
      <c r="J413" s="67">
        <f t="shared" ca="1" si="55"/>
        <v>4.4546121567451165</v>
      </c>
      <c r="K413" s="67">
        <f t="shared" ca="1" si="50"/>
        <v>2.1351862010531453</v>
      </c>
      <c r="L413" s="67">
        <f t="shared" ca="1" si="51"/>
        <v>0.14039821881716785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48"/>
        <v>0.5</v>
      </c>
      <c r="F414" s="65">
        <f t="shared" si="52"/>
        <v>66.999999999999801</v>
      </c>
      <c r="G414" s="66">
        <f t="shared" si="49"/>
        <v>1.1166666666666634</v>
      </c>
      <c r="H414" s="67">
        <f t="shared" ca="1" si="53"/>
        <v>0.23966016859852476</v>
      </c>
      <c r="I414" s="67">
        <f t="shared" ca="1" si="54"/>
        <v>879.59389786821566</v>
      </c>
      <c r="J414" s="67">
        <f t="shared" ca="1" si="55"/>
        <v>4.3979694893410786</v>
      </c>
      <c r="K414" s="67">
        <f t="shared" ca="1" si="50"/>
        <v>2.1080362186133015</v>
      </c>
      <c r="L414" s="67">
        <f t="shared" ca="1" si="51"/>
        <v>0.13933958372519983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48"/>
        <v>0.5</v>
      </c>
      <c r="F415" s="65">
        <f t="shared" si="52"/>
        <v>67.166666666666472</v>
      </c>
      <c r="G415" s="66">
        <f t="shared" si="49"/>
        <v>1.1194444444444411</v>
      </c>
      <c r="H415" s="67">
        <f t="shared" ca="1" si="53"/>
        <v>0.23966016859852476</v>
      </c>
      <c r="I415" s="67">
        <f t="shared" ca="1" si="54"/>
        <v>868.42777932162051</v>
      </c>
      <c r="J415" s="67">
        <f t="shared" ca="1" si="55"/>
        <v>4.3421388966081027</v>
      </c>
      <c r="K415" s="67">
        <f t="shared" ca="1" si="50"/>
        <v>2.0812754800786202</v>
      </c>
      <c r="L415" s="67">
        <f t="shared" ca="1" si="51"/>
        <v>0.13828964828457993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48"/>
        <v>0.5</v>
      </c>
      <c r="F416" s="65">
        <f t="shared" si="52"/>
        <v>67.33333333333313</v>
      </c>
      <c r="G416" s="66">
        <f t="shared" si="49"/>
        <v>1.1222222222222189</v>
      </c>
      <c r="H416" s="67">
        <f t="shared" ca="1" si="53"/>
        <v>0.23966016859852476</v>
      </c>
      <c r="I416" s="67">
        <f t="shared" ca="1" si="54"/>
        <v>857.42174719858792</v>
      </c>
      <c r="J416" s="67">
        <f t="shared" ca="1" si="55"/>
        <v>4.2871087359929394</v>
      </c>
      <c r="K416" s="67">
        <f t="shared" ca="1" si="50"/>
        <v>2.0548984049365524</v>
      </c>
      <c r="L416" s="67">
        <f t="shared" ca="1" si="51"/>
        <v>0.13724834100331418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48"/>
        <v>0.5</v>
      </c>
      <c r="F417" s="65">
        <f t="shared" si="52"/>
        <v>67.499999999999801</v>
      </c>
      <c r="G417" s="66">
        <f t="shared" si="49"/>
        <v>1.1249999999999967</v>
      </c>
      <c r="H417" s="67">
        <f t="shared" ca="1" si="53"/>
        <v>0.23966016859852476</v>
      </c>
      <c r="I417" s="67">
        <f t="shared" ca="1" si="54"/>
        <v>846.57350637186278</v>
      </c>
      <c r="J417" s="67">
        <f t="shared" ca="1" si="55"/>
        <v>4.2328675318593136</v>
      </c>
      <c r="K417" s="67">
        <f t="shared" ca="1" si="50"/>
        <v>2.0288994926812491</v>
      </c>
      <c r="L417" s="67">
        <f t="shared" ca="1" si="51"/>
        <v>0.13621559097691557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48"/>
        <v>0.5</v>
      </c>
      <c r="F418" s="65">
        <f t="shared" si="52"/>
        <v>67.666666666666472</v>
      </c>
      <c r="G418" s="66">
        <f t="shared" si="49"/>
        <v>1.1277777777777744</v>
      </c>
      <c r="H418" s="67">
        <f t="shared" ca="1" si="53"/>
        <v>0.23966016859852476</v>
      </c>
      <c r="I418" s="67">
        <f t="shared" ca="1" si="54"/>
        <v>835.88079461897405</v>
      </c>
      <c r="J418" s="67">
        <f t="shared" ca="1" si="55"/>
        <v>4.1794039730948702</v>
      </c>
      <c r="K418" s="67">
        <f t="shared" ca="1" si="50"/>
        <v>2.0032733216665215</v>
      </c>
      <c r="L418" s="67">
        <f t="shared" ca="1" si="51"/>
        <v>0.13519132788357596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48"/>
        <v>0.5</v>
      </c>
      <c r="F419" s="65">
        <f t="shared" si="52"/>
        <v>67.83333333333313</v>
      </c>
      <c r="G419" s="66">
        <f t="shared" si="49"/>
        <v>1.1305555555555522</v>
      </c>
      <c r="H419" s="67">
        <f t="shared" ca="1" si="53"/>
        <v>0.23966016859852476</v>
      </c>
      <c r="I419" s="67">
        <f t="shared" ca="1" si="54"/>
        <v>825.34138215048392</v>
      </c>
      <c r="J419" s="67">
        <f t="shared" ca="1" si="55"/>
        <v>4.1267069107524197</v>
      </c>
      <c r="K419" s="67">
        <f t="shared" ca="1" si="50"/>
        <v>1.9780145479752445</v>
      </c>
      <c r="L419" s="67">
        <f t="shared" ca="1" si="51"/>
        <v>0.1341754819793777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48"/>
        <v>0.5</v>
      </c>
      <c r="F420" s="65">
        <f t="shared" si="52"/>
        <v>67.999999999999801</v>
      </c>
      <c r="G420" s="66">
        <f t="shared" si="49"/>
        <v>1.13333333333333</v>
      </c>
      <c r="H420" s="67">
        <f t="shared" ca="1" si="53"/>
        <v>0.23966016859852476</v>
      </c>
      <c r="I420" s="67">
        <f t="shared" ca="1" si="54"/>
        <v>814.95307114500383</v>
      </c>
      <c r="J420" s="67">
        <f t="shared" ca="1" si="55"/>
        <v>4.0747653557250194</v>
      </c>
      <c r="K420" s="67">
        <f t="shared" ca="1" si="50"/>
        <v>1.9531179043049718</v>
      </c>
      <c r="L420" s="67">
        <f t="shared" ca="1" si="51"/>
        <v>0.13316798409354477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48"/>
        <v>0.5</v>
      </c>
      <c r="F421" s="65">
        <f t="shared" si="52"/>
        <v>68.166666666666458</v>
      </c>
      <c r="G421" s="66">
        <f t="shared" si="49"/>
        <v>1.1361111111111077</v>
      </c>
      <c r="H421" s="67">
        <f t="shared" ca="1" si="53"/>
        <v>0.23966016859852476</v>
      </c>
      <c r="I421" s="67">
        <f t="shared" ca="1" si="54"/>
        <v>804.71369529087337</v>
      </c>
      <c r="J421" s="67">
        <f t="shared" ca="1" si="55"/>
        <v>4.0235684764543667</v>
      </c>
      <c r="K421" s="67">
        <f t="shared" ca="1" si="50"/>
        <v>1.9285781988695259</v>
      </c>
      <c r="L421" s="67">
        <f t="shared" ca="1" si="51"/>
        <v>0.13216876562373273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48"/>
        <v>0.5</v>
      </c>
      <c r="F422" s="65">
        <f t="shared" si="52"/>
        <v>68.33333333333313</v>
      </c>
      <c r="G422" s="66">
        <f t="shared" si="49"/>
        <v>1.1388888888888855</v>
      </c>
      <c r="H422" s="67">
        <f t="shared" ca="1" si="53"/>
        <v>0.23966016859852476</v>
      </c>
      <c r="I422" s="67">
        <f t="shared" ca="1" si="54"/>
        <v>794.6211193344119</v>
      </c>
      <c r="J422" s="67">
        <f t="shared" ca="1" si="55"/>
        <v>3.9731055966720596</v>
      </c>
      <c r="K422" s="67">
        <f t="shared" ca="1" si="50"/>
        <v>1.9043903143163363</v>
      </c>
      <c r="L422" s="67">
        <f t="shared" ca="1" si="51"/>
        <v>0.13117775853135746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48"/>
        <v>0.5</v>
      </c>
      <c r="F423" s="65">
        <f t="shared" si="52"/>
        <v>68.499999999999801</v>
      </c>
      <c r="G423" s="66">
        <f t="shared" si="49"/>
        <v>1.1416666666666633</v>
      </c>
      <c r="H423" s="67">
        <f t="shared" ca="1" si="53"/>
        <v>0.23966016859852476</v>
      </c>
      <c r="I423" s="67">
        <f t="shared" ca="1" si="54"/>
        <v>784.67323863464719</v>
      </c>
      <c r="J423" s="67">
        <f t="shared" ca="1" si="55"/>
        <v>3.9233661931732358</v>
      </c>
      <c r="K423" s="67">
        <f t="shared" ca="1" si="50"/>
        <v>1.8805492066592999</v>
      </c>
      <c r="L423" s="67">
        <f t="shared" ca="1" si="51"/>
        <v>0.13019489533696232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48"/>
        <v>0.5</v>
      </c>
      <c r="F424" s="65">
        <f t="shared" si="52"/>
        <v>68.666666666666458</v>
      </c>
      <c r="G424" s="66">
        <f t="shared" si="49"/>
        <v>1.144444444444441</v>
      </c>
      <c r="H424" s="67">
        <f t="shared" ca="1" si="53"/>
        <v>0.23966016859852476</v>
      </c>
      <c r="I424" s="67">
        <f t="shared" ca="1" si="54"/>
        <v>774.86797872442605</v>
      </c>
      <c r="J424" s="67">
        <f t="shared" ca="1" si="55"/>
        <v>3.87433989362213</v>
      </c>
      <c r="K424" s="67">
        <f t="shared" ca="1" si="50"/>
        <v>1.8570499042269404</v>
      </c>
      <c r="L424" s="67">
        <f t="shared" ca="1" si="51"/>
        <v>0.12922010911562334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48"/>
        <v>0.5</v>
      </c>
      <c r="F425" s="65">
        <f t="shared" si="52"/>
        <v>68.83333333333313</v>
      </c>
      <c r="G425" s="66">
        <f t="shared" si="49"/>
        <v>1.1472222222222188</v>
      </c>
      <c r="H425" s="67">
        <f t="shared" ca="1" si="53"/>
        <v>0.23966016859852476</v>
      </c>
      <c r="I425" s="67">
        <f t="shared" ca="1" si="54"/>
        <v>765.20329487781908</v>
      </c>
      <c r="J425" s="67">
        <f t="shared" ca="1" si="55"/>
        <v>3.8260164743890952</v>
      </c>
      <c r="K425" s="67">
        <f t="shared" ca="1" si="50"/>
        <v>1.8338875066256477</v>
      </c>
      <c r="L425" s="67">
        <f t="shared" ca="1" si="51"/>
        <v>0.12825333349239218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48"/>
        <v>0.5</v>
      </c>
      <c r="F426" s="65">
        <f t="shared" si="52"/>
        <v>68.999999999999801</v>
      </c>
      <c r="G426" s="66">
        <f t="shared" si="49"/>
        <v>1.1499999999999966</v>
      </c>
      <c r="H426" s="67">
        <f t="shared" ca="1" si="53"/>
        <v>0.23966016859852476</v>
      </c>
      <c r="I426" s="67">
        <f t="shared" ca="1" si="54"/>
        <v>755.67717168372633</v>
      </c>
      <c r="J426" s="67">
        <f t="shared" ca="1" si="55"/>
        <v>3.7783858584186318</v>
      </c>
      <c r="K426" s="67">
        <f t="shared" ca="1" si="50"/>
        <v>1.8110571837177818</v>
      </c>
      <c r="L426" s="67">
        <f t="shared" ca="1" si="51"/>
        <v>0.12729450263777656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48"/>
        <v>0.5</v>
      </c>
      <c r="F427" s="65">
        <f t="shared" si="52"/>
        <v>69.166666666666458</v>
      </c>
      <c r="G427" s="66">
        <f t="shared" si="49"/>
        <v>1.1527777777777743</v>
      </c>
      <c r="H427" s="67">
        <f t="shared" ca="1" si="53"/>
        <v>0.23966016859852476</v>
      </c>
      <c r="I427" s="67">
        <f t="shared" ca="1" si="54"/>
        <v>746.28762262559633</v>
      </c>
      <c r="J427" s="67">
        <f t="shared" ca="1" si="55"/>
        <v>3.7314381131279815</v>
      </c>
      <c r="K427" s="67">
        <f t="shared" ca="1" si="50"/>
        <v>1.7885541746144262</v>
      </c>
      <c r="L427" s="67">
        <f t="shared" ca="1" si="51"/>
        <v>0.12634355126325775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48"/>
        <v>0.5</v>
      </c>
      <c r="F428" s="65">
        <f t="shared" si="52"/>
        <v>69.33333333333313</v>
      </c>
      <c r="G428" s="66">
        <f t="shared" si="49"/>
        <v>1.1555555555555521</v>
      </c>
      <c r="H428" s="67">
        <f t="shared" ca="1" si="53"/>
        <v>0.23966016859852476</v>
      </c>
      <c r="I428" s="67">
        <f t="shared" ca="1" si="54"/>
        <v>737.03268966717087</v>
      </c>
      <c r="J428" s="67">
        <f t="shared" ca="1" si="55"/>
        <v>3.6851634483358544</v>
      </c>
      <c r="K428" s="67">
        <f t="shared" ca="1" si="50"/>
        <v>1.7663737866825835</v>
      </c>
      <c r="L428" s="67">
        <f t="shared" ca="1" si="51"/>
        <v>0.12540041461684506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48"/>
        <v>0.5</v>
      </c>
      <c r="F429" s="65">
        <f t="shared" si="52"/>
        <v>69.499999999999787</v>
      </c>
      <c r="G429" s="66">
        <f t="shared" si="49"/>
        <v>1.1583333333333299</v>
      </c>
      <c r="H429" s="67">
        <f t="shared" ca="1" si="53"/>
        <v>0.23966016859852476</v>
      </c>
      <c r="I429" s="67">
        <f t="shared" ca="1" si="54"/>
        <v>727.91044284416876</v>
      </c>
      <c r="J429" s="67">
        <f t="shared" ca="1" si="55"/>
        <v>3.6395522142208439</v>
      </c>
      <c r="K429" s="67">
        <f t="shared" ca="1" si="50"/>
        <v>1.7445113945666031</v>
      </c>
      <c r="L429" s="67">
        <f t="shared" ca="1" si="51"/>
        <v>0.12446502847866667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48"/>
        <v>0.5</v>
      </c>
      <c r="F430" s="65">
        <f t="shared" si="52"/>
        <v>69.666666666666458</v>
      </c>
      <c r="G430" s="66">
        <f t="shared" si="49"/>
        <v>1.1611111111111077</v>
      </c>
      <c r="H430" s="67">
        <f t="shared" ca="1" si="53"/>
        <v>0.23966016859852476</v>
      </c>
      <c r="I430" s="67">
        <f t="shared" ca="1" si="54"/>
        <v>718.91897986182323</v>
      </c>
      <c r="J430" s="67">
        <f t="shared" ca="1" si="55"/>
        <v>3.5945948993091164</v>
      </c>
      <c r="K430" s="67">
        <f t="shared" ca="1" si="50"/>
        <v>1.72296243922364</v>
      </c>
      <c r="L430" s="67">
        <f t="shared" ca="1" si="51"/>
        <v>0.12353732915659682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48"/>
        <v>0.5</v>
      </c>
      <c r="F431" s="65">
        <f t="shared" si="52"/>
        <v>69.83333333333313</v>
      </c>
      <c r="G431" s="66">
        <f t="shared" si="49"/>
        <v>1.1638888888888854</v>
      </c>
      <c r="H431" s="67">
        <f t="shared" ca="1" si="53"/>
        <v>0.23966016859852476</v>
      </c>
      <c r="I431" s="67">
        <f t="shared" ca="1" si="54"/>
        <v>710.05642569818974</v>
      </c>
      <c r="J431" s="67">
        <f t="shared" ca="1" si="55"/>
        <v>3.5502821284909487</v>
      </c>
      <c r="K431" s="67">
        <f t="shared" ca="1" si="50"/>
        <v>1.7017224269729403</v>
      </c>
      <c r="L431" s="67">
        <f t="shared" ca="1" si="51"/>
        <v>0.1226172534819189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48"/>
        <v>0.5</v>
      </c>
      <c r="F432" s="65">
        <f t="shared" si="52"/>
        <v>69.999999999999787</v>
      </c>
      <c r="G432" s="66">
        <f t="shared" si="49"/>
        <v>1.1666666666666632</v>
      </c>
      <c r="H432" s="67">
        <f t="shared" ca="1" si="53"/>
        <v>0.23966016859852476</v>
      </c>
      <c r="I432" s="67">
        <f t="shared" ca="1" si="54"/>
        <v>701.32093221314085</v>
      </c>
      <c r="J432" s="67">
        <f t="shared" ca="1" si="55"/>
        <v>3.5066046610657042</v>
      </c>
      <c r="K432" s="67">
        <f t="shared" ca="1" si="50"/>
        <v>1.6807869285587589</v>
      </c>
      <c r="L432" s="67">
        <f t="shared" ca="1" si="51"/>
        <v>0.12170473880502417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48"/>
        <v>0.5</v>
      </c>
      <c r="F433" s="65">
        <f t="shared" si="52"/>
        <v>70.166666666666458</v>
      </c>
      <c r="G433" s="66">
        <f t="shared" si="49"/>
        <v>1.169444444444441</v>
      </c>
      <c r="H433" s="67">
        <f t="shared" ca="1" si="53"/>
        <v>0.23966016859852476</v>
      </c>
      <c r="I433" s="67">
        <f t="shared" ca="1" si="54"/>
        <v>692.71067776296695</v>
      </c>
      <c r="J433" s="67">
        <f t="shared" ca="1" si="55"/>
        <v>3.4635533888148347</v>
      </c>
      <c r="K433" s="67">
        <f t="shared" ca="1" si="50"/>
        <v>1.6601515782267102</v>
      </c>
      <c r="L433" s="67">
        <f t="shared" ca="1" si="51"/>
        <v>0.12079972299114583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48"/>
        <v>0.5</v>
      </c>
      <c r="F434" s="65">
        <f t="shared" si="52"/>
        <v>70.33333333333313</v>
      </c>
      <c r="G434" s="66">
        <f t="shared" ref="G434:G497" si="56">Tsamp+G433</f>
        <v>1.1722222222222187</v>
      </c>
      <c r="H434" s="67">
        <f t="shared" ca="1" si="53"/>
        <v>0.23966016859852476</v>
      </c>
      <c r="I434" s="67">
        <f t="shared" ca="1" si="54"/>
        <v>684.22386682050262</v>
      </c>
      <c r="J434" s="67">
        <f t="shared" ca="1" si="55"/>
        <v>3.4211193341025132</v>
      </c>
      <c r="K434" s="67">
        <f t="shared" ca="1" si="50"/>
        <v>1.6398120728133623</v>
      </c>
      <c r="L434" s="67">
        <f t="shared" ca="1" si="51"/>
        <v>0.11990214441612818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48"/>
        <v>0.5</v>
      </c>
      <c r="F435" s="72">
        <f t="shared" si="52"/>
        <v>70.499999999999787</v>
      </c>
      <c r="G435" s="73">
        <f t="shared" si="56"/>
        <v>1.1749999999999965</v>
      </c>
      <c r="H435" s="67">
        <f t="shared" ca="1" si="53"/>
        <v>0.23966016859852476</v>
      </c>
      <c r="I435" s="67">
        <f t="shared" ca="1" si="54"/>
        <v>675.85872960069878</v>
      </c>
      <c r="J435" s="67">
        <f t="shared" ca="1" si="55"/>
        <v>3.3792936480034941</v>
      </c>
      <c r="K435" s="74">
        <f t="shared" ca="1" si="50"/>
        <v>1.6197641708488824</v>
      </c>
      <c r="L435" s="74">
        <f t="shared" ca="1" si="51"/>
        <v>0.11901194196223047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48"/>
        <v>0</v>
      </c>
      <c r="F436" s="65">
        <f t="shared" si="52"/>
        <v>70.666666666666458</v>
      </c>
      <c r="G436" s="66">
        <f t="shared" si="56"/>
        <v>1.1777777777777743</v>
      </c>
      <c r="H436" s="67">
        <f t="shared" ca="1" si="53"/>
        <v>0</v>
      </c>
      <c r="I436" s="67" t="e">
        <f t="shared" ca="1" si="54"/>
        <v>#DIV/0!</v>
      </c>
      <c r="J436" s="67" t="e">
        <f t="shared" ca="1" si="55"/>
        <v>#DIV/0!</v>
      </c>
      <c r="K436" s="67">
        <f t="shared" ca="1" si="50"/>
        <v>1.5965419336816806</v>
      </c>
      <c r="L436" s="67">
        <f t="shared" ca="1" si="51"/>
        <v>0.11803392563801406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48"/>
        <v>0</v>
      </c>
      <c r="F437" s="65">
        <f t="shared" si="52"/>
        <v>70.833333333333115</v>
      </c>
      <c r="G437" s="66">
        <f t="shared" si="56"/>
        <v>1.180555555555552</v>
      </c>
      <c r="H437" s="67">
        <f t="shared" ca="1" si="53"/>
        <v>0</v>
      </c>
      <c r="I437" s="67" t="e">
        <f t="shared" ca="1" si="54"/>
        <v>#DIV/0!</v>
      </c>
      <c r="J437" s="67" t="e">
        <f t="shared" ca="1" si="55"/>
        <v>#DIV/0!</v>
      </c>
      <c r="K437" s="67">
        <f t="shared" ca="1" si="50"/>
        <v>1.5736526291158757</v>
      </c>
      <c r="L437" s="67">
        <f t="shared" ca="1" si="51"/>
        <v>0.11706394645624456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48"/>
        <v>0</v>
      </c>
      <c r="F438" s="65">
        <f t="shared" si="52"/>
        <v>70.999999999999787</v>
      </c>
      <c r="G438" s="66">
        <f t="shared" si="56"/>
        <v>1.1833333333333298</v>
      </c>
      <c r="H438" s="67">
        <f t="shared" ca="1" si="53"/>
        <v>0</v>
      </c>
      <c r="I438" s="67" t="e">
        <f t="shared" ca="1" si="54"/>
        <v>#DIV/0!</v>
      </c>
      <c r="J438" s="67" t="e">
        <f t="shared" ca="1" si="55"/>
        <v>#DIV/0!</v>
      </c>
      <c r="K438" s="67">
        <f t="shared" ca="1" si="50"/>
        <v>1.5510914839628949</v>
      </c>
      <c r="L438" s="67">
        <f t="shared" ca="1" si="51"/>
        <v>0.11610193836929361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48"/>
        <v>0</v>
      </c>
      <c r="F439" s="65">
        <f t="shared" si="52"/>
        <v>71.166666666666458</v>
      </c>
      <c r="G439" s="66">
        <f t="shared" si="56"/>
        <v>1.1861111111111076</v>
      </c>
      <c r="H439" s="67">
        <f t="shared" ca="1" si="53"/>
        <v>0</v>
      </c>
      <c r="I439" s="67" t="e">
        <f t="shared" ca="1" si="54"/>
        <v>#DIV/0!</v>
      </c>
      <c r="J439" s="67" t="e">
        <f t="shared" ca="1" si="55"/>
        <v>#DIV/0!</v>
      </c>
      <c r="K439" s="67">
        <f t="shared" ca="1" si="50"/>
        <v>1.5288537934664221</v>
      </c>
      <c r="L439" s="67">
        <f t="shared" ca="1" si="51"/>
        <v>0.11514783587229904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48"/>
        <v>0</v>
      </c>
      <c r="F440" s="65">
        <f t="shared" si="52"/>
        <v>71.333333333333115</v>
      </c>
      <c r="G440" s="66">
        <f t="shared" si="56"/>
        <v>1.1888888888888853</v>
      </c>
      <c r="H440" s="67">
        <f t="shared" ca="1" si="53"/>
        <v>0</v>
      </c>
      <c r="I440" s="67" t="e">
        <f t="shared" ca="1" si="54"/>
        <v>#DIV/0!</v>
      </c>
      <c r="J440" s="67" t="e">
        <f t="shared" ca="1" si="55"/>
        <v>#DIV/0!</v>
      </c>
      <c r="K440" s="67">
        <f t="shared" ca="1" si="50"/>
        <v>1.5069349203212983</v>
      </c>
      <c r="L440" s="67">
        <f t="shared" ca="1" si="51"/>
        <v>0.11420157399870454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48"/>
        <v>0</v>
      </c>
      <c r="F441" s="65">
        <f t="shared" si="52"/>
        <v>71.499999999999787</v>
      </c>
      <c r="G441" s="66">
        <f t="shared" si="56"/>
        <v>1.1916666666666631</v>
      </c>
      <c r="H441" s="67">
        <f t="shared" ca="1" si="53"/>
        <v>0</v>
      </c>
      <c r="I441" s="67" t="e">
        <f t="shared" ca="1" si="54"/>
        <v>#DIV/0!</v>
      </c>
      <c r="J441" s="67" t="e">
        <f t="shared" ca="1" si="55"/>
        <v>#DIV/0!</v>
      </c>
      <c r="K441" s="67">
        <f t="shared" ca="1" si="50"/>
        <v>1.4853302937064872</v>
      </c>
      <c r="L441" s="67">
        <f t="shared" ca="1" si="51"/>
        <v>0.11326308831583594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48"/>
        <v>0</v>
      </c>
      <c r="F442" s="65">
        <f t="shared" si="52"/>
        <v>71.666666666666458</v>
      </c>
      <c r="G442" s="66">
        <f t="shared" si="56"/>
        <v>1.1944444444444409</v>
      </c>
      <c r="H442" s="67">
        <f t="shared" ca="1" si="53"/>
        <v>0</v>
      </c>
      <c r="I442" s="67" t="e">
        <f t="shared" ca="1" si="54"/>
        <v>#DIV/0!</v>
      </c>
      <c r="J442" s="67" t="e">
        <f t="shared" ca="1" si="55"/>
        <v>#DIV/0!</v>
      </c>
      <c r="K442" s="67">
        <f t="shared" ca="1" si="50"/>
        <v>1.4640354083319054</v>
      </c>
      <c r="L442" s="67">
        <f t="shared" ca="1" si="51"/>
        <v>0.11233231492051392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48"/>
        <v>0</v>
      </c>
      <c r="F443" s="65">
        <f t="shared" si="52"/>
        <v>71.833333333333115</v>
      </c>
      <c r="G443" s="66">
        <f t="shared" si="56"/>
        <v>1.1972222222222186</v>
      </c>
      <c r="H443" s="67">
        <f t="shared" ca="1" si="53"/>
        <v>0</v>
      </c>
      <c r="I443" s="67" t="e">
        <f t="shared" ca="1" si="54"/>
        <v>#DIV/0!</v>
      </c>
      <c r="J443" s="67" t="e">
        <f t="shared" ca="1" si="55"/>
        <v>#DIV/0!</v>
      </c>
      <c r="K443" s="67">
        <f t="shared" ca="1" si="50"/>
        <v>1.443045823498919</v>
      </c>
      <c r="L443" s="67">
        <f t="shared" ca="1" si="51"/>
        <v>0.11140919043470268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48"/>
        <v>0</v>
      </c>
      <c r="F444" s="65">
        <f t="shared" si="52"/>
        <v>71.999999999999787</v>
      </c>
      <c r="G444" s="66">
        <f t="shared" si="56"/>
        <v>1.1999999999999964</v>
      </c>
      <c r="H444" s="67">
        <f t="shared" ca="1" si="53"/>
        <v>0</v>
      </c>
      <c r="I444" s="67" t="e">
        <f t="shared" ca="1" si="54"/>
        <v>#DIV/0!</v>
      </c>
      <c r="J444" s="67" t="e">
        <f t="shared" ca="1" si="55"/>
        <v>#DIV/0!</v>
      </c>
      <c r="K444" s="67">
        <f t="shared" ca="1" si="50"/>
        <v>1.4223571621743081</v>
      </c>
      <c r="L444" s="67">
        <f t="shared" ca="1" si="51"/>
        <v>0.11049365200119445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48"/>
        <v>0</v>
      </c>
      <c r="F445" s="65">
        <f t="shared" si="52"/>
        <v>72.166666666666444</v>
      </c>
      <c r="G445" s="66">
        <f t="shared" si="56"/>
        <v>1.2027777777777742</v>
      </c>
      <c r="H445" s="67">
        <f t="shared" ca="1" si="53"/>
        <v>0</v>
      </c>
      <c r="I445" s="67" t="e">
        <f t="shared" ca="1" si="54"/>
        <v>#DIV/0!</v>
      </c>
      <c r="J445" s="67" t="e">
        <f t="shared" ca="1" si="55"/>
        <v>#DIV/0!</v>
      </c>
      <c r="K445" s="67">
        <f t="shared" ca="1" si="50"/>
        <v>1.4019651100775086</v>
      </c>
      <c r="L445" s="67">
        <f t="shared" ca="1" si="51"/>
        <v>0.10958563727932938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48"/>
        <v>0</v>
      </c>
      <c r="F446" s="65">
        <f t="shared" si="52"/>
        <v>72.333333333333115</v>
      </c>
      <c r="G446" s="66">
        <f t="shared" si="56"/>
        <v>1.2055555555555519</v>
      </c>
      <c r="H446" s="67">
        <f t="shared" ca="1" si="53"/>
        <v>0</v>
      </c>
      <c r="I446" s="67" t="e">
        <f t="shared" ca="1" si="54"/>
        <v>#DIV/0!</v>
      </c>
      <c r="J446" s="67" t="e">
        <f t="shared" ca="1" si="55"/>
        <v>#DIV/0!</v>
      </c>
      <c r="K446" s="67">
        <f t="shared" ca="1" si="50"/>
        <v>1.3818654147809397</v>
      </c>
      <c r="L446" s="67">
        <f t="shared" ca="1" si="51"/>
        <v>0.10868508444075074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48"/>
        <v>0</v>
      </c>
      <c r="F447" s="65">
        <f t="shared" si="52"/>
        <v>72.499999999999787</v>
      </c>
      <c r="G447" s="66">
        <f t="shared" si="56"/>
        <v>1.2083333333333297</v>
      </c>
      <c r="H447" s="67">
        <f t="shared" ca="1" si="53"/>
        <v>0</v>
      </c>
      <c r="I447" s="67" t="e">
        <f t="shared" ca="1" si="54"/>
        <v>#DIV/0!</v>
      </c>
      <c r="J447" s="67" t="e">
        <f t="shared" ca="1" si="55"/>
        <v>#DIV/0!</v>
      </c>
      <c r="K447" s="67">
        <f t="shared" ca="1" si="50"/>
        <v>1.3620538848232306</v>
      </c>
      <c r="L447" s="67">
        <f t="shared" ca="1" si="51"/>
        <v>0.10779193216519484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48"/>
        <v>0</v>
      </c>
      <c r="F448" s="65">
        <f t="shared" si="52"/>
        <v>72.666666666666444</v>
      </c>
      <c r="G448" s="66">
        <f t="shared" si="56"/>
        <v>1.2111111111111075</v>
      </c>
      <c r="H448" s="67">
        <f t="shared" ca="1" si="53"/>
        <v>0</v>
      </c>
      <c r="I448" s="67" t="e">
        <f t="shared" ca="1" si="54"/>
        <v>#DIV/0!</v>
      </c>
      <c r="J448" s="67" t="e">
        <f t="shared" ca="1" si="55"/>
        <v>#DIV/0!</v>
      </c>
      <c r="K448" s="67">
        <f t="shared" ca="1" si="50"/>
        <v>1.3425263888351591</v>
      </c>
      <c r="L448" s="67">
        <f t="shared" ca="1" si="51"/>
        <v>0.10690611963631563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48"/>
        <v>0</v>
      </c>
      <c r="F449" s="65">
        <f t="shared" si="52"/>
        <v>72.833333333333115</v>
      </c>
      <c r="G449" s="66">
        <f t="shared" si="56"/>
        <v>1.2138888888888852</v>
      </c>
      <c r="H449" s="67">
        <f t="shared" ca="1" si="53"/>
        <v>0</v>
      </c>
      <c r="I449" s="67" t="e">
        <f t="shared" ca="1" si="54"/>
        <v>#DIV/0!</v>
      </c>
      <c r="J449" s="67" t="e">
        <f t="shared" ca="1" si="55"/>
        <v>#DIV/0!</v>
      </c>
      <c r="K449" s="67">
        <f t="shared" ca="1" si="50"/>
        <v>1.3232788546781231</v>
      </c>
      <c r="L449" s="67">
        <f t="shared" ca="1" si="51"/>
        <v>0.10602758653754366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48"/>
        <v>0</v>
      </c>
      <c r="F450" s="65">
        <f t="shared" si="52"/>
        <v>72.999999999999787</v>
      </c>
      <c r="G450" s="66">
        <f t="shared" si="56"/>
        <v>1.216666666666663</v>
      </c>
      <c r="H450" s="67">
        <f t="shared" ca="1" si="53"/>
        <v>0</v>
      </c>
      <c r="I450" s="67" t="e">
        <f t="shared" ca="1" si="54"/>
        <v>#DIV/0!</v>
      </c>
      <c r="J450" s="67" t="e">
        <f t="shared" ca="1" si="55"/>
        <v>#DIV/0!</v>
      </c>
      <c r="K450" s="67">
        <f t="shared" ca="1" si="50"/>
        <v>1.3043072685949628</v>
      </c>
      <c r="L450" s="67">
        <f t="shared" ca="1" si="51"/>
        <v>0.10515627304797893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48"/>
        <v>0</v>
      </c>
      <c r="F451" s="65">
        <f t="shared" si="52"/>
        <v>73.166666666666444</v>
      </c>
      <c r="G451" s="66">
        <f t="shared" si="56"/>
        <v>1.2194444444444408</v>
      </c>
      <c r="H451" s="67">
        <f t="shared" ca="1" si="53"/>
        <v>0</v>
      </c>
      <c r="I451" s="67" t="e">
        <f t="shared" ca="1" si="54"/>
        <v>#DIV/0!</v>
      </c>
      <c r="J451" s="67" t="e">
        <f t="shared" ca="1" si="55"/>
        <v>#DIV/0!</v>
      </c>
      <c r="K451" s="67">
        <f t="shared" ca="1" si="50"/>
        <v>1.2856076743729574</v>
      </c>
      <c r="L451" s="67">
        <f t="shared" ca="1" si="51"/>
        <v>0.10429211983831767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48"/>
        <v>0</v>
      </c>
      <c r="F452" s="65">
        <f t="shared" si="52"/>
        <v>73.333333333333115</v>
      </c>
      <c r="G452" s="66">
        <f t="shared" si="56"/>
        <v>1.2222222222222185</v>
      </c>
      <c r="H452" s="67">
        <f t="shared" ca="1" si="53"/>
        <v>0</v>
      </c>
      <c r="I452" s="67" t="e">
        <f t="shared" ca="1" si="54"/>
        <v>#DIV/0!</v>
      </c>
      <c r="J452" s="67" t="e">
        <f t="shared" ca="1" si="55"/>
        <v>#DIV/0!</v>
      </c>
      <c r="K452" s="67">
        <f t="shared" ca="1" si="50"/>
        <v>1.267176172518822</v>
      </c>
      <c r="L452" s="67">
        <f t="shared" ca="1" si="51"/>
        <v>0.10343506806681242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48"/>
        <v>0</v>
      </c>
      <c r="F453" s="65">
        <f t="shared" si="52"/>
        <v>73.499999999999773</v>
      </c>
      <c r="G453" s="66">
        <f t="shared" si="56"/>
        <v>1.2249999999999963</v>
      </c>
      <c r="H453" s="67">
        <f t="shared" ca="1" si="53"/>
        <v>0</v>
      </c>
      <c r="I453" s="67" t="e">
        <f t="shared" ca="1" si="54"/>
        <v>#DIV/0!</v>
      </c>
      <c r="J453" s="67" t="e">
        <f t="shared" ca="1" si="55"/>
        <v>#DIV/0!</v>
      </c>
      <c r="K453" s="67">
        <f t="shared" ca="1" si="50"/>
        <v>1.2490089194455323</v>
      </c>
      <c r="L453" s="67">
        <f t="shared" ca="1" si="51"/>
        <v>0.10258505937526546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48"/>
        <v>0</v>
      </c>
      <c r="F454" s="65">
        <f t="shared" si="52"/>
        <v>73.666666666666444</v>
      </c>
      <c r="G454" s="66">
        <f t="shared" si="56"/>
        <v>1.2277777777777741</v>
      </c>
      <c r="H454" s="67">
        <f t="shared" ca="1" si="53"/>
        <v>0</v>
      </c>
      <c r="I454" s="67" t="e">
        <f t="shared" ca="1" si="54"/>
        <v>#DIV/0!</v>
      </c>
      <c r="J454" s="67" t="e">
        <f t="shared" ca="1" si="55"/>
        <v>#DIV/0!</v>
      </c>
      <c r="K454" s="67">
        <f t="shared" ca="1" si="50"/>
        <v>1.2311021266708078</v>
      </c>
      <c r="L454" s="67">
        <f t="shared" ca="1" si="51"/>
        <v>0.10174203588505505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48"/>
        <v>0</v>
      </c>
      <c r="F455" s="65">
        <f t="shared" si="52"/>
        <v>73.833333333333115</v>
      </c>
      <c r="G455" s="66">
        <f t="shared" si="56"/>
        <v>1.2305555555555518</v>
      </c>
      <c r="H455" s="67">
        <f t="shared" ca="1" si="53"/>
        <v>0</v>
      </c>
      <c r="I455" s="67" t="e">
        <f t="shared" ca="1" si="54"/>
        <v>#DIV/0!</v>
      </c>
      <c r="J455" s="67" t="e">
        <f t="shared" ca="1" si="55"/>
        <v>#DIV/0!</v>
      </c>
      <c r="K455" s="67">
        <f t="shared" ca="1" si="50"/>
        <v>1.2134520600270857</v>
      </c>
      <c r="L455" s="67">
        <f t="shared" ca="1" si="51"/>
        <v>0.10090594019319436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48"/>
        <v>0</v>
      </c>
      <c r="F456" s="65">
        <f t="shared" si="52"/>
        <v>73.999999999999773</v>
      </c>
      <c r="G456" s="66">
        <f t="shared" si="56"/>
        <v>1.2333333333333296</v>
      </c>
      <c r="H456" s="67">
        <f t="shared" ca="1" si="53"/>
        <v>0</v>
      </c>
      <c r="I456" s="67" t="e">
        <f t="shared" ca="1" si="54"/>
        <v>#DIV/0!</v>
      </c>
      <c r="J456" s="67" t="e">
        <f t="shared" ca="1" si="55"/>
        <v>#DIV/0!</v>
      </c>
      <c r="K456" s="67">
        <f t="shared" ca="1" si="50"/>
        <v>1.1960550388828222</v>
      </c>
      <c r="L456" s="67">
        <f t="shared" ca="1" si="51"/>
        <v>0.10007671536842284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48"/>
        <v>0</v>
      </c>
      <c r="F457" s="65">
        <f t="shared" si="52"/>
        <v>74.166666666666444</v>
      </c>
      <c r="G457" s="66">
        <f t="shared" si="56"/>
        <v>1.2361111111111074</v>
      </c>
      <c r="H457" s="67">
        <f t="shared" ca="1" si="53"/>
        <v>0</v>
      </c>
      <c r="I457" s="67" t="e">
        <f t="shared" ca="1" si="54"/>
        <v>#DIV/0!</v>
      </c>
      <c r="J457" s="67" t="e">
        <f t="shared" ca="1" si="55"/>
        <v>#DIV/0!</v>
      </c>
      <c r="K457" s="67">
        <f t="shared" ca="1" si="50"/>
        <v>1.1789074353749565</v>
      </c>
      <c r="L457" s="67">
        <f t="shared" ca="1" si="51"/>
        <v>9.9254304947329647E-2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48"/>
        <v>0</v>
      </c>
      <c r="F458" s="65">
        <f t="shared" si="52"/>
        <v>74.333333333333115</v>
      </c>
      <c r="G458" s="66">
        <f t="shared" si="56"/>
        <v>1.2388888888888852</v>
      </c>
      <c r="H458" s="67">
        <f t="shared" ca="1" si="53"/>
        <v>0</v>
      </c>
      <c r="I458" s="67" t="e">
        <f t="shared" ca="1" si="54"/>
        <v>#DIV/0!</v>
      </c>
      <c r="J458" s="67" t="e">
        <f t="shared" ca="1" si="55"/>
        <v>#DIV/0!</v>
      </c>
      <c r="K458" s="67">
        <f t="shared" ca="1" si="50"/>
        <v>1.1620056736523798</v>
      </c>
      <c r="L458" s="67">
        <f t="shared" ca="1" si="51"/>
        <v>9.8438652930508935E-2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57">OFFSET($A459,0,$E$7-1)</f>
        <v>0</v>
      </c>
      <c r="F459" s="65">
        <f t="shared" si="52"/>
        <v>74.499999999999773</v>
      </c>
      <c r="G459" s="66">
        <f t="shared" si="56"/>
        <v>1.2416666666666629</v>
      </c>
      <c r="H459" s="67">
        <f t="shared" ca="1" si="53"/>
        <v>0</v>
      </c>
      <c r="I459" s="67" t="e">
        <f t="shared" ca="1" si="54"/>
        <v>#DIV/0!</v>
      </c>
      <c r="J459" s="67" t="e">
        <f t="shared" ca="1" si="55"/>
        <v>#DIV/0!</v>
      </c>
      <c r="K459" s="67">
        <f t="shared" ca="1" si="50"/>
        <v>1.1453462291302507</v>
      </c>
      <c r="L459" s="67">
        <f t="shared" ca="1" si="51"/>
        <v>9.7629703778746801E-2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57"/>
        <v>0</v>
      </c>
      <c r="F460" s="65">
        <f t="shared" si="52"/>
        <v>74.666666666666444</v>
      </c>
      <c r="G460" s="66">
        <f t="shared" si="56"/>
        <v>1.2444444444444407</v>
      </c>
      <c r="H460" s="67">
        <f t="shared" ca="1" si="53"/>
        <v>0</v>
      </c>
      <c r="I460" s="67" t="e">
        <f t="shared" ca="1" si="54"/>
        <v>#DIV/0!</v>
      </c>
      <c r="J460" s="67" t="e">
        <f t="shared" ca="1" si="55"/>
        <v>#DIV/0!</v>
      </c>
      <c r="K460" s="67">
        <f t="shared" ca="1" si="50"/>
        <v>1.1289256277550002</v>
      </c>
      <c r="L460" s="67">
        <f t="shared" ca="1" si="51"/>
        <v>9.6827402409239455E-2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57"/>
        <v>0</v>
      </c>
      <c r="F461" s="65">
        <f t="shared" si="52"/>
        <v>74.833333333333101</v>
      </c>
      <c r="G461" s="66">
        <f t="shared" si="56"/>
        <v>1.2472222222222185</v>
      </c>
      <c r="H461" s="67">
        <f t="shared" ca="1" si="53"/>
        <v>0</v>
      </c>
      <c r="I461" s="67" t="e">
        <f t="shared" ca="1" si="54"/>
        <v>#DIV/0!</v>
      </c>
      <c r="J461" s="67" t="e">
        <f t="shared" ca="1" si="55"/>
        <v>#DIV/0!</v>
      </c>
      <c r="K461" s="67">
        <f t="shared" ref="K461:K524" ca="1" si="58">Tsamp*$E461*K$3/K$6+K$9*K460</f>
        <v>1.1127404452798753</v>
      </c>
      <c r="L461" s="67">
        <f t="shared" ref="L461:L524" ca="1" si="59">Tsamp*$E461*L$3/L$6+L$9*L460</f>
        <v>9.603169419184257E-2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57"/>
        <v>0</v>
      </c>
      <c r="F462" s="65">
        <f t="shared" ref="F462:F525" si="60">G462*60</f>
        <v>74.999999999999773</v>
      </c>
      <c r="G462" s="66">
        <f t="shared" si="56"/>
        <v>1.2499999999999962</v>
      </c>
      <c r="H462" s="67">
        <f t="shared" ref="H462:H525" ca="1" si="61">$E462*K$3/K$7</f>
        <v>0</v>
      </c>
      <c r="I462" s="67" t="e">
        <f t="shared" ref="I462:I525" ca="1" si="62">$K462/$H462*100</f>
        <v>#DIV/0!</v>
      </c>
      <c r="J462" s="67" t="e">
        <f t="shared" ref="J462:J525" ca="1" si="63">($I462/100)*$E462</f>
        <v>#DIV/0!</v>
      </c>
      <c r="K462" s="67">
        <f t="shared" ca="1" si="58"/>
        <v>1.0967873065508684</v>
      </c>
      <c r="L462" s="67">
        <f t="shared" ca="1" si="59"/>
        <v>9.5242524945351431E-2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57"/>
        <v>0</v>
      </c>
      <c r="F463" s="65">
        <f t="shared" si="60"/>
        <v>75.166666666666444</v>
      </c>
      <c r="G463" s="66">
        <f t="shared" si="56"/>
        <v>1.252777777777774</v>
      </c>
      <c r="H463" s="67">
        <f t="shared" ca="1" si="61"/>
        <v>0</v>
      </c>
      <c r="I463" s="67" t="e">
        <f t="shared" ca="1" si="62"/>
        <v>#DIV/0!</v>
      </c>
      <c r="J463" s="67" t="e">
        <f t="shared" ca="1" si="63"/>
        <v>#DIV/0!</v>
      </c>
      <c r="K463" s="67">
        <f t="shared" ca="1" si="58"/>
        <v>1.0810628848028849</v>
      </c>
      <c r="L463" s="67">
        <f t="shared" ca="1" si="59"/>
        <v>9.4459840933811615E-2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57"/>
        <v>0</v>
      </c>
      <c r="F464" s="65">
        <f t="shared" si="60"/>
        <v>75.333333333333101</v>
      </c>
      <c r="G464" s="66">
        <f t="shared" si="56"/>
        <v>1.2555555555555518</v>
      </c>
      <c r="H464" s="67">
        <f t="shared" ca="1" si="61"/>
        <v>0</v>
      </c>
      <c r="I464" s="67" t="e">
        <f t="shared" ca="1" si="62"/>
        <v>#DIV/0!</v>
      </c>
      <c r="J464" s="67" t="e">
        <f t="shared" ca="1" si="63"/>
        <v>#DIV/0!</v>
      </c>
      <c r="K464" s="67">
        <f t="shared" ca="1" si="58"/>
        <v>1.0655639009660003</v>
      </c>
      <c r="L464" s="67">
        <f t="shared" ca="1" si="59"/>
        <v>9.3683588862860018E-2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57"/>
        <v>0</v>
      </c>
      <c r="F465" s="65">
        <f t="shared" si="60"/>
        <v>75.499999999999773</v>
      </c>
      <c r="G465" s="66">
        <f t="shared" si="56"/>
        <v>1.2583333333333295</v>
      </c>
      <c r="H465" s="67">
        <f t="shared" ca="1" si="61"/>
        <v>0</v>
      </c>
      <c r="I465" s="67" t="e">
        <f t="shared" ca="1" si="62"/>
        <v>#DIV/0!</v>
      </c>
      <c r="J465" s="67" t="e">
        <f t="shared" ca="1" si="63"/>
        <v>#DIV/0!</v>
      </c>
      <c r="K465" s="67">
        <f t="shared" ca="1" si="58"/>
        <v>1.0502871229816639</v>
      </c>
      <c r="L465" s="67">
        <f t="shared" ca="1" si="59"/>
        <v>9.291371587609594E-2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57"/>
        <v>0</v>
      </c>
      <c r="F466" s="65">
        <f t="shared" si="60"/>
        <v>75.666666666666444</v>
      </c>
      <c r="G466" s="66">
        <f t="shared" si="56"/>
        <v>1.2611111111111073</v>
      </c>
      <c r="H466" s="67">
        <f t="shared" ca="1" si="61"/>
        <v>0</v>
      </c>
      <c r="I466" s="67" t="e">
        <f t="shared" ca="1" si="62"/>
        <v>#DIV/0!</v>
      </c>
      <c r="J466" s="67" t="e">
        <f t="shared" ca="1" si="63"/>
        <v>#DIV/0!</v>
      </c>
      <c r="K466" s="67">
        <f t="shared" ca="1" si="58"/>
        <v>1.035229365128707</v>
      </c>
      <c r="L466" s="67">
        <f t="shared" ca="1" si="59"/>
        <v>9.2150169551482017E-2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57"/>
        <v>0</v>
      </c>
      <c r="F467" s="65">
        <f t="shared" si="60"/>
        <v>75.833333333333101</v>
      </c>
      <c r="G467" s="66">
        <f t="shared" si="56"/>
        <v>1.2638888888888851</v>
      </c>
      <c r="H467" s="67">
        <f t="shared" ca="1" si="61"/>
        <v>0</v>
      </c>
      <c r="I467" s="67" t="e">
        <f t="shared" ca="1" si="62"/>
        <v>#DIV/0!</v>
      </c>
      <c r="J467" s="67" t="e">
        <f t="shared" ca="1" si="63"/>
        <v>#DIV/0!</v>
      </c>
      <c r="K467" s="67">
        <f t="shared" ca="1" si="58"/>
        <v>1.020387487359012</v>
      </c>
      <c r="L467" s="67">
        <f t="shared" ca="1" si="59"/>
        <v>9.1392897897774689E-2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57"/>
        <v>0</v>
      </c>
      <c r="F468" s="65">
        <f t="shared" si="60"/>
        <v>75.999999999999773</v>
      </c>
      <c r="G468" s="66">
        <f t="shared" si="56"/>
        <v>1.2666666666666628</v>
      </c>
      <c r="H468" s="67">
        <f t="shared" ca="1" si="61"/>
        <v>0</v>
      </c>
      <c r="I468" s="67" t="e">
        <f t="shared" ca="1" si="62"/>
        <v>#DIV/0!</v>
      </c>
      <c r="J468" s="67" t="e">
        <f t="shared" ca="1" si="63"/>
        <v>#DIV/0!</v>
      </c>
      <c r="K468" s="67">
        <f t="shared" ca="1" si="58"/>
        <v>1.0057583946427078</v>
      </c>
      <c r="L468" s="67">
        <f t="shared" ca="1" si="59"/>
        <v>9.064184935098403E-2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57"/>
        <v>0</v>
      </c>
      <c r="F469" s="65">
        <f t="shared" si="60"/>
        <v>76.16666666666643</v>
      </c>
      <c r="G469" s="66">
        <f t="shared" si="56"/>
        <v>1.2694444444444406</v>
      </c>
      <c r="H469" s="67">
        <f t="shared" ca="1" si="61"/>
        <v>0</v>
      </c>
      <c r="I469" s="67" t="e">
        <f t="shared" ca="1" si="62"/>
        <v>#DIV/0!</v>
      </c>
      <c r="J469" s="67" t="e">
        <f t="shared" ca="1" si="63"/>
        <v>#DIV/0!</v>
      </c>
      <c r="K469" s="67">
        <f t="shared" ca="1" si="58"/>
        <v>0.99133903632275144</v>
      </c>
      <c r="L469" s="67">
        <f t="shared" ca="1" si="59"/>
        <v>8.9896972770862685E-2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57"/>
        <v>0</v>
      </c>
      <c r="F470" s="65">
        <f t="shared" si="60"/>
        <v>76.333333333333101</v>
      </c>
      <c r="G470" s="66">
        <f t="shared" si="56"/>
        <v>1.2722222222222184</v>
      </c>
      <c r="H470" s="67">
        <f t="shared" ca="1" si="61"/>
        <v>0</v>
      </c>
      <c r="I470" s="67" t="e">
        <f t="shared" ca="1" si="62"/>
        <v>#DIV/0!</v>
      </c>
      <c r="J470" s="67" t="e">
        <f t="shared" ca="1" si="63"/>
        <v>#DIV/0!</v>
      </c>
      <c r="K470" s="67">
        <f t="shared" ca="1" si="58"/>
        <v>0.97712640547876428</v>
      </c>
      <c r="L470" s="67">
        <f t="shared" ca="1" si="59"/>
        <v>8.9158217437423595E-2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57"/>
        <v>0</v>
      </c>
      <c r="F471" s="65">
        <f t="shared" si="60"/>
        <v>76.499999999999773</v>
      </c>
      <c r="G471" s="66">
        <f t="shared" si="56"/>
        <v>1.2749999999999961</v>
      </c>
      <c r="H471" s="67">
        <f t="shared" ca="1" si="61"/>
        <v>0</v>
      </c>
      <c r="I471" s="67" t="e">
        <f t="shared" ca="1" si="62"/>
        <v>#DIV/0!</v>
      </c>
      <c r="J471" s="67" t="e">
        <f t="shared" ca="1" si="63"/>
        <v>#DIV/0!</v>
      </c>
      <c r="K471" s="67">
        <f t="shared" ca="1" si="58"/>
        <v>0.9631175382999877</v>
      </c>
      <c r="L471" s="67">
        <f t="shared" ca="1" si="59"/>
        <v>8.8425533047486404E-2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57"/>
        <v>0</v>
      </c>
      <c r="F472" s="65">
        <f t="shared" si="60"/>
        <v>76.66666666666643</v>
      </c>
      <c r="G472" s="66">
        <f t="shared" si="56"/>
        <v>1.2777777777777739</v>
      </c>
      <c r="H472" s="67">
        <f t="shared" ca="1" si="61"/>
        <v>0</v>
      </c>
      <c r="I472" s="67" t="e">
        <f t="shared" ca="1" si="62"/>
        <v>#DIV/0!</v>
      </c>
      <c r="J472" s="67" t="e">
        <f t="shared" ca="1" si="63"/>
        <v>#DIV/0!</v>
      </c>
      <c r="K472" s="67">
        <f t="shared" ca="1" si="58"/>
        <v>0.94930951346722925</v>
      </c>
      <c r="L472" s="67">
        <f t="shared" ca="1" si="59"/>
        <v>8.769886971125225E-2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57"/>
        <v>0</v>
      </c>
      <c r="F473" s="65">
        <f t="shared" si="60"/>
        <v>76.833333333333101</v>
      </c>
      <c r="G473" s="66">
        <f t="shared" si="56"/>
        <v>1.2805555555555517</v>
      </c>
      <c r="H473" s="67">
        <f t="shared" ca="1" si="61"/>
        <v>0</v>
      </c>
      <c r="I473" s="67" t="e">
        <f t="shared" ca="1" si="62"/>
        <v>#DIV/0!</v>
      </c>
      <c r="J473" s="67" t="e">
        <f t="shared" ca="1" si="63"/>
        <v>#DIV/0!</v>
      </c>
      <c r="K473" s="67">
        <f t="shared" ca="1" si="58"/>
        <v>0.9356994515436694</v>
      </c>
      <c r="L473" s="67">
        <f t="shared" ca="1" si="59"/>
        <v>8.6978177948906651E-2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57"/>
        <v>0</v>
      </c>
      <c r="F474" s="65">
        <f t="shared" si="60"/>
        <v>76.999999999999773</v>
      </c>
      <c r="G474" s="66">
        <f t="shared" si="56"/>
        <v>1.2833333333333294</v>
      </c>
      <c r="H474" s="67">
        <f t="shared" ca="1" si="61"/>
        <v>0</v>
      </c>
      <c r="I474" s="67" t="e">
        <f t="shared" ca="1" si="62"/>
        <v>#DIV/0!</v>
      </c>
      <c r="J474" s="67" t="e">
        <f t="shared" ca="1" si="63"/>
        <v>#DIV/0!</v>
      </c>
      <c r="K474" s="67">
        <f t="shared" ca="1" si="58"/>
        <v>0.9222845143744024</v>
      </c>
      <c r="L474" s="67">
        <f t="shared" ca="1" si="59"/>
        <v>8.6263408687250312E-2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57"/>
        <v>0</v>
      </c>
      <c r="F475" s="65">
        <f t="shared" si="60"/>
        <v>77.16666666666643</v>
      </c>
      <c r="G475" s="66">
        <f t="shared" si="56"/>
        <v>1.2861111111111072</v>
      </c>
      <c r="H475" s="67">
        <f t="shared" ca="1" si="61"/>
        <v>0</v>
      </c>
      <c r="I475" s="67" t="e">
        <f t="shared" ca="1" si="62"/>
        <v>#DIV/0!</v>
      </c>
      <c r="J475" s="67" t="e">
        <f t="shared" ca="1" si="63"/>
        <v>#DIV/0!</v>
      </c>
      <c r="K475" s="67">
        <f t="shared" ca="1" si="58"/>
        <v>0.90906190449458557</v>
      </c>
      <c r="L475" s="67">
        <f t="shared" ca="1" si="59"/>
        <v>8.5554513256357698E-2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57"/>
        <v>0</v>
      </c>
      <c r="F476" s="65">
        <f t="shared" si="60"/>
        <v>77.333333333333101</v>
      </c>
      <c r="G476" s="66">
        <f t="shared" si="56"/>
        <v>1.288888888888885</v>
      </c>
      <c r="H476" s="67">
        <f t="shared" ca="1" si="61"/>
        <v>0</v>
      </c>
      <c r="I476" s="67" t="e">
        <f t="shared" ca="1" si="62"/>
        <v>#DIV/0!</v>
      </c>
      <c r="J476" s="67" t="e">
        <f t="shared" ca="1" si="63"/>
        <v>#DIV/0!</v>
      </c>
      <c r="K476" s="67">
        <f t="shared" ca="1" si="58"/>
        <v>0.89602886454607389</v>
      </c>
      <c r="L476" s="67">
        <f t="shared" ca="1" si="59"/>
        <v>8.4851443386262965E-2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57"/>
        <v>0</v>
      </c>
      <c r="F477" s="65">
        <f t="shared" si="60"/>
        <v>77.499999999999758</v>
      </c>
      <c r="G477" s="66">
        <f t="shared" si="56"/>
        <v>1.2916666666666627</v>
      </c>
      <c r="H477" s="67">
        <f t="shared" ca="1" si="61"/>
        <v>0</v>
      </c>
      <c r="I477" s="67" t="e">
        <f t="shared" ca="1" si="62"/>
        <v>#DIV/0!</v>
      </c>
      <c r="J477" s="67" t="e">
        <f t="shared" ca="1" si="63"/>
        <v>#DIV/0!</v>
      </c>
      <c r="K477" s="67">
        <f t="shared" ca="1" si="58"/>
        <v>0.88318267670241857</v>
      </c>
      <c r="L477" s="67">
        <f t="shared" ca="1" si="59"/>
        <v>8.41541512036732E-2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57"/>
        <v>0</v>
      </c>
      <c r="F478" s="65">
        <f t="shared" si="60"/>
        <v>77.66666666666643</v>
      </c>
      <c r="G478" s="66">
        <f t="shared" si="56"/>
        <v>1.2944444444444405</v>
      </c>
      <c r="H478" s="67">
        <f t="shared" ca="1" si="61"/>
        <v>0</v>
      </c>
      <c r="I478" s="67" t="e">
        <f t="shared" ca="1" si="62"/>
        <v>#DIV/0!</v>
      </c>
      <c r="J478" s="67" t="e">
        <f t="shared" ca="1" si="63"/>
        <v>#DIV/0!</v>
      </c>
      <c r="K478" s="67">
        <f t="shared" ca="1" si="58"/>
        <v>0.87052066210210854</v>
      </c>
      <c r="L478" s="67">
        <f t="shared" ca="1" si="59"/>
        <v>8.3462589228708639E-2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57"/>
        <v>0</v>
      </c>
      <c r="F479" s="65">
        <f t="shared" si="60"/>
        <v>77.833333333333101</v>
      </c>
      <c r="G479" s="66">
        <f t="shared" si="56"/>
        <v>1.2972222222222183</v>
      </c>
      <c r="H479" s="67">
        <f t="shared" ca="1" si="61"/>
        <v>0</v>
      </c>
      <c r="I479" s="67" t="e">
        <f t="shared" ca="1" si="62"/>
        <v>#DIV/0!</v>
      </c>
      <c r="J479" s="67" t="e">
        <f t="shared" ca="1" si="63"/>
        <v>#DIV/0!</v>
      </c>
      <c r="K479" s="67">
        <f t="shared" ca="1" si="58"/>
        <v>0.85804018028993823</v>
      </c>
      <c r="L479" s="67">
        <f t="shared" ca="1" si="59"/>
        <v>8.2776710371669643E-2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57"/>
        <v>0</v>
      </c>
      <c r="F480" s="65">
        <f t="shared" si="60"/>
        <v>77.999999999999758</v>
      </c>
      <c r="G480" s="66">
        <f t="shared" si="56"/>
        <v>1.299999999999996</v>
      </c>
      <c r="H480" s="67">
        <f t="shared" ca="1" si="61"/>
        <v>0</v>
      </c>
      <c r="I480" s="67" t="e">
        <f t="shared" ca="1" si="62"/>
        <v>#DIV/0!</v>
      </c>
      <c r="J480" s="67" t="e">
        <f t="shared" ca="1" si="63"/>
        <v>#DIV/0!</v>
      </c>
      <c r="K480" s="67">
        <f t="shared" ca="1" si="58"/>
        <v>0.84573862866638372</v>
      </c>
      <c r="L480" s="67">
        <f t="shared" ca="1" si="59"/>
        <v>8.209646792983033E-2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57"/>
        <v>0</v>
      </c>
      <c r="F481" s="65">
        <f t="shared" si="60"/>
        <v>78.16666666666643</v>
      </c>
      <c r="G481" s="66">
        <f t="shared" si="56"/>
        <v>1.3027777777777738</v>
      </c>
      <c r="H481" s="67">
        <f t="shared" ca="1" si="61"/>
        <v>0</v>
      </c>
      <c r="I481" s="67" t="e">
        <f t="shared" ca="1" si="62"/>
        <v>#DIV/0!</v>
      </c>
      <c r="J481" s="67" t="e">
        <f t="shared" ca="1" si="63"/>
        <v>#DIV/0!</v>
      </c>
      <c r="K481" s="67">
        <f t="shared" ca="1" si="58"/>
        <v>0.83361344194487363</v>
      </c>
      <c r="L481" s="67">
        <f t="shared" ca="1" si="59"/>
        <v>8.1421815584258456E-2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57"/>
        <v>0</v>
      </c>
      <c r="F482" s="65">
        <f t="shared" si="60"/>
        <v>78.333333333333101</v>
      </c>
      <c r="G482" s="66">
        <f t="shared" si="56"/>
        <v>1.3055555555555516</v>
      </c>
      <c r="H482" s="67">
        <f t="shared" ca="1" si="61"/>
        <v>0</v>
      </c>
      <c r="I482" s="67" t="e">
        <f t="shared" ca="1" si="62"/>
        <v>#DIV/0!</v>
      </c>
      <c r="J482" s="67" t="e">
        <f t="shared" ca="1" si="63"/>
        <v>#DIV/0!</v>
      </c>
      <c r="K482" s="67">
        <f t="shared" ca="1" si="58"/>
        <v>0.82166209161684045</v>
      </c>
      <c r="L482" s="67">
        <f t="shared" ca="1" si="59"/>
        <v>8.0752707396661488E-2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57"/>
        <v>0</v>
      </c>
      <c r="F483" s="65">
        <f t="shared" si="60"/>
        <v>78.499999999999758</v>
      </c>
      <c r="G483" s="66">
        <f t="shared" si="56"/>
        <v>1.3083333333333294</v>
      </c>
      <c r="H483" s="67">
        <f t="shared" ca="1" si="61"/>
        <v>0</v>
      </c>
      <c r="I483" s="67" t="e">
        <f t="shared" ca="1" si="62"/>
        <v>#DIV/0!</v>
      </c>
      <c r="J483" s="67" t="e">
        <f t="shared" ca="1" si="63"/>
        <v>#DIV/0!</v>
      </c>
      <c r="K483" s="67">
        <f t="shared" ca="1" si="58"/>
        <v>0.80988208542444184</v>
      </c>
      <c r="L483" s="67">
        <f t="shared" ca="1" si="59"/>
        <v>8.0089097806258613E-2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57"/>
        <v>0</v>
      </c>
      <c r="F484" s="65">
        <f t="shared" si="60"/>
        <v>78.66666666666643</v>
      </c>
      <c r="G484" s="66">
        <f t="shared" si="56"/>
        <v>1.3111111111111071</v>
      </c>
      <c r="H484" s="67">
        <f t="shared" ca="1" si="61"/>
        <v>0</v>
      </c>
      <c r="I484" s="67" t="e">
        <f t="shared" ca="1" si="62"/>
        <v>#DIV/0!</v>
      </c>
      <c r="J484" s="67" t="e">
        <f t="shared" ca="1" si="63"/>
        <v>#DIV/0!</v>
      </c>
      <c r="K484" s="67">
        <f t="shared" ca="1" si="58"/>
        <v>0.79827096684084098</v>
      </c>
      <c r="L484" s="67">
        <f t="shared" ca="1" si="59"/>
        <v>7.9430941626678381E-2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57"/>
        <v>0</v>
      </c>
      <c r="F485" s="65">
        <f t="shared" si="60"/>
        <v>78.833333333333087</v>
      </c>
      <c r="G485" s="66">
        <f t="shared" si="56"/>
        <v>1.3138888888888849</v>
      </c>
      <c r="H485" s="67">
        <f t="shared" ca="1" si="61"/>
        <v>0</v>
      </c>
      <c r="I485" s="67" t="e">
        <f t="shared" ca="1" si="62"/>
        <v>#DIV/0!</v>
      </c>
      <c r="J485" s="67" t="e">
        <f t="shared" ca="1" si="63"/>
        <v>#DIV/0!</v>
      </c>
      <c r="K485" s="67">
        <f t="shared" ca="1" si="58"/>
        <v>0.78682631455793839</v>
      </c>
      <c r="L485" s="67">
        <f t="shared" ca="1" si="59"/>
        <v>7.8778194042881902E-2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57"/>
        <v>0</v>
      </c>
      <c r="F486" s="65">
        <f t="shared" si="60"/>
        <v>78.999999999999758</v>
      </c>
      <c r="G486" s="66">
        <f t="shared" si="56"/>
        <v>1.3166666666666627</v>
      </c>
      <c r="H486" s="67">
        <f t="shared" ca="1" si="61"/>
        <v>0</v>
      </c>
      <c r="I486" s="67" t="e">
        <f t="shared" ca="1" si="62"/>
        <v>#DIV/0!</v>
      </c>
      <c r="J486" s="67" t="e">
        <f t="shared" ca="1" si="63"/>
        <v>#DIV/0!</v>
      </c>
      <c r="K486" s="67">
        <f t="shared" ca="1" si="58"/>
        <v>0.77554574198144799</v>
      </c>
      <c r="L486" s="67">
        <f t="shared" ca="1" si="59"/>
        <v>7.813081060811132E-2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57"/>
        <v>0</v>
      </c>
      <c r="F487" s="65">
        <f t="shared" si="60"/>
        <v>79.16666666666643</v>
      </c>
      <c r="G487" s="66">
        <f t="shared" si="56"/>
        <v>1.3194444444444404</v>
      </c>
      <c r="H487" s="67">
        <f t="shared" ca="1" si="61"/>
        <v>0</v>
      </c>
      <c r="I487" s="67" t="e">
        <f t="shared" ca="1" si="62"/>
        <v>#DIV/0!</v>
      </c>
      <c r="J487" s="67" t="e">
        <f t="shared" ca="1" si="63"/>
        <v>#DIV/0!</v>
      </c>
      <c r="K487" s="67">
        <f t="shared" ca="1" si="58"/>
        <v>0.76442689673321162</v>
      </c>
      <c r="L487" s="67">
        <f t="shared" ca="1" si="59"/>
        <v>7.7488747240863312E-2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57"/>
        <v>0</v>
      </c>
      <c r="F488" s="65">
        <f t="shared" si="60"/>
        <v>79.333333333333087</v>
      </c>
      <c r="G488" s="66">
        <f t="shared" si="56"/>
        <v>1.3222222222222182</v>
      </c>
      <c r="H488" s="67">
        <f t="shared" ca="1" si="61"/>
        <v>0</v>
      </c>
      <c r="I488" s="67" t="e">
        <f t="shared" ca="1" si="62"/>
        <v>#DIV/0!</v>
      </c>
      <c r="J488" s="67" t="e">
        <f t="shared" ca="1" si="63"/>
        <v>#DIV/0!</v>
      </c>
      <c r="K488" s="67">
        <f t="shared" ca="1" si="58"/>
        <v>0.75346746016064969</v>
      </c>
      <c r="L488" s="67">
        <f t="shared" ca="1" si="59"/>
        <v>7.6851960221887561E-2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57"/>
        <v>0</v>
      </c>
      <c r="F489" s="65">
        <f t="shared" si="60"/>
        <v>79.499999999999758</v>
      </c>
      <c r="G489" s="66">
        <f t="shared" si="56"/>
        <v>1.324999999999996</v>
      </c>
      <c r="H489" s="67">
        <f t="shared" ca="1" si="61"/>
        <v>0</v>
      </c>
      <c r="I489" s="67" t="e">
        <f t="shared" ca="1" si="62"/>
        <v>#DIV/0!</v>
      </c>
      <c r="J489" s="67" t="e">
        <f t="shared" ca="1" si="63"/>
        <v>#DIV/0!</v>
      </c>
      <c r="K489" s="67">
        <f t="shared" ca="1" si="58"/>
        <v>0.74266514685324414</v>
      </c>
      <c r="L489" s="67">
        <f t="shared" ca="1" si="59"/>
        <v>7.6220406191209789E-2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57"/>
        <v>0</v>
      </c>
      <c r="F490" s="65">
        <f t="shared" si="60"/>
        <v>79.66666666666643</v>
      </c>
      <c r="G490" s="66">
        <f t="shared" si="56"/>
        <v>1.3277777777777737</v>
      </c>
      <c r="H490" s="67">
        <f t="shared" ca="1" si="61"/>
        <v>0</v>
      </c>
      <c r="I490" s="67" t="e">
        <f t="shared" ca="1" si="62"/>
        <v>#DIV/0!</v>
      </c>
      <c r="J490" s="67" t="e">
        <f t="shared" ca="1" si="63"/>
        <v>#DIV/0!</v>
      </c>
      <c r="K490" s="67">
        <f t="shared" ca="1" si="58"/>
        <v>0.73201770416595324</v>
      </c>
      <c r="L490" s="67">
        <f t="shared" ca="1" si="59"/>
        <v>7.5594042145179299E-2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57"/>
        <v>0</v>
      </c>
      <c r="F491" s="65">
        <f t="shared" si="60"/>
        <v>79.833333333333087</v>
      </c>
      <c r="G491" s="66">
        <f t="shared" si="56"/>
        <v>1.3305555555555515</v>
      </c>
      <c r="H491" s="67">
        <f t="shared" ca="1" si="61"/>
        <v>0</v>
      </c>
      <c r="I491" s="67" t="e">
        <f t="shared" ca="1" si="62"/>
        <v>#DIV/0!</v>
      </c>
      <c r="J491" s="67" t="e">
        <f t="shared" ca="1" si="63"/>
        <v>#DIV/0!</v>
      </c>
      <c r="K491" s="67">
        <f t="shared" ca="1" si="58"/>
        <v>0.72152291174946004</v>
      </c>
      <c r="L491" s="67">
        <f t="shared" ca="1" si="59"/>
        <v>7.4972825433540807E-2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57"/>
        <v>0</v>
      </c>
      <c r="F492" s="65">
        <f t="shared" si="60"/>
        <v>79.999999999999758</v>
      </c>
      <c r="G492" s="66">
        <f t="shared" si="56"/>
        <v>1.3333333333333293</v>
      </c>
      <c r="H492" s="67">
        <f t="shared" ca="1" si="61"/>
        <v>0</v>
      </c>
      <c r="I492" s="67" t="e">
        <f t="shared" ca="1" si="62"/>
        <v>#DIV/0!</v>
      </c>
      <c r="J492" s="67" t="e">
        <f t="shared" ca="1" si="63"/>
        <v>#DIV/0!</v>
      </c>
      <c r="K492" s="67">
        <f t="shared" ca="1" si="58"/>
        <v>0.71117858108715459</v>
      </c>
      <c r="L492" s="67">
        <f t="shared" ca="1" si="59"/>
        <v>7.4356713756530274E-2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57"/>
        <v>0</v>
      </c>
      <c r="F493" s="65">
        <f t="shared" si="60"/>
        <v>80.166666666666416</v>
      </c>
      <c r="G493" s="66">
        <f t="shared" si="56"/>
        <v>1.336111111111107</v>
      </c>
      <c r="H493" s="67">
        <f t="shared" ca="1" si="61"/>
        <v>0</v>
      </c>
      <c r="I493" s="67" t="e">
        <f t="shared" ca="1" si="62"/>
        <v>#DIV/0!</v>
      </c>
      <c r="J493" s="67" t="e">
        <f t="shared" ca="1" si="63"/>
        <v>#DIV/0!</v>
      </c>
      <c r="K493" s="67">
        <f t="shared" ca="1" si="58"/>
        <v>0.70098255503875484</v>
      </c>
      <c r="L493" s="67">
        <f t="shared" ca="1" si="59"/>
        <v>7.374566516199467E-2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57"/>
        <v>0</v>
      </c>
      <c r="F494" s="65">
        <f t="shared" si="60"/>
        <v>80.333333333333087</v>
      </c>
      <c r="G494" s="66">
        <f t="shared" si="56"/>
        <v>1.3388888888888848</v>
      </c>
      <c r="H494" s="67">
        <f t="shared" ca="1" si="61"/>
        <v>0</v>
      </c>
      <c r="I494" s="67" t="e">
        <f t="shared" ca="1" si="62"/>
        <v>#DIV/0!</v>
      </c>
      <c r="J494" s="67" t="e">
        <f t="shared" ca="1" si="63"/>
        <v>#DIV/0!</v>
      </c>
      <c r="K494" s="67">
        <f t="shared" ca="1" si="58"/>
        <v>0.69093270739047041</v>
      </c>
      <c r="L494" s="67">
        <f t="shared" ca="1" si="59"/>
        <v>7.3139638042535371E-2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57"/>
        <v>0</v>
      </c>
      <c r="F495" s="65">
        <f t="shared" si="60"/>
        <v>80.499999999999758</v>
      </c>
      <c r="G495" s="66">
        <f t="shared" si="56"/>
        <v>1.3416666666666626</v>
      </c>
      <c r="H495" s="67">
        <f t="shared" ca="1" si="61"/>
        <v>0</v>
      </c>
      <c r="I495" s="67" t="e">
        <f t="shared" ca="1" si="62"/>
        <v>#DIV/0!</v>
      </c>
      <c r="J495" s="67" t="e">
        <f t="shared" ca="1" si="63"/>
        <v>#DIV/0!</v>
      </c>
      <c r="K495" s="67">
        <f t="shared" ca="1" si="58"/>
        <v>0.68102694241161588</v>
      </c>
      <c r="L495" s="67">
        <f t="shared" ca="1" si="59"/>
        <v>7.2538591132675009E-2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57"/>
        <v>0</v>
      </c>
      <c r="F496" s="65">
        <f t="shared" si="60"/>
        <v>80.666666666666416</v>
      </c>
      <c r="G496" s="66">
        <f t="shared" si="56"/>
        <v>1.3444444444444403</v>
      </c>
      <c r="H496" s="67">
        <f t="shared" ca="1" si="61"/>
        <v>0</v>
      </c>
      <c r="I496" s="67" t="e">
        <f t="shared" ca="1" si="62"/>
        <v>#DIV/0!</v>
      </c>
      <c r="J496" s="67" t="e">
        <f t="shared" ca="1" si="63"/>
        <v>#DIV/0!</v>
      </c>
      <c r="K496" s="67">
        <f t="shared" ca="1" si="58"/>
        <v>0.67126319441758009</v>
      </c>
      <c r="L496" s="67">
        <f t="shared" ca="1" si="59"/>
        <v>7.1942483506047664E-2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57"/>
        <v>0</v>
      </c>
      <c r="F497" s="65">
        <f t="shared" si="60"/>
        <v>80.833333333333087</v>
      </c>
      <c r="G497" s="66">
        <f t="shared" si="56"/>
        <v>1.3472222222222181</v>
      </c>
      <c r="H497" s="67">
        <f t="shared" ca="1" si="61"/>
        <v>0</v>
      </c>
      <c r="I497" s="67" t="e">
        <f t="shared" ca="1" si="62"/>
        <v>#DIV/0!</v>
      </c>
      <c r="J497" s="67" t="e">
        <f t="shared" ca="1" si="63"/>
        <v>#DIV/0!</v>
      </c>
      <c r="K497" s="67">
        <f t="shared" ca="1" si="58"/>
        <v>0.66163942733906211</v>
      </c>
      <c r="L497" s="67">
        <f t="shared" ca="1" si="59"/>
        <v>7.1351274572612103E-2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57"/>
        <v>0</v>
      </c>
      <c r="F498" s="65">
        <f t="shared" si="60"/>
        <v>80.999999999999758</v>
      </c>
      <c r="G498" s="66">
        <f t="shared" ref="G498:G561" si="64">Tsamp+G497</f>
        <v>1.3499999999999959</v>
      </c>
      <c r="H498" s="67">
        <f t="shared" ca="1" si="61"/>
        <v>0</v>
      </c>
      <c r="I498" s="67" t="e">
        <f t="shared" ca="1" si="62"/>
        <v>#DIV/0!</v>
      </c>
      <c r="J498" s="67" t="e">
        <f t="shared" ca="1" si="63"/>
        <v>#DIV/0!</v>
      </c>
      <c r="K498" s="67">
        <f t="shared" ca="1" si="58"/>
        <v>0.65215363429748197</v>
      </c>
      <c r="L498" s="67">
        <f t="shared" ca="1" si="59"/>
        <v>7.0764924075887928E-2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57"/>
        <v>0</v>
      </c>
      <c r="F499" s="65">
        <f t="shared" si="60"/>
        <v>81.166666666666416</v>
      </c>
      <c r="G499" s="66">
        <f t="shared" si="64"/>
        <v>1.3527777777777736</v>
      </c>
      <c r="H499" s="67">
        <f t="shared" ca="1" si="61"/>
        <v>0</v>
      </c>
      <c r="I499" s="67" t="e">
        <f t="shared" ca="1" si="62"/>
        <v>#DIV/0!</v>
      </c>
      <c r="J499" s="67" t="e">
        <f t="shared" ca="1" si="63"/>
        <v>#DIV/0!</v>
      </c>
      <c r="K499" s="67">
        <f t="shared" ca="1" si="58"/>
        <v>0.64280383718647927</v>
      </c>
      <c r="L499" s="67">
        <f t="shared" ca="1" si="59"/>
        <v>7.0183392090214444E-2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57"/>
        <v>0</v>
      </c>
      <c r="F500" s="65">
        <f t="shared" si="60"/>
        <v>81.333333333333087</v>
      </c>
      <c r="G500" s="66">
        <f t="shared" si="64"/>
        <v>1.3555555555555514</v>
      </c>
      <c r="H500" s="67">
        <f t="shared" ca="1" si="61"/>
        <v>0</v>
      </c>
      <c r="I500" s="67" t="e">
        <f t="shared" ca="1" si="62"/>
        <v>#DIV/0!</v>
      </c>
      <c r="J500" s="67" t="e">
        <f t="shared" ca="1" si="63"/>
        <v>#DIV/0!</v>
      </c>
      <c r="K500" s="67">
        <f t="shared" ca="1" si="58"/>
        <v>0.63358808625941154</v>
      </c>
      <c r="L500" s="67">
        <f t="shared" ca="1" si="59"/>
        <v>6.9606639018032032E-2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57"/>
        <v>0</v>
      </c>
      <c r="F501" s="65">
        <f t="shared" si="60"/>
        <v>81.499999999999744</v>
      </c>
      <c r="G501" s="66">
        <f t="shared" si="64"/>
        <v>1.3583333333333292</v>
      </c>
      <c r="H501" s="67">
        <f t="shared" ca="1" si="61"/>
        <v>0</v>
      </c>
      <c r="I501" s="67" t="e">
        <f t="shared" ca="1" si="62"/>
        <v>#DIV/0!</v>
      </c>
      <c r="J501" s="67" t="e">
        <f t="shared" ca="1" si="63"/>
        <v>#DIV/0!</v>
      </c>
      <c r="K501" s="67">
        <f t="shared" ca="1" si="58"/>
        <v>0.62450445972276669</v>
      </c>
      <c r="L501" s="67">
        <f t="shared" ca="1" si="59"/>
        <v>6.9034625587185913E-2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57"/>
        <v>0</v>
      </c>
      <c r="F502" s="65">
        <f t="shared" si="60"/>
        <v>81.666666666666416</v>
      </c>
      <c r="G502" s="66">
        <f t="shared" si="64"/>
        <v>1.3611111111111069</v>
      </c>
      <c r="H502" s="67">
        <f t="shared" ca="1" si="61"/>
        <v>0</v>
      </c>
      <c r="I502" s="67" t="e">
        <f t="shared" ca="1" si="62"/>
        <v>#DIV/0!</v>
      </c>
      <c r="J502" s="67" t="e">
        <f t="shared" ca="1" si="63"/>
        <v>#DIV/0!</v>
      </c>
      <c r="K502" s="67">
        <f t="shared" ca="1" si="58"/>
        <v>0.61555106333540444</v>
      </c>
      <c r="L502" s="67">
        <f t="shared" ca="1" si="59"/>
        <v>6.8467312848252013E-2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57"/>
        <v>0</v>
      </c>
      <c r="F503" s="65">
        <f t="shared" si="60"/>
        <v>81.833333333333087</v>
      </c>
      <c r="G503" s="66">
        <f t="shared" si="64"/>
        <v>1.3638888888888847</v>
      </c>
      <c r="H503" s="67">
        <f t="shared" ca="1" si="61"/>
        <v>0</v>
      </c>
      <c r="I503" s="67" t="e">
        <f t="shared" ca="1" si="62"/>
        <v>#DIV/0!</v>
      </c>
      <c r="J503" s="67" t="e">
        <f t="shared" ca="1" si="63"/>
        <v>#DIV/0!</v>
      </c>
      <c r="K503" s="67">
        <f t="shared" ca="1" si="58"/>
        <v>0.60672603001354342</v>
      </c>
      <c r="L503" s="67">
        <f t="shared" ca="1" si="59"/>
        <v>6.7904662171884816E-2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57"/>
        <v>0</v>
      </c>
      <c r="F504" s="65">
        <f t="shared" si="60"/>
        <v>81.999999999999744</v>
      </c>
      <c r="G504" s="66">
        <f t="shared" si="64"/>
        <v>1.3666666666666625</v>
      </c>
      <c r="H504" s="67">
        <f t="shared" ca="1" si="61"/>
        <v>0</v>
      </c>
      <c r="I504" s="67" t="e">
        <f t="shared" ca="1" si="62"/>
        <v>#DIV/0!</v>
      </c>
      <c r="J504" s="67" t="e">
        <f t="shared" ca="1" si="63"/>
        <v>#DIV/0!</v>
      </c>
      <c r="K504" s="67">
        <f t="shared" ca="1" si="58"/>
        <v>0.59802751944141164</v>
      </c>
      <c r="L504" s="67">
        <f t="shared" ca="1" si="59"/>
        <v>6.7346635246187059E-2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57"/>
        <v>0</v>
      </c>
      <c r="F505" s="65">
        <f t="shared" si="60"/>
        <v>82.166666666666416</v>
      </c>
      <c r="G505" s="66">
        <f t="shared" si="64"/>
        <v>1.3694444444444402</v>
      </c>
      <c r="H505" s="67">
        <f t="shared" ca="1" si="61"/>
        <v>0</v>
      </c>
      <c r="I505" s="67" t="e">
        <f t="shared" ca="1" si="62"/>
        <v>#DIV/0!</v>
      </c>
      <c r="J505" s="67" t="e">
        <f t="shared" ca="1" si="63"/>
        <v>#DIV/0!</v>
      </c>
      <c r="K505" s="67">
        <f t="shared" ca="1" si="58"/>
        <v>0.58945371768747878</v>
      </c>
      <c r="L505" s="67">
        <f t="shared" ca="1" si="59"/>
        <v>6.6793194074100962E-2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57"/>
        <v>0</v>
      </c>
      <c r="F506" s="65">
        <f t="shared" si="60"/>
        <v>82.333333333333087</v>
      </c>
      <c r="G506" s="66">
        <f t="shared" si="64"/>
        <v>1.372222222222218</v>
      </c>
      <c r="H506" s="67">
        <f t="shared" ca="1" si="61"/>
        <v>0</v>
      </c>
      <c r="I506" s="67" t="e">
        <f t="shared" ca="1" si="62"/>
        <v>#DIV/0!</v>
      </c>
      <c r="J506" s="67" t="e">
        <f t="shared" ca="1" si="63"/>
        <v>#DIV/0!</v>
      </c>
      <c r="K506" s="67">
        <f t="shared" ca="1" si="58"/>
        <v>0.58100283682619047</v>
      </c>
      <c r="L506" s="67">
        <f t="shared" ca="1" si="59"/>
        <v>6.6244300970820985E-2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57"/>
        <v>0</v>
      </c>
      <c r="F507" s="65">
        <f t="shared" si="60"/>
        <v>82.499999999999744</v>
      </c>
      <c r="G507" s="66">
        <f t="shared" si="64"/>
        <v>1.3749999999999958</v>
      </c>
      <c r="H507" s="67">
        <f t="shared" ca="1" si="61"/>
        <v>0</v>
      </c>
      <c r="I507" s="67" t="e">
        <f t="shared" ca="1" si="62"/>
        <v>#DIV/0!</v>
      </c>
      <c r="J507" s="67" t="e">
        <f t="shared" ca="1" si="63"/>
        <v>#DIV/0!</v>
      </c>
      <c r="K507" s="67">
        <f t="shared" ca="1" si="58"/>
        <v>0.57267311456512593</v>
      </c>
      <c r="L507" s="67">
        <f t="shared" ca="1" si="59"/>
        <v>6.5699918561227755E-2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57"/>
        <v>0</v>
      </c>
      <c r="F508" s="65">
        <f t="shared" si="60"/>
        <v>82.666666666666416</v>
      </c>
      <c r="G508" s="66">
        <f t="shared" si="64"/>
        <v>1.3777777777777735</v>
      </c>
      <c r="H508" s="67">
        <f t="shared" ca="1" si="61"/>
        <v>0</v>
      </c>
      <c r="I508" s="67" t="e">
        <f t="shared" ca="1" si="62"/>
        <v>#DIV/0!</v>
      </c>
      <c r="J508" s="67" t="e">
        <f t="shared" ca="1" si="63"/>
        <v>#DIV/0!</v>
      </c>
      <c r="K508" s="67">
        <f t="shared" ca="1" si="58"/>
        <v>0.56446281387750064</v>
      </c>
      <c r="L508" s="67">
        <f t="shared" ca="1" si="59"/>
        <v>6.5160009777343181E-2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57"/>
        <v>0</v>
      </c>
      <c r="F509" s="65">
        <f t="shared" si="60"/>
        <v>82.833333333333073</v>
      </c>
      <c r="G509" s="66">
        <f t="shared" si="64"/>
        <v>1.3805555555555513</v>
      </c>
      <c r="H509" s="67">
        <f t="shared" ca="1" si="61"/>
        <v>0</v>
      </c>
      <c r="I509" s="67" t="e">
        <f t="shared" ca="1" si="62"/>
        <v>#DIV/0!</v>
      </c>
      <c r="J509" s="67" t="e">
        <f t="shared" ca="1" si="63"/>
        <v>#DIV/0!</v>
      </c>
      <c r="K509" s="67">
        <f t="shared" ca="1" si="58"/>
        <v>0.55637022263993818</v>
      </c>
      <c r="L509" s="67">
        <f t="shared" ca="1" si="59"/>
        <v>6.462453785580638E-2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57"/>
        <v>0</v>
      </c>
      <c r="F510" s="65">
        <f t="shared" si="60"/>
        <v>82.999999999999744</v>
      </c>
      <c r="G510" s="66">
        <f t="shared" si="64"/>
        <v>1.3833333333333291</v>
      </c>
      <c r="H510" s="67">
        <f t="shared" ca="1" si="61"/>
        <v>0</v>
      </c>
      <c r="I510" s="67" t="e">
        <f t="shared" ca="1" si="62"/>
        <v>#DIV/0!</v>
      </c>
      <c r="J510" s="67" t="e">
        <f t="shared" ca="1" si="63"/>
        <v>#DIV/0!</v>
      </c>
      <c r="K510" s="67">
        <f t="shared" ca="1" si="58"/>
        <v>0.54839365327543477</v>
      </c>
      <c r="L510" s="67">
        <f t="shared" ca="1" si="59"/>
        <v>6.40934663353704E-2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57"/>
        <v>0</v>
      </c>
      <c r="F511" s="65">
        <f t="shared" si="60"/>
        <v>83.166666666666416</v>
      </c>
      <c r="G511" s="66">
        <f t="shared" si="64"/>
        <v>1.3861111111111069</v>
      </c>
      <c r="H511" s="67">
        <f t="shared" ca="1" si="61"/>
        <v>0</v>
      </c>
      <c r="I511" s="67" t="e">
        <f t="shared" ca="1" si="62"/>
        <v>#DIV/0!</v>
      </c>
      <c r="J511" s="67" t="e">
        <f t="shared" ca="1" si="63"/>
        <v>#DIV/0!</v>
      </c>
      <c r="K511" s="67">
        <f t="shared" ca="1" si="58"/>
        <v>0.54053144240144302</v>
      </c>
      <c r="L511" s="67">
        <f t="shared" ca="1" si="59"/>
        <v>6.3566759054419553E-2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57"/>
        <v>0</v>
      </c>
      <c r="F512" s="65">
        <f t="shared" si="60"/>
        <v>83.333333333333073</v>
      </c>
      <c r="G512" s="66">
        <f t="shared" si="64"/>
        <v>1.3888888888888846</v>
      </c>
      <c r="H512" s="67">
        <f t="shared" ca="1" si="61"/>
        <v>0</v>
      </c>
      <c r="I512" s="67" t="e">
        <f t="shared" ca="1" si="62"/>
        <v>#DIV/0!</v>
      </c>
      <c r="J512" s="67" t="e">
        <f t="shared" ca="1" si="63"/>
        <v>#DIV/0!</v>
      </c>
      <c r="K512" s="67">
        <f t="shared" ca="1" si="58"/>
        <v>0.5327819504830007</v>
      </c>
      <c r="L512" s="67">
        <f t="shared" ca="1" si="59"/>
        <v>6.3044380148507037E-2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57"/>
        <v>0</v>
      </c>
      <c r="F513" s="65">
        <f t="shared" si="60"/>
        <v>83.499999999999744</v>
      </c>
      <c r="G513" s="66">
        <f t="shared" si="64"/>
        <v>1.3916666666666624</v>
      </c>
      <c r="H513" s="67">
        <f t="shared" ca="1" si="61"/>
        <v>0</v>
      </c>
      <c r="I513" s="67" t="e">
        <f t="shared" ca="1" si="62"/>
        <v>#DIV/0!</v>
      </c>
      <c r="J513" s="67" t="e">
        <f t="shared" ca="1" si="63"/>
        <v>#DIV/0!</v>
      </c>
      <c r="K513" s="67">
        <f t="shared" ca="1" si="58"/>
        <v>0.52514356149083252</v>
      </c>
      <c r="L513" s="67">
        <f t="shared" ca="1" si="59"/>
        <v>6.252629404791292E-2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57"/>
        <v>0</v>
      </c>
      <c r="F514" s="65">
        <f t="shared" si="60"/>
        <v>83.666666666666416</v>
      </c>
      <c r="G514" s="66">
        <f t="shared" si="64"/>
        <v>1.3944444444444402</v>
      </c>
      <c r="H514" s="67">
        <f t="shared" ca="1" si="61"/>
        <v>0</v>
      </c>
      <c r="I514" s="67" t="e">
        <f t="shared" ca="1" si="62"/>
        <v>#DIV/0!</v>
      </c>
      <c r="J514" s="67" t="e">
        <f t="shared" ca="1" si="63"/>
        <v>#DIV/0!</v>
      </c>
      <c r="K514" s="67">
        <f t="shared" ca="1" si="58"/>
        <v>0.51761468256435406</v>
      </c>
      <c r="L514" s="67">
        <f t="shared" ca="1" si="59"/>
        <v>6.2012465475222114E-2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57"/>
        <v>0</v>
      </c>
      <c r="F515" s="65">
        <f t="shared" si="60"/>
        <v>83.833333333333073</v>
      </c>
      <c r="G515" s="66">
        <f t="shared" si="64"/>
        <v>1.3972222222222179</v>
      </c>
      <c r="H515" s="67">
        <f t="shared" ca="1" si="61"/>
        <v>0</v>
      </c>
      <c r="I515" s="67" t="e">
        <f t="shared" ca="1" si="62"/>
        <v>#DIV/0!</v>
      </c>
      <c r="J515" s="67" t="e">
        <f t="shared" ca="1" si="63"/>
        <v>#DIV/0!</v>
      </c>
      <c r="K515" s="67">
        <f t="shared" ca="1" si="58"/>
        <v>0.51019374367950654</v>
      </c>
      <c r="L515" s="67">
        <f t="shared" ca="1" si="59"/>
        <v>6.1502859442922254E-2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57"/>
        <v>0</v>
      </c>
      <c r="F516" s="65">
        <f t="shared" si="60"/>
        <v>83.999999999999744</v>
      </c>
      <c r="G516" s="66">
        <f t="shared" si="64"/>
        <v>1.3999999999999957</v>
      </c>
      <c r="H516" s="67">
        <f t="shared" ca="1" si="61"/>
        <v>0</v>
      </c>
      <c r="I516" s="67" t="e">
        <f t="shared" ca="1" si="62"/>
        <v>#DIV/0!</v>
      </c>
      <c r="J516" s="67" t="e">
        <f t="shared" ca="1" si="63"/>
        <v>#DIV/0!</v>
      </c>
      <c r="K516" s="67">
        <f t="shared" ca="1" si="58"/>
        <v>0.50287919732135444</v>
      </c>
      <c r="L516" s="67">
        <f t="shared" ca="1" si="59"/>
        <v>6.0997441251021356E-2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57"/>
        <v>0</v>
      </c>
      <c r="F517" s="65">
        <f t="shared" si="60"/>
        <v>84.166666666666401</v>
      </c>
      <c r="G517" s="66">
        <f t="shared" si="64"/>
        <v>1.4027777777777735</v>
      </c>
      <c r="H517" s="67">
        <f t="shared" ca="1" si="61"/>
        <v>0</v>
      </c>
      <c r="I517" s="67" t="e">
        <f t="shared" ca="1" si="62"/>
        <v>#DIV/0!</v>
      </c>
      <c r="J517" s="67" t="e">
        <f t="shared" ca="1" si="63"/>
        <v>#DIV/0!</v>
      </c>
      <c r="K517" s="67">
        <f t="shared" ca="1" si="58"/>
        <v>0.49566951816137628</v>
      </c>
      <c r="L517" s="67">
        <f t="shared" ca="1" si="59"/>
        <v>6.0496176484685027E-2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57"/>
        <v>0</v>
      </c>
      <c r="F518" s="65">
        <f t="shared" si="60"/>
        <v>84.333333333333073</v>
      </c>
      <c r="G518" s="66">
        <f t="shared" si="64"/>
        <v>1.4055555555555512</v>
      </c>
      <c r="H518" s="67">
        <f t="shared" ca="1" si="61"/>
        <v>0</v>
      </c>
      <c r="I518" s="67" t="e">
        <f t="shared" ca="1" si="62"/>
        <v>#DIV/0!</v>
      </c>
      <c r="J518" s="67" t="e">
        <f t="shared" ca="1" si="63"/>
        <v>#DIV/0!</v>
      </c>
      <c r="K518" s="67">
        <f t="shared" ca="1" si="58"/>
        <v>0.4885632027393827</v>
      </c>
      <c r="L518" s="67">
        <f t="shared" ca="1" si="59"/>
        <v>5.9999031011893099E-2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57"/>
        <v>0</v>
      </c>
      <c r="F519" s="65">
        <f t="shared" si="60"/>
        <v>84.499999999999744</v>
      </c>
      <c r="G519" s="66">
        <f t="shared" si="64"/>
        <v>1.408333333333329</v>
      </c>
      <c r="H519" s="67">
        <f t="shared" ca="1" si="61"/>
        <v>0</v>
      </c>
      <c r="I519" s="67" t="e">
        <f t="shared" ca="1" si="62"/>
        <v>#DIV/0!</v>
      </c>
      <c r="J519" s="67" t="e">
        <f t="shared" ca="1" si="63"/>
        <v>#DIV/0!</v>
      </c>
      <c r="K519" s="67">
        <f t="shared" ca="1" si="58"/>
        <v>0.4815587691499944</v>
      </c>
      <c r="L519" s="67">
        <f t="shared" ca="1" si="59"/>
        <v>5.9505970981115507E-2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57"/>
        <v>0</v>
      </c>
      <c r="F520" s="65">
        <f t="shared" si="60"/>
        <v>84.666666666666401</v>
      </c>
      <c r="G520" s="66">
        <f t="shared" si="64"/>
        <v>1.4111111111111068</v>
      </c>
      <c r="H520" s="67">
        <f t="shared" ca="1" si="61"/>
        <v>0</v>
      </c>
      <c r="I520" s="67" t="e">
        <f t="shared" ca="1" si="62"/>
        <v>#DIV/0!</v>
      </c>
      <c r="J520" s="67" t="e">
        <f t="shared" ca="1" si="63"/>
        <v>#DIV/0!</v>
      </c>
      <c r="K520" s="67">
        <f t="shared" ca="1" si="58"/>
        <v>0.47465475673361518</v>
      </c>
      <c r="L520" s="67">
        <f t="shared" ca="1" si="59"/>
        <v>5.9016962819007299E-2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57"/>
        <v>0</v>
      </c>
      <c r="F521" s="65">
        <f t="shared" si="60"/>
        <v>84.833333333333073</v>
      </c>
      <c r="G521" s="66">
        <f t="shared" si="64"/>
        <v>1.4138888888888845</v>
      </c>
      <c r="H521" s="67">
        <f t="shared" ca="1" si="61"/>
        <v>0</v>
      </c>
      <c r="I521" s="67" t="e">
        <f t="shared" ca="1" si="62"/>
        <v>#DIV/0!</v>
      </c>
      <c r="J521" s="67" t="e">
        <f t="shared" ca="1" si="63"/>
        <v>#DIV/0!</v>
      </c>
      <c r="K521" s="67">
        <f t="shared" ca="1" si="58"/>
        <v>0.46784972577183526</v>
      </c>
      <c r="L521" s="67">
        <f t="shared" ca="1" si="59"/>
        <v>5.8531973228122543E-2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57"/>
        <v>0</v>
      </c>
      <c r="F522" s="65">
        <f t="shared" si="60"/>
        <v>84.999999999999744</v>
      </c>
      <c r="G522" s="66">
        <f t="shared" si="64"/>
        <v>1.4166666666666623</v>
      </c>
      <c r="H522" s="67">
        <f t="shared" ca="1" si="61"/>
        <v>0</v>
      </c>
      <c r="I522" s="67" t="e">
        <f t="shared" ca="1" si="62"/>
        <v>#DIV/0!</v>
      </c>
      <c r="J522" s="67" t="e">
        <f t="shared" ca="1" si="63"/>
        <v>#DIV/0!</v>
      </c>
      <c r="K522" s="67">
        <f t="shared" ca="1" si="58"/>
        <v>0.46114225718720175</v>
      </c>
      <c r="L522" s="67">
        <f t="shared" ca="1" si="59"/>
        <v>5.8050969184647062E-2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65">OFFSET($A523,0,$E$7-1)</f>
        <v>0</v>
      </c>
      <c r="F523" s="65">
        <f t="shared" si="60"/>
        <v>85.166666666666401</v>
      </c>
      <c r="G523" s="66">
        <f t="shared" si="64"/>
        <v>1.4194444444444401</v>
      </c>
      <c r="H523" s="67">
        <f t="shared" ca="1" si="61"/>
        <v>0</v>
      </c>
      <c r="I523" s="67" t="e">
        <f t="shared" ca="1" si="62"/>
        <v>#DIV/0!</v>
      </c>
      <c r="J523" s="67" t="e">
        <f t="shared" ca="1" si="63"/>
        <v>#DIV/0!</v>
      </c>
      <c r="K523" s="67">
        <f t="shared" ca="1" si="58"/>
        <v>0.45453095224729334</v>
      </c>
      <c r="L523" s="67">
        <f t="shared" ca="1" si="59"/>
        <v>5.7573917936149778E-2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65"/>
        <v>0</v>
      </c>
      <c r="F524" s="65">
        <f t="shared" si="60"/>
        <v>85.333333333333073</v>
      </c>
      <c r="G524" s="66">
        <f t="shared" si="64"/>
        <v>1.4222222222222178</v>
      </c>
      <c r="H524" s="67">
        <f t="shared" ca="1" si="61"/>
        <v>0</v>
      </c>
      <c r="I524" s="67" t="e">
        <f t="shared" ca="1" si="62"/>
        <v>#DIV/0!</v>
      </c>
      <c r="J524" s="67" t="e">
        <f t="shared" ca="1" si="63"/>
        <v>#DIV/0!</v>
      </c>
      <c r="K524" s="67">
        <f t="shared" ca="1" si="58"/>
        <v>0.4480144322730375</v>
      </c>
      <c r="L524" s="67">
        <f t="shared" ca="1" si="59"/>
        <v>5.7100786999352525E-2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65"/>
        <v>0</v>
      </c>
      <c r="F525" s="65">
        <f t="shared" si="60"/>
        <v>85.49999999999973</v>
      </c>
      <c r="G525" s="66">
        <f t="shared" si="64"/>
        <v>1.4249999999999956</v>
      </c>
      <c r="H525" s="67">
        <f t="shared" ca="1" si="61"/>
        <v>0</v>
      </c>
      <c r="I525" s="67" t="e">
        <f t="shared" ca="1" si="62"/>
        <v>#DIV/0!</v>
      </c>
      <c r="J525" s="67" t="e">
        <f t="shared" ca="1" si="63"/>
        <v>#DIV/0!</v>
      </c>
      <c r="K525" s="67">
        <f t="shared" ref="K525:K588" ca="1" si="66">Tsamp*$E525*K$3/K$6+K$9*K524</f>
        <v>0.44159133835120984</v>
      </c>
      <c r="L525" s="67">
        <f t="shared" ref="L525:L588" ca="1" si="67">Tsamp*$E525*L$3/L$6+L$9*L524</f>
        <v>5.6631544157918226E-2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65"/>
        <v>0</v>
      </c>
      <c r="F526" s="65">
        <f t="shared" ref="F526:F589" si="68">G526*60</f>
        <v>85.666666666666401</v>
      </c>
      <c r="G526" s="66">
        <f t="shared" si="64"/>
        <v>1.4277777777777734</v>
      </c>
      <c r="H526" s="67">
        <f t="shared" ref="H526:H589" ca="1" si="69">$E526*K$3/K$7</f>
        <v>0</v>
      </c>
      <c r="I526" s="67" t="e">
        <f t="shared" ref="I526:I589" ca="1" si="70">$K526/$H526*100</f>
        <v>#DIV/0!</v>
      </c>
      <c r="J526" s="67" t="e">
        <f t="shared" ref="J526:J589" ca="1" si="71">($I526/100)*$E526</f>
        <v>#DIV/0!</v>
      </c>
      <c r="K526" s="67">
        <f t="shared" ca="1" si="66"/>
        <v>0.43526033105105483</v>
      </c>
      <c r="L526" s="67">
        <f t="shared" ca="1" si="67"/>
        <v>5.6166157460257216E-2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65"/>
        <v>0</v>
      </c>
      <c r="F527" s="65">
        <f t="shared" si="68"/>
        <v>85.833333333333073</v>
      </c>
      <c r="G527" s="66">
        <f t="shared" si="64"/>
        <v>1.4305555555555511</v>
      </c>
      <c r="H527" s="67">
        <f t="shared" ca="1" si="69"/>
        <v>0</v>
      </c>
      <c r="I527" s="67" t="e">
        <f t="shared" ca="1" si="70"/>
        <v>#DIV/0!</v>
      </c>
      <c r="J527" s="67" t="e">
        <f t="shared" ca="1" si="71"/>
        <v>#DIV/0!</v>
      </c>
      <c r="K527" s="67">
        <f t="shared" ca="1" si="66"/>
        <v>0.42902009014496967</v>
      </c>
      <c r="L527" s="67">
        <f t="shared" ca="1" si="67"/>
        <v>5.5704595217351591E-2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65"/>
        <v>0</v>
      </c>
      <c r="F528" s="65">
        <f t="shared" si="68"/>
        <v>85.99999999999973</v>
      </c>
      <c r="G528" s="66">
        <f t="shared" si="64"/>
        <v>1.4333333333333289</v>
      </c>
      <c r="H528" s="67">
        <f t="shared" ca="1" si="69"/>
        <v>0</v>
      </c>
      <c r="I528" s="67" t="e">
        <f t="shared" ca="1" si="70"/>
        <v>#DIV/0!</v>
      </c>
      <c r="J528" s="67" t="e">
        <f t="shared" ca="1" si="71"/>
        <v>#DIV/0!</v>
      </c>
      <c r="K528" s="67">
        <f t="shared" ca="1" si="66"/>
        <v>0.42286931433319241</v>
      </c>
      <c r="L528" s="67">
        <f t="shared" ca="1" si="67"/>
        <v>5.5246826000597472E-2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65"/>
        <v>0</v>
      </c>
      <c r="F529" s="65">
        <f t="shared" si="68"/>
        <v>86.166666666666401</v>
      </c>
      <c r="G529" s="66">
        <f t="shared" si="64"/>
        <v>1.4361111111111067</v>
      </c>
      <c r="H529" s="67">
        <f t="shared" ca="1" si="69"/>
        <v>0</v>
      </c>
      <c r="I529" s="67" t="e">
        <f t="shared" ca="1" si="70"/>
        <v>#DIV/0!</v>
      </c>
      <c r="J529" s="67" t="e">
        <f t="shared" ca="1" si="71"/>
        <v>#DIV/0!</v>
      </c>
      <c r="K529" s="67">
        <f t="shared" ca="1" si="66"/>
        <v>0.41680672097243737</v>
      </c>
      <c r="L529" s="67">
        <f t="shared" ca="1" si="67"/>
        <v>5.4792818639664939E-2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65"/>
        <v>0</v>
      </c>
      <c r="F530" s="65">
        <f t="shared" si="68"/>
        <v>86.333333333333073</v>
      </c>
      <c r="G530" s="66">
        <f t="shared" si="64"/>
        <v>1.4388888888888844</v>
      </c>
      <c r="H530" s="67">
        <f t="shared" ca="1" si="69"/>
        <v>0</v>
      </c>
      <c r="I530" s="67" t="e">
        <f t="shared" ca="1" si="70"/>
        <v>#DIV/0!</v>
      </c>
      <c r="J530" s="67" t="e">
        <f t="shared" ca="1" si="71"/>
        <v>#DIV/0!</v>
      </c>
      <c r="K530" s="67">
        <f t="shared" ca="1" si="66"/>
        <v>0.41083104580842078</v>
      </c>
      <c r="L530" s="67">
        <f t="shared" ca="1" si="67"/>
        <v>5.4342542220375621E-2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65"/>
        <v>0</v>
      </c>
      <c r="F531" s="65">
        <f t="shared" si="68"/>
        <v>86.49999999999973</v>
      </c>
      <c r="G531" s="66">
        <f t="shared" si="64"/>
        <v>1.4416666666666622</v>
      </c>
      <c r="H531" s="67">
        <f t="shared" ca="1" si="69"/>
        <v>0</v>
      </c>
      <c r="I531" s="67" t="e">
        <f t="shared" ca="1" si="70"/>
        <v>#DIV/0!</v>
      </c>
      <c r="J531" s="67" t="e">
        <f t="shared" ca="1" si="71"/>
        <v>#DIV/0!</v>
      </c>
      <c r="K531" s="67">
        <f t="shared" ca="1" si="66"/>
        <v>0.40494104271222148</v>
      </c>
      <c r="L531" s="67">
        <f t="shared" ca="1" si="67"/>
        <v>5.3895966082597668E-2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65"/>
        <v>0</v>
      </c>
      <c r="F532" s="65">
        <f t="shared" si="68"/>
        <v>86.666666666666401</v>
      </c>
      <c r="G532" s="66">
        <f t="shared" si="64"/>
        <v>1.44444444444444</v>
      </c>
      <c r="H532" s="67">
        <f t="shared" ca="1" si="69"/>
        <v>0</v>
      </c>
      <c r="I532" s="67" t="e">
        <f t="shared" ca="1" si="70"/>
        <v>#DIV/0!</v>
      </c>
      <c r="J532" s="67" t="e">
        <f t="shared" ca="1" si="71"/>
        <v>#DIV/0!</v>
      </c>
      <c r="K532" s="67">
        <f t="shared" ca="1" si="66"/>
        <v>0.39913548342042104</v>
      </c>
      <c r="L532" s="67">
        <f t="shared" ca="1" si="67"/>
        <v>5.3453059818158066E-2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65"/>
        <v>0</v>
      </c>
      <c r="F533" s="65">
        <f t="shared" si="68"/>
        <v>86.833333333333059</v>
      </c>
      <c r="G533" s="66">
        <f t="shared" si="64"/>
        <v>1.4472222222222177</v>
      </c>
      <c r="H533" s="67">
        <f t="shared" ca="1" si="69"/>
        <v>0</v>
      </c>
      <c r="I533" s="67" t="e">
        <f t="shared" ca="1" si="70"/>
        <v>#DIV/0!</v>
      </c>
      <c r="J533" s="67" t="e">
        <f t="shared" ca="1" si="71"/>
        <v>#DIV/0!</v>
      </c>
      <c r="K533" s="67">
        <f t="shared" ca="1" si="66"/>
        <v>0.39341315727896975</v>
      </c>
      <c r="L533" s="67">
        <f t="shared" ca="1" si="67"/>
        <v>5.3013793268772078E-2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65"/>
        <v>0</v>
      </c>
      <c r="F534" s="65">
        <f t="shared" si="68"/>
        <v>86.99999999999973</v>
      </c>
      <c r="G534" s="66">
        <f t="shared" si="64"/>
        <v>1.4499999999999955</v>
      </c>
      <c r="H534" s="67">
        <f t="shared" ca="1" si="69"/>
        <v>0</v>
      </c>
      <c r="I534" s="67" t="e">
        <f t="shared" ca="1" si="70"/>
        <v>#DIV/0!</v>
      </c>
      <c r="J534" s="67" t="e">
        <f t="shared" ca="1" si="71"/>
        <v>#DIV/0!</v>
      </c>
      <c r="K534" s="67">
        <f t="shared" ca="1" si="66"/>
        <v>0.38777287099072449</v>
      </c>
      <c r="L534" s="67">
        <f t="shared" ca="1" si="67"/>
        <v>5.257813652398971E-2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65"/>
        <v>0</v>
      </c>
      <c r="F535" s="65">
        <f t="shared" si="68"/>
        <v>87.166666666666401</v>
      </c>
      <c r="G535" s="66">
        <f t="shared" si="64"/>
        <v>1.4527777777777733</v>
      </c>
      <c r="H535" s="67">
        <f t="shared" ca="1" si="69"/>
        <v>0</v>
      </c>
      <c r="I535" s="67" t="e">
        <f t="shared" ca="1" si="70"/>
        <v>#DIV/0!</v>
      </c>
      <c r="J535" s="67" t="e">
        <f t="shared" ca="1" si="71"/>
        <v>#DIV/0!</v>
      </c>
      <c r="K535" s="67">
        <f t="shared" ca="1" si="66"/>
        <v>0.38221344836660631</v>
      </c>
      <c r="L535" s="67">
        <f t="shared" ca="1" si="67"/>
        <v>5.2146059919159077E-2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65"/>
        <v>0</v>
      </c>
      <c r="F536" s="65">
        <f t="shared" si="68"/>
        <v>87.333333333333059</v>
      </c>
      <c r="G536" s="66">
        <f t="shared" si="64"/>
        <v>1.4555555555555511</v>
      </c>
      <c r="H536" s="67">
        <f t="shared" ca="1" si="69"/>
        <v>0</v>
      </c>
      <c r="I536" s="67" t="e">
        <f t="shared" ca="1" si="70"/>
        <v>#DIV/0!</v>
      </c>
      <c r="J536" s="67" t="e">
        <f t="shared" ca="1" si="71"/>
        <v>#DIV/0!</v>
      </c>
      <c r="K536" s="67">
        <f t="shared" ca="1" si="66"/>
        <v>0.37673373008032535</v>
      </c>
      <c r="L536" s="67">
        <f t="shared" ca="1" si="67"/>
        <v>5.1717534033406454E-2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65"/>
        <v>0</v>
      </c>
      <c r="F537" s="65">
        <f t="shared" si="68"/>
        <v>87.49999999999973</v>
      </c>
      <c r="G537" s="66">
        <f t="shared" si="64"/>
        <v>1.4583333333333288</v>
      </c>
      <c r="H537" s="67">
        <f t="shared" ca="1" si="69"/>
        <v>0</v>
      </c>
      <c r="I537" s="67" t="e">
        <f t="shared" ca="1" si="70"/>
        <v>#DIV/0!</v>
      </c>
      <c r="J537" s="67" t="e">
        <f t="shared" ca="1" si="71"/>
        <v>#DIV/0!</v>
      </c>
      <c r="K537" s="67">
        <f t="shared" ca="1" si="66"/>
        <v>0.37133257342662251</v>
      </c>
      <c r="L537" s="67">
        <f t="shared" ca="1" si="67"/>
        <v>5.1292529687632975E-2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65"/>
        <v>0</v>
      </c>
      <c r="F538" s="65">
        <f t="shared" si="68"/>
        <v>87.666666666666401</v>
      </c>
      <c r="G538" s="66">
        <f t="shared" si="64"/>
        <v>1.4611111111111066</v>
      </c>
      <c r="H538" s="67">
        <f t="shared" ca="1" si="69"/>
        <v>0</v>
      </c>
      <c r="I538" s="67" t="e">
        <f t="shared" ca="1" si="70"/>
        <v>#DIV/0!</v>
      </c>
      <c r="J538" s="67" t="e">
        <f t="shared" ca="1" si="71"/>
        <v>#DIV/0!</v>
      </c>
      <c r="K538" s="67">
        <f t="shared" ca="1" si="66"/>
        <v>0.36600885208297707</v>
      </c>
      <c r="L538" s="67">
        <f t="shared" ca="1" si="67"/>
        <v>5.0871017942527762E-2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65"/>
        <v>0</v>
      </c>
      <c r="F539" s="65">
        <f t="shared" si="68"/>
        <v>87.833333333333059</v>
      </c>
      <c r="G539" s="66">
        <f t="shared" si="64"/>
        <v>1.4638888888888844</v>
      </c>
      <c r="H539" s="67">
        <f t="shared" ca="1" si="69"/>
        <v>0</v>
      </c>
      <c r="I539" s="67" t="e">
        <f t="shared" ca="1" si="70"/>
        <v>#DIV/0!</v>
      </c>
      <c r="J539" s="67" t="e">
        <f t="shared" ca="1" si="71"/>
        <v>#DIV/0!</v>
      </c>
      <c r="K539" s="67">
        <f t="shared" ca="1" si="66"/>
        <v>0.36076145587473046</v>
      </c>
      <c r="L539" s="67">
        <f t="shared" ca="1" si="67"/>
        <v>5.045297009659741E-2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65"/>
        <v>0</v>
      </c>
      <c r="F540" s="65">
        <f t="shared" si="68"/>
        <v>87.99999999999973</v>
      </c>
      <c r="G540" s="66">
        <f t="shared" si="64"/>
        <v>1.4666666666666621</v>
      </c>
      <c r="H540" s="67">
        <f t="shared" ca="1" si="69"/>
        <v>0</v>
      </c>
      <c r="I540" s="67" t="e">
        <f t="shared" ca="1" si="70"/>
        <v>#DIV/0!</v>
      </c>
      <c r="J540" s="67" t="e">
        <f t="shared" ca="1" si="71"/>
        <v>#DIV/0!</v>
      </c>
      <c r="K540" s="67">
        <f t="shared" ca="1" si="66"/>
        <v>0.35558929054357774</v>
      </c>
      <c r="L540" s="67">
        <f t="shared" ca="1" si="67"/>
        <v>5.0038357684211651E-2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65"/>
        <v>0</v>
      </c>
      <c r="F541" s="65">
        <f t="shared" si="68"/>
        <v>88.166666666666387</v>
      </c>
      <c r="G541" s="66">
        <f t="shared" si="64"/>
        <v>1.4694444444444399</v>
      </c>
      <c r="H541" s="67">
        <f t="shared" ca="1" si="69"/>
        <v>0</v>
      </c>
      <c r="I541" s="67" t="e">
        <f t="shared" ca="1" si="70"/>
        <v>#DIV/0!</v>
      </c>
      <c r="J541" s="67" t="e">
        <f t="shared" ca="1" si="71"/>
        <v>#DIV/0!</v>
      </c>
      <c r="K541" s="67">
        <f t="shared" ca="1" si="66"/>
        <v>0.35049127751937786</v>
      </c>
      <c r="L541" s="67">
        <f t="shared" ca="1" si="67"/>
        <v>4.9627152473665052E-2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65"/>
        <v>0</v>
      </c>
      <c r="F542" s="65">
        <f t="shared" si="68"/>
        <v>88.333333333333059</v>
      </c>
      <c r="G542" s="66">
        <f t="shared" si="64"/>
        <v>1.4722222222222177</v>
      </c>
      <c r="H542" s="67">
        <f t="shared" ca="1" si="69"/>
        <v>0</v>
      </c>
      <c r="I542" s="67" t="e">
        <f t="shared" ca="1" si="70"/>
        <v>#DIV/0!</v>
      </c>
      <c r="J542" s="67" t="e">
        <f t="shared" ca="1" si="71"/>
        <v>#DIV/0!</v>
      </c>
      <c r="K542" s="67">
        <f t="shared" ca="1" si="66"/>
        <v>0.34546635369523565</v>
      </c>
      <c r="L542" s="67">
        <f t="shared" ca="1" si="67"/>
        <v>4.9219326465254697E-2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65"/>
        <v>0</v>
      </c>
      <c r="F543" s="65">
        <f t="shared" si="68"/>
        <v>88.49999999999973</v>
      </c>
      <c r="G543" s="66">
        <f t="shared" si="64"/>
        <v>1.4749999999999954</v>
      </c>
      <c r="H543" s="67">
        <f t="shared" ca="1" si="69"/>
        <v>0</v>
      </c>
      <c r="I543" s="67" t="e">
        <f t="shared" ca="1" si="70"/>
        <v>#DIV/0!</v>
      </c>
      <c r="J543" s="67" t="e">
        <f t="shared" ca="1" si="71"/>
        <v>#DIV/0!</v>
      </c>
      <c r="K543" s="67">
        <f t="shared" ca="1" si="66"/>
        <v>0.34051347120580838</v>
      </c>
      <c r="L543" s="67">
        <f t="shared" ca="1" si="67"/>
        <v>4.8814851889373623E-2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65"/>
        <v>0</v>
      </c>
      <c r="F544" s="65">
        <f t="shared" si="68"/>
        <v>88.666666666666387</v>
      </c>
      <c r="G544" s="66">
        <f t="shared" si="64"/>
        <v>1.4777777777777732</v>
      </c>
      <c r="H544" s="67">
        <f t="shared" ca="1" si="69"/>
        <v>0</v>
      </c>
      <c r="I544" s="67" t="e">
        <f t="shared" ca="1" si="70"/>
        <v>#DIV/0!</v>
      </c>
      <c r="J544" s="67" t="e">
        <f t="shared" ca="1" si="71"/>
        <v>#DIV/0!</v>
      </c>
      <c r="K544" s="67">
        <f t="shared" ca="1" si="66"/>
        <v>0.33563159720879049</v>
      </c>
      <c r="L544" s="67">
        <f t="shared" ca="1" si="67"/>
        <v>4.8413701204619942E-2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65"/>
        <v>0</v>
      </c>
      <c r="F545" s="65">
        <f t="shared" si="68"/>
        <v>88.833333333333059</v>
      </c>
      <c r="G545" s="66">
        <f t="shared" si="64"/>
        <v>1.480555555555551</v>
      </c>
      <c r="H545" s="67">
        <f t="shared" ca="1" si="69"/>
        <v>0</v>
      </c>
      <c r="I545" s="67" t="e">
        <f t="shared" ca="1" si="70"/>
        <v>#DIV/0!</v>
      </c>
      <c r="J545" s="67" t="e">
        <f t="shared" ca="1" si="71"/>
        <v>#DIV/0!</v>
      </c>
      <c r="K545" s="67">
        <f t="shared" ca="1" si="66"/>
        <v>0.3308197136695315</v>
      </c>
      <c r="L545" s="67">
        <f t="shared" ca="1" si="67"/>
        <v>4.80158470959215E-2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65"/>
        <v>0</v>
      </c>
      <c r="F546" s="65">
        <f t="shared" si="68"/>
        <v>88.99999999999973</v>
      </c>
      <c r="G546" s="66">
        <f t="shared" si="64"/>
        <v>1.4833333333333287</v>
      </c>
      <c r="H546" s="67">
        <f t="shared" ca="1" si="69"/>
        <v>0</v>
      </c>
      <c r="I546" s="67" t="e">
        <f t="shared" ca="1" si="70"/>
        <v>#DIV/0!</v>
      </c>
      <c r="J546" s="67" t="e">
        <f t="shared" ca="1" si="71"/>
        <v>#DIV/0!</v>
      </c>
      <c r="K546" s="67">
        <f t="shared" ca="1" si="66"/>
        <v>0.32607681714874143</v>
      </c>
      <c r="L546" s="67">
        <f t="shared" ca="1" si="67"/>
        <v>4.7621262472675931E-2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65"/>
        <v>0</v>
      </c>
      <c r="F547" s="65">
        <f t="shared" si="68"/>
        <v>89.166666666666387</v>
      </c>
      <c r="G547" s="66">
        <f t="shared" si="64"/>
        <v>1.4861111111111065</v>
      </c>
      <c r="H547" s="67">
        <f t="shared" ca="1" si="69"/>
        <v>0</v>
      </c>
      <c r="I547" s="67" t="e">
        <f t="shared" ca="1" si="70"/>
        <v>#DIV/0!</v>
      </c>
      <c r="J547" s="67" t="e">
        <f t="shared" ca="1" si="71"/>
        <v>#DIV/0!</v>
      </c>
      <c r="K547" s="67">
        <f t="shared" ca="1" si="66"/>
        <v>0.32140191859324002</v>
      </c>
      <c r="L547" s="67">
        <f t="shared" ca="1" si="67"/>
        <v>4.7229920466906022E-2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65"/>
        <v>0</v>
      </c>
      <c r="F548" s="65">
        <f t="shared" si="68"/>
        <v>89.333333333333059</v>
      </c>
      <c r="G548" s="66">
        <f t="shared" si="64"/>
        <v>1.4888888888888843</v>
      </c>
      <c r="H548" s="67">
        <f t="shared" ca="1" si="69"/>
        <v>0</v>
      </c>
      <c r="I548" s="67" t="e">
        <f t="shared" ca="1" si="70"/>
        <v>#DIV/0!</v>
      </c>
      <c r="J548" s="67" t="e">
        <f t="shared" ca="1" si="71"/>
        <v>#DIV/0!</v>
      </c>
      <c r="K548" s="67">
        <f t="shared" ca="1" si="66"/>
        <v>0.31679404312970616</v>
      </c>
      <c r="L548" s="67">
        <f t="shared" ca="1" si="67"/>
        <v>4.6841794431430217E-2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65"/>
        <v>0</v>
      </c>
      <c r="F549" s="65">
        <f t="shared" si="68"/>
        <v>89.499999999999716</v>
      </c>
      <c r="G549" s="66">
        <f t="shared" si="64"/>
        <v>1.491666666666662</v>
      </c>
      <c r="H549" s="67">
        <f t="shared" ca="1" si="69"/>
        <v>0</v>
      </c>
      <c r="I549" s="67" t="e">
        <f t="shared" ca="1" si="70"/>
        <v>#DIV/0!</v>
      </c>
      <c r="J549" s="67" t="e">
        <f t="shared" ca="1" si="71"/>
        <v>#DIV/0!</v>
      </c>
      <c r="K549" s="67">
        <f t="shared" ca="1" si="66"/>
        <v>0.31225222986138373</v>
      </c>
      <c r="L549" s="67">
        <f t="shared" ca="1" si="67"/>
        <v>4.6456857938048178E-2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65"/>
        <v>0</v>
      </c>
      <c r="F550" s="65">
        <f t="shared" si="68"/>
        <v>89.666666666666387</v>
      </c>
      <c r="G550" s="66">
        <f t="shared" si="64"/>
        <v>1.4944444444444398</v>
      </c>
      <c r="H550" s="67">
        <f t="shared" ca="1" si="69"/>
        <v>0</v>
      </c>
      <c r="I550" s="67" t="e">
        <f t="shared" ca="1" si="70"/>
        <v>#DIV/0!</v>
      </c>
      <c r="J550" s="67" t="e">
        <f t="shared" ca="1" si="71"/>
        <v>#DIV/0!</v>
      </c>
      <c r="K550" s="67">
        <f t="shared" ca="1" si="66"/>
        <v>0.30777553166770261</v>
      </c>
      <c r="L550" s="67">
        <f t="shared" ca="1" si="67"/>
        <v>4.607508477574121E-2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65"/>
        <v>0</v>
      </c>
      <c r="F551" s="65">
        <f t="shared" si="68"/>
        <v>89.833333333333059</v>
      </c>
      <c r="G551" s="66">
        <f t="shared" si="64"/>
        <v>1.4972222222222176</v>
      </c>
      <c r="H551" s="67">
        <f t="shared" ca="1" si="69"/>
        <v>0</v>
      </c>
      <c r="I551" s="67" t="e">
        <f t="shared" ca="1" si="70"/>
        <v>#DIV/0!</v>
      </c>
      <c r="J551" s="67" t="e">
        <f t="shared" ca="1" si="71"/>
        <v>#DIV/0!</v>
      </c>
      <c r="K551" s="67">
        <f t="shared" ca="1" si="66"/>
        <v>0.3033630150067721</v>
      </c>
      <c r="L551" s="67">
        <f t="shared" ca="1" si="67"/>
        <v>4.5696448948887539E-2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65"/>
        <v>0</v>
      </c>
      <c r="F552" s="65">
        <f t="shared" si="68"/>
        <v>89.999999999999716</v>
      </c>
      <c r="G552" s="66">
        <f t="shared" si="64"/>
        <v>1.4999999999999953</v>
      </c>
      <c r="H552" s="67">
        <f t="shared" ca="1" si="69"/>
        <v>0</v>
      </c>
      <c r="I552" s="67" t="e">
        <f t="shared" ca="1" si="70"/>
        <v>#DIV/0!</v>
      </c>
      <c r="J552" s="67" t="e">
        <f t="shared" ca="1" si="71"/>
        <v>#DIV/0!</v>
      </c>
      <c r="K552" s="67">
        <f t="shared" ca="1" si="66"/>
        <v>0.29901375972070621</v>
      </c>
      <c r="L552" s="67">
        <f t="shared" ca="1" si="67"/>
        <v>4.5320924675492209E-2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65"/>
        <v>0</v>
      </c>
      <c r="F553" s="65">
        <f t="shared" si="68"/>
        <v>90.166666666666387</v>
      </c>
      <c r="G553" s="66">
        <f t="shared" si="64"/>
        <v>1.5027777777777731</v>
      </c>
      <c r="H553" s="67">
        <f t="shared" ca="1" si="69"/>
        <v>0</v>
      </c>
      <c r="I553" s="67" t="e">
        <f t="shared" ca="1" si="70"/>
        <v>#DIV/0!</v>
      </c>
      <c r="J553" s="67" t="e">
        <f t="shared" ca="1" si="71"/>
        <v>#DIV/0!</v>
      </c>
      <c r="K553" s="67">
        <f t="shared" ca="1" si="66"/>
        <v>0.29472685884373978</v>
      </c>
      <c r="L553" s="67">
        <f t="shared" ca="1" si="67"/>
        <v>4.494848638543153E-2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65"/>
        <v>0</v>
      </c>
      <c r="F554" s="65">
        <f t="shared" si="68"/>
        <v>90.333333333333059</v>
      </c>
      <c r="G554" s="66">
        <f t="shared" si="64"/>
        <v>1.5055555555555509</v>
      </c>
      <c r="H554" s="67">
        <f t="shared" ca="1" si="69"/>
        <v>0</v>
      </c>
      <c r="I554" s="67" t="e">
        <f t="shared" ca="1" si="70"/>
        <v>#DIV/0!</v>
      </c>
      <c r="J554" s="67" t="e">
        <f t="shared" ca="1" si="71"/>
        <v>#DIV/0!</v>
      </c>
      <c r="K554" s="67">
        <f t="shared" ca="1" si="66"/>
        <v>0.29050141841309562</v>
      </c>
      <c r="L554" s="67">
        <f t="shared" ca="1" si="67"/>
        <v>4.4579108718711978E-2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65"/>
        <v>0</v>
      </c>
      <c r="F555" s="65">
        <f t="shared" si="68"/>
        <v>90.499999999999716</v>
      </c>
      <c r="G555" s="66">
        <f t="shared" si="64"/>
        <v>1.5083333333333286</v>
      </c>
      <c r="H555" s="67">
        <f t="shared" ca="1" si="69"/>
        <v>0</v>
      </c>
      <c r="I555" s="67" t="e">
        <f t="shared" ca="1" si="70"/>
        <v>#DIV/0!</v>
      </c>
      <c r="J555" s="67" t="e">
        <f t="shared" ca="1" si="71"/>
        <v>#DIV/0!</v>
      </c>
      <c r="K555" s="67">
        <f t="shared" ca="1" si="66"/>
        <v>0.2863365572825633</v>
      </c>
      <c r="L555" s="67">
        <f t="shared" ca="1" si="67"/>
        <v>4.4212766523743383E-2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65"/>
        <v>0</v>
      </c>
      <c r="F556" s="65">
        <f t="shared" si="68"/>
        <v>90.666666666666387</v>
      </c>
      <c r="G556" s="66">
        <f t="shared" si="64"/>
        <v>1.5111111111111064</v>
      </c>
      <c r="H556" s="67">
        <f t="shared" ca="1" si="69"/>
        <v>0</v>
      </c>
      <c r="I556" s="67" t="e">
        <f t="shared" ca="1" si="70"/>
        <v>#DIV/0!</v>
      </c>
      <c r="J556" s="67" t="e">
        <f t="shared" ca="1" si="71"/>
        <v>#DIV/0!</v>
      </c>
      <c r="K556" s="67">
        <f t="shared" ca="1" si="66"/>
        <v>0.28223140693875065</v>
      </c>
      <c r="L556" s="67">
        <f t="shared" ca="1" si="67"/>
        <v>4.3849434855626306E-2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65"/>
        <v>0</v>
      </c>
      <c r="F557" s="65">
        <f t="shared" si="68"/>
        <v>90.833333333333044</v>
      </c>
      <c r="G557" s="66">
        <f t="shared" si="64"/>
        <v>1.5138888888888842</v>
      </c>
      <c r="H557" s="67">
        <f t="shared" ca="1" si="69"/>
        <v>0</v>
      </c>
      <c r="I557" s="67" t="e">
        <f t="shared" ca="1" si="70"/>
        <v>#DIV/0!</v>
      </c>
      <c r="J557" s="67" t="e">
        <f t="shared" ca="1" si="71"/>
        <v>#DIV/0!</v>
      </c>
      <c r="K557" s="67">
        <f t="shared" ca="1" si="66"/>
        <v>0.27818511131996942</v>
      </c>
      <c r="L557" s="67">
        <f t="shared" ca="1" si="67"/>
        <v>4.3489088974453499E-2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65"/>
        <v>0</v>
      </c>
      <c r="F558" s="65">
        <f t="shared" si="68"/>
        <v>90.999999999999716</v>
      </c>
      <c r="G558" s="66">
        <f t="shared" si="64"/>
        <v>1.5166666666666619</v>
      </c>
      <c r="H558" s="67">
        <f t="shared" ca="1" si="69"/>
        <v>0</v>
      </c>
      <c r="I558" s="67" t="e">
        <f t="shared" ca="1" si="70"/>
        <v>#DIV/0!</v>
      </c>
      <c r="J558" s="67" t="e">
        <f t="shared" ca="1" si="71"/>
        <v>#DIV/0!</v>
      </c>
      <c r="K558" s="67">
        <f t="shared" ca="1" si="66"/>
        <v>0.27419682663771772</v>
      </c>
      <c r="L558" s="67">
        <f t="shared" ca="1" si="67"/>
        <v>4.3131704343625329E-2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65"/>
        <v>0</v>
      </c>
      <c r="F559" s="65">
        <f t="shared" si="68"/>
        <v>91.166666666666387</v>
      </c>
      <c r="G559" s="66">
        <f t="shared" si="64"/>
        <v>1.5194444444444397</v>
      </c>
      <c r="H559" s="67">
        <f t="shared" ca="1" si="69"/>
        <v>0</v>
      </c>
      <c r="I559" s="67" t="e">
        <f t="shared" ca="1" si="70"/>
        <v>#DIV/0!</v>
      </c>
      <c r="J559" s="67" t="e">
        <f t="shared" ca="1" si="71"/>
        <v>#DIV/0!</v>
      </c>
      <c r="K559" s="67">
        <f t="shared" ca="1" si="66"/>
        <v>0.27026572120072184</v>
      </c>
      <c r="L559" s="67">
        <f t="shared" ca="1" si="67"/>
        <v>4.2777256628179022E-2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65"/>
        <v>0</v>
      </c>
      <c r="F560" s="65">
        <f t="shared" si="68"/>
        <v>91.333333333333044</v>
      </c>
      <c r="G560" s="66">
        <f t="shared" si="64"/>
        <v>1.5222222222222175</v>
      </c>
      <c r="H560" s="67">
        <f t="shared" ca="1" si="69"/>
        <v>0</v>
      </c>
      <c r="I560" s="67" t="e">
        <f t="shared" ca="1" si="70"/>
        <v>#DIV/0!</v>
      </c>
      <c r="J560" s="67" t="e">
        <f t="shared" ca="1" si="71"/>
        <v>#DIV/0!</v>
      </c>
      <c r="K560" s="67">
        <f t="shared" ca="1" si="66"/>
        <v>0.26639097524150063</v>
      </c>
      <c r="L560" s="67">
        <f t="shared" ca="1" si="67"/>
        <v>4.2425721693131656E-2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65"/>
        <v>0</v>
      </c>
      <c r="F561" s="65">
        <f t="shared" si="68"/>
        <v>91.499999999999716</v>
      </c>
      <c r="G561" s="66">
        <f t="shared" si="64"/>
        <v>1.5249999999999952</v>
      </c>
      <c r="H561" s="67">
        <f t="shared" ca="1" si="69"/>
        <v>0</v>
      </c>
      <c r="I561" s="67" t="e">
        <f t="shared" ca="1" si="70"/>
        <v>#DIV/0!</v>
      </c>
      <c r="J561" s="67" t="e">
        <f t="shared" ca="1" si="71"/>
        <v>#DIV/0!</v>
      </c>
      <c r="K561" s="67">
        <f t="shared" ca="1" si="66"/>
        <v>0.26257178074541654</v>
      </c>
      <c r="L561" s="67">
        <f t="shared" ca="1" si="67"/>
        <v>4.2077075601836773E-2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65"/>
        <v>0</v>
      </c>
      <c r="F562" s="65">
        <f t="shared" si="68"/>
        <v>91.666666666666387</v>
      </c>
      <c r="G562" s="66">
        <f t="shared" ref="G562:G625" si="72">Tsamp+G561</f>
        <v>1.527777777777773</v>
      </c>
      <c r="H562" s="67">
        <f t="shared" ca="1" si="69"/>
        <v>0</v>
      </c>
      <c r="I562" s="67" t="e">
        <f t="shared" ca="1" si="70"/>
        <v>#DIV/0!</v>
      </c>
      <c r="J562" s="67" t="e">
        <f t="shared" ca="1" si="71"/>
        <v>#DIV/0!</v>
      </c>
      <c r="K562" s="67">
        <f t="shared" ca="1" si="66"/>
        <v>0.25880734128217731</v>
      </c>
      <c r="L562" s="67">
        <f t="shared" ca="1" si="67"/>
        <v>4.1731294614354486E-2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65"/>
        <v>0</v>
      </c>
      <c r="F563" s="65">
        <f t="shared" si="68"/>
        <v>91.833333333333044</v>
      </c>
      <c r="G563" s="66">
        <f t="shared" si="72"/>
        <v>1.5305555555555508</v>
      </c>
      <c r="H563" s="67">
        <f t="shared" ca="1" si="69"/>
        <v>0</v>
      </c>
      <c r="I563" s="67" t="e">
        <f t="shared" ca="1" si="70"/>
        <v>#DIV/0!</v>
      </c>
      <c r="J563" s="67" t="e">
        <f t="shared" ca="1" si="71"/>
        <v>#DIV/0!</v>
      </c>
      <c r="K563" s="67">
        <f t="shared" ca="1" si="66"/>
        <v>0.25509687183975355</v>
      </c>
      <c r="L563" s="67">
        <f t="shared" ca="1" si="67"/>
        <v>4.1388355185834988E-2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65"/>
        <v>0</v>
      </c>
      <c r="F564" s="65">
        <f t="shared" si="68"/>
        <v>91.999999999999716</v>
      </c>
      <c r="G564" s="66">
        <f t="shared" si="72"/>
        <v>1.5333333333333286</v>
      </c>
      <c r="H564" s="67">
        <f t="shared" ca="1" si="69"/>
        <v>0</v>
      </c>
      <c r="I564" s="67" t="e">
        <f t="shared" ca="1" si="70"/>
        <v>#DIV/0!</v>
      </c>
      <c r="J564" s="67" t="e">
        <f t="shared" ca="1" si="71"/>
        <v>#DIV/0!</v>
      </c>
      <c r="K564" s="67">
        <f t="shared" ca="1" si="66"/>
        <v>0.2514395986606775</v>
      </c>
      <c r="L564" s="67">
        <f t="shared" ca="1" si="67"/>
        <v>4.1048233964915325E-2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65"/>
        <v>0</v>
      </c>
      <c r="F565" s="65">
        <f t="shared" si="68"/>
        <v>92.166666666666373</v>
      </c>
      <c r="G565" s="66">
        <f t="shared" si="72"/>
        <v>1.5361111111111063</v>
      </c>
      <c r="H565" s="67">
        <f t="shared" ca="1" si="69"/>
        <v>0</v>
      </c>
      <c r="I565" s="67" t="e">
        <f t="shared" ca="1" si="70"/>
        <v>#DIV/0!</v>
      </c>
      <c r="J565" s="67" t="e">
        <f t="shared" ca="1" si="71"/>
        <v>#DIV/0!</v>
      </c>
      <c r="K565" s="67">
        <f t="shared" ca="1" si="66"/>
        <v>0.24783475908068842</v>
      </c>
      <c r="L565" s="67">
        <f t="shared" ca="1" si="67"/>
        <v>4.0710907792129387E-2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65"/>
        <v>0</v>
      </c>
      <c r="F566" s="65">
        <f t="shared" si="68"/>
        <v>92.333333333333044</v>
      </c>
      <c r="G566" s="66">
        <f t="shared" si="72"/>
        <v>1.5388888888888841</v>
      </c>
      <c r="H566" s="67">
        <f t="shared" ca="1" si="69"/>
        <v>0</v>
      </c>
      <c r="I566" s="67" t="e">
        <f t="shared" ca="1" si="70"/>
        <v>#DIV/0!</v>
      </c>
      <c r="J566" s="67" t="e">
        <f t="shared" ca="1" si="71"/>
        <v>#DIV/0!</v>
      </c>
      <c r="K566" s="67">
        <f t="shared" ca="1" si="66"/>
        <v>0.24428160136969163</v>
      </c>
      <c r="L566" s="67">
        <f t="shared" ca="1" si="67"/>
        <v>4.0376353698330904E-2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65"/>
        <v>0</v>
      </c>
      <c r="F567" s="65">
        <f t="shared" si="68"/>
        <v>92.499999999999716</v>
      </c>
      <c r="G567" s="66">
        <f t="shared" si="72"/>
        <v>1.5416666666666619</v>
      </c>
      <c r="H567" s="67">
        <f t="shared" ca="1" si="69"/>
        <v>0</v>
      </c>
      <c r="I567" s="67" t="e">
        <f t="shared" ca="1" si="70"/>
        <v>#DIV/0!</v>
      </c>
      <c r="J567" s="67" t="e">
        <f t="shared" ca="1" si="71"/>
        <v>#DIV/0!</v>
      </c>
      <c r="K567" s="67">
        <f t="shared" ca="1" si="66"/>
        <v>0.24077938457499748</v>
      </c>
      <c r="L567" s="67">
        <f t="shared" ca="1" si="67"/>
        <v>4.0044548903129466E-2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65"/>
        <v>0</v>
      </c>
      <c r="F568" s="65">
        <f t="shared" si="68"/>
        <v>92.666666666666373</v>
      </c>
      <c r="G568" s="66">
        <f t="shared" si="72"/>
        <v>1.5444444444444396</v>
      </c>
      <c r="H568" s="67">
        <f t="shared" ca="1" si="69"/>
        <v>0</v>
      </c>
      <c r="I568" s="67" t="e">
        <f t="shared" ca="1" si="70"/>
        <v>#DIV/0!</v>
      </c>
      <c r="J568" s="67" t="e">
        <f t="shared" ca="1" si="71"/>
        <v>#DIV/0!</v>
      </c>
      <c r="K568" s="67">
        <f t="shared" ca="1" si="66"/>
        <v>0.23732737836680787</v>
      </c>
      <c r="L568" s="67">
        <f t="shared" ca="1" si="67"/>
        <v>3.971547081333935E-2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65"/>
        <v>0</v>
      </c>
      <c r="F569" s="65">
        <f t="shared" si="68"/>
        <v>92.833333333333044</v>
      </c>
      <c r="G569" s="66">
        <f t="shared" si="72"/>
        <v>1.5472222222222174</v>
      </c>
      <c r="H569" s="67">
        <f t="shared" ca="1" si="69"/>
        <v>0</v>
      </c>
      <c r="I569" s="67" t="e">
        <f t="shared" ca="1" si="70"/>
        <v>#DIV/0!</v>
      </c>
      <c r="J569" s="67" t="e">
        <f t="shared" ca="1" si="71"/>
        <v>#DIV/0!</v>
      </c>
      <c r="K569" s="67">
        <f t="shared" ca="1" si="66"/>
        <v>0.23392486288591791</v>
      </c>
      <c r="L569" s="67">
        <f t="shared" ca="1" si="67"/>
        <v>3.9389097021441111E-2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65"/>
        <v>0</v>
      </c>
      <c r="F570" s="65">
        <f t="shared" si="68"/>
        <v>92.999999999999716</v>
      </c>
      <c r="G570" s="66">
        <f t="shared" si="72"/>
        <v>1.5499999999999952</v>
      </c>
      <c r="H570" s="67">
        <f t="shared" ca="1" si="69"/>
        <v>0</v>
      </c>
      <c r="I570" s="67" t="e">
        <f t="shared" ca="1" si="70"/>
        <v>#DIV/0!</v>
      </c>
      <c r="J570" s="67" t="e">
        <f t="shared" ca="1" si="71"/>
        <v>#DIV/0!</v>
      </c>
      <c r="K570" s="67">
        <f t="shared" ca="1" si="66"/>
        <v>0.23057112859360115</v>
      </c>
      <c r="L570" s="67">
        <f t="shared" ca="1" si="67"/>
        <v>3.9065405304055813E-2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65"/>
        <v>0</v>
      </c>
      <c r="F571" s="65">
        <f t="shared" si="68"/>
        <v>93.166666666666373</v>
      </c>
      <c r="G571" s="66">
        <f t="shared" si="72"/>
        <v>1.5527777777777729</v>
      </c>
      <c r="H571" s="67">
        <f t="shared" ca="1" si="69"/>
        <v>0</v>
      </c>
      <c r="I571" s="67" t="e">
        <f t="shared" ca="1" si="70"/>
        <v>#DIV/0!</v>
      </c>
      <c r="J571" s="67" t="e">
        <f t="shared" ca="1" si="71"/>
        <v>#DIV/0!</v>
      </c>
      <c r="K571" s="67">
        <f t="shared" ca="1" si="66"/>
        <v>0.22726547612364692</v>
      </c>
      <c r="L571" s="67">
        <f t="shared" ca="1" si="67"/>
        <v>3.8744373620431809E-2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65"/>
        <v>0</v>
      </c>
      <c r="F572" s="65">
        <f t="shared" si="68"/>
        <v>93.333333333333044</v>
      </c>
      <c r="G572" s="66">
        <f t="shared" si="72"/>
        <v>1.5555555555555507</v>
      </c>
      <c r="H572" s="67">
        <f t="shared" ca="1" si="69"/>
        <v>0</v>
      </c>
      <c r="I572" s="67" t="e">
        <f t="shared" ca="1" si="70"/>
        <v>#DIV/0!</v>
      </c>
      <c r="J572" s="67" t="e">
        <f t="shared" ca="1" si="71"/>
        <v>#DIV/0!</v>
      </c>
      <c r="K572" s="67">
        <f t="shared" ca="1" si="66"/>
        <v>0.224007216136519</v>
      </c>
      <c r="L572" s="67">
        <f t="shared" ca="1" si="67"/>
        <v>3.8425980110943933E-2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65"/>
        <v>0</v>
      </c>
      <c r="F573" s="65">
        <f t="shared" si="68"/>
        <v>93.499999999999702</v>
      </c>
      <c r="G573" s="66">
        <f t="shared" si="72"/>
        <v>1.5583333333333285</v>
      </c>
      <c r="H573" s="67">
        <f t="shared" ca="1" si="69"/>
        <v>0</v>
      </c>
      <c r="I573" s="67" t="e">
        <f t="shared" ca="1" si="70"/>
        <v>#DIV/0!</v>
      </c>
      <c r="J573" s="67" t="e">
        <f t="shared" ca="1" si="71"/>
        <v>#DIV/0!</v>
      </c>
      <c r="K573" s="67">
        <f t="shared" ca="1" si="66"/>
        <v>0.22079566917560517</v>
      </c>
      <c r="L573" s="67">
        <f t="shared" ca="1" si="67"/>
        <v>3.8110203095605047E-2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65"/>
        <v>0</v>
      </c>
      <c r="F574" s="65">
        <f t="shared" si="68"/>
        <v>93.666666666666373</v>
      </c>
      <c r="G574" s="66">
        <f t="shared" si="72"/>
        <v>1.5611111111111062</v>
      </c>
      <c r="H574" s="67">
        <f t="shared" ca="1" si="69"/>
        <v>0</v>
      </c>
      <c r="I574" s="67" t="e">
        <f t="shared" ca="1" si="70"/>
        <v>#DIV/0!</v>
      </c>
      <c r="J574" s="67" t="e">
        <f t="shared" ca="1" si="71"/>
        <v>#DIV/0!</v>
      </c>
      <c r="K574" s="67">
        <f t="shared" ca="1" si="66"/>
        <v>0.21763016552552766</v>
      </c>
      <c r="L574" s="67">
        <f t="shared" ca="1" si="67"/>
        <v>3.7797021072589802E-2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65"/>
        <v>0</v>
      </c>
      <c r="F575" s="65">
        <f t="shared" si="68"/>
        <v>93.833333333333044</v>
      </c>
      <c r="G575" s="66">
        <f t="shared" si="72"/>
        <v>1.563888888888884</v>
      </c>
      <c r="H575" s="67">
        <f t="shared" ca="1" si="69"/>
        <v>0</v>
      </c>
      <c r="I575" s="67" t="e">
        <f t="shared" ca="1" si="70"/>
        <v>#DIV/0!</v>
      </c>
      <c r="J575" s="67" t="e">
        <f t="shared" ca="1" si="71"/>
        <v>#DIV/0!</v>
      </c>
      <c r="K575" s="67">
        <f t="shared" ca="1" si="66"/>
        <v>0.21451004507248508</v>
      </c>
      <c r="L575" s="67">
        <f t="shared" ca="1" si="67"/>
        <v>3.7486412716770549E-2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65"/>
        <v>0</v>
      </c>
      <c r="F576" s="65">
        <f t="shared" si="68"/>
        <v>93.999999999999702</v>
      </c>
      <c r="G576" s="66">
        <f t="shared" si="72"/>
        <v>1.5666666666666618</v>
      </c>
      <c r="H576" s="67">
        <f t="shared" ca="1" si="69"/>
        <v>0</v>
      </c>
      <c r="I576" s="67" t="e">
        <f t="shared" ca="1" si="70"/>
        <v>#DIV/0!</v>
      </c>
      <c r="J576" s="67" t="e">
        <f t="shared" ca="1" si="71"/>
        <v>#DIV/0!</v>
      </c>
      <c r="K576" s="67">
        <f t="shared" ca="1" si="66"/>
        <v>0.21143465716659646</v>
      </c>
      <c r="L576" s="67">
        <f t="shared" ca="1" si="67"/>
        <v>3.7178356878265283E-2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65"/>
        <v>0</v>
      </c>
      <c r="F577" s="65">
        <f t="shared" si="68"/>
        <v>94.166666666666373</v>
      </c>
      <c r="G577" s="66">
        <f t="shared" si="72"/>
        <v>1.5694444444444395</v>
      </c>
      <c r="H577" s="67">
        <f t="shared" ca="1" si="69"/>
        <v>0</v>
      </c>
      <c r="I577" s="67" t="e">
        <f t="shared" ca="1" si="70"/>
        <v>#DIV/0!</v>
      </c>
      <c r="J577" s="67" t="e">
        <f t="shared" ca="1" si="71"/>
        <v>#DIV/0!</v>
      </c>
      <c r="K577" s="67">
        <f t="shared" ca="1" si="66"/>
        <v>0.20840336048621894</v>
      </c>
      <c r="L577" s="67">
        <f t="shared" ca="1" si="67"/>
        <v>3.6872832580997481E-2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65"/>
        <v>0</v>
      </c>
      <c r="F578" s="65">
        <f t="shared" si="68"/>
        <v>94.333333333333044</v>
      </c>
      <c r="G578" s="66">
        <f t="shared" si="72"/>
        <v>1.5722222222222173</v>
      </c>
      <c r="H578" s="67">
        <f t="shared" ca="1" si="69"/>
        <v>0</v>
      </c>
      <c r="I578" s="67" t="e">
        <f t="shared" ca="1" si="70"/>
        <v>#DIV/0!</v>
      </c>
      <c r="J578" s="67" t="e">
        <f t="shared" ca="1" si="71"/>
        <v>#DIV/0!</v>
      </c>
      <c r="K578" s="67">
        <f t="shared" ca="1" si="66"/>
        <v>0.20541552290421064</v>
      </c>
      <c r="L578" s="67">
        <f t="shared" ca="1" si="67"/>
        <v>3.6569819021267831E-2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65"/>
        <v>0</v>
      </c>
      <c r="F579" s="65">
        <f t="shared" si="68"/>
        <v>94.499999999999702</v>
      </c>
      <c r="G579" s="66">
        <f t="shared" si="72"/>
        <v>1.5749999999999951</v>
      </c>
      <c r="H579" s="67">
        <f t="shared" ca="1" si="69"/>
        <v>0</v>
      </c>
      <c r="I579" s="67" t="e">
        <f t="shared" ca="1" si="70"/>
        <v>#DIV/0!</v>
      </c>
      <c r="J579" s="67" t="e">
        <f t="shared" ca="1" si="71"/>
        <v>#DIV/0!</v>
      </c>
      <c r="K579" s="67">
        <f t="shared" ca="1" si="66"/>
        <v>0.20247052135611099</v>
      </c>
      <c r="L579" s="67">
        <f t="shared" ca="1" si="67"/>
        <v>3.626929556633765E-2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65"/>
        <v>0</v>
      </c>
      <c r="F580" s="65">
        <f t="shared" si="68"/>
        <v>94.666666666666373</v>
      </c>
      <c r="G580" s="66">
        <f t="shared" si="72"/>
        <v>1.5777777777777728</v>
      </c>
      <c r="H580" s="67">
        <f t="shared" ca="1" si="69"/>
        <v>0</v>
      </c>
      <c r="I580" s="67" t="e">
        <f t="shared" ca="1" si="70"/>
        <v>#DIV/0!</v>
      </c>
      <c r="J580" s="67" t="e">
        <f t="shared" ca="1" si="71"/>
        <v>#DIV/0!</v>
      </c>
      <c r="K580" s="67">
        <f t="shared" ca="1" si="66"/>
        <v>0.19956774171021077</v>
      </c>
      <c r="L580" s="67">
        <f t="shared" ca="1" si="67"/>
        <v>3.5971241753023978E-2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65"/>
        <v>0</v>
      </c>
      <c r="F581" s="65">
        <f t="shared" si="68"/>
        <v>94.83333333333303</v>
      </c>
      <c r="G581" s="66">
        <f t="shared" si="72"/>
        <v>1.5805555555555506</v>
      </c>
      <c r="H581" s="67">
        <f t="shared" ca="1" si="69"/>
        <v>0</v>
      </c>
      <c r="I581" s="67" t="e">
        <f t="shared" ca="1" si="70"/>
        <v>#DIV/0!</v>
      </c>
      <c r="J581" s="67" t="e">
        <f t="shared" ca="1" si="71"/>
        <v>#DIV/0!</v>
      </c>
      <c r="K581" s="67">
        <f t="shared" ca="1" si="66"/>
        <v>0.19670657863948512</v>
      </c>
      <c r="L581" s="67">
        <f t="shared" ca="1" si="67"/>
        <v>3.5675637286306197E-2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65"/>
        <v>0</v>
      </c>
      <c r="F582" s="65">
        <f t="shared" si="68"/>
        <v>94.999999999999702</v>
      </c>
      <c r="G582" s="66">
        <f t="shared" si="72"/>
        <v>1.5833333333333284</v>
      </c>
      <c r="H582" s="67">
        <f t="shared" ca="1" si="69"/>
        <v>0</v>
      </c>
      <c r="I582" s="67" t="e">
        <f t="shared" ca="1" si="70"/>
        <v>#DIV/0!</v>
      </c>
      <c r="J582" s="67" t="e">
        <f t="shared" ca="1" si="71"/>
        <v>#DIV/0!</v>
      </c>
      <c r="K582" s="67">
        <f t="shared" ca="1" si="66"/>
        <v>0.1938864354953625</v>
      </c>
      <c r="L582" s="67">
        <f t="shared" ca="1" si="67"/>
        <v>3.538246203794411E-2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65"/>
        <v>0</v>
      </c>
      <c r="F583" s="65">
        <f t="shared" si="68"/>
        <v>95.166666666666373</v>
      </c>
      <c r="G583" s="66">
        <f t="shared" si="72"/>
        <v>1.5861111111111061</v>
      </c>
      <c r="H583" s="67">
        <f t="shared" ca="1" si="69"/>
        <v>0</v>
      </c>
      <c r="I583" s="67" t="e">
        <f t="shared" ca="1" si="70"/>
        <v>#DIV/0!</v>
      </c>
      <c r="J583" s="67" t="e">
        <f t="shared" ca="1" si="71"/>
        <v>#DIV/0!</v>
      </c>
      <c r="K583" s="67">
        <f t="shared" ca="1" si="66"/>
        <v>0.19110672418330341</v>
      </c>
      <c r="L583" s="67">
        <f t="shared" ca="1" si="67"/>
        <v>3.5091696045107368E-2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65"/>
        <v>0</v>
      </c>
      <c r="F584" s="65">
        <f t="shared" si="68"/>
        <v>95.33333333333303</v>
      </c>
      <c r="G584" s="66">
        <f t="shared" si="72"/>
        <v>1.5888888888888839</v>
      </c>
      <c r="H584" s="67">
        <f t="shared" ca="1" si="69"/>
        <v>0</v>
      </c>
      <c r="I584" s="67" t="e">
        <f t="shared" ca="1" si="70"/>
        <v>#DIV/0!</v>
      </c>
      <c r="J584" s="67" t="e">
        <f t="shared" ca="1" si="71"/>
        <v>#DIV/0!</v>
      </c>
      <c r="K584" s="67">
        <f t="shared" ca="1" si="66"/>
        <v>0.18836686504016292</v>
      </c>
      <c r="L584" s="67">
        <f t="shared" ca="1" si="67"/>
        <v>3.4803319509016162E-2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65"/>
        <v>0</v>
      </c>
      <c r="F585" s="65">
        <f t="shared" si="68"/>
        <v>95.499999999999702</v>
      </c>
      <c r="G585" s="66">
        <f t="shared" si="72"/>
        <v>1.5916666666666617</v>
      </c>
      <c r="H585" s="67">
        <f t="shared" ca="1" si="69"/>
        <v>0</v>
      </c>
      <c r="I585" s="67" t="e">
        <f t="shared" ca="1" si="70"/>
        <v>#DIV/0!</v>
      </c>
      <c r="J585" s="67" t="e">
        <f t="shared" ca="1" si="71"/>
        <v>#DIV/0!</v>
      </c>
      <c r="K585" s="67">
        <f t="shared" ca="1" si="66"/>
        <v>0.18566628671331151</v>
      </c>
      <c r="L585" s="67">
        <f t="shared" ca="1" si="67"/>
        <v>3.4517312793593102E-2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65"/>
        <v>0</v>
      </c>
      <c r="F586" s="65">
        <f t="shared" si="68"/>
        <v>95.666666666666373</v>
      </c>
      <c r="G586" s="66">
        <f t="shared" si="72"/>
        <v>1.5944444444444394</v>
      </c>
      <c r="H586" s="67">
        <f t="shared" ca="1" si="69"/>
        <v>0</v>
      </c>
      <c r="I586" s="67" t="e">
        <f t="shared" ca="1" si="70"/>
        <v>#DIV/0!</v>
      </c>
      <c r="J586" s="67" t="e">
        <f t="shared" ca="1" si="71"/>
        <v>#DIV/0!</v>
      </c>
      <c r="K586" s="67">
        <f t="shared" ca="1" si="66"/>
        <v>0.18300442604148878</v>
      </c>
      <c r="L586" s="67">
        <f t="shared" ca="1" si="67"/>
        <v>3.4233656424126152E-2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73">OFFSET($A587,0,$E$7-1)</f>
        <v>0</v>
      </c>
      <c r="F587" s="65">
        <f t="shared" si="68"/>
        <v>95.83333333333303</v>
      </c>
      <c r="G587" s="66">
        <f t="shared" si="72"/>
        <v>1.5972222222222172</v>
      </c>
      <c r="H587" s="67">
        <f t="shared" ca="1" si="69"/>
        <v>0</v>
      </c>
      <c r="I587" s="67" t="e">
        <f t="shared" ca="1" si="70"/>
        <v>#DIV/0!</v>
      </c>
      <c r="J587" s="67" t="e">
        <f t="shared" ca="1" si="71"/>
        <v>#DIV/0!</v>
      </c>
      <c r="K587" s="67">
        <f t="shared" ca="1" si="66"/>
        <v>0.18038072793736548</v>
      </c>
      <c r="L587" s="67">
        <f t="shared" ca="1" si="67"/>
        <v>3.3952331085942554E-2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73"/>
        <v>0</v>
      </c>
      <c r="F588" s="65">
        <f t="shared" si="68"/>
        <v>95.999999999999702</v>
      </c>
      <c r="G588" s="66">
        <f t="shared" si="72"/>
        <v>1.599999999999995</v>
      </c>
      <c r="H588" s="67">
        <f t="shared" ca="1" si="69"/>
        <v>0</v>
      </c>
      <c r="I588" s="67" t="e">
        <f t="shared" ca="1" si="70"/>
        <v>#DIV/0!</v>
      </c>
      <c r="J588" s="67" t="e">
        <f t="shared" ca="1" si="71"/>
        <v>#DIV/0!</v>
      </c>
      <c r="K588" s="67">
        <f t="shared" ca="1" si="66"/>
        <v>0.17779464527178912</v>
      </c>
      <c r="L588" s="67">
        <f t="shared" ca="1" si="67"/>
        <v>3.3673317623093675E-2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73"/>
        <v>0</v>
      </c>
      <c r="F589" s="65">
        <f t="shared" si="68"/>
        <v>96.166666666666359</v>
      </c>
      <c r="G589" s="66">
        <f t="shared" si="72"/>
        <v>1.6027777777777727</v>
      </c>
      <c r="H589" s="67">
        <f t="shared" ca="1" si="69"/>
        <v>0</v>
      </c>
      <c r="I589" s="67" t="e">
        <f t="shared" ca="1" si="70"/>
        <v>#DIV/0!</v>
      </c>
      <c r="J589" s="67" t="e">
        <f t="shared" ca="1" si="71"/>
        <v>#DIV/0!</v>
      </c>
      <c r="K589" s="67">
        <f t="shared" ref="K589:K652" ca="1" si="74">Tsamp*$E589*K$3/K$6+K$9*K588</f>
        <v>0.17524563875968918</v>
      </c>
      <c r="L589" s="67">
        <f t="shared" ref="L589:L652" ca="1" si="75">Tsamp*$E589*L$3/L$6+L$9*L588</f>
        <v>3.3396597037050627E-2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73"/>
        <v>0</v>
      </c>
      <c r="F590" s="65">
        <f t="shared" ref="F590:F653" si="76">G590*60</f>
        <v>96.33333333333303</v>
      </c>
      <c r="G590" s="66">
        <f t="shared" si="72"/>
        <v>1.6055555555555505</v>
      </c>
      <c r="H590" s="67">
        <f t="shared" ref="H590:H653" ca="1" si="77">$E590*K$3/K$7</f>
        <v>0</v>
      </c>
      <c r="I590" s="67" t="e">
        <f t="shared" ref="I590:I653" ca="1" si="78">$K590/$H590*100</f>
        <v>#DIV/0!</v>
      </c>
      <c r="J590" s="67" t="e">
        <f t="shared" ref="J590:J653" ca="1" si="79">($I590/100)*$E590</f>
        <v>#DIV/0!</v>
      </c>
      <c r="K590" s="67">
        <f t="shared" ca="1" si="74"/>
        <v>0.17273317684761808</v>
      </c>
      <c r="L590" s="67">
        <f t="shared" ca="1" si="75"/>
        <v>3.3122150485410638E-2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73"/>
        <v>0</v>
      </c>
      <c r="F591" s="65">
        <f t="shared" si="76"/>
        <v>96.499999999999702</v>
      </c>
      <c r="G591" s="66">
        <f t="shared" si="72"/>
        <v>1.6083333333333283</v>
      </c>
      <c r="H591" s="67">
        <f t="shared" ca="1" si="77"/>
        <v>0</v>
      </c>
      <c r="I591" s="67" t="e">
        <f t="shared" ca="1" si="78"/>
        <v>#DIV/0!</v>
      </c>
      <c r="J591" s="67" t="e">
        <f t="shared" ca="1" si="79"/>
        <v>#DIV/0!</v>
      </c>
      <c r="K591" s="67">
        <f t="shared" ca="1" si="74"/>
        <v>0.17025673560290441</v>
      </c>
      <c r="L591" s="67">
        <f t="shared" ca="1" si="75"/>
        <v>3.2849959280614023E-2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73"/>
        <v>0</v>
      </c>
      <c r="F592" s="65">
        <f t="shared" si="76"/>
        <v>96.666666666666359</v>
      </c>
      <c r="G592" s="66">
        <f t="shared" si="72"/>
        <v>1.6111111111111061</v>
      </c>
      <c r="H592" s="67">
        <f t="shared" ca="1" si="77"/>
        <v>0</v>
      </c>
      <c r="I592" s="67" t="e">
        <f t="shared" ca="1" si="78"/>
        <v>#DIV/0!</v>
      </c>
      <c r="J592" s="67" t="e">
        <f t="shared" ca="1" si="79"/>
        <v>#DIV/0!</v>
      </c>
      <c r="K592" s="67">
        <f t="shared" ca="1" si="74"/>
        <v>0.16781579860439547</v>
      </c>
      <c r="L592" s="67">
        <f t="shared" ca="1" si="75"/>
        <v>3.2580004888671736E-2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73"/>
        <v>0</v>
      </c>
      <c r="F593" s="65">
        <f t="shared" si="76"/>
        <v>96.83333333333303</v>
      </c>
      <c r="G593" s="66">
        <f t="shared" si="72"/>
        <v>1.6138888888888838</v>
      </c>
      <c r="H593" s="67">
        <f t="shared" ca="1" si="77"/>
        <v>0</v>
      </c>
      <c r="I593" s="67" t="e">
        <f t="shared" ca="1" si="78"/>
        <v>#DIV/0!</v>
      </c>
      <c r="J593" s="67" t="e">
        <f t="shared" ca="1" si="79"/>
        <v>#DIV/0!</v>
      </c>
      <c r="K593" s="67">
        <f t="shared" ca="1" si="74"/>
        <v>0.16540985683476597</v>
      </c>
      <c r="L593" s="67">
        <f t="shared" ca="1" si="75"/>
        <v>3.2312268927903329E-2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73"/>
        <v>0</v>
      </c>
      <c r="F594" s="65">
        <f t="shared" si="76"/>
        <v>96.999999999999702</v>
      </c>
      <c r="G594" s="66">
        <f t="shared" si="72"/>
        <v>1.6166666666666616</v>
      </c>
      <c r="H594" s="67">
        <f t="shared" ca="1" si="77"/>
        <v>0</v>
      </c>
      <c r="I594" s="67" t="e">
        <f t="shared" ca="1" si="78"/>
        <v>#DIV/0!</v>
      </c>
      <c r="J594" s="67" t="e">
        <f t="shared" ca="1" si="79"/>
        <v>#DIV/0!</v>
      </c>
      <c r="K594" s="67">
        <f t="shared" ca="1" si="74"/>
        <v>0.16303840857437094</v>
      </c>
      <c r="L594" s="67">
        <f t="shared" ca="1" si="75"/>
        <v>3.2046733167685339E-2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73"/>
        <v>0</v>
      </c>
      <c r="F595" s="65">
        <f t="shared" si="76"/>
        <v>97.166666666666359</v>
      </c>
      <c r="G595" s="66">
        <f t="shared" si="72"/>
        <v>1.6194444444444394</v>
      </c>
      <c r="H595" s="67">
        <f t="shared" ca="1" si="77"/>
        <v>0</v>
      </c>
      <c r="I595" s="67" t="e">
        <f t="shared" ca="1" si="78"/>
        <v>#DIV/0!</v>
      </c>
      <c r="J595" s="67" t="e">
        <f t="shared" ca="1" si="79"/>
        <v>#DIV/0!</v>
      </c>
      <c r="K595" s="67">
        <f t="shared" ca="1" si="74"/>
        <v>0.16070095929662023</v>
      </c>
      <c r="L595" s="67">
        <f t="shared" ca="1" si="75"/>
        <v>3.1783379527209908E-2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73"/>
        <v>0</v>
      </c>
      <c r="F596" s="65">
        <f t="shared" si="76"/>
        <v>97.33333333333303</v>
      </c>
      <c r="G596" s="66">
        <f t="shared" si="72"/>
        <v>1.6222222222222171</v>
      </c>
      <c r="H596" s="67">
        <f t="shared" ca="1" si="77"/>
        <v>0</v>
      </c>
      <c r="I596" s="67" t="e">
        <f t="shared" ca="1" si="78"/>
        <v>#DIV/0!</v>
      </c>
      <c r="J596" s="67" t="e">
        <f t="shared" ca="1" si="79"/>
        <v>#DIV/0!</v>
      </c>
      <c r="K596" s="67">
        <f t="shared" ca="1" si="74"/>
        <v>0.1583970215648533</v>
      </c>
      <c r="L596" s="67">
        <f t="shared" ca="1" si="75"/>
        <v>3.152219007425365E-2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73"/>
        <v>0</v>
      </c>
      <c r="F597" s="65">
        <f t="shared" si="76"/>
        <v>97.499999999999687</v>
      </c>
      <c r="G597" s="66">
        <f t="shared" si="72"/>
        <v>1.6249999999999949</v>
      </c>
      <c r="H597" s="67">
        <f t="shared" ca="1" si="77"/>
        <v>0</v>
      </c>
      <c r="I597" s="67" t="e">
        <f t="shared" ca="1" si="78"/>
        <v>#DIV/0!</v>
      </c>
      <c r="J597" s="67" t="e">
        <f t="shared" ca="1" si="79"/>
        <v>#DIV/0!</v>
      </c>
      <c r="K597" s="67">
        <f t="shared" ca="1" si="74"/>
        <v>0.15612611493069209</v>
      </c>
      <c r="L597" s="67">
        <f t="shared" ca="1" si="75"/>
        <v>3.1263147023956592E-2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73"/>
        <v>0</v>
      </c>
      <c r="F598" s="65">
        <f t="shared" si="76"/>
        <v>97.666666666666359</v>
      </c>
      <c r="G598" s="66">
        <f t="shared" si="72"/>
        <v>1.6277777777777727</v>
      </c>
      <c r="H598" s="67">
        <f t="shared" ca="1" si="77"/>
        <v>0</v>
      </c>
      <c r="I598" s="67" t="e">
        <f t="shared" ca="1" si="78"/>
        <v>#DIV/0!</v>
      </c>
      <c r="J598" s="67" t="e">
        <f t="shared" ca="1" si="79"/>
        <v>#DIV/0!</v>
      </c>
      <c r="K598" s="67">
        <f t="shared" ca="1" si="74"/>
        <v>0.15388776583385153</v>
      </c>
      <c r="L598" s="67">
        <f t="shared" ca="1" si="75"/>
        <v>3.1006232737611186E-2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73"/>
        <v>0</v>
      </c>
      <c r="F599" s="65">
        <f t="shared" si="76"/>
        <v>97.83333333333303</v>
      </c>
      <c r="G599" s="66">
        <f t="shared" si="72"/>
        <v>1.6305555555555504</v>
      </c>
      <c r="H599" s="67">
        <f t="shared" ca="1" si="77"/>
        <v>0</v>
      </c>
      <c r="I599" s="67" t="e">
        <f t="shared" ca="1" si="78"/>
        <v>#DIV/0!</v>
      </c>
      <c r="J599" s="67" t="e">
        <f t="shared" ca="1" si="79"/>
        <v>#DIV/0!</v>
      </c>
      <c r="K599" s="67">
        <f t="shared" ca="1" si="74"/>
        <v>0.15168150750338627</v>
      </c>
      <c r="L599" s="67">
        <f t="shared" ca="1" si="75"/>
        <v>3.0751429721461252E-2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73"/>
        <v>0</v>
      </c>
      <c r="F600" s="65">
        <f t="shared" si="76"/>
        <v>97.999999999999687</v>
      </c>
      <c r="G600" s="66">
        <f t="shared" si="72"/>
        <v>1.6333333333333282</v>
      </c>
      <c r="H600" s="67">
        <f t="shared" ca="1" si="77"/>
        <v>0</v>
      </c>
      <c r="I600" s="67" t="e">
        <f t="shared" ca="1" si="78"/>
        <v>#DIV/0!</v>
      </c>
      <c r="J600" s="67" t="e">
        <f t="shared" ca="1" si="79"/>
        <v>#DIV/0!</v>
      </c>
      <c r="K600" s="67">
        <f t="shared" ca="1" si="74"/>
        <v>0.14950687986035333</v>
      </c>
      <c r="L600" s="67">
        <f t="shared" ca="1" si="75"/>
        <v>3.0498720625510799E-2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73"/>
        <v>0</v>
      </c>
      <c r="F601" s="65">
        <f t="shared" si="76"/>
        <v>98.166666666666359</v>
      </c>
      <c r="G601" s="66">
        <f t="shared" si="72"/>
        <v>1.636111111111106</v>
      </c>
      <c r="H601" s="67">
        <f t="shared" ca="1" si="77"/>
        <v>0</v>
      </c>
      <c r="I601" s="67" t="e">
        <f t="shared" ca="1" si="78"/>
        <v>#DIV/0!</v>
      </c>
      <c r="J601" s="67" t="e">
        <f t="shared" ca="1" si="79"/>
        <v>#DIV/0!</v>
      </c>
      <c r="K601" s="67">
        <f t="shared" ca="1" si="74"/>
        <v>0.14736342942187011</v>
      </c>
      <c r="L601" s="67">
        <f t="shared" ca="1" si="75"/>
        <v>3.0248088242342635E-2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73"/>
        <v>0</v>
      </c>
      <c r="F602" s="65">
        <f t="shared" si="76"/>
        <v>98.33333333333303</v>
      </c>
      <c r="G602" s="66">
        <f t="shared" si="72"/>
        <v>1.6388888888888837</v>
      </c>
      <c r="H602" s="67">
        <f t="shared" ca="1" si="77"/>
        <v>0</v>
      </c>
      <c r="I602" s="67" t="e">
        <f t="shared" ca="1" si="78"/>
        <v>#DIV/0!</v>
      </c>
      <c r="J602" s="67" t="e">
        <f t="shared" ca="1" si="79"/>
        <v>#DIV/0!</v>
      </c>
      <c r="K602" s="67">
        <f t="shared" ca="1" si="74"/>
        <v>0.14525070920654803</v>
      </c>
      <c r="L602" s="67">
        <f t="shared" ca="1" si="75"/>
        <v>2.9999515505946667E-2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73"/>
        <v>0</v>
      </c>
      <c r="F603" s="65">
        <f t="shared" si="76"/>
        <v>98.499999999999687</v>
      </c>
      <c r="G603" s="66">
        <f t="shared" si="72"/>
        <v>1.6416666666666615</v>
      </c>
      <c r="H603" s="67">
        <f t="shared" ca="1" si="77"/>
        <v>0</v>
      </c>
      <c r="I603" s="67" t="e">
        <f t="shared" ca="1" si="78"/>
        <v>#DIV/0!</v>
      </c>
      <c r="J603" s="67" t="e">
        <f t="shared" ca="1" si="79"/>
        <v>#DIV/0!</v>
      </c>
      <c r="K603" s="67">
        <f t="shared" ca="1" si="74"/>
        <v>0.14316827864128187</v>
      </c>
      <c r="L603" s="67">
        <f t="shared" ca="1" si="75"/>
        <v>2.9752985490557871E-2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73"/>
        <v>0</v>
      </c>
      <c r="F604" s="65">
        <f t="shared" si="76"/>
        <v>98.666666666666359</v>
      </c>
      <c r="G604" s="66">
        <f t="shared" si="72"/>
        <v>1.6444444444444393</v>
      </c>
      <c r="H604" s="67">
        <f t="shared" ca="1" si="77"/>
        <v>0</v>
      </c>
      <c r="I604" s="67" t="e">
        <f t="shared" ca="1" si="78"/>
        <v>#DIV/0!</v>
      </c>
      <c r="J604" s="67" t="e">
        <f t="shared" ca="1" si="79"/>
        <v>#DIV/0!</v>
      </c>
      <c r="K604" s="67">
        <f t="shared" ca="1" si="74"/>
        <v>0.14111570346937555</v>
      </c>
      <c r="L604" s="67">
        <f t="shared" ca="1" si="75"/>
        <v>2.9508481409503767E-2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73"/>
        <v>0</v>
      </c>
      <c r="F605" s="65">
        <f t="shared" si="76"/>
        <v>98.833333333333016</v>
      </c>
      <c r="G605" s="66">
        <f t="shared" si="72"/>
        <v>1.647222222222217</v>
      </c>
      <c r="H605" s="67">
        <f t="shared" ca="1" si="77"/>
        <v>0</v>
      </c>
      <c r="I605" s="67" t="e">
        <f t="shared" ca="1" si="78"/>
        <v>#DIV/0!</v>
      </c>
      <c r="J605" s="67" t="e">
        <f t="shared" ca="1" si="79"/>
        <v>#DIV/0!</v>
      </c>
      <c r="K605" s="67">
        <f t="shared" ca="1" si="74"/>
        <v>0.13909255565998491</v>
      </c>
      <c r="L605" s="67">
        <f t="shared" ca="1" si="75"/>
        <v>2.9265986614061389E-2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73"/>
        <v>0</v>
      </c>
      <c r="F606" s="65">
        <f t="shared" si="76"/>
        <v>98.999999999999687</v>
      </c>
      <c r="G606" s="66">
        <f t="shared" si="72"/>
        <v>1.6499999999999948</v>
      </c>
      <c r="H606" s="67">
        <f t="shared" ca="1" si="77"/>
        <v>0</v>
      </c>
      <c r="I606" s="67" t="e">
        <f t="shared" ca="1" si="78"/>
        <v>#DIV/0!</v>
      </c>
      <c r="J606" s="67" t="e">
        <f t="shared" ca="1" si="79"/>
        <v>#DIV/0!</v>
      </c>
      <c r="K606" s="67">
        <f t="shared" ca="1" si="74"/>
        <v>0.13709841331885905</v>
      </c>
      <c r="L606" s="67">
        <f t="shared" ca="1" si="75"/>
        <v>2.9025484592323649E-2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73"/>
        <v>0</v>
      </c>
      <c r="F607" s="65">
        <f t="shared" si="76"/>
        <v>99.166666666666359</v>
      </c>
      <c r="G607" s="66">
        <f t="shared" si="72"/>
        <v>1.6527777777777726</v>
      </c>
      <c r="H607" s="67">
        <f t="shared" ca="1" si="77"/>
        <v>0</v>
      </c>
      <c r="I607" s="67" t="e">
        <f t="shared" ca="1" si="78"/>
        <v>#DIV/0!</v>
      </c>
      <c r="J607" s="67" t="e">
        <f t="shared" ca="1" si="79"/>
        <v>#DIV/0!</v>
      </c>
      <c r="K607" s="67">
        <f t="shared" ca="1" si="74"/>
        <v>0.13513286060036112</v>
      </c>
      <c r="L607" s="67">
        <f t="shared" ca="1" si="75"/>
        <v>2.8786958968075003E-2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73"/>
        <v>0</v>
      </c>
      <c r="F608" s="65">
        <f t="shared" si="76"/>
        <v>99.333333333333016</v>
      </c>
      <c r="G608" s="66">
        <f t="shared" si="72"/>
        <v>1.6555555555555503</v>
      </c>
      <c r="H608" s="67">
        <f t="shared" ca="1" si="77"/>
        <v>0</v>
      </c>
      <c r="I608" s="67" t="e">
        <f t="shared" ca="1" si="78"/>
        <v>#DIV/0!</v>
      </c>
      <c r="J608" s="67" t="e">
        <f t="shared" ca="1" si="79"/>
        <v>#DIV/0!</v>
      </c>
      <c r="K608" s="67">
        <f t="shared" ca="1" si="74"/>
        <v>0.13319548762075051</v>
      </c>
      <c r="L608" s="67">
        <f t="shared" ca="1" si="75"/>
        <v>2.8550393499676377E-2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73"/>
        <v>0</v>
      </c>
      <c r="F609" s="65">
        <f t="shared" si="76"/>
        <v>99.499999999999687</v>
      </c>
      <c r="G609" s="66">
        <f t="shared" si="72"/>
        <v>1.6583333333333281</v>
      </c>
      <c r="H609" s="67">
        <f t="shared" ca="1" si="77"/>
        <v>0</v>
      </c>
      <c r="I609" s="67" t="e">
        <f t="shared" ca="1" si="78"/>
        <v>#DIV/0!</v>
      </c>
      <c r="J609" s="67" t="e">
        <f t="shared" ca="1" si="79"/>
        <v>#DIV/0!</v>
      </c>
      <c r="K609" s="67">
        <f t="shared" ca="1" si="74"/>
        <v>0.13128589037270846</v>
      </c>
      <c r="L609" s="67">
        <f t="shared" ca="1" si="75"/>
        <v>2.8315772078959228E-2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73"/>
        <v>0</v>
      </c>
      <c r="F610" s="65">
        <f t="shared" si="76"/>
        <v>99.666666666666359</v>
      </c>
      <c r="G610" s="66">
        <f t="shared" si="72"/>
        <v>1.6611111111111059</v>
      </c>
      <c r="H610" s="67">
        <f t="shared" ca="1" si="77"/>
        <v>0</v>
      </c>
      <c r="I610" s="67" t="e">
        <f t="shared" ca="1" si="78"/>
        <v>#DIV/0!</v>
      </c>
      <c r="J610" s="67" t="e">
        <f t="shared" ca="1" si="79"/>
        <v>#DIV/0!</v>
      </c>
      <c r="K610" s="67">
        <f t="shared" ca="1" si="74"/>
        <v>0.12940367064108885</v>
      </c>
      <c r="L610" s="67">
        <f t="shared" ca="1" si="75"/>
        <v>2.8083078730128719E-2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73"/>
        <v>0</v>
      </c>
      <c r="F611" s="65">
        <f t="shared" si="76"/>
        <v>99.833333333333016</v>
      </c>
      <c r="G611" s="66">
        <f t="shared" si="72"/>
        <v>1.6638888888888836</v>
      </c>
      <c r="H611" s="67">
        <f t="shared" ca="1" si="77"/>
        <v>0</v>
      </c>
      <c r="I611" s="67" t="e">
        <f t="shared" ca="1" si="78"/>
        <v>#DIV/0!</v>
      </c>
      <c r="J611" s="67" t="e">
        <f t="shared" ca="1" si="79"/>
        <v>#DIV/0!</v>
      </c>
      <c r="K611" s="67">
        <f t="shared" ca="1" si="74"/>
        <v>0.12754843591987697</v>
      </c>
      <c r="L611" s="67">
        <f t="shared" ca="1" si="75"/>
        <v>2.7852297608675906E-2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73"/>
        <v>0</v>
      </c>
      <c r="F612" s="65">
        <f t="shared" si="76"/>
        <v>99.999999999999687</v>
      </c>
      <c r="G612" s="66">
        <f t="shared" si="72"/>
        <v>1.6666666666666614</v>
      </c>
      <c r="H612" s="67">
        <f t="shared" ca="1" si="77"/>
        <v>0</v>
      </c>
      <c r="I612" s="67" t="e">
        <f t="shared" ca="1" si="78"/>
        <v>#DIV/0!</v>
      </c>
      <c r="J612" s="67" t="e">
        <f t="shared" ca="1" si="79"/>
        <v>#DIV/0!</v>
      </c>
      <c r="K612" s="67">
        <f t="shared" ca="1" si="74"/>
        <v>0.12571979933033892</v>
      </c>
      <c r="L612" s="67">
        <f t="shared" ca="1" si="75"/>
        <v>2.7623413000298844E-2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73"/>
        <v>0</v>
      </c>
      <c r="F613" s="65">
        <f t="shared" si="76"/>
        <v>100.16666666666634</v>
      </c>
      <c r="G613" s="66">
        <f t="shared" si="72"/>
        <v>1.6694444444444392</v>
      </c>
      <c r="H613" s="67">
        <f t="shared" ca="1" si="77"/>
        <v>0</v>
      </c>
      <c r="I613" s="67" t="e">
        <f t="shared" ca="1" si="78"/>
        <v>#DIV/0!</v>
      </c>
      <c r="J613" s="67" t="e">
        <f t="shared" ca="1" si="79"/>
        <v>#DIV/0!</v>
      </c>
      <c r="K613" s="67">
        <f t="shared" ca="1" si="74"/>
        <v>0.12391737954034437</v>
      </c>
      <c r="L613" s="67">
        <f t="shared" ca="1" si="75"/>
        <v>2.7396409319832577E-2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73"/>
        <v>0</v>
      </c>
      <c r="F614" s="65">
        <f t="shared" si="76"/>
        <v>100.33333333333302</v>
      </c>
      <c r="G614" s="66">
        <f t="shared" si="72"/>
        <v>1.6722222222222169</v>
      </c>
      <c r="H614" s="67">
        <f t="shared" ca="1" si="77"/>
        <v>0</v>
      </c>
      <c r="I614" s="67" t="e">
        <f t="shared" ca="1" si="78"/>
        <v>#DIV/0!</v>
      </c>
      <c r="J614" s="67" t="e">
        <f t="shared" ca="1" si="79"/>
        <v>#DIV/0!</v>
      </c>
      <c r="K614" s="67">
        <f t="shared" ca="1" si="74"/>
        <v>0.12214080068484598</v>
      </c>
      <c r="L614" s="67">
        <f t="shared" ca="1" si="75"/>
        <v>2.7171271110187915E-2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73"/>
        <v>0</v>
      </c>
      <c r="F615" s="65">
        <f t="shared" si="76"/>
        <v>100.49999999999969</v>
      </c>
      <c r="G615" s="66">
        <f t="shared" si="72"/>
        <v>1.6749999999999947</v>
      </c>
      <c r="H615" s="67">
        <f t="shared" ca="1" si="77"/>
        <v>0</v>
      </c>
      <c r="I615" s="67" t="e">
        <f t="shared" ca="1" si="78"/>
        <v>#DIV/0!</v>
      </c>
      <c r="J615" s="67" t="e">
        <f t="shared" ca="1" si="79"/>
        <v>#DIV/0!</v>
      </c>
      <c r="K615" s="67">
        <f t="shared" ca="1" si="74"/>
        <v>0.12038969228749891</v>
      </c>
      <c r="L615" s="67">
        <f t="shared" ca="1" si="75"/>
        <v>2.6947983041298938E-2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73"/>
        <v>0</v>
      </c>
      <c r="F616" s="65">
        <f t="shared" si="76"/>
        <v>100.66666666666634</v>
      </c>
      <c r="G616" s="66">
        <f t="shared" si="72"/>
        <v>1.6777777777777725</v>
      </c>
      <c r="H616" s="67">
        <f t="shared" ca="1" si="77"/>
        <v>0</v>
      </c>
      <c r="I616" s="67" t="e">
        <f t="shared" ca="1" si="78"/>
        <v>#DIV/0!</v>
      </c>
      <c r="J616" s="67" t="e">
        <f t="shared" ca="1" si="79"/>
        <v>#DIV/0!</v>
      </c>
      <c r="K616" s="67">
        <f t="shared" ca="1" si="74"/>
        <v>0.1186636891834041</v>
      </c>
      <c r="L616" s="67">
        <f t="shared" ca="1" si="75"/>
        <v>2.6726529909079134E-2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73"/>
        <v>0</v>
      </c>
      <c r="F617" s="65">
        <f t="shared" si="76"/>
        <v>100.83333333333302</v>
      </c>
      <c r="G617" s="66">
        <f t="shared" si="72"/>
        <v>1.6805555555555503</v>
      </c>
      <c r="H617" s="67">
        <f t="shared" ca="1" si="77"/>
        <v>0</v>
      </c>
      <c r="I617" s="67" t="e">
        <f t="shared" ca="1" si="78"/>
        <v>#DIV/0!</v>
      </c>
      <c r="J617" s="67" t="e">
        <f t="shared" ca="1" si="79"/>
        <v>#DIV/0!</v>
      </c>
      <c r="K617" s="67">
        <f t="shared" ca="1" si="74"/>
        <v>0.11696243144295912</v>
      </c>
      <c r="L617" s="67">
        <f t="shared" ca="1" si="75"/>
        <v>2.6506896634386136E-2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73"/>
        <v>0</v>
      </c>
      <c r="F618" s="65">
        <f t="shared" si="76"/>
        <v>100.99999999999969</v>
      </c>
      <c r="G618" s="66">
        <f t="shared" si="72"/>
        <v>1.683333333333328</v>
      </c>
      <c r="H618" s="67">
        <f t="shared" ca="1" si="77"/>
        <v>0</v>
      </c>
      <c r="I618" s="67" t="e">
        <f t="shared" ca="1" si="78"/>
        <v>#DIV/0!</v>
      </c>
      <c r="J618" s="67" t="e">
        <f t="shared" ca="1" si="79"/>
        <v>#DIV/0!</v>
      </c>
      <c r="K618" s="67">
        <f t="shared" ca="1" si="74"/>
        <v>0.11528556429680074</v>
      </c>
      <c r="L618" s="67">
        <f t="shared" ca="1" si="75"/>
        <v>2.6289068261994952E-2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73"/>
        <v>0</v>
      </c>
      <c r="F619" s="65">
        <f t="shared" si="76"/>
        <v>101.16666666666634</v>
      </c>
      <c r="G619" s="66">
        <f t="shared" si="72"/>
        <v>1.6861111111111058</v>
      </c>
      <c r="H619" s="67">
        <f t="shared" ca="1" si="77"/>
        <v>0</v>
      </c>
      <c r="I619" s="67" t="e">
        <f t="shared" ca="1" si="78"/>
        <v>#DIV/0!</v>
      </c>
      <c r="J619" s="67" t="e">
        <f t="shared" ca="1" si="79"/>
        <v>#DIV/0!</v>
      </c>
      <c r="K619" s="67">
        <f t="shared" ca="1" si="74"/>
        <v>0.11363273806182363</v>
      </c>
      <c r="L619" s="67">
        <f t="shared" ca="1" si="75"/>
        <v>2.6073029959579636E-2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73"/>
        <v>0</v>
      </c>
      <c r="F620" s="65">
        <f t="shared" si="76"/>
        <v>101.33333333333302</v>
      </c>
      <c r="G620" s="66">
        <f t="shared" si="72"/>
        <v>1.6888888888888836</v>
      </c>
      <c r="H620" s="67">
        <f t="shared" ca="1" si="77"/>
        <v>0</v>
      </c>
      <c r="I620" s="67" t="e">
        <f t="shared" ca="1" si="78"/>
        <v>#DIV/0!</v>
      </c>
      <c r="J620" s="67" t="e">
        <f t="shared" ca="1" si="79"/>
        <v>#DIV/0!</v>
      </c>
      <c r="K620" s="67">
        <f t="shared" ca="1" si="74"/>
        <v>0.11200360806825967</v>
      </c>
      <c r="L620" s="67">
        <f t="shared" ca="1" si="75"/>
        <v>2.5858767016703324E-2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73"/>
        <v>0</v>
      </c>
      <c r="F621" s="65">
        <f t="shared" si="76"/>
        <v>101.49999999999967</v>
      </c>
      <c r="G621" s="66">
        <f t="shared" si="72"/>
        <v>1.6916666666666613</v>
      </c>
      <c r="H621" s="67">
        <f t="shared" ca="1" si="77"/>
        <v>0</v>
      </c>
      <c r="I621" s="67" t="e">
        <f t="shared" ca="1" si="78"/>
        <v>#DIV/0!</v>
      </c>
      <c r="J621" s="67" t="e">
        <f t="shared" ca="1" si="79"/>
        <v>#DIV/0!</v>
      </c>
      <c r="K621" s="67">
        <f t="shared" ca="1" si="74"/>
        <v>0.11039783458780275</v>
      </c>
      <c r="L621" s="67">
        <f t="shared" ca="1" si="75"/>
        <v>2.5646264843816581E-2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73"/>
        <v>0</v>
      </c>
      <c r="F622" s="65">
        <f t="shared" si="76"/>
        <v>101.66666666666634</v>
      </c>
      <c r="G622" s="66">
        <f t="shared" si="72"/>
        <v>1.6944444444444391</v>
      </c>
      <c r="H622" s="67">
        <f t="shared" ca="1" si="77"/>
        <v>0</v>
      </c>
      <c r="I622" s="67" t="e">
        <f t="shared" ca="1" si="78"/>
        <v>#DIV/0!</v>
      </c>
      <c r="J622" s="67" t="e">
        <f t="shared" ca="1" si="79"/>
        <v>#DIV/0!</v>
      </c>
      <c r="K622" s="67">
        <f t="shared" ca="1" si="74"/>
        <v>0.108815082762764</v>
      </c>
      <c r="L622" s="67">
        <f t="shared" ca="1" si="75"/>
        <v>2.5435508971263975E-2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73"/>
        <v>0</v>
      </c>
      <c r="F623" s="65">
        <f t="shared" si="76"/>
        <v>101.83333333333302</v>
      </c>
      <c r="G623" s="66">
        <f t="shared" si="72"/>
        <v>1.6972222222222169</v>
      </c>
      <c r="H623" s="67">
        <f t="shared" ca="1" si="77"/>
        <v>0</v>
      </c>
      <c r="I623" s="67" t="e">
        <f t="shared" ca="1" si="78"/>
        <v>#DIV/0!</v>
      </c>
      <c r="J623" s="67" t="e">
        <f t="shared" ca="1" si="79"/>
        <v>#DIV/0!</v>
      </c>
      <c r="K623" s="67">
        <f t="shared" ca="1" si="74"/>
        <v>0.10725502253624271</v>
      </c>
      <c r="L623" s="67">
        <f t="shared" ca="1" si="75"/>
        <v>2.5226485048298799E-2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73"/>
        <v>0</v>
      </c>
      <c r="F624" s="65">
        <f t="shared" si="76"/>
        <v>101.99999999999967</v>
      </c>
      <c r="G624" s="66">
        <f t="shared" si="72"/>
        <v>1.6999999999999946</v>
      </c>
      <c r="H624" s="67">
        <f t="shared" ca="1" si="77"/>
        <v>0</v>
      </c>
      <c r="I624" s="67" t="e">
        <f t="shared" ca="1" si="78"/>
        <v>#DIV/0!</v>
      </c>
      <c r="J624" s="67" t="e">
        <f t="shared" ca="1" si="79"/>
        <v>#DIV/0!</v>
      </c>
      <c r="K624" s="67">
        <f t="shared" ca="1" si="74"/>
        <v>0.10571732858329839</v>
      </c>
      <c r="L624" s="67">
        <f t="shared" ca="1" si="75"/>
        <v>2.5019178842105916E-2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73"/>
        <v>0</v>
      </c>
      <c r="F625" s="65">
        <f t="shared" si="76"/>
        <v>102.16666666666634</v>
      </c>
      <c r="G625" s="66">
        <f t="shared" si="72"/>
        <v>1.7027777777777724</v>
      </c>
      <c r="H625" s="67">
        <f t="shared" ca="1" si="77"/>
        <v>0</v>
      </c>
      <c r="I625" s="67" t="e">
        <f t="shared" ca="1" si="78"/>
        <v>#DIV/0!</v>
      </c>
      <c r="J625" s="67" t="e">
        <f t="shared" ca="1" si="79"/>
        <v>#DIV/0!</v>
      </c>
      <c r="K625" s="67">
        <f t="shared" ca="1" si="74"/>
        <v>0.10420168024310962</v>
      </c>
      <c r="L625" s="67">
        <f t="shared" ca="1" si="75"/>
        <v>2.4813576236832616E-2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73"/>
        <v>0</v>
      </c>
      <c r="F626" s="65">
        <f t="shared" si="76"/>
        <v>102.33333333333302</v>
      </c>
      <c r="G626" s="66">
        <f t="shared" ref="G626:G689" si="80">Tsamp+G625</f>
        <v>1.7055555555555502</v>
      </c>
      <c r="H626" s="67">
        <f t="shared" ca="1" si="77"/>
        <v>0</v>
      </c>
      <c r="I626" s="67" t="e">
        <f t="shared" ca="1" si="78"/>
        <v>#DIV/0!</v>
      </c>
      <c r="J626" s="67" t="e">
        <f t="shared" ca="1" si="79"/>
        <v>#DIV/0!</v>
      </c>
      <c r="K626" s="67">
        <f t="shared" ca="1" si="74"/>
        <v>0.10270776145210547</v>
      </c>
      <c r="L626" s="67">
        <f t="shared" ca="1" si="75"/>
        <v>2.4609663232627439E-2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73"/>
        <v>0</v>
      </c>
      <c r="F627" s="65">
        <f t="shared" si="76"/>
        <v>102.49999999999967</v>
      </c>
      <c r="G627" s="66">
        <f t="shared" si="80"/>
        <v>1.7083333333333279</v>
      </c>
      <c r="H627" s="67">
        <f t="shared" ca="1" si="77"/>
        <v>0</v>
      </c>
      <c r="I627" s="67" t="e">
        <f t="shared" ca="1" si="78"/>
        <v>#DIV/0!</v>
      </c>
      <c r="J627" s="67" t="e">
        <f t="shared" ca="1" si="79"/>
        <v>#DIV/0!</v>
      </c>
      <c r="K627" s="67">
        <f t="shared" ca="1" si="74"/>
        <v>0.10123526067805563</v>
      </c>
      <c r="L627" s="67">
        <f t="shared" ca="1" si="75"/>
        <v>2.4407425944686902E-2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73"/>
        <v>0</v>
      </c>
      <c r="F628" s="65">
        <f t="shared" si="76"/>
        <v>102.66666666666634</v>
      </c>
      <c r="G628" s="66">
        <f t="shared" si="80"/>
        <v>1.7111111111111057</v>
      </c>
      <c r="H628" s="67">
        <f t="shared" ca="1" si="77"/>
        <v>0</v>
      </c>
      <c r="I628" s="67" t="e">
        <f t="shared" ca="1" si="78"/>
        <v>#DIV/0!</v>
      </c>
      <c r="J628" s="67" t="e">
        <f t="shared" ca="1" si="79"/>
        <v>#DIV/0!</v>
      </c>
      <c r="K628" s="67">
        <f t="shared" ca="1" si="74"/>
        <v>9.9783870855105525E-2</v>
      </c>
      <c r="L628" s="67">
        <f t="shared" ca="1" si="75"/>
        <v>2.4206850602310061E-2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73"/>
        <v>0</v>
      </c>
      <c r="F629" s="65">
        <f t="shared" si="76"/>
        <v>102.833333333333</v>
      </c>
      <c r="G629" s="66">
        <f t="shared" si="80"/>
        <v>1.7138888888888835</v>
      </c>
      <c r="H629" s="67">
        <f t="shared" ca="1" si="77"/>
        <v>0</v>
      </c>
      <c r="I629" s="67" t="e">
        <f t="shared" ca="1" si="78"/>
        <v>#DIV/0!</v>
      </c>
      <c r="J629" s="67" t="e">
        <f t="shared" ca="1" si="79"/>
        <v>#DIV/0!</v>
      </c>
      <c r="K629" s="67">
        <f t="shared" ca="1" si="74"/>
        <v>9.8353289319742701E-2</v>
      </c>
      <c r="L629" s="67">
        <f t="shared" ca="1" si="75"/>
        <v>2.400792354796084E-2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73"/>
        <v>0</v>
      </c>
      <c r="F630" s="65">
        <f t="shared" si="76"/>
        <v>102.99999999999967</v>
      </c>
      <c r="G630" s="66">
        <f t="shared" si="80"/>
        <v>1.7166666666666612</v>
      </c>
      <c r="H630" s="67">
        <f t="shared" ca="1" si="77"/>
        <v>0</v>
      </c>
      <c r="I630" s="67" t="e">
        <f t="shared" ca="1" si="78"/>
        <v>#DIV/0!</v>
      </c>
      <c r="J630" s="67" t="e">
        <f t="shared" ca="1" si="79"/>
        <v>#DIV/0!</v>
      </c>
      <c r="K630" s="67">
        <f t="shared" ca="1" si="74"/>
        <v>9.6943217747681387E-2</v>
      </c>
      <c r="L630" s="67">
        <f t="shared" ca="1" si="75"/>
        <v>2.3810631236338056E-2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73"/>
        <v>0</v>
      </c>
      <c r="F631" s="65">
        <f t="shared" si="76"/>
        <v>103.16666666666634</v>
      </c>
      <c r="G631" s="66">
        <f t="shared" si="80"/>
        <v>1.719444444444439</v>
      </c>
      <c r="H631" s="67">
        <f t="shared" ca="1" si="77"/>
        <v>0</v>
      </c>
      <c r="I631" s="67" t="e">
        <f t="shared" ca="1" si="78"/>
        <v>#DIV/0!</v>
      </c>
      <c r="J631" s="67" t="e">
        <f t="shared" ca="1" si="79"/>
        <v>#DIV/0!</v>
      </c>
      <c r="K631" s="67">
        <f t="shared" ca="1" si="74"/>
        <v>9.5553362091651842E-2</v>
      </c>
      <c r="L631" s="67">
        <f t="shared" ca="1" si="75"/>
        <v>2.3614960233453101E-2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73"/>
        <v>0</v>
      </c>
      <c r="F632" s="65">
        <f t="shared" si="76"/>
        <v>103.333333333333</v>
      </c>
      <c r="G632" s="66">
        <f t="shared" si="80"/>
        <v>1.7222222222222168</v>
      </c>
      <c r="H632" s="67">
        <f t="shared" ca="1" si="77"/>
        <v>0</v>
      </c>
      <c r="I632" s="67" t="e">
        <f t="shared" ca="1" si="78"/>
        <v>#DIV/0!</v>
      </c>
      <c r="J632" s="67" t="e">
        <f t="shared" ca="1" si="79"/>
        <v>#DIV/0!</v>
      </c>
      <c r="K632" s="67">
        <f t="shared" ca="1" si="74"/>
        <v>9.41834325200816E-2</v>
      </c>
      <c r="L632" s="67">
        <f t="shared" ca="1" si="75"/>
        <v>2.3420897215715199E-2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73"/>
        <v>0</v>
      </c>
      <c r="F633" s="65">
        <f t="shared" si="76"/>
        <v>103.49999999999967</v>
      </c>
      <c r="G633" s="66">
        <f t="shared" si="80"/>
        <v>1.7249999999999945</v>
      </c>
      <c r="H633" s="67">
        <f t="shared" ca="1" si="77"/>
        <v>0</v>
      </c>
      <c r="I633" s="67" t="e">
        <f t="shared" ca="1" si="78"/>
        <v>#DIV/0!</v>
      </c>
      <c r="J633" s="67" t="e">
        <f t="shared" ca="1" si="79"/>
        <v>#DIV/0!</v>
      </c>
      <c r="K633" s="67">
        <f t="shared" ca="1" si="74"/>
        <v>9.2833143356655892E-2</v>
      </c>
      <c r="L633" s="67">
        <f t="shared" ca="1" si="75"/>
        <v>2.3228428969024176E-2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73"/>
        <v>0</v>
      </c>
      <c r="F634" s="65">
        <f t="shared" si="76"/>
        <v>103.66666666666634</v>
      </c>
      <c r="G634" s="66">
        <f t="shared" si="80"/>
        <v>1.7277777777777723</v>
      </c>
      <c r="H634" s="67">
        <f t="shared" ca="1" si="77"/>
        <v>0</v>
      </c>
      <c r="I634" s="67" t="e">
        <f t="shared" ca="1" si="78"/>
        <v>#DIV/0!</v>
      </c>
      <c r="J634" s="67" t="e">
        <f t="shared" ca="1" si="79"/>
        <v>#DIV/0!</v>
      </c>
      <c r="K634" s="67">
        <f t="shared" ca="1" si="74"/>
        <v>9.150221302074453E-2</v>
      </c>
      <c r="L634" s="67">
        <f t="shared" ca="1" si="75"/>
        <v>2.3037542387870692E-2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73"/>
        <v>0</v>
      </c>
      <c r="F635" s="65">
        <f t="shared" si="76"/>
        <v>103.833333333333</v>
      </c>
      <c r="G635" s="66">
        <f t="shared" si="80"/>
        <v>1.7305555555555501</v>
      </c>
      <c r="H635" s="67">
        <f t="shared" ca="1" si="77"/>
        <v>0</v>
      </c>
      <c r="I635" s="67" t="e">
        <f t="shared" ca="1" si="78"/>
        <v>#DIV/0!</v>
      </c>
      <c r="J635" s="67" t="e">
        <f t="shared" ca="1" si="79"/>
        <v>#DIV/0!</v>
      </c>
      <c r="K635" s="67">
        <f t="shared" ca="1" si="74"/>
        <v>9.019036396868288E-2</v>
      </c>
      <c r="L635" s="67">
        <f t="shared" ca="1" si="75"/>
        <v>2.2848224474443856E-2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73"/>
        <v>0</v>
      </c>
      <c r="F636" s="65">
        <f t="shared" si="76"/>
        <v>103.99999999999967</v>
      </c>
      <c r="G636" s="66">
        <f t="shared" si="80"/>
        <v>1.7333333333333278</v>
      </c>
      <c r="H636" s="67">
        <f t="shared" ca="1" si="77"/>
        <v>0</v>
      </c>
      <c r="I636" s="67" t="e">
        <f t="shared" ca="1" si="78"/>
        <v>#DIV/0!</v>
      </c>
      <c r="J636" s="67" t="e">
        <f t="shared" ca="1" si="79"/>
        <v>#DIV/0!</v>
      </c>
      <c r="K636" s="67">
        <f t="shared" ca="1" si="74"/>
        <v>8.8897322635894685E-2</v>
      </c>
      <c r="L636" s="67">
        <f t="shared" ca="1" si="75"/>
        <v>2.2660462337746191E-2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73"/>
        <v>0</v>
      </c>
      <c r="F637" s="65">
        <f t="shared" si="76"/>
        <v>104.16666666666633</v>
      </c>
      <c r="G637" s="66">
        <f t="shared" si="80"/>
        <v>1.7361111111111056</v>
      </c>
      <c r="H637" s="67">
        <f t="shared" ca="1" si="77"/>
        <v>0</v>
      </c>
      <c r="I637" s="67" t="e">
        <f t="shared" ca="1" si="78"/>
        <v>#DIV/0!</v>
      </c>
      <c r="J637" s="67" t="e">
        <f t="shared" ca="1" si="79"/>
        <v>#DIV/0!</v>
      </c>
      <c r="K637" s="67">
        <f t="shared" ca="1" si="74"/>
        <v>8.7622819379844702E-2</v>
      </c>
      <c r="L637" s="67">
        <f t="shared" ca="1" si="75"/>
        <v>2.2474243192715852E-2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73"/>
        <v>0</v>
      </c>
      <c r="F638" s="65">
        <f t="shared" si="76"/>
        <v>104.333333333333</v>
      </c>
      <c r="G638" s="66">
        <f t="shared" si="80"/>
        <v>1.7388888888888834</v>
      </c>
      <c r="H638" s="67">
        <f t="shared" ca="1" si="77"/>
        <v>0</v>
      </c>
      <c r="I638" s="67" t="e">
        <f t="shared" ca="1" si="78"/>
        <v>#DIV/0!</v>
      </c>
      <c r="J638" s="67" t="e">
        <f t="shared" ca="1" si="79"/>
        <v>#DIV/0!</v>
      </c>
      <c r="K638" s="67">
        <f t="shared" ca="1" si="74"/>
        <v>8.6366588423809149E-2</v>
      </c>
      <c r="L638" s="67">
        <f t="shared" ca="1" si="75"/>
        <v>2.2289554359356076E-2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73"/>
        <v>0</v>
      </c>
      <c r="F639" s="65">
        <f t="shared" si="76"/>
        <v>104.49999999999967</v>
      </c>
      <c r="G639" s="66">
        <f t="shared" si="80"/>
        <v>1.7416666666666611</v>
      </c>
      <c r="H639" s="67">
        <f t="shared" ca="1" si="77"/>
        <v>0</v>
      </c>
      <c r="I639" s="67" t="e">
        <f t="shared" ca="1" si="78"/>
        <v>#DIV/0!</v>
      </c>
      <c r="J639" s="67" t="e">
        <f t="shared" ca="1" si="79"/>
        <v>#DIV/0!</v>
      </c>
      <c r="K639" s="67">
        <f t="shared" ca="1" si="74"/>
        <v>8.5128367801452318E-2</v>
      </c>
      <c r="L639" s="67">
        <f t="shared" ca="1" si="75"/>
        <v>2.2106383261871778E-2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73"/>
        <v>0</v>
      </c>
      <c r="F640" s="65">
        <f t="shared" si="76"/>
        <v>104.66666666666633</v>
      </c>
      <c r="G640" s="66">
        <f t="shared" si="80"/>
        <v>1.7444444444444389</v>
      </c>
      <c r="H640" s="67">
        <f t="shared" ca="1" si="77"/>
        <v>0</v>
      </c>
      <c r="I640" s="67" t="e">
        <f t="shared" ca="1" si="78"/>
        <v>#DIV/0!</v>
      </c>
      <c r="J640" s="67" t="e">
        <f t="shared" ca="1" si="79"/>
        <v>#DIV/0!</v>
      </c>
      <c r="K640" s="67">
        <f t="shared" ca="1" si="74"/>
        <v>8.3907899302197844E-2</v>
      </c>
      <c r="L640" s="67">
        <f t="shared" ca="1" si="75"/>
        <v>2.192471742781324E-2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73"/>
        <v>0</v>
      </c>
      <c r="F641" s="65">
        <f t="shared" si="76"/>
        <v>104.833333333333</v>
      </c>
      <c r="G641" s="66">
        <f t="shared" si="80"/>
        <v>1.7472222222222167</v>
      </c>
      <c r="H641" s="67">
        <f t="shared" ca="1" si="77"/>
        <v>0</v>
      </c>
      <c r="I641" s="67" t="e">
        <f t="shared" ca="1" si="78"/>
        <v>#DIV/0!</v>
      </c>
      <c r="J641" s="67" t="e">
        <f t="shared" ca="1" si="79"/>
        <v>#DIV/0!</v>
      </c>
      <c r="K641" s="67">
        <f t="shared" ca="1" si="74"/>
        <v>8.2704928417383097E-2</v>
      </c>
      <c r="L641" s="67">
        <f t="shared" ca="1" si="75"/>
        <v>2.1744544487226836E-2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73"/>
        <v>0</v>
      </c>
      <c r="F642" s="65">
        <f t="shared" si="76"/>
        <v>104.99999999999967</v>
      </c>
      <c r="G642" s="66">
        <f t="shared" si="80"/>
        <v>1.7499999999999944</v>
      </c>
      <c r="H642" s="67">
        <f t="shared" ca="1" si="77"/>
        <v>0</v>
      </c>
      <c r="I642" s="67" t="e">
        <f t="shared" ca="1" si="78"/>
        <v>#DIV/0!</v>
      </c>
      <c r="J642" s="67" t="e">
        <f t="shared" ca="1" si="79"/>
        <v>#DIV/0!</v>
      </c>
      <c r="K642" s="67">
        <f t="shared" ca="1" si="74"/>
        <v>8.1519204287185565E-2</v>
      </c>
      <c r="L642" s="67">
        <f t="shared" ca="1" si="75"/>
        <v>2.1565852171812751E-2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73"/>
        <v>0</v>
      </c>
      <c r="F643" s="65">
        <f t="shared" si="76"/>
        <v>105.16666666666633</v>
      </c>
      <c r="G643" s="66">
        <f t="shared" si="80"/>
        <v>1.7527777777777722</v>
      </c>
      <c r="H643" s="67">
        <f t="shared" ca="1" si="77"/>
        <v>0</v>
      </c>
      <c r="I643" s="67" t="e">
        <f t="shared" ca="1" si="78"/>
        <v>#DIV/0!</v>
      </c>
      <c r="J643" s="67" t="e">
        <f t="shared" ca="1" si="79"/>
        <v>#DIV/0!</v>
      </c>
      <c r="K643" s="67">
        <f t="shared" ca="1" si="74"/>
        <v>8.0350479648310213E-2</v>
      </c>
      <c r="L643" s="67">
        <f t="shared" ca="1" si="75"/>
        <v>2.1388628314089594E-2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73"/>
        <v>0</v>
      </c>
      <c r="F644" s="65">
        <f t="shared" si="76"/>
        <v>105.333333333333</v>
      </c>
      <c r="G644" s="66">
        <f t="shared" si="80"/>
        <v>1.75555555555555</v>
      </c>
      <c r="H644" s="67">
        <f t="shared" ca="1" si="77"/>
        <v>0</v>
      </c>
      <c r="I644" s="67" t="e">
        <f t="shared" ca="1" si="78"/>
        <v>#DIV/0!</v>
      </c>
      <c r="J644" s="67" t="e">
        <f t="shared" ca="1" si="79"/>
        <v>#DIV/0!</v>
      </c>
      <c r="K644" s="67">
        <f t="shared" ca="1" si="74"/>
        <v>7.9198510782426734E-2</v>
      </c>
      <c r="L644" s="67">
        <f t="shared" ca="1" si="75"/>
        <v>2.1212860846565911E-2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73"/>
        <v>0</v>
      </c>
      <c r="F645" s="65">
        <f t="shared" si="76"/>
        <v>105.49999999999966</v>
      </c>
      <c r="G645" s="66">
        <f t="shared" si="80"/>
        <v>1.7583333333333278</v>
      </c>
      <c r="H645" s="67">
        <f t="shared" ca="1" si="77"/>
        <v>0</v>
      </c>
      <c r="I645" s="67" t="e">
        <f t="shared" ca="1" si="78"/>
        <v>#DIV/0!</v>
      </c>
      <c r="J645" s="67" t="e">
        <f t="shared" ca="1" si="79"/>
        <v>#DIV/0!</v>
      </c>
      <c r="K645" s="67">
        <f t="shared" ca="1" si="74"/>
        <v>7.8063057465346114E-2</v>
      </c>
      <c r="L645" s="67">
        <f t="shared" ca="1" si="75"/>
        <v>2.103853780091847E-2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73"/>
        <v>0</v>
      </c>
      <c r="F646" s="65">
        <f t="shared" si="76"/>
        <v>105.66666666666633</v>
      </c>
      <c r="G646" s="66">
        <f t="shared" si="80"/>
        <v>1.7611111111111055</v>
      </c>
      <c r="H646" s="67">
        <f t="shared" ca="1" si="77"/>
        <v>0</v>
      </c>
      <c r="I646" s="67" t="e">
        <f t="shared" ca="1" si="78"/>
        <v>#DIV/0!</v>
      </c>
      <c r="J646" s="67" t="e">
        <f t="shared" ca="1" si="79"/>
        <v>#DIV/0!</v>
      </c>
      <c r="K646" s="67">
        <f t="shared" ca="1" si="74"/>
        <v>7.6943882916925832E-2</v>
      </c>
      <c r="L646" s="67">
        <f t="shared" ca="1" si="75"/>
        <v>2.0865647307177326E-2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73"/>
        <v>0</v>
      </c>
      <c r="F647" s="65">
        <f t="shared" si="76"/>
        <v>105.833333333333</v>
      </c>
      <c r="G647" s="66">
        <f t="shared" si="80"/>
        <v>1.7638888888888833</v>
      </c>
      <c r="H647" s="67">
        <f t="shared" ca="1" si="77"/>
        <v>0</v>
      </c>
      <c r="I647" s="67" t="e">
        <f t="shared" ca="1" si="78"/>
        <v>#DIV/0!</v>
      </c>
      <c r="J647" s="67" t="e">
        <f t="shared" ca="1" si="79"/>
        <v>#DIV/0!</v>
      </c>
      <c r="K647" s="67">
        <f t="shared" ca="1" si="74"/>
        <v>7.5840753751693205E-2</v>
      </c>
      <c r="L647" s="67">
        <f t="shared" ca="1" si="75"/>
        <v>2.0694177592917577E-2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73"/>
        <v>0</v>
      </c>
      <c r="F648" s="65">
        <f t="shared" si="76"/>
        <v>105.99999999999966</v>
      </c>
      <c r="G648" s="66">
        <f t="shared" si="80"/>
        <v>1.7666666666666611</v>
      </c>
      <c r="H648" s="67">
        <f t="shared" ca="1" si="77"/>
        <v>0</v>
      </c>
      <c r="I648" s="67" t="e">
        <f t="shared" ca="1" si="78"/>
        <v>#DIV/0!</v>
      </c>
      <c r="J648" s="67" t="e">
        <f t="shared" ca="1" si="79"/>
        <v>#DIV/0!</v>
      </c>
      <c r="K648" s="67">
        <f t="shared" ca="1" si="74"/>
        <v>7.4753439930176732E-2</v>
      </c>
      <c r="L648" s="67">
        <f t="shared" ca="1" si="75"/>
        <v>2.0524116982457746E-2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73"/>
        <v>0</v>
      </c>
      <c r="F649" s="65">
        <f t="shared" si="76"/>
        <v>106.16666666666633</v>
      </c>
      <c r="G649" s="66">
        <f t="shared" si="80"/>
        <v>1.7694444444444388</v>
      </c>
      <c r="H649" s="67">
        <f t="shared" ca="1" si="77"/>
        <v>0</v>
      </c>
      <c r="I649" s="67" t="e">
        <f t="shared" ca="1" si="78"/>
        <v>#DIV/0!</v>
      </c>
      <c r="J649" s="67" t="e">
        <f t="shared" ca="1" si="79"/>
        <v>#DIV/0!</v>
      </c>
      <c r="K649" s="67">
        <f t="shared" ca="1" si="74"/>
        <v>7.3681714710935126E-2</v>
      </c>
      <c r="L649" s="67">
        <f t="shared" ca="1" si="75"/>
        <v>2.0355453896064774E-2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73"/>
        <v>0</v>
      </c>
      <c r="F650" s="65">
        <f t="shared" si="76"/>
        <v>106.333333333333</v>
      </c>
      <c r="G650" s="66">
        <f t="shared" si="80"/>
        <v>1.7722222222222166</v>
      </c>
      <c r="H650" s="67">
        <f t="shared" ca="1" si="77"/>
        <v>0</v>
      </c>
      <c r="I650" s="67" t="e">
        <f t="shared" ca="1" si="78"/>
        <v>#DIV/0!</v>
      </c>
      <c r="J650" s="67" t="e">
        <f t="shared" ca="1" si="79"/>
        <v>#DIV/0!</v>
      </c>
      <c r="K650" s="67">
        <f t="shared" ca="1" si="74"/>
        <v>7.2625354603274087E-2</v>
      </c>
      <c r="L650" s="67">
        <f t="shared" ca="1" si="75"/>
        <v>2.0188176849165532E-2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81">OFFSET($A651,0,$E$7-1)</f>
        <v>0</v>
      </c>
      <c r="F651" s="65">
        <f t="shared" si="76"/>
        <v>106.49999999999966</v>
      </c>
      <c r="G651" s="66">
        <f t="shared" si="80"/>
        <v>1.7749999999999944</v>
      </c>
      <c r="H651" s="67">
        <f t="shared" ca="1" si="77"/>
        <v>0</v>
      </c>
      <c r="I651" s="67" t="e">
        <f t="shared" ca="1" si="78"/>
        <v>#DIV/0!</v>
      </c>
      <c r="J651" s="67" t="e">
        <f t="shared" ca="1" si="79"/>
        <v>#DIV/0!</v>
      </c>
      <c r="K651" s="67">
        <f t="shared" ca="1" si="74"/>
        <v>7.1584139320641005E-2</v>
      </c>
      <c r="L651" s="67">
        <f t="shared" ca="1" si="75"/>
        <v>2.0022274451564813E-2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81"/>
        <v>0</v>
      </c>
      <c r="F652" s="65">
        <f t="shared" si="76"/>
        <v>106.66666666666633</v>
      </c>
      <c r="G652" s="66">
        <f t="shared" si="80"/>
        <v>1.7777777777777721</v>
      </c>
      <c r="H652" s="67">
        <f t="shared" ca="1" si="77"/>
        <v>0</v>
      </c>
      <c r="I652" s="67" t="e">
        <f t="shared" ca="1" si="78"/>
        <v>#DIV/0!</v>
      </c>
      <c r="J652" s="67" t="e">
        <f t="shared" ca="1" si="79"/>
        <v>#DIV/0!</v>
      </c>
      <c r="K652" s="67">
        <f t="shared" ca="1" si="74"/>
        <v>7.0557851734687843E-2</v>
      </c>
      <c r="L652" s="67">
        <f t="shared" ca="1" si="75"/>
        <v>1.9857735406669755E-2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81"/>
        <v>0</v>
      </c>
      <c r="F653" s="65">
        <f t="shared" si="76"/>
        <v>106.83333333333299</v>
      </c>
      <c r="G653" s="66">
        <f t="shared" si="80"/>
        <v>1.7805555555555499</v>
      </c>
      <c r="H653" s="67">
        <f t="shared" ca="1" si="77"/>
        <v>0</v>
      </c>
      <c r="I653" s="67" t="e">
        <f t="shared" ca="1" si="78"/>
        <v>#DIV/0!</v>
      </c>
      <c r="J653" s="67" t="e">
        <f t="shared" ca="1" si="79"/>
        <v>#DIV/0!</v>
      </c>
      <c r="K653" s="67">
        <f t="shared" ref="K653:K716" ca="1" si="82">Tsamp*$E653*K$3/K$6+K$9*K652</f>
        <v>6.9546277829992523E-2</v>
      </c>
      <c r="L653" s="67">
        <f t="shared" ref="L653:L716" ca="1" si="83">Tsamp*$E653*L$3/L$6+L$9*L652</f>
        <v>1.9694548510720635E-2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81"/>
        <v>0</v>
      </c>
      <c r="F654" s="65">
        <f t="shared" ref="F654:F717" si="84">G654*60</f>
        <v>106.99999999999966</v>
      </c>
      <c r="G654" s="66">
        <f t="shared" si="80"/>
        <v>1.7833333333333277</v>
      </c>
      <c r="H654" s="67">
        <f t="shared" ref="H654:H717" ca="1" si="85">$E654*K$3/K$7</f>
        <v>0</v>
      </c>
      <c r="I654" s="67" t="e">
        <f t="shared" ref="I654:I717" ca="1" si="86">$K654/$H654*100</f>
        <v>#DIV/0!</v>
      </c>
      <c r="J654" s="67" t="e">
        <f t="shared" ref="J654:J717" ca="1" si="87">($I654/100)*$E654</f>
        <v>#DIV/0!</v>
      </c>
      <c r="K654" s="67">
        <f t="shared" ca="1" si="82"/>
        <v>6.8549206659429596E-2</v>
      </c>
      <c r="L654" s="67">
        <f t="shared" ca="1" si="83"/>
        <v>1.9532702652027986E-2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81"/>
        <v>0</v>
      </c>
      <c r="F655" s="65">
        <f t="shared" si="84"/>
        <v>107.16666666666633</v>
      </c>
      <c r="G655" s="66">
        <f t="shared" si="80"/>
        <v>1.7861111111111054</v>
      </c>
      <c r="H655" s="67">
        <f t="shared" ca="1" si="85"/>
        <v>0</v>
      </c>
      <c r="I655" s="67" t="e">
        <f t="shared" ca="1" si="86"/>
        <v>#DIV/0!</v>
      </c>
      <c r="J655" s="67" t="e">
        <f t="shared" ca="1" si="87"/>
        <v>#DIV/0!</v>
      </c>
      <c r="K655" s="67">
        <f t="shared" ca="1" si="82"/>
        <v>6.7566430300180627E-2</v>
      </c>
      <c r="L655" s="67">
        <f t="shared" ca="1" si="83"/>
        <v>1.9372186810215984E-2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81"/>
        <v>0</v>
      </c>
      <c r="F656" s="65">
        <f t="shared" si="84"/>
        <v>107.33333333333299</v>
      </c>
      <c r="G656" s="66">
        <f t="shared" si="80"/>
        <v>1.7888888888888832</v>
      </c>
      <c r="H656" s="67">
        <f t="shared" ca="1" si="85"/>
        <v>0</v>
      </c>
      <c r="I656" s="67" t="e">
        <f t="shared" ca="1" si="86"/>
        <v>#DIV/0!</v>
      </c>
      <c r="J656" s="67" t="e">
        <f t="shared" ca="1" si="87"/>
        <v>#DIV/0!</v>
      </c>
      <c r="K656" s="67">
        <f t="shared" ca="1" si="82"/>
        <v>6.6597743810375323E-2</v>
      </c>
      <c r="L656" s="67">
        <f t="shared" ca="1" si="83"/>
        <v>1.9212990055472046E-2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81"/>
        <v>0</v>
      </c>
      <c r="F657" s="65">
        <f t="shared" si="84"/>
        <v>107.49999999999966</v>
      </c>
      <c r="G657" s="66">
        <f t="shared" si="80"/>
        <v>1.791666666666661</v>
      </c>
      <c r="H657" s="67">
        <f t="shared" ca="1" si="85"/>
        <v>0</v>
      </c>
      <c r="I657" s="67" t="e">
        <f t="shared" ca="1" si="86"/>
        <v>#DIV/0!</v>
      </c>
      <c r="J657" s="67" t="e">
        <f t="shared" ca="1" si="87"/>
        <v>#DIV/0!</v>
      </c>
      <c r="K657" s="67">
        <f t="shared" ca="1" si="82"/>
        <v>6.5642945186354301E-2</v>
      </c>
      <c r="L657" s="67">
        <f t="shared" ca="1" si="83"/>
        <v>1.90551015478026E-2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81"/>
        <v>0</v>
      </c>
      <c r="F658" s="65">
        <f t="shared" si="84"/>
        <v>107.66666666666633</v>
      </c>
      <c r="G658" s="66">
        <f t="shared" si="80"/>
        <v>1.7944444444444387</v>
      </c>
      <c r="H658" s="67">
        <f t="shared" ca="1" si="85"/>
        <v>0</v>
      </c>
      <c r="I658" s="67" t="e">
        <f t="shared" ca="1" si="86"/>
        <v>#DIV/0!</v>
      </c>
      <c r="J658" s="67" t="e">
        <f t="shared" ca="1" si="87"/>
        <v>#DIV/0!</v>
      </c>
      <c r="K658" s="67">
        <f t="shared" ca="1" si="82"/>
        <v>6.4701835320544479E-2</v>
      </c>
      <c r="L658" s="67">
        <f t="shared" ca="1" si="83"/>
        <v>1.8898510536294974E-2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81"/>
        <v>0</v>
      </c>
      <c r="F659" s="65">
        <f t="shared" si="84"/>
        <v>107.83333333333299</v>
      </c>
      <c r="G659" s="66">
        <f t="shared" si="80"/>
        <v>1.7972222222222165</v>
      </c>
      <c r="H659" s="67">
        <f t="shared" ca="1" si="85"/>
        <v>0</v>
      </c>
      <c r="I659" s="67" t="e">
        <f t="shared" ca="1" si="86"/>
        <v>#DIV/0!</v>
      </c>
      <c r="J659" s="67" t="e">
        <f t="shared" ca="1" si="87"/>
        <v>#DIV/0!</v>
      </c>
      <c r="K659" s="67">
        <f t="shared" ca="1" si="82"/>
        <v>6.3774217959938539E-2</v>
      </c>
      <c r="L659" s="67">
        <f t="shared" ca="1" si="83"/>
        <v>1.8743206358385348E-2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81"/>
        <v>0</v>
      </c>
      <c r="F660" s="65">
        <f t="shared" si="84"/>
        <v>107.99999999999966</v>
      </c>
      <c r="G660" s="66">
        <f t="shared" si="80"/>
        <v>1.7999999999999943</v>
      </c>
      <c r="H660" s="67">
        <f t="shared" ca="1" si="85"/>
        <v>0</v>
      </c>
      <c r="I660" s="67" t="e">
        <f t="shared" ca="1" si="86"/>
        <v>#DIV/0!</v>
      </c>
      <c r="J660" s="67" t="e">
        <f t="shared" ca="1" si="87"/>
        <v>#DIV/0!</v>
      </c>
      <c r="K660" s="67">
        <f t="shared" ca="1" si="82"/>
        <v>6.2859899665169514E-2</v>
      </c>
      <c r="L660" s="67">
        <f t="shared" ca="1" si="83"/>
        <v>1.8589178439132714E-2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81"/>
        <v>0</v>
      </c>
      <c r="F661" s="65">
        <f t="shared" si="84"/>
        <v>108.16666666666632</v>
      </c>
      <c r="G661" s="66">
        <f t="shared" si="80"/>
        <v>1.802777777777772</v>
      </c>
      <c r="H661" s="67">
        <f t="shared" ca="1" si="85"/>
        <v>0</v>
      </c>
      <c r="I661" s="67" t="e">
        <f t="shared" ca="1" si="86"/>
        <v>#DIV/0!</v>
      </c>
      <c r="J661" s="67" t="e">
        <f t="shared" ca="1" si="87"/>
        <v>#DIV/0!</v>
      </c>
      <c r="K661" s="67">
        <f t="shared" ca="1" si="82"/>
        <v>6.1958689770172243E-2</v>
      </c>
      <c r="L661" s="67">
        <f t="shared" ca="1" si="83"/>
        <v>1.8436416290498813E-2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81"/>
        <v>0</v>
      </c>
      <c r="F662" s="65">
        <f t="shared" si="84"/>
        <v>108.33333333333299</v>
      </c>
      <c r="G662" s="66">
        <f t="shared" si="80"/>
        <v>1.8055555555555498</v>
      </c>
      <c r="H662" s="67">
        <f t="shared" ca="1" si="85"/>
        <v>0</v>
      </c>
      <c r="I662" s="67" t="e">
        <f t="shared" ca="1" si="86"/>
        <v>#DIV/0!</v>
      </c>
      <c r="J662" s="67" t="e">
        <f t="shared" ca="1" si="87"/>
        <v>#DIV/0!</v>
      </c>
      <c r="K662" s="67">
        <f t="shared" ca="1" si="82"/>
        <v>6.1070400342423045E-2</v>
      </c>
      <c r="L662" s="67">
        <f t="shared" ca="1" si="83"/>
        <v>1.8284909510633985E-2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81"/>
        <v>0</v>
      </c>
      <c r="F663" s="65">
        <f t="shared" si="84"/>
        <v>108.49999999999966</v>
      </c>
      <c r="G663" s="66">
        <f t="shared" si="80"/>
        <v>1.8083333333333276</v>
      </c>
      <c r="H663" s="67">
        <f t="shared" ca="1" si="85"/>
        <v>0</v>
      </c>
      <c r="I663" s="67" t="e">
        <f t="shared" ca="1" si="86"/>
        <v>#DIV/0!</v>
      </c>
      <c r="J663" s="67" t="e">
        <f t="shared" ca="1" si="87"/>
        <v>#DIV/0!</v>
      </c>
      <c r="K663" s="67">
        <f t="shared" ca="1" si="82"/>
        <v>6.0194846143749509E-2</v>
      </c>
      <c r="L663" s="67">
        <f t="shared" ca="1" si="83"/>
        <v>1.8134647783168895E-2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81"/>
        <v>0</v>
      </c>
      <c r="F664" s="65">
        <f t="shared" si="84"/>
        <v>108.66666666666632</v>
      </c>
      <c r="G664" s="66">
        <f t="shared" si="80"/>
        <v>1.8111111111111053</v>
      </c>
      <c r="H664" s="67">
        <f t="shared" ca="1" si="85"/>
        <v>0</v>
      </c>
      <c r="I664" s="67" t="e">
        <f t="shared" ca="1" si="86"/>
        <v>#DIV/0!</v>
      </c>
      <c r="J664" s="67" t="e">
        <f t="shared" ca="1" si="87"/>
        <v>#DIV/0!</v>
      </c>
      <c r="K664" s="67">
        <f t="shared" ca="1" si="82"/>
        <v>5.9331844591702099E-2</v>
      </c>
      <c r="L664" s="67">
        <f t="shared" ca="1" si="83"/>
        <v>1.7985620876512058E-2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81"/>
        <v>0</v>
      </c>
      <c r="F665" s="65">
        <f t="shared" si="84"/>
        <v>108.83333333333299</v>
      </c>
      <c r="G665" s="66">
        <f t="shared" si="80"/>
        <v>1.8138888888888831</v>
      </c>
      <c r="H665" s="67">
        <f t="shared" ca="1" si="85"/>
        <v>0</v>
      </c>
      <c r="I665" s="67" t="e">
        <f t="shared" ca="1" si="86"/>
        <v>#DIV/0!</v>
      </c>
      <c r="J665" s="67" t="e">
        <f t="shared" ca="1" si="87"/>
        <v>#DIV/0!</v>
      </c>
      <c r="K665" s="67">
        <f t="shared" ca="1" si="82"/>
        <v>5.8481215721479608E-2</v>
      </c>
      <c r="L665" s="67">
        <f t="shared" ca="1" si="83"/>
        <v>1.7837818643153168E-2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81"/>
        <v>0</v>
      </c>
      <c r="F666" s="65">
        <f t="shared" si="84"/>
        <v>108.99999999999966</v>
      </c>
      <c r="G666" s="66">
        <f t="shared" si="80"/>
        <v>1.8166666666666609</v>
      </c>
      <c r="H666" s="67">
        <f t="shared" ca="1" si="85"/>
        <v>0</v>
      </c>
      <c r="I666" s="67" t="e">
        <f t="shared" ca="1" si="86"/>
        <v>#DIV/0!</v>
      </c>
      <c r="J666" s="67" t="e">
        <f t="shared" ca="1" si="87"/>
        <v>#DIV/0!</v>
      </c>
      <c r="K666" s="67">
        <f t="shared" ca="1" si="82"/>
        <v>5.7642782148400414E-2</v>
      </c>
      <c r="L666" s="67">
        <f t="shared" ca="1" si="83"/>
        <v>1.7691231018972124E-2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81"/>
        <v>0</v>
      </c>
      <c r="F667" s="65">
        <f t="shared" si="84"/>
        <v>109.16666666666632</v>
      </c>
      <c r="G667" s="66">
        <f t="shared" si="80"/>
        <v>1.8194444444444386</v>
      </c>
      <c r="H667" s="67">
        <f t="shared" ca="1" si="85"/>
        <v>0</v>
      </c>
      <c r="I667" s="67" t="e">
        <f t="shared" ca="1" si="86"/>
        <v>#DIV/0!</v>
      </c>
      <c r="J667" s="67" t="e">
        <f t="shared" ca="1" si="87"/>
        <v>#DIV/0!</v>
      </c>
      <c r="K667" s="67">
        <f t="shared" ca="1" si="82"/>
        <v>5.6816369030911855E-2</v>
      </c>
      <c r="L667" s="67">
        <f t="shared" ca="1" si="83"/>
        <v>1.7545848022553753E-2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81"/>
        <v>0</v>
      </c>
      <c r="F668" s="65">
        <f t="shared" si="84"/>
        <v>109.33333333333299</v>
      </c>
      <c r="G668" s="66">
        <f t="shared" si="80"/>
        <v>1.8222222222222164</v>
      </c>
      <c r="H668" s="67">
        <f t="shared" ca="1" si="85"/>
        <v>0</v>
      </c>
      <c r="I668" s="67" t="e">
        <f t="shared" ca="1" si="86"/>
        <v>#DIV/0!</v>
      </c>
      <c r="J668" s="67" t="e">
        <f t="shared" ca="1" si="87"/>
        <v>#DIV/0!</v>
      </c>
      <c r="K668" s="67">
        <f t="shared" ca="1" si="82"/>
        <v>5.6001804034129875E-2</v>
      </c>
      <c r="L668" s="67">
        <f t="shared" ca="1" si="83"/>
        <v>1.740165975450815E-2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81"/>
        <v>0</v>
      </c>
      <c r="F669" s="65">
        <f t="shared" si="84"/>
        <v>109.49999999999964</v>
      </c>
      <c r="G669" s="66">
        <f t="shared" si="80"/>
        <v>1.8249999999999942</v>
      </c>
      <c r="H669" s="67">
        <f t="shared" ca="1" si="85"/>
        <v>0</v>
      </c>
      <c r="I669" s="67" t="e">
        <f t="shared" ca="1" si="86"/>
        <v>#DIV/0!</v>
      </c>
      <c r="J669" s="67" t="e">
        <f t="shared" ca="1" si="87"/>
        <v>#DIV/0!</v>
      </c>
      <c r="K669" s="67">
        <f t="shared" ca="1" si="82"/>
        <v>5.519891729390141E-2</v>
      </c>
      <c r="L669" s="67">
        <f t="shared" ca="1" si="83"/>
        <v>1.7258656396796621E-2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81"/>
        <v>0</v>
      </c>
      <c r="F670" s="65">
        <f t="shared" si="84"/>
        <v>109.66666666666632</v>
      </c>
      <c r="G670" s="66">
        <f t="shared" si="80"/>
        <v>1.827777777777772</v>
      </c>
      <c r="H670" s="67">
        <f t="shared" ca="1" si="85"/>
        <v>0</v>
      </c>
      <c r="I670" s="67" t="e">
        <f t="shared" ca="1" si="86"/>
        <v>#DIV/0!</v>
      </c>
      <c r="J670" s="67" t="e">
        <f t="shared" ca="1" si="87"/>
        <v>#DIV/0!</v>
      </c>
      <c r="K670" s="67">
        <f t="shared" ca="1" si="82"/>
        <v>5.4407541381382034E-2</v>
      </c>
      <c r="L670" s="67">
        <f t="shared" ca="1" si="83"/>
        <v>1.7116828212063142E-2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81"/>
        <v>0</v>
      </c>
      <c r="F671" s="65">
        <f t="shared" si="84"/>
        <v>109.83333333333299</v>
      </c>
      <c r="G671" s="66">
        <f t="shared" si="80"/>
        <v>1.8305555555555497</v>
      </c>
      <c r="H671" s="67">
        <f t="shared" ca="1" si="85"/>
        <v>0</v>
      </c>
      <c r="I671" s="67" t="e">
        <f t="shared" ca="1" si="86"/>
        <v>#DIV/0!</v>
      </c>
      <c r="J671" s="67" t="e">
        <f t="shared" ca="1" si="87"/>
        <v>#DIV/0!</v>
      </c>
      <c r="K671" s="67">
        <f t="shared" ca="1" si="82"/>
        <v>5.3627511268121389E-2</v>
      </c>
      <c r="L671" s="67">
        <f t="shared" ca="1" si="83"/>
        <v>1.6976165542971343E-2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81"/>
        <v>0</v>
      </c>
      <c r="F672" s="65">
        <f t="shared" si="84"/>
        <v>109.99999999999964</v>
      </c>
      <c r="G672" s="66">
        <f t="shared" si="80"/>
        <v>1.8333333333333275</v>
      </c>
      <c r="H672" s="67">
        <f t="shared" ca="1" si="85"/>
        <v>0</v>
      </c>
      <c r="I672" s="67" t="e">
        <f t="shared" ca="1" si="86"/>
        <v>#DIV/0!</v>
      </c>
      <c r="J672" s="67" t="e">
        <f t="shared" ca="1" si="87"/>
        <v>#DIV/0!</v>
      </c>
      <c r="K672" s="67">
        <f t="shared" ca="1" si="82"/>
        <v>5.2858664291649232E-2</v>
      </c>
      <c r="L672" s="67">
        <f t="shared" ca="1" si="83"/>
        <v>1.68366588115469E-2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81"/>
        <v>0</v>
      </c>
      <c r="F673" s="65">
        <f t="shared" si="84"/>
        <v>110.16666666666632</v>
      </c>
      <c r="G673" s="66">
        <f t="shared" si="80"/>
        <v>1.8361111111111053</v>
      </c>
      <c r="H673" s="67">
        <f t="shared" ca="1" si="85"/>
        <v>0</v>
      </c>
      <c r="I673" s="67" t="e">
        <f t="shared" ca="1" si="86"/>
        <v>#DIV/0!</v>
      </c>
      <c r="J673" s="67" t="e">
        <f t="shared" ca="1" si="87"/>
        <v>#DIV/0!</v>
      </c>
      <c r="K673" s="67">
        <f t="shared" ca="1" si="82"/>
        <v>5.2100840121554845E-2</v>
      </c>
      <c r="L673" s="67">
        <f t="shared" ca="1" si="83"/>
        <v>1.6698298518525376E-2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81"/>
        <v>0</v>
      </c>
      <c r="F674" s="65">
        <f t="shared" si="84"/>
        <v>110.33333333333299</v>
      </c>
      <c r="G674" s="66">
        <f t="shared" si="80"/>
        <v>1.838888888888883</v>
      </c>
      <c r="H674" s="67">
        <f t="shared" ca="1" si="85"/>
        <v>0</v>
      </c>
      <c r="I674" s="67" t="e">
        <f t="shared" ca="1" si="86"/>
        <v>#DIV/0!</v>
      </c>
      <c r="J674" s="67" t="e">
        <f t="shared" ca="1" si="87"/>
        <v>#DIV/0!</v>
      </c>
      <c r="K674" s="67">
        <f t="shared" ca="1" si="82"/>
        <v>5.1353880726052771E-2</v>
      </c>
      <c r="L674" s="67">
        <f t="shared" ca="1" si="83"/>
        <v>1.6561075242705378E-2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81"/>
        <v>0</v>
      </c>
      <c r="F675" s="65">
        <f t="shared" si="84"/>
        <v>110.49999999999964</v>
      </c>
      <c r="G675" s="66">
        <f t="shared" si="80"/>
        <v>1.8416666666666608</v>
      </c>
      <c r="H675" s="67">
        <f t="shared" ca="1" si="85"/>
        <v>0</v>
      </c>
      <c r="I675" s="67" t="e">
        <f t="shared" ca="1" si="86"/>
        <v>#DIV/0!</v>
      </c>
      <c r="J675" s="67" t="e">
        <f t="shared" ca="1" si="87"/>
        <v>#DIV/0!</v>
      </c>
      <c r="K675" s="67">
        <f t="shared" ca="1" si="82"/>
        <v>5.0617630339027851E-2</v>
      </c>
      <c r="L675" s="67">
        <f t="shared" ca="1" si="83"/>
        <v>1.6424979640307071E-2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81"/>
        <v>0</v>
      </c>
      <c r="F676" s="65">
        <f t="shared" si="84"/>
        <v>110.66666666666632</v>
      </c>
      <c r="G676" s="66">
        <f t="shared" si="80"/>
        <v>1.8444444444444386</v>
      </c>
      <c r="H676" s="67">
        <f t="shared" ca="1" si="85"/>
        <v>0</v>
      </c>
      <c r="I676" s="67" t="e">
        <f t="shared" ca="1" si="86"/>
        <v>#DIV/0!</v>
      </c>
      <c r="J676" s="67" t="e">
        <f t="shared" ca="1" si="87"/>
        <v>#DIV/0!</v>
      </c>
      <c r="K676" s="67">
        <f t="shared" ca="1" si="82"/>
        <v>4.9891935427552797E-2</v>
      </c>
      <c r="L676" s="67">
        <f t="shared" ca="1" si="83"/>
        <v>1.6290002444335927E-2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81"/>
        <v>0</v>
      </c>
      <c r="F677" s="65">
        <f t="shared" si="84"/>
        <v>110.83333333333297</v>
      </c>
      <c r="G677" s="66">
        <f t="shared" si="80"/>
        <v>1.8472222222222163</v>
      </c>
      <c r="H677" s="67">
        <f t="shared" ca="1" si="85"/>
        <v>0</v>
      </c>
      <c r="I677" s="67" t="e">
        <f t="shared" ca="1" si="86"/>
        <v>#DIV/0!</v>
      </c>
      <c r="J677" s="67" t="e">
        <f t="shared" ca="1" si="87"/>
        <v>#DIV/0!</v>
      </c>
      <c r="K677" s="67">
        <f t="shared" ca="1" si="82"/>
        <v>4.9176644659871385E-2</v>
      </c>
      <c r="L677" s="67">
        <f t="shared" ca="1" si="83"/>
        <v>1.6156134463951723E-2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81"/>
        <v>0</v>
      </c>
      <c r="F678" s="65">
        <f t="shared" si="84"/>
        <v>110.99999999999964</v>
      </c>
      <c r="G678" s="66">
        <f t="shared" si="80"/>
        <v>1.8499999999999941</v>
      </c>
      <c r="H678" s="67">
        <f t="shared" ca="1" si="85"/>
        <v>0</v>
      </c>
      <c r="I678" s="67" t="e">
        <f t="shared" ca="1" si="86"/>
        <v>#DIV/0!</v>
      </c>
      <c r="J678" s="67" t="e">
        <f t="shared" ca="1" si="87"/>
        <v>#DIV/0!</v>
      </c>
      <c r="K678" s="67">
        <f t="shared" ca="1" si="82"/>
        <v>4.8471608873840728E-2</v>
      </c>
      <c r="L678" s="67">
        <f t="shared" ca="1" si="83"/>
        <v>1.6023366583842728E-2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81"/>
        <v>0</v>
      </c>
      <c r="F679" s="65">
        <f t="shared" si="84"/>
        <v>111.16666666666632</v>
      </c>
      <c r="G679" s="66">
        <f t="shared" si="80"/>
        <v>1.8527777777777719</v>
      </c>
      <c r="H679" s="67">
        <f t="shared" ca="1" si="85"/>
        <v>0</v>
      </c>
      <c r="I679" s="67" t="e">
        <f t="shared" ca="1" si="86"/>
        <v>#DIV/0!</v>
      </c>
      <c r="J679" s="67" t="e">
        <f t="shared" ca="1" si="87"/>
        <v>#DIV/0!</v>
      </c>
      <c r="K679" s="67">
        <f t="shared" ca="1" si="82"/>
        <v>4.7776681045825956E-2</v>
      </c>
      <c r="L679" s="67">
        <f t="shared" ca="1" si="83"/>
        <v>1.5891689763605013E-2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81"/>
        <v>0</v>
      </c>
      <c r="F680" s="65">
        <f t="shared" si="84"/>
        <v>111.33333333333297</v>
      </c>
      <c r="G680" s="66">
        <f t="shared" si="80"/>
        <v>1.8555555555555496</v>
      </c>
      <c r="H680" s="67">
        <f t="shared" ca="1" si="85"/>
        <v>0</v>
      </c>
      <c r="I680" s="67" t="e">
        <f t="shared" ca="1" si="86"/>
        <v>#DIV/0!</v>
      </c>
      <c r="J680" s="67" t="e">
        <f t="shared" ca="1" si="87"/>
        <v>#DIV/0!</v>
      </c>
      <c r="K680" s="67">
        <f t="shared" ca="1" si="82"/>
        <v>4.7091716260040835E-2</v>
      </c>
      <c r="L680" s="67">
        <f t="shared" ca="1" si="83"/>
        <v>1.5761095037126884E-2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81"/>
        <v>0</v>
      </c>
      <c r="F681" s="65">
        <f t="shared" si="84"/>
        <v>111.49999999999964</v>
      </c>
      <c r="G681" s="66">
        <f t="shared" si="80"/>
        <v>1.8583333333333274</v>
      </c>
      <c r="H681" s="67">
        <f t="shared" ca="1" si="85"/>
        <v>0</v>
      </c>
      <c r="I681" s="67" t="e">
        <f t="shared" ca="1" si="86"/>
        <v>#DIV/0!</v>
      </c>
      <c r="J681" s="67" t="e">
        <f t="shared" ca="1" si="87"/>
        <v>#DIV/0!</v>
      </c>
      <c r="K681" s="67">
        <f t="shared" ca="1" si="82"/>
        <v>4.6416571678327981E-2</v>
      </c>
      <c r="L681" s="67">
        <f t="shared" ca="1" si="83"/>
        <v>1.5631573511978355E-2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81"/>
        <v>0</v>
      </c>
      <c r="F682" s="65">
        <f t="shared" si="84"/>
        <v>111.66666666666632</v>
      </c>
      <c r="G682" s="66">
        <f t="shared" si="80"/>
        <v>1.8611111111111052</v>
      </c>
      <c r="H682" s="67">
        <f t="shared" ca="1" si="85"/>
        <v>0</v>
      </c>
      <c r="I682" s="67" t="e">
        <f t="shared" ca="1" si="86"/>
        <v>#DIV/0!</v>
      </c>
      <c r="J682" s="67" t="e">
        <f t="shared" ca="1" si="87"/>
        <v>#DIV/0!</v>
      </c>
      <c r="K682" s="67">
        <f t="shared" ca="1" si="82"/>
        <v>4.57511065103723E-2</v>
      </c>
      <c r="L682" s="67">
        <f t="shared" ca="1" si="83"/>
        <v>1.5503116368805652E-2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81"/>
        <v>0</v>
      </c>
      <c r="F683" s="65">
        <f t="shared" si="84"/>
        <v>111.83333333333297</v>
      </c>
      <c r="G683" s="66">
        <f t="shared" si="80"/>
        <v>1.8638888888888829</v>
      </c>
      <c r="H683" s="67">
        <f t="shared" ca="1" si="85"/>
        <v>0</v>
      </c>
      <c r="I683" s="67" t="e">
        <f t="shared" ca="1" si="86"/>
        <v>#DIV/0!</v>
      </c>
      <c r="J683" s="67" t="e">
        <f t="shared" ca="1" si="87"/>
        <v>#DIV/0!</v>
      </c>
      <c r="K683" s="67">
        <f t="shared" ca="1" si="82"/>
        <v>4.5095181984341474E-2</v>
      </c>
      <c r="L683" s="67">
        <f t="shared" ca="1" si="83"/>
        <v>1.5375714860730685E-2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81"/>
        <v>0</v>
      </c>
      <c r="F684" s="65">
        <f t="shared" si="84"/>
        <v>111.99999999999964</v>
      </c>
      <c r="G684" s="66">
        <f t="shared" si="80"/>
        <v>1.8666666666666607</v>
      </c>
      <c r="H684" s="67">
        <f t="shared" ca="1" si="85"/>
        <v>0</v>
      </c>
      <c r="I684" s="67" t="e">
        <f t="shared" ca="1" si="86"/>
        <v>#DIV/0!</v>
      </c>
      <c r="J684" s="67" t="e">
        <f t="shared" ca="1" si="87"/>
        <v>#DIV/0!</v>
      </c>
      <c r="K684" s="67">
        <f t="shared" ca="1" si="82"/>
        <v>4.4448661317947377E-2</v>
      </c>
      <c r="L684" s="67">
        <f t="shared" ca="1" si="83"/>
        <v>1.5249360312755459E-2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81"/>
        <v>0</v>
      </c>
      <c r="F685" s="65">
        <f t="shared" si="84"/>
        <v>112.1666666666663</v>
      </c>
      <c r="G685" s="66">
        <f t="shared" si="80"/>
        <v>1.8694444444444385</v>
      </c>
      <c r="H685" s="67">
        <f t="shared" ca="1" si="85"/>
        <v>0</v>
      </c>
      <c r="I685" s="67" t="e">
        <f t="shared" ca="1" si="86"/>
        <v>#DIV/0!</v>
      </c>
      <c r="J685" s="67" t="e">
        <f t="shared" ca="1" si="87"/>
        <v>#DIV/0!</v>
      </c>
      <c r="K685" s="67">
        <f t="shared" ca="1" si="82"/>
        <v>4.3811409689922386E-2</v>
      </c>
      <c r="L685" s="67">
        <f t="shared" ca="1" si="83"/>
        <v>1.5124044121171375E-2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81"/>
        <v>0</v>
      </c>
      <c r="F686" s="65">
        <f t="shared" si="84"/>
        <v>112.33333333333297</v>
      </c>
      <c r="G686" s="66">
        <f t="shared" si="80"/>
        <v>1.8722222222222162</v>
      </c>
      <c r="H686" s="67">
        <f t="shared" ca="1" si="85"/>
        <v>0</v>
      </c>
      <c r="I686" s="67" t="e">
        <f t="shared" ca="1" si="86"/>
        <v>#DIV/0!</v>
      </c>
      <c r="J686" s="67" t="e">
        <f t="shared" ca="1" si="87"/>
        <v>#DIV/0!</v>
      </c>
      <c r="K686" s="67">
        <f t="shared" ca="1" si="82"/>
        <v>4.3183294211904609E-2</v>
      </c>
      <c r="L686" s="67">
        <f t="shared" ca="1" si="83"/>
        <v>1.4999757752973391E-2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81"/>
        <v>0</v>
      </c>
      <c r="F687" s="65">
        <f t="shared" si="84"/>
        <v>112.49999999999964</v>
      </c>
      <c r="G687" s="66">
        <f t="shared" si="80"/>
        <v>1.874999999999994</v>
      </c>
      <c r="H687" s="67">
        <f t="shared" ca="1" si="85"/>
        <v>0</v>
      </c>
      <c r="I687" s="67" t="e">
        <f t="shared" ca="1" si="86"/>
        <v>#DIV/0!</v>
      </c>
      <c r="J687" s="67" t="e">
        <f t="shared" ca="1" si="87"/>
        <v>#DIV/0!</v>
      </c>
      <c r="K687" s="67">
        <f t="shared" ca="1" si="82"/>
        <v>4.2564183900726194E-2</v>
      </c>
      <c r="L687" s="67">
        <f t="shared" ca="1" si="83"/>
        <v>1.4876492745278993E-2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81"/>
        <v>0</v>
      </c>
      <c r="F688" s="65">
        <f t="shared" si="84"/>
        <v>112.6666666666663</v>
      </c>
      <c r="G688" s="66">
        <f t="shared" si="80"/>
        <v>1.8777777777777718</v>
      </c>
      <c r="H688" s="67">
        <f t="shared" ca="1" si="85"/>
        <v>0</v>
      </c>
      <c r="I688" s="67" t="e">
        <f t="shared" ca="1" si="86"/>
        <v>#DIV/0!</v>
      </c>
      <c r="J688" s="67" t="e">
        <f t="shared" ca="1" si="87"/>
        <v>#DIV/0!</v>
      </c>
      <c r="K688" s="67">
        <f t="shared" ca="1" si="82"/>
        <v>4.1953949651098957E-2</v>
      </c>
      <c r="L688" s="67">
        <f t="shared" ca="1" si="83"/>
        <v>1.4754240704751941E-2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81"/>
        <v>0</v>
      </c>
      <c r="F689" s="65">
        <f t="shared" si="84"/>
        <v>112.83333333333297</v>
      </c>
      <c r="G689" s="66">
        <f t="shared" si="80"/>
        <v>1.8805555555555495</v>
      </c>
      <c r="H689" s="67">
        <f t="shared" ca="1" si="85"/>
        <v>0</v>
      </c>
      <c r="I689" s="67" t="e">
        <f t="shared" ca="1" si="86"/>
        <v>#DIV/0!</v>
      </c>
      <c r="J689" s="67" t="e">
        <f t="shared" ca="1" si="87"/>
        <v>#DIV/0!</v>
      </c>
      <c r="K689" s="67">
        <f t="shared" ca="1" si="82"/>
        <v>4.1352464208691576E-2</v>
      </c>
      <c r="L689" s="67">
        <f t="shared" ca="1" si="83"/>
        <v>1.4632993307030752E-2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81"/>
        <v>0</v>
      </c>
      <c r="F690" s="65">
        <f t="shared" si="84"/>
        <v>112.99999999999964</v>
      </c>
      <c r="G690" s="66">
        <f t="shared" ref="G690:G753" si="88">Tsamp+G689</f>
        <v>1.8833333333333273</v>
      </c>
      <c r="H690" s="67">
        <f t="shared" ca="1" si="85"/>
        <v>0</v>
      </c>
      <c r="I690" s="67" t="e">
        <f t="shared" ca="1" si="86"/>
        <v>#DIV/0!</v>
      </c>
      <c r="J690" s="67" t="e">
        <f t="shared" ca="1" si="87"/>
        <v>#DIV/0!</v>
      </c>
      <c r="K690" s="67">
        <f t="shared" ca="1" si="82"/>
        <v>4.075960214359281E-2</v>
      </c>
      <c r="L690" s="67">
        <f t="shared" ca="1" si="83"/>
        <v>1.4512742296161882E-2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81"/>
        <v>0</v>
      </c>
      <c r="F691" s="65">
        <f t="shared" si="84"/>
        <v>113.1666666666663</v>
      </c>
      <c r="G691" s="66">
        <f t="shared" si="88"/>
        <v>1.8861111111111051</v>
      </c>
      <c r="H691" s="67">
        <f t="shared" ca="1" si="85"/>
        <v>0</v>
      </c>
      <c r="I691" s="67" t="e">
        <f t="shared" ca="1" si="86"/>
        <v>#DIV/0!</v>
      </c>
      <c r="J691" s="67" t="e">
        <f t="shared" ca="1" si="87"/>
        <v>#DIV/0!</v>
      </c>
      <c r="K691" s="67">
        <f t="shared" ca="1" si="82"/>
        <v>4.0175239824155135E-2</v>
      </c>
      <c r="L691" s="67">
        <f t="shared" ca="1" si="83"/>
        <v>1.4393479484037559E-2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81"/>
        <v>0</v>
      </c>
      <c r="F692" s="65">
        <f t="shared" si="84"/>
        <v>113.33333333333297</v>
      </c>
      <c r="G692" s="66">
        <f t="shared" si="88"/>
        <v>1.8888888888888828</v>
      </c>
      <c r="H692" s="67">
        <f t="shared" ca="1" si="85"/>
        <v>0</v>
      </c>
      <c r="I692" s="67" t="e">
        <f t="shared" ca="1" si="86"/>
        <v>#DIV/0!</v>
      </c>
      <c r="J692" s="67" t="e">
        <f t="shared" ca="1" si="87"/>
        <v>#DIV/0!</v>
      </c>
      <c r="K692" s="67">
        <f t="shared" ca="1" si="82"/>
        <v>3.9599255391213395E-2</v>
      </c>
      <c r="L692" s="67">
        <f t="shared" ca="1" si="83"/>
        <v>1.4275196749838244E-2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81"/>
        <v>0</v>
      </c>
      <c r="F693" s="65">
        <f t="shared" si="84"/>
        <v>113.49999999999963</v>
      </c>
      <c r="G693" s="66">
        <f t="shared" si="88"/>
        <v>1.8916666666666606</v>
      </c>
      <c r="H693" s="67">
        <f t="shared" ca="1" si="85"/>
        <v>0</v>
      </c>
      <c r="I693" s="67" t="e">
        <f t="shared" ca="1" si="86"/>
        <v>#DIV/0!</v>
      </c>
      <c r="J693" s="67" t="e">
        <f t="shared" ca="1" si="87"/>
        <v>#DIV/0!</v>
      </c>
      <c r="K693" s="67">
        <f t="shared" ca="1" si="82"/>
        <v>3.9031528732673085E-2</v>
      </c>
      <c r="L693" s="67">
        <f t="shared" ca="1" si="83"/>
        <v>1.4157886039479668E-2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81"/>
        <v>0</v>
      </c>
      <c r="F694" s="65">
        <f t="shared" si="84"/>
        <v>113.6666666666663</v>
      </c>
      <c r="G694" s="66">
        <f t="shared" si="88"/>
        <v>1.8944444444444384</v>
      </c>
      <c r="H694" s="67">
        <f t="shared" ca="1" si="85"/>
        <v>0</v>
      </c>
      <c r="I694" s="67" t="e">
        <f t="shared" ca="1" si="86"/>
        <v>#DIV/0!</v>
      </c>
      <c r="J694" s="67" t="e">
        <f t="shared" ca="1" si="87"/>
        <v>#DIV/0!</v>
      </c>
      <c r="K694" s="67">
        <f t="shared" ca="1" si="82"/>
        <v>3.8471941458462937E-2</v>
      </c>
      <c r="L694" s="67">
        <f t="shared" ca="1" si="83"/>
        <v>1.4041539365064413E-2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81"/>
        <v>0</v>
      </c>
      <c r="F695" s="65">
        <f t="shared" si="84"/>
        <v>113.83333333333297</v>
      </c>
      <c r="G695" s="66">
        <f t="shared" si="88"/>
        <v>1.8972222222222161</v>
      </c>
      <c r="H695" s="67">
        <f t="shared" ca="1" si="85"/>
        <v>0</v>
      </c>
      <c r="I695" s="67" t="e">
        <f t="shared" ca="1" si="86"/>
        <v>#DIV/0!</v>
      </c>
      <c r="J695" s="67" t="e">
        <f t="shared" ca="1" si="87"/>
        <v>#DIV/0!</v>
      </c>
      <c r="K695" s="67">
        <f t="shared" ca="1" si="82"/>
        <v>3.7920376875846623E-2</v>
      </c>
      <c r="L695" s="67">
        <f t="shared" ca="1" si="83"/>
        <v>1.3926148804338007E-2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81"/>
        <v>0</v>
      </c>
      <c r="F696" s="65">
        <f t="shared" si="84"/>
        <v>113.99999999999963</v>
      </c>
      <c r="G696" s="66">
        <f t="shared" si="88"/>
        <v>1.8999999999999939</v>
      </c>
      <c r="H696" s="67">
        <f t="shared" ca="1" si="85"/>
        <v>0</v>
      </c>
      <c r="I696" s="67" t="e">
        <f t="shared" ca="1" si="86"/>
        <v>#DIV/0!</v>
      </c>
      <c r="J696" s="67" t="e">
        <f t="shared" ca="1" si="87"/>
        <v>#DIV/0!</v>
      </c>
      <c r="K696" s="67">
        <f t="shared" ca="1" si="82"/>
        <v>3.7376719965088387E-2</v>
      </c>
      <c r="L696" s="67">
        <f t="shared" ca="1" si="83"/>
        <v>1.3811706500149476E-2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81"/>
        <v>0</v>
      </c>
      <c r="F697" s="65">
        <f t="shared" si="84"/>
        <v>114.1666666666663</v>
      </c>
      <c r="G697" s="66">
        <f t="shared" si="88"/>
        <v>1.9027777777777717</v>
      </c>
      <c r="H697" s="67">
        <f t="shared" ca="1" si="85"/>
        <v>0</v>
      </c>
      <c r="I697" s="67" t="e">
        <f t="shared" ca="1" si="86"/>
        <v>#DIV/0!</v>
      </c>
      <c r="J697" s="67" t="e">
        <f t="shared" ca="1" si="87"/>
        <v>#DIV/0!</v>
      </c>
      <c r="K697" s="67">
        <f t="shared" ca="1" si="82"/>
        <v>3.6840857355467577E-2</v>
      </c>
      <c r="L697" s="67">
        <f t="shared" ca="1" si="83"/>
        <v>1.3698204659916342E-2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81"/>
        <v>0</v>
      </c>
      <c r="F698" s="65">
        <f t="shared" si="84"/>
        <v>114.33333333333297</v>
      </c>
      <c r="G698" s="66">
        <f t="shared" si="88"/>
        <v>1.9055555555555495</v>
      </c>
      <c r="H698" s="67">
        <f t="shared" ca="1" si="85"/>
        <v>0</v>
      </c>
      <c r="I698" s="67" t="e">
        <f t="shared" ca="1" si="86"/>
        <v>#DIV/0!</v>
      </c>
      <c r="J698" s="67" t="e">
        <f t="shared" ca="1" si="87"/>
        <v>#DIV/0!</v>
      </c>
      <c r="K698" s="67">
        <f t="shared" ca="1" si="82"/>
        <v>3.6312677301637057E-2</v>
      </c>
      <c r="L698" s="67">
        <f t="shared" ca="1" si="83"/>
        <v>1.3585635555094011E-2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81"/>
        <v>0</v>
      </c>
      <c r="F699" s="65">
        <f t="shared" si="84"/>
        <v>114.49999999999963</v>
      </c>
      <c r="G699" s="66">
        <f t="shared" si="88"/>
        <v>1.9083333333333272</v>
      </c>
      <c r="H699" s="67">
        <f t="shared" ca="1" si="85"/>
        <v>0</v>
      </c>
      <c r="I699" s="67" t="e">
        <f t="shared" ca="1" si="86"/>
        <v>#DIV/0!</v>
      </c>
      <c r="J699" s="67" t="e">
        <f t="shared" ca="1" si="87"/>
        <v>#DIV/0!</v>
      </c>
      <c r="K699" s="67">
        <f t="shared" ca="1" si="82"/>
        <v>3.5792069660320516E-2</v>
      </c>
      <c r="L699" s="67">
        <f t="shared" ca="1" si="83"/>
        <v>1.3473991520649521E-2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81"/>
        <v>0</v>
      </c>
      <c r="F700" s="65">
        <f t="shared" si="84"/>
        <v>114.6666666666663</v>
      </c>
      <c r="G700" s="66">
        <f t="shared" si="88"/>
        <v>1.911111111111105</v>
      </c>
      <c r="H700" s="67">
        <f t="shared" ca="1" si="85"/>
        <v>0</v>
      </c>
      <c r="I700" s="67" t="e">
        <f t="shared" ca="1" si="86"/>
        <v>#DIV/0!</v>
      </c>
      <c r="J700" s="67" t="e">
        <f t="shared" ca="1" si="87"/>
        <v>#DIV/0!</v>
      </c>
      <c r="K700" s="67">
        <f t="shared" ca="1" si="82"/>
        <v>3.5278925867343935E-2</v>
      </c>
      <c r="L700" s="67">
        <f t="shared" ca="1" si="83"/>
        <v>1.3363264954539619E-2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81"/>
        <v>0</v>
      </c>
      <c r="F701" s="65">
        <f t="shared" si="84"/>
        <v>114.83333333333296</v>
      </c>
      <c r="G701" s="66">
        <f t="shared" si="88"/>
        <v>1.9138888888888828</v>
      </c>
      <c r="H701" s="67">
        <f t="shared" ca="1" si="85"/>
        <v>0</v>
      </c>
      <c r="I701" s="67" t="e">
        <f t="shared" ca="1" si="86"/>
        <v>#DIV/0!</v>
      </c>
      <c r="J701" s="67" t="e">
        <f t="shared" ca="1" si="87"/>
        <v>#DIV/0!</v>
      </c>
      <c r="K701" s="67">
        <f t="shared" ca="1" si="82"/>
        <v>3.4773138914996275E-2</v>
      </c>
      <c r="L701" s="67">
        <f t="shared" ca="1" si="83"/>
        <v>1.325344831719312E-2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81"/>
        <v>0</v>
      </c>
      <c r="F702" s="65">
        <f t="shared" si="84"/>
        <v>114.99999999999963</v>
      </c>
      <c r="G702" s="66">
        <f t="shared" si="88"/>
        <v>1.9166666666666605</v>
      </c>
      <c r="H702" s="67">
        <f t="shared" ca="1" si="85"/>
        <v>0</v>
      </c>
      <c r="I702" s="67" t="e">
        <f t="shared" ca="1" si="86"/>
        <v>#DIV/0!</v>
      </c>
      <c r="J702" s="67" t="e">
        <f t="shared" ca="1" si="87"/>
        <v>#DIV/0!</v>
      </c>
      <c r="K702" s="67">
        <f t="shared" ca="1" si="82"/>
        <v>3.4274603329714812E-2</v>
      </c>
      <c r="L702" s="67">
        <f t="shared" ca="1" si="83"/>
        <v>1.3144534130997528E-2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81"/>
        <v>0</v>
      </c>
      <c r="F703" s="65">
        <f t="shared" si="84"/>
        <v>115.1666666666663</v>
      </c>
      <c r="G703" s="66">
        <f t="shared" si="88"/>
        <v>1.9194444444444383</v>
      </c>
      <c r="H703" s="67">
        <f t="shared" ca="1" si="85"/>
        <v>0</v>
      </c>
      <c r="I703" s="67" t="e">
        <f t="shared" ca="1" si="86"/>
        <v>#DIV/0!</v>
      </c>
      <c r="J703" s="67" t="e">
        <f t="shared" ca="1" si="87"/>
        <v>#DIV/0!</v>
      </c>
      <c r="K703" s="67">
        <f t="shared" ca="1" si="82"/>
        <v>3.3783215150090327E-2</v>
      </c>
      <c r="L703" s="67">
        <f t="shared" ca="1" si="83"/>
        <v>1.3036514979789868E-2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81"/>
        <v>0</v>
      </c>
      <c r="F704" s="65">
        <f t="shared" si="84"/>
        <v>115.33333333333296</v>
      </c>
      <c r="G704" s="66">
        <f t="shared" si="88"/>
        <v>1.9222222222222161</v>
      </c>
      <c r="H704" s="67">
        <f t="shared" ca="1" si="85"/>
        <v>0</v>
      </c>
      <c r="I704" s="67" t="e">
        <f t="shared" ca="1" si="86"/>
        <v>#DIV/0!</v>
      </c>
      <c r="J704" s="67" t="e">
        <f t="shared" ca="1" si="87"/>
        <v>#DIV/0!</v>
      </c>
      <c r="K704" s="67">
        <f t="shared" ca="1" si="82"/>
        <v>3.3298871905187676E-2</v>
      </c>
      <c r="L704" s="67">
        <f t="shared" ca="1" si="83"/>
        <v>1.2929383508351711E-2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81"/>
        <v>0</v>
      </c>
      <c r="F705" s="65">
        <f t="shared" si="84"/>
        <v>115.49999999999963</v>
      </c>
      <c r="G705" s="66">
        <f t="shared" si="88"/>
        <v>1.9249999999999938</v>
      </c>
      <c r="H705" s="67">
        <f t="shared" ca="1" si="85"/>
        <v>0</v>
      </c>
      <c r="I705" s="67" t="e">
        <f t="shared" ca="1" si="86"/>
        <v>#DIV/0!</v>
      </c>
      <c r="J705" s="67" t="e">
        <f t="shared" ca="1" si="87"/>
        <v>#DIV/0!</v>
      </c>
      <c r="K705" s="67">
        <f t="shared" ca="1" si="82"/>
        <v>3.2821472593177164E-2</v>
      </c>
      <c r="L705" s="67">
        <f t="shared" ca="1" si="83"/>
        <v>1.2823132421908339E-2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81"/>
        <v>0</v>
      </c>
      <c r="F706" s="65">
        <f t="shared" si="84"/>
        <v>115.6666666666663</v>
      </c>
      <c r="G706" s="66">
        <f t="shared" si="88"/>
        <v>1.9277777777777716</v>
      </c>
      <c r="H706" s="67">
        <f t="shared" ca="1" si="85"/>
        <v>0</v>
      </c>
      <c r="I706" s="67" t="e">
        <f t="shared" ca="1" si="86"/>
        <v>#DIV/0!</v>
      </c>
      <c r="J706" s="67" t="e">
        <f t="shared" ca="1" si="87"/>
        <v>#DIV/0!</v>
      </c>
      <c r="K706" s="67">
        <f t="shared" ca="1" si="82"/>
        <v>3.2350917660272253E-2</v>
      </c>
      <c r="L706" s="67">
        <f t="shared" ca="1" si="83"/>
        <v>1.2717754485632036E-2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81"/>
        <v>0</v>
      </c>
      <c r="F707" s="65">
        <f t="shared" si="84"/>
        <v>115.83333333333296</v>
      </c>
      <c r="G707" s="66">
        <f t="shared" si="88"/>
        <v>1.9305555555555494</v>
      </c>
      <c r="H707" s="67">
        <f t="shared" ca="1" si="85"/>
        <v>0</v>
      </c>
      <c r="I707" s="67" t="e">
        <f t="shared" ca="1" si="86"/>
        <v>#DIV/0!</v>
      </c>
      <c r="J707" s="67" t="e">
        <f t="shared" ca="1" si="87"/>
        <v>#DIV/0!</v>
      </c>
      <c r="K707" s="67">
        <f t="shared" ca="1" si="82"/>
        <v>3.1887108979969284E-2</v>
      </c>
      <c r="L707" s="67">
        <f t="shared" ca="1" si="83"/>
        <v>1.2613242524149448E-2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81"/>
        <v>0</v>
      </c>
      <c r="F708" s="65">
        <f t="shared" si="84"/>
        <v>115.99999999999963</v>
      </c>
      <c r="G708" s="66">
        <f t="shared" si="88"/>
        <v>1.9333333333333271</v>
      </c>
      <c r="H708" s="67">
        <f t="shared" ca="1" si="85"/>
        <v>0</v>
      </c>
      <c r="I708" s="67" t="e">
        <f t="shared" ca="1" si="86"/>
        <v>#DIV/0!</v>
      </c>
      <c r="J708" s="67" t="e">
        <f t="shared" ca="1" si="87"/>
        <v>#DIV/0!</v>
      </c>
      <c r="K708" s="67">
        <f t="shared" ca="1" si="82"/>
        <v>3.1429949832584771E-2</v>
      </c>
      <c r="L708" s="67">
        <f t="shared" ca="1" si="83"/>
        <v>1.2509589421053006E-2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81"/>
        <v>0</v>
      </c>
      <c r="F709" s="65">
        <f t="shared" si="84"/>
        <v>116.16666666666629</v>
      </c>
      <c r="G709" s="66">
        <f t="shared" si="88"/>
        <v>1.9361111111111049</v>
      </c>
      <c r="H709" s="67">
        <f t="shared" ca="1" si="85"/>
        <v>0</v>
      </c>
      <c r="I709" s="67" t="e">
        <f t="shared" ca="1" si="86"/>
        <v>#DIV/0!</v>
      </c>
      <c r="J709" s="67" t="e">
        <f t="shared" ca="1" si="87"/>
        <v>#DIV/0!</v>
      </c>
      <c r="K709" s="67">
        <f t="shared" ca="1" si="82"/>
        <v>3.0979344885086132E-2</v>
      </c>
      <c r="L709" s="67">
        <f t="shared" ca="1" si="83"/>
        <v>1.2406788118416355E-2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81"/>
        <v>0</v>
      </c>
      <c r="F710" s="65">
        <f t="shared" si="84"/>
        <v>116.33333333333296</v>
      </c>
      <c r="G710" s="66">
        <f t="shared" si="88"/>
        <v>1.9388888888888827</v>
      </c>
      <c r="H710" s="67">
        <f t="shared" ca="1" si="85"/>
        <v>0</v>
      </c>
      <c r="I710" s="67" t="e">
        <f t="shared" ca="1" si="86"/>
        <v>#DIV/0!</v>
      </c>
      <c r="J710" s="67" t="e">
        <f t="shared" ca="1" si="87"/>
        <v>#DIV/0!</v>
      </c>
      <c r="K710" s="67">
        <f t="shared" ca="1" si="82"/>
        <v>3.053520017121153E-2</v>
      </c>
      <c r="L710" s="67">
        <f t="shared" ca="1" si="83"/>
        <v>1.2304831616313766E-2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81"/>
        <v>0</v>
      </c>
      <c r="F711" s="65">
        <f t="shared" si="84"/>
        <v>116.49999999999963</v>
      </c>
      <c r="G711" s="66">
        <f t="shared" si="88"/>
        <v>1.9416666666666604</v>
      </c>
      <c r="H711" s="67">
        <f t="shared" ca="1" si="85"/>
        <v>0</v>
      </c>
      <c r="I711" s="67" t="e">
        <f t="shared" ca="1" si="86"/>
        <v>#DIV/0!</v>
      </c>
      <c r="J711" s="67" t="e">
        <f t="shared" ca="1" si="87"/>
        <v>#DIV/0!</v>
      </c>
      <c r="K711" s="67">
        <f t="shared" ca="1" si="82"/>
        <v>3.0097423071874761E-2</v>
      </c>
      <c r="L711" s="67">
        <f t="shared" ca="1" si="83"/>
        <v>1.2203712972343498E-2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81"/>
        <v>0</v>
      </c>
      <c r="F712" s="65">
        <f t="shared" si="84"/>
        <v>116.66666666666629</v>
      </c>
      <c r="G712" s="66">
        <f t="shared" si="88"/>
        <v>1.9444444444444382</v>
      </c>
      <c r="H712" s="67">
        <f t="shared" ca="1" si="85"/>
        <v>0</v>
      </c>
      <c r="I712" s="67" t="e">
        <f t="shared" ca="1" si="86"/>
        <v>#DIV/0!</v>
      </c>
      <c r="J712" s="67" t="e">
        <f t="shared" ca="1" si="87"/>
        <v>#DIV/0!</v>
      </c>
      <c r="K712" s="67">
        <f t="shared" ca="1" si="82"/>
        <v>2.9665922295851056E-2</v>
      </c>
      <c r="L712" s="67">
        <f t="shared" ca="1" si="83"/>
        <v>1.2103425301155078E-2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81"/>
        <v>0</v>
      </c>
      <c r="F713" s="65">
        <f t="shared" si="84"/>
        <v>116.83333333333296</v>
      </c>
      <c r="G713" s="66">
        <f t="shared" si="88"/>
        <v>1.947222222222216</v>
      </c>
      <c r="H713" s="67">
        <f t="shared" ca="1" si="85"/>
        <v>0</v>
      </c>
      <c r="I713" s="67" t="e">
        <f t="shared" ca="1" si="86"/>
        <v>#DIV/0!</v>
      </c>
      <c r="J713" s="67" t="e">
        <f t="shared" ca="1" si="87"/>
        <v>#DIV/0!</v>
      </c>
      <c r="K713" s="67">
        <f t="shared" ca="1" si="82"/>
        <v>2.9240607860739811E-2</v>
      </c>
      <c r="L713" s="67">
        <f t="shared" ca="1" si="83"/>
        <v>1.2003961773980465E-2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81"/>
        <v>0</v>
      </c>
      <c r="F714" s="65">
        <f t="shared" si="84"/>
        <v>116.99999999999963</v>
      </c>
      <c r="G714" s="66">
        <f t="shared" si="88"/>
        <v>1.9499999999999937</v>
      </c>
      <c r="H714" s="67">
        <f t="shared" ca="1" si="85"/>
        <v>0</v>
      </c>
      <c r="I714" s="67" t="e">
        <f t="shared" ca="1" si="86"/>
        <v>#DIV/0!</v>
      </c>
      <c r="J714" s="67" t="e">
        <f t="shared" ca="1" si="87"/>
        <v>#DIV/0!</v>
      </c>
      <c r="K714" s="67">
        <f t="shared" ca="1" si="82"/>
        <v>2.8821391074200214E-2</v>
      </c>
      <c r="L714" s="67">
        <f t="shared" ca="1" si="83"/>
        <v>1.1905315618169073E-2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89">OFFSET($A715,0,$E$7-1)</f>
        <v>0</v>
      </c>
      <c r="F715" s="65">
        <f t="shared" si="84"/>
        <v>117.16666666666629</v>
      </c>
      <c r="G715" s="66">
        <f t="shared" si="88"/>
        <v>1.9527777777777715</v>
      </c>
      <c r="H715" s="67">
        <f t="shared" ca="1" si="85"/>
        <v>0</v>
      </c>
      <c r="I715" s="67" t="e">
        <f t="shared" ca="1" si="86"/>
        <v>#DIV/0!</v>
      </c>
      <c r="J715" s="67" t="e">
        <f t="shared" ca="1" si="87"/>
        <v>#DIV/0!</v>
      </c>
      <c r="K715" s="67">
        <f t="shared" ca="1" si="82"/>
        <v>2.8408184515455934E-2</v>
      </c>
      <c r="L715" s="67">
        <f t="shared" ca="1" si="83"/>
        <v>1.1807480116726594E-2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89"/>
        <v>0</v>
      </c>
      <c r="F716" s="65">
        <f t="shared" si="84"/>
        <v>117.33333333333296</v>
      </c>
      <c r="G716" s="66">
        <f t="shared" si="88"/>
        <v>1.9555555555555493</v>
      </c>
      <c r="H716" s="67">
        <f t="shared" ca="1" si="85"/>
        <v>0</v>
      </c>
      <c r="I716" s="67" t="e">
        <f t="shared" ca="1" si="86"/>
        <v>#DIV/0!</v>
      </c>
      <c r="J716" s="67" t="e">
        <f t="shared" ca="1" si="87"/>
        <v>#DIV/0!</v>
      </c>
      <c r="K716" s="67">
        <f t="shared" ca="1" si="82"/>
        <v>2.8000902017064944E-2</v>
      </c>
      <c r="L716" s="67">
        <f t="shared" ca="1" si="83"/>
        <v>1.1710448607857643E-2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89"/>
        <v>0</v>
      </c>
      <c r="F717" s="65">
        <f t="shared" si="84"/>
        <v>117.49999999999962</v>
      </c>
      <c r="G717" s="66">
        <f t="shared" si="88"/>
        <v>1.958333333333327</v>
      </c>
      <c r="H717" s="67">
        <f t="shared" ca="1" si="85"/>
        <v>0</v>
      </c>
      <c r="I717" s="67" t="e">
        <f t="shared" ca="1" si="86"/>
        <v>#DIV/0!</v>
      </c>
      <c r="J717" s="67" t="e">
        <f t="shared" ca="1" si="87"/>
        <v>#DIV/0!</v>
      </c>
      <c r="K717" s="67">
        <f t="shared" ref="K717:K768" ca="1" si="90">Tsamp*$E717*K$3/K$6+K$9*K716</f>
        <v>2.7599458646950712E-2</v>
      </c>
      <c r="L717" s="67">
        <f t="shared" ref="L717:L768" ca="1" si="91">Tsamp*$E717*L$3/L$6+L$9*L716</f>
        <v>1.1614214484512131E-2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89"/>
        <v>0</v>
      </c>
      <c r="F718" s="65">
        <f t="shared" ref="F718:F768" si="92">G718*60</f>
        <v>117.66666666666629</v>
      </c>
      <c r="G718" s="66">
        <f t="shared" si="88"/>
        <v>1.9611111111111048</v>
      </c>
      <c r="H718" s="67">
        <f t="shared" ref="H718:H768" ca="1" si="93">$E718*K$3/K$7</f>
        <v>0</v>
      </c>
      <c r="I718" s="67" t="e">
        <f t="shared" ref="I718:I768" ca="1" si="94">$K718/$H718*100</f>
        <v>#DIV/0!</v>
      </c>
      <c r="J718" s="67" t="e">
        <f t="shared" ref="J718:J768" ca="1" si="95">($I718/100)*$E718</f>
        <v>#DIV/0!</v>
      </c>
      <c r="K718" s="67">
        <f t="shared" ca="1" si="90"/>
        <v>2.7203770690691024E-2</v>
      </c>
      <c r="L718" s="67">
        <f t="shared" ca="1" si="91"/>
        <v>1.1518771193935389E-2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89"/>
        <v>0</v>
      </c>
      <c r="F719" s="65">
        <f t="shared" si="92"/>
        <v>117.83333333333296</v>
      </c>
      <c r="G719" s="66">
        <f t="shared" si="88"/>
        <v>1.9638888888888826</v>
      </c>
      <c r="H719" s="67">
        <f t="shared" ca="1" si="93"/>
        <v>0</v>
      </c>
      <c r="I719" s="67" t="e">
        <f t="shared" ca="1" si="94"/>
        <v>#DIV/0!</v>
      </c>
      <c r="J719" s="67" t="e">
        <f t="shared" ca="1" si="95"/>
        <v>#DIV/0!</v>
      </c>
      <c r="K719" s="67">
        <f t="shared" ca="1" si="90"/>
        <v>2.6813755634060701E-2</v>
      </c>
      <c r="L719" s="67">
        <f t="shared" ca="1" si="91"/>
        <v>1.1424112237221971E-2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89"/>
        <v>0</v>
      </c>
      <c r="F720" s="65">
        <f t="shared" si="92"/>
        <v>117.99999999999962</v>
      </c>
      <c r="G720" s="66">
        <f t="shared" si="88"/>
        <v>1.9666666666666603</v>
      </c>
      <c r="H720" s="67">
        <f t="shared" ca="1" si="93"/>
        <v>0</v>
      </c>
      <c r="I720" s="67" t="e">
        <f t="shared" ca="1" si="94"/>
        <v>#DIV/0!</v>
      </c>
      <c r="J720" s="67" t="e">
        <f t="shared" ca="1" si="95"/>
        <v>#DIV/0!</v>
      </c>
      <c r="K720" s="67">
        <f t="shared" ca="1" si="90"/>
        <v>2.6429332145824623E-2</v>
      </c>
      <c r="L720" s="67">
        <f t="shared" ca="1" si="91"/>
        <v>1.1330231168873137E-2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89"/>
        <v>0</v>
      </c>
      <c r="F721" s="65">
        <f t="shared" si="92"/>
        <v>118.16666666666629</v>
      </c>
      <c r="G721" s="66">
        <f t="shared" si="88"/>
        <v>1.9694444444444381</v>
      </c>
      <c r="H721" s="67">
        <f t="shared" ca="1" si="93"/>
        <v>0</v>
      </c>
      <c r="I721" s="67" t="e">
        <f t="shared" ca="1" si="94"/>
        <v>#DIV/0!</v>
      </c>
      <c r="J721" s="67" t="e">
        <f t="shared" ca="1" si="95"/>
        <v>#DIV/0!</v>
      </c>
      <c r="K721" s="67">
        <f t="shared" ca="1" si="90"/>
        <v>2.6050420060777429E-2</v>
      </c>
      <c r="L721" s="67">
        <f t="shared" ca="1" si="91"/>
        <v>1.1237121596357967E-2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89"/>
        <v>0</v>
      </c>
      <c r="F722" s="65">
        <f t="shared" si="92"/>
        <v>118.33333333333296</v>
      </c>
      <c r="G722" s="66">
        <f t="shared" si="88"/>
        <v>1.9722222222222159</v>
      </c>
      <c r="H722" s="67">
        <f t="shared" ca="1" si="93"/>
        <v>0</v>
      </c>
      <c r="I722" s="67" t="e">
        <f t="shared" ca="1" si="94"/>
        <v>#DIV/0!</v>
      </c>
      <c r="J722" s="67" t="e">
        <f t="shared" ca="1" si="95"/>
        <v>#DIV/0!</v>
      </c>
      <c r="K722" s="67">
        <f t="shared" ca="1" si="90"/>
        <v>2.5676940363026392E-2</v>
      </c>
      <c r="L722" s="67">
        <f t="shared" ca="1" si="91"/>
        <v>1.114477717967808E-2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89"/>
        <v>0</v>
      </c>
      <c r="F723" s="65">
        <f t="shared" si="92"/>
        <v>118.49999999999962</v>
      </c>
      <c r="G723" s="66">
        <f t="shared" si="88"/>
        <v>1.9749999999999936</v>
      </c>
      <c r="H723" s="67">
        <f t="shared" ca="1" si="93"/>
        <v>0</v>
      </c>
      <c r="I723" s="67" t="e">
        <f t="shared" ca="1" si="94"/>
        <v>#DIV/0!</v>
      </c>
      <c r="J723" s="67" t="e">
        <f t="shared" ca="1" si="95"/>
        <v>#DIV/0!</v>
      </c>
      <c r="K723" s="67">
        <f t="shared" ca="1" si="90"/>
        <v>2.5308815169513933E-2</v>
      </c>
      <c r="L723" s="67">
        <f t="shared" ca="1" si="91"/>
        <v>1.1053191630935931E-2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89"/>
        <v>0</v>
      </c>
      <c r="F724" s="65">
        <f t="shared" si="92"/>
        <v>118.66666666666629</v>
      </c>
      <c r="G724" s="66">
        <f t="shared" si="88"/>
        <v>1.9777777777777714</v>
      </c>
      <c r="H724" s="67">
        <f t="shared" ca="1" si="93"/>
        <v>0</v>
      </c>
      <c r="I724" s="67" t="e">
        <f t="shared" ca="1" si="94"/>
        <v>#DIV/0!</v>
      </c>
      <c r="J724" s="67" t="e">
        <f t="shared" ca="1" si="95"/>
        <v>#DIV/0!</v>
      </c>
      <c r="K724" s="67">
        <f t="shared" ca="1" si="90"/>
        <v>2.4945967713776405E-2</v>
      </c>
      <c r="L724" s="67">
        <f t="shared" ca="1" si="91"/>
        <v>1.0962358713906661E-2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89"/>
        <v>0</v>
      </c>
      <c r="F725" s="65">
        <f t="shared" si="92"/>
        <v>118.83333333333294</v>
      </c>
      <c r="G725" s="66">
        <f t="shared" si="88"/>
        <v>1.9805555555555492</v>
      </c>
      <c r="H725" s="67">
        <f t="shared" ca="1" si="93"/>
        <v>0</v>
      </c>
      <c r="I725" s="67" t="e">
        <f t="shared" ca="1" si="94"/>
        <v>#DIV/0!</v>
      </c>
      <c r="J725" s="67" t="e">
        <f t="shared" ca="1" si="95"/>
        <v>#DIV/0!</v>
      </c>
      <c r="K725" s="67">
        <f t="shared" ca="1" si="90"/>
        <v>2.45883223299357E-2</v>
      </c>
      <c r="L725" s="67">
        <f t="shared" ca="1" si="91"/>
        <v>1.087227224361346E-2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89"/>
        <v>0</v>
      </c>
      <c r="F726" s="65">
        <f t="shared" si="92"/>
        <v>118.99999999999962</v>
      </c>
      <c r="G726" s="66">
        <f t="shared" si="88"/>
        <v>1.983333333333327</v>
      </c>
      <c r="H726" s="67">
        <f t="shared" ca="1" si="93"/>
        <v>0</v>
      </c>
      <c r="I726" s="67" t="e">
        <f t="shared" ca="1" si="94"/>
        <v>#DIV/0!</v>
      </c>
      <c r="J726" s="67" t="e">
        <f t="shared" ca="1" si="95"/>
        <v>#DIV/0!</v>
      </c>
      <c r="K726" s="67">
        <f t="shared" ca="1" si="90"/>
        <v>2.4235804436920371E-2</v>
      </c>
      <c r="L726" s="67">
        <f t="shared" ca="1" si="91"/>
        <v>1.0782926085906416E-2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89"/>
        <v>0</v>
      </c>
      <c r="F727" s="65">
        <f t="shared" si="92"/>
        <v>119.16666666666629</v>
      </c>
      <c r="G727" s="66">
        <f t="shared" si="88"/>
        <v>1.9861111111111047</v>
      </c>
      <c r="H727" s="67">
        <f t="shared" ca="1" si="93"/>
        <v>0</v>
      </c>
      <c r="I727" s="67" t="e">
        <f t="shared" ca="1" si="94"/>
        <v>#DIV/0!</v>
      </c>
      <c r="J727" s="67" t="e">
        <f t="shared" ca="1" si="95"/>
        <v>#DIV/0!</v>
      </c>
      <c r="K727" s="67">
        <f t="shared" ca="1" si="90"/>
        <v>2.3888340522912985E-2</v>
      </c>
      <c r="L727" s="67">
        <f t="shared" ca="1" si="91"/>
        <v>1.0694314157044837E-2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89"/>
        <v>0</v>
      </c>
      <c r="F728" s="65">
        <f t="shared" si="92"/>
        <v>119.33333333333294</v>
      </c>
      <c r="G728" s="66">
        <f t="shared" si="88"/>
        <v>1.9888888888888825</v>
      </c>
      <c r="H728" s="67">
        <f t="shared" ca="1" si="93"/>
        <v>0</v>
      </c>
      <c r="I728" s="67" t="e">
        <f t="shared" ca="1" si="94"/>
        <v>#DIV/0!</v>
      </c>
      <c r="J728" s="67" t="e">
        <f t="shared" ca="1" si="95"/>
        <v>#DIV/0!</v>
      </c>
      <c r="K728" s="67">
        <f t="shared" ca="1" si="90"/>
        <v>2.3545858130020424E-2</v>
      </c>
      <c r="L728" s="67">
        <f t="shared" ca="1" si="91"/>
        <v>1.0606430423282995E-2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89"/>
        <v>0</v>
      </c>
      <c r="F729" s="65">
        <f t="shared" si="92"/>
        <v>119.49999999999962</v>
      </c>
      <c r="G729" s="66">
        <f t="shared" si="88"/>
        <v>1.9916666666666603</v>
      </c>
      <c r="H729" s="67">
        <f t="shared" ca="1" si="93"/>
        <v>0</v>
      </c>
      <c r="I729" s="67" t="e">
        <f t="shared" ca="1" si="94"/>
        <v>#DIV/0!</v>
      </c>
      <c r="J729" s="67" t="e">
        <f t="shared" ca="1" si="95"/>
        <v>#DIV/0!</v>
      </c>
      <c r="K729" s="67">
        <f t="shared" ca="1" si="90"/>
        <v>2.3208285839163997E-2</v>
      </c>
      <c r="L729" s="67">
        <f t="shared" ca="1" si="91"/>
        <v>1.0519268900459275E-2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89"/>
        <v>0</v>
      </c>
      <c r="F730" s="65">
        <f t="shared" si="92"/>
        <v>119.66666666666629</v>
      </c>
      <c r="G730" s="66">
        <f t="shared" si="88"/>
        <v>1.994444444444438</v>
      </c>
      <c r="H730" s="67">
        <f t="shared" ca="1" si="93"/>
        <v>0</v>
      </c>
      <c r="I730" s="67" t="e">
        <f t="shared" ca="1" si="94"/>
        <v>#DIV/0!</v>
      </c>
      <c r="J730" s="67" t="e">
        <f t="shared" ca="1" si="95"/>
        <v>#DIV/0!</v>
      </c>
      <c r="K730" s="67">
        <f t="shared" ca="1" si="90"/>
        <v>2.2875553255186157E-2</v>
      </c>
      <c r="L730" s="67">
        <f t="shared" ca="1" si="91"/>
        <v>1.0432823653588703E-2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89"/>
        <v>0</v>
      </c>
      <c r="F731" s="65">
        <f t="shared" si="92"/>
        <v>119.83333333333294</v>
      </c>
      <c r="G731" s="66">
        <f t="shared" si="88"/>
        <v>1.9972222222222158</v>
      </c>
      <c r="H731" s="67">
        <f t="shared" ca="1" si="93"/>
        <v>0</v>
      </c>
      <c r="I731" s="67" t="e">
        <f t="shared" ca="1" si="94"/>
        <v>#DIV/0!</v>
      </c>
      <c r="J731" s="67" t="e">
        <f t="shared" ca="1" si="95"/>
        <v>#DIV/0!</v>
      </c>
      <c r="K731" s="67">
        <f t="shared" ca="1" si="90"/>
        <v>2.2547590992170744E-2</v>
      </c>
      <c r="L731" s="67">
        <f t="shared" ca="1" si="91"/>
        <v>1.0347088796458829E-2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89"/>
        <v>0</v>
      </c>
      <c r="F732" s="65">
        <f t="shared" si="92"/>
        <v>119.99999999999962</v>
      </c>
      <c r="G732" s="66">
        <f t="shared" si="88"/>
        <v>1.9999999999999936</v>
      </c>
      <c r="H732" s="67">
        <f t="shared" ca="1" si="93"/>
        <v>0</v>
      </c>
      <c r="I732" s="67" t="e">
        <f t="shared" ca="1" si="94"/>
        <v>#DIV/0!</v>
      </c>
      <c r="J732" s="67" t="e">
        <f t="shared" ca="1" si="95"/>
        <v>#DIV/0!</v>
      </c>
      <c r="K732" s="67">
        <f t="shared" ca="1" si="90"/>
        <v>2.2224330658973696E-2</v>
      </c>
      <c r="L732" s="67">
        <f t="shared" ca="1" si="91"/>
        <v>1.0262058491228913E-2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89"/>
        <v>0</v>
      </c>
      <c r="F733" s="65">
        <f t="shared" si="92"/>
        <v>120.16666666666629</v>
      </c>
      <c r="G733" s="66">
        <f t="shared" si="88"/>
        <v>2.0027777777777716</v>
      </c>
      <c r="H733" s="67">
        <f t="shared" ca="1" si="93"/>
        <v>0</v>
      </c>
      <c r="I733" s="67" t="e">
        <f t="shared" ca="1" si="94"/>
        <v>#DIV/0!</v>
      </c>
      <c r="J733" s="67" t="e">
        <f t="shared" ca="1" si="95"/>
        <v>#DIV/0!</v>
      </c>
      <c r="K733" s="67">
        <f t="shared" ca="1" si="90"/>
        <v>2.19057048449612E-2</v>
      </c>
      <c r="L733" s="67">
        <f t="shared" ca="1" si="91"/>
        <v>1.0177726948032427E-2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89"/>
        <v>0</v>
      </c>
      <c r="F734" s="65">
        <f t="shared" si="92"/>
        <v>120.33333333333296</v>
      </c>
      <c r="G734" s="66">
        <f t="shared" si="88"/>
        <v>2.0055555555555493</v>
      </c>
      <c r="H734" s="67">
        <f t="shared" ca="1" si="93"/>
        <v>0</v>
      </c>
      <c r="I734" s="67" t="e">
        <f t="shared" ca="1" si="94"/>
        <v>#DIV/0!</v>
      </c>
      <c r="J734" s="67" t="e">
        <f t="shared" ca="1" si="95"/>
        <v>#DIV/0!</v>
      </c>
      <c r="K734" s="67">
        <f t="shared" ca="1" si="90"/>
        <v>2.1591647105952311E-2</v>
      </c>
      <c r="L734" s="67">
        <f t="shared" ca="1" si="91"/>
        <v>1.0094088424582806E-2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89"/>
        <v>0</v>
      </c>
      <c r="F735" s="65">
        <f t="shared" si="92"/>
        <v>120.49999999999963</v>
      </c>
      <c r="G735" s="66">
        <f t="shared" si="88"/>
        <v>2.0083333333333271</v>
      </c>
      <c r="H735" s="67">
        <f t="shared" ca="1" si="93"/>
        <v>0</v>
      </c>
      <c r="I735" s="67" t="e">
        <f t="shared" ca="1" si="94"/>
        <v>#DIV/0!</v>
      </c>
      <c r="J735" s="67" t="e">
        <f t="shared" ca="1" si="95"/>
        <v>#DIV/0!</v>
      </c>
      <c r="K735" s="67">
        <f t="shared" ca="1" si="90"/>
        <v>2.1282091950363104E-2</v>
      </c>
      <c r="L735" s="67">
        <f t="shared" ca="1" si="91"/>
        <v>1.0011137225782446E-2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89"/>
        <v>0</v>
      </c>
      <c r="F736" s="65">
        <f t="shared" si="92"/>
        <v>120.66666666666629</v>
      </c>
      <c r="G736" s="66">
        <f t="shared" si="88"/>
        <v>2.0111111111111049</v>
      </c>
      <c r="H736" s="67">
        <f t="shared" ca="1" si="93"/>
        <v>0</v>
      </c>
      <c r="I736" s="67" t="e">
        <f t="shared" ca="1" si="94"/>
        <v>#DIV/0!</v>
      </c>
      <c r="J736" s="67" t="e">
        <f t="shared" ca="1" si="95"/>
        <v>#DIV/0!</v>
      </c>
      <c r="K736" s="67">
        <f t="shared" ca="1" si="90"/>
        <v>2.0976974825549485E-2</v>
      </c>
      <c r="L736" s="67">
        <f t="shared" ca="1" si="91"/>
        <v>9.9288677033349173E-3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89"/>
        <v>0</v>
      </c>
      <c r="F737" s="65">
        <f t="shared" si="92"/>
        <v>120.83333333333296</v>
      </c>
      <c r="G737" s="66">
        <f t="shared" si="88"/>
        <v>2.0138888888888826</v>
      </c>
      <c r="H737" s="67">
        <f t="shared" ca="1" si="93"/>
        <v>0</v>
      </c>
      <c r="I737" s="67" t="e">
        <f t="shared" ca="1" si="94"/>
        <v>#DIV/0!</v>
      </c>
      <c r="J737" s="67" t="e">
        <f t="shared" ca="1" si="95"/>
        <v>#DIV/0!</v>
      </c>
      <c r="K737" s="67">
        <f t="shared" ca="1" si="90"/>
        <v>2.0676232104345795E-2</v>
      </c>
      <c r="L737" s="67">
        <f t="shared" ca="1" si="91"/>
        <v>9.8472742553603575E-3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89"/>
        <v>0</v>
      </c>
      <c r="F738" s="65">
        <f t="shared" si="92"/>
        <v>120.99999999999963</v>
      </c>
      <c r="G738" s="66">
        <f t="shared" si="88"/>
        <v>2.0166666666666604</v>
      </c>
      <c r="H738" s="67">
        <f t="shared" ca="1" si="93"/>
        <v>0</v>
      </c>
      <c r="I738" s="67" t="e">
        <f t="shared" ca="1" si="94"/>
        <v>#DIV/0!</v>
      </c>
      <c r="J738" s="67" t="e">
        <f t="shared" ca="1" si="95"/>
        <v>#DIV/0!</v>
      </c>
      <c r="K738" s="67">
        <f t="shared" ca="1" si="90"/>
        <v>2.0379801071796412E-2</v>
      </c>
      <c r="L738" s="67">
        <f t="shared" ca="1" si="91"/>
        <v>9.766351326014033E-3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89"/>
        <v>0</v>
      </c>
      <c r="F739" s="65">
        <f t="shared" si="92"/>
        <v>121.16666666666629</v>
      </c>
      <c r="G739" s="66">
        <f t="shared" si="88"/>
        <v>2.0194444444444382</v>
      </c>
      <c r="H739" s="67">
        <f t="shared" ca="1" si="93"/>
        <v>0</v>
      </c>
      <c r="I739" s="67" t="e">
        <f t="shared" ca="1" si="94"/>
        <v>#DIV/0!</v>
      </c>
      <c r="J739" s="67" t="e">
        <f t="shared" ca="1" si="95"/>
        <v>#DIV/0!</v>
      </c>
      <c r="K739" s="67">
        <f t="shared" ca="1" si="90"/>
        <v>2.0087619912077574E-2</v>
      </c>
      <c r="L739" s="67">
        <f t="shared" ca="1" si="91"/>
        <v>9.686093405108032E-3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89"/>
        <v>0</v>
      </c>
      <c r="F740" s="65">
        <f t="shared" si="92"/>
        <v>121.33333333333296</v>
      </c>
      <c r="G740" s="66">
        <f t="shared" si="88"/>
        <v>2.0222222222222159</v>
      </c>
      <c r="H740" s="67">
        <f t="shared" ca="1" si="93"/>
        <v>0</v>
      </c>
      <c r="I740" s="67" t="e">
        <f t="shared" ca="1" si="94"/>
        <v>#DIV/0!</v>
      </c>
      <c r="J740" s="67" t="e">
        <f t="shared" ca="1" si="95"/>
        <v>#DIV/0!</v>
      </c>
      <c r="K740" s="67">
        <f t="shared" ca="1" si="90"/>
        <v>1.9799627695606704E-2</v>
      </c>
      <c r="L740" s="67">
        <f t="shared" ca="1" si="91"/>
        <v>9.6064950277360631E-3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89"/>
        <v>0</v>
      </c>
      <c r="F741" s="65">
        <f t="shared" si="92"/>
        <v>121.49999999999962</v>
      </c>
      <c r="G741" s="66">
        <f t="shared" si="88"/>
        <v>2.0249999999999937</v>
      </c>
      <c r="H741" s="67">
        <f t="shared" ca="1" si="93"/>
        <v>0</v>
      </c>
      <c r="I741" s="67" t="e">
        <f t="shared" ca="1" si="94"/>
        <v>#DIV/0!</v>
      </c>
      <c r="J741" s="67" t="e">
        <f t="shared" ca="1" si="95"/>
        <v>#DIV/0!</v>
      </c>
      <c r="K741" s="67">
        <f t="shared" ca="1" si="90"/>
        <v>1.9515764366336549E-2</v>
      </c>
      <c r="L741" s="67">
        <f t="shared" ca="1" si="91"/>
        <v>9.5275507739013398E-3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89"/>
        <v>0</v>
      </c>
      <c r="F742" s="65">
        <f t="shared" si="92"/>
        <v>121.66666666666629</v>
      </c>
      <c r="G742" s="66">
        <f t="shared" si="88"/>
        <v>2.0277777777777715</v>
      </c>
      <c r="H742" s="67">
        <f t="shared" ca="1" si="93"/>
        <v>0</v>
      </c>
      <c r="I742" s="67" t="e">
        <f t="shared" ca="1" si="94"/>
        <v>#DIV/0!</v>
      </c>
      <c r="J742" s="67" t="e">
        <f t="shared" ca="1" si="95"/>
        <v>#DIV/0!</v>
      </c>
      <c r="K742" s="67">
        <f t="shared" ca="1" si="90"/>
        <v>1.9235970729231475E-2</v>
      </c>
      <c r="L742" s="67">
        <f t="shared" ca="1" si="91"/>
        <v>9.4492552681475269E-3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89"/>
        <v>0</v>
      </c>
      <c r="F743" s="65">
        <f t="shared" si="92"/>
        <v>121.83333333333296</v>
      </c>
      <c r="G743" s="66">
        <f t="shared" si="88"/>
        <v>2.0305555555555492</v>
      </c>
      <c r="H743" s="67">
        <f t="shared" ca="1" si="93"/>
        <v>0</v>
      </c>
      <c r="I743" s="67" t="e">
        <f t="shared" ca="1" si="94"/>
        <v>#DIV/0!</v>
      </c>
      <c r="J743" s="67" t="e">
        <f t="shared" ca="1" si="95"/>
        <v>#DIV/0!</v>
      </c>
      <c r="K743" s="67">
        <f t="shared" ca="1" si="90"/>
        <v>1.8960188437923318E-2</v>
      </c>
      <c r="L743" s="67">
        <f t="shared" ca="1" si="91"/>
        <v>9.3716031791927137E-3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89"/>
        <v>0</v>
      </c>
      <c r="F744" s="65">
        <f t="shared" si="92"/>
        <v>121.99999999999962</v>
      </c>
      <c r="G744" s="66">
        <f t="shared" si="88"/>
        <v>2.033333333333327</v>
      </c>
      <c r="H744" s="67">
        <f t="shared" ca="1" si="93"/>
        <v>0</v>
      </c>
      <c r="I744" s="67" t="e">
        <f t="shared" ca="1" si="94"/>
        <v>#DIV/0!</v>
      </c>
      <c r="J744" s="67" t="e">
        <f t="shared" ca="1" si="95"/>
        <v>#DIV/0!</v>
      </c>
      <c r="K744" s="67">
        <f t="shared" ca="1" si="90"/>
        <v>1.86883599825442E-2</v>
      </c>
      <c r="L744" s="67">
        <f t="shared" ca="1" si="91"/>
        <v>9.2945892195663952E-3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89"/>
        <v>0</v>
      </c>
      <c r="F745" s="65">
        <f t="shared" si="92"/>
        <v>122.16666666666629</v>
      </c>
      <c r="G745" s="66">
        <f t="shared" si="88"/>
        <v>2.0361111111111048</v>
      </c>
      <c r="H745" s="67">
        <f t="shared" ca="1" si="93"/>
        <v>0</v>
      </c>
      <c r="I745" s="67" t="e">
        <f t="shared" ca="1" si="94"/>
        <v>#DIV/0!</v>
      </c>
      <c r="J745" s="67" t="e">
        <f t="shared" ca="1" si="95"/>
        <v>#DIV/0!</v>
      </c>
      <c r="K745" s="67">
        <f t="shared" ca="1" si="90"/>
        <v>1.8420428677733795E-2</v>
      </c>
      <c r="L745" s="67">
        <f t="shared" ca="1" si="91"/>
        <v>9.2182081452494447E-3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89"/>
        <v>0</v>
      </c>
      <c r="F746" s="65">
        <f t="shared" si="92"/>
        <v>122.33333333333294</v>
      </c>
      <c r="G746" s="66">
        <f t="shared" si="88"/>
        <v>2.0388888888888825</v>
      </c>
      <c r="H746" s="67">
        <f t="shared" ca="1" si="93"/>
        <v>0</v>
      </c>
      <c r="I746" s="67" t="e">
        <f t="shared" ca="1" si="94"/>
        <v>#DIV/0!</v>
      </c>
      <c r="J746" s="67" t="e">
        <f t="shared" ca="1" si="95"/>
        <v>#DIV/0!</v>
      </c>
      <c r="K746" s="67">
        <f t="shared" ca="1" si="90"/>
        <v>1.8156338650818536E-2</v>
      </c>
      <c r="L746" s="67">
        <f t="shared" ca="1" si="91"/>
        <v>9.1424547553170307E-3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89"/>
        <v>0</v>
      </c>
      <c r="F747" s="65">
        <f t="shared" si="92"/>
        <v>122.49999999999962</v>
      </c>
      <c r="G747" s="66">
        <f t="shared" si="88"/>
        <v>2.0416666666666603</v>
      </c>
      <c r="H747" s="67">
        <f t="shared" ca="1" si="93"/>
        <v>0</v>
      </c>
      <c r="I747" s="67" t="e">
        <f t="shared" ca="1" si="94"/>
        <v>#DIV/0!</v>
      </c>
      <c r="J747" s="67" t="e">
        <f t="shared" ca="1" si="95"/>
        <v>#DIV/0!</v>
      </c>
      <c r="K747" s="67">
        <f t="shared" ca="1" si="90"/>
        <v>1.7896034830160265E-2</v>
      </c>
      <c r="L747" s="67">
        <f t="shared" ca="1" si="91"/>
        <v>9.0673238915844855E-3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89"/>
        <v>0</v>
      </c>
      <c r="F748" s="65">
        <f t="shared" si="92"/>
        <v>122.66666666666629</v>
      </c>
      <c r="G748" s="66">
        <f t="shared" si="88"/>
        <v>2.0444444444444381</v>
      </c>
      <c r="H748" s="67">
        <f t="shared" ca="1" si="93"/>
        <v>0</v>
      </c>
      <c r="I748" s="67" t="e">
        <f t="shared" ca="1" si="94"/>
        <v>#DIV/0!</v>
      </c>
      <c r="J748" s="67" t="e">
        <f t="shared" ca="1" si="95"/>
        <v>#DIV/0!</v>
      </c>
      <c r="K748" s="67">
        <f t="shared" ca="1" si="90"/>
        <v>1.7639462933671975E-2</v>
      </c>
      <c r="L748" s="67">
        <f t="shared" ca="1" si="91"/>
        <v>8.9928104382560672E-3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89"/>
        <v>0</v>
      </c>
      <c r="F749" s="65">
        <f t="shared" si="92"/>
        <v>122.83333333333294</v>
      </c>
      <c r="G749" s="66">
        <f t="shared" si="88"/>
        <v>2.0472222222222158</v>
      </c>
      <c r="H749" s="67">
        <f t="shared" ca="1" si="93"/>
        <v>0</v>
      </c>
      <c r="I749" s="67" t="e">
        <f t="shared" ca="1" si="94"/>
        <v>#DIV/0!</v>
      </c>
      <c r="J749" s="67" t="e">
        <f t="shared" ca="1" si="95"/>
        <v>#DIV/0!</v>
      </c>
      <c r="K749" s="67">
        <f t="shared" ca="1" si="90"/>
        <v>1.7386569457498145E-2</v>
      </c>
      <c r="L749" s="67">
        <f t="shared" ca="1" si="91"/>
        <v>8.9189093215766221E-3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89"/>
        <v>0</v>
      </c>
      <c r="F750" s="65">
        <f t="shared" si="92"/>
        <v>122.99999999999962</v>
      </c>
      <c r="G750" s="66">
        <f t="shared" si="88"/>
        <v>2.0499999999999936</v>
      </c>
      <c r="H750" s="67">
        <f t="shared" ca="1" si="93"/>
        <v>0</v>
      </c>
      <c r="I750" s="67" t="e">
        <f t="shared" ca="1" si="94"/>
        <v>#DIV/0!</v>
      </c>
      <c r="J750" s="67" t="e">
        <f t="shared" ca="1" si="95"/>
        <v>#DIV/0!</v>
      </c>
      <c r="K750" s="67">
        <f t="shared" ca="1" si="90"/>
        <v>1.7137301664857413E-2</v>
      </c>
      <c r="L750" s="67">
        <f t="shared" ca="1" si="91"/>
        <v>8.8456155094861003E-3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89"/>
        <v>0</v>
      </c>
      <c r="F751" s="65">
        <f t="shared" si="92"/>
        <v>123.16666666666629</v>
      </c>
      <c r="G751" s="66">
        <f t="shared" si="88"/>
        <v>2.0527777777777714</v>
      </c>
      <c r="H751" s="67">
        <f t="shared" ca="1" si="93"/>
        <v>0</v>
      </c>
      <c r="I751" s="67" t="e">
        <f t="shared" ca="1" si="94"/>
        <v>#DIV/0!</v>
      </c>
      <c r="J751" s="67" t="e">
        <f t="shared" ca="1" si="95"/>
        <v>#DIV/0!</v>
      </c>
      <c r="K751" s="67">
        <f t="shared" ca="1" si="90"/>
        <v>1.6891607575045171E-2</v>
      </c>
      <c r="L751" s="67">
        <f t="shared" ca="1" si="91"/>
        <v>8.7729240112769131E-3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89"/>
        <v>0</v>
      </c>
      <c r="F752" s="65">
        <f t="shared" si="92"/>
        <v>123.33333333333294</v>
      </c>
      <c r="G752" s="66">
        <f t="shared" si="88"/>
        <v>2.0555555555555491</v>
      </c>
      <c r="H752" s="67">
        <f t="shared" ca="1" si="93"/>
        <v>0</v>
      </c>
      <c r="I752" s="67" t="e">
        <f t="shared" ca="1" si="94"/>
        <v>#DIV/0!</v>
      </c>
      <c r="J752" s="67" t="e">
        <f t="shared" ca="1" si="95"/>
        <v>#DIV/0!</v>
      </c>
      <c r="K752" s="67">
        <f t="shared" ca="1" si="90"/>
        <v>1.6649435952593845E-2</v>
      </c>
      <c r="L752" s="67">
        <f t="shared" ca="1" si="91"/>
        <v>8.7008298772541116E-3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89"/>
        <v>0</v>
      </c>
      <c r="F753" s="65">
        <f t="shared" si="92"/>
        <v>123.49999999999962</v>
      </c>
      <c r="G753" s="66">
        <f t="shared" si="88"/>
        <v>2.0583333333333269</v>
      </c>
      <c r="H753" s="67">
        <f t="shared" ca="1" si="93"/>
        <v>0</v>
      </c>
      <c r="I753" s="67" t="e">
        <f t="shared" ca="1" si="94"/>
        <v>#DIV/0!</v>
      </c>
      <c r="J753" s="67" t="e">
        <f t="shared" ca="1" si="95"/>
        <v>#DIV/0!</v>
      </c>
      <c r="K753" s="67">
        <f t="shared" ca="1" si="90"/>
        <v>1.6410736296588589E-2</v>
      </c>
      <c r="L753" s="67">
        <f t="shared" ca="1" si="91"/>
        <v>8.6293281983983467E-3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89"/>
        <v>0</v>
      </c>
      <c r="F754" s="65">
        <f t="shared" si="92"/>
        <v>123.66666666666629</v>
      </c>
      <c r="G754" s="66">
        <f t="shared" ref="G754:G768" si="96">Tsamp+G753</f>
        <v>2.0611111111111047</v>
      </c>
      <c r="H754" s="67">
        <f t="shared" ca="1" si="93"/>
        <v>0</v>
      </c>
      <c r="I754" s="67" t="e">
        <f t="shared" ca="1" si="94"/>
        <v>#DIV/0!</v>
      </c>
      <c r="J754" s="67" t="e">
        <f t="shared" ca="1" si="95"/>
        <v>#DIV/0!</v>
      </c>
      <c r="K754" s="67">
        <f t="shared" ca="1" si="90"/>
        <v>1.6175458830136134E-2</v>
      </c>
      <c r="L754" s="67">
        <f t="shared" ca="1" si="91"/>
        <v>8.5584141060316074E-3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89"/>
        <v>0</v>
      </c>
      <c r="F755" s="65">
        <f t="shared" si="92"/>
        <v>123.83333333333294</v>
      </c>
      <c r="G755" s="66">
        <f t="shared" si="96"/>
        <v>2.0638888888888824</v>
      </c>
      <c r="H755" s="67">
        <f t="shared" ca="1" si="93"/>
        <v>0</v>
      </c>
      <c r="I755" s="67" t="e">
        <f t="shared" ca="1" si="94"/>
        <v>#DIV/0!</v>
      </c>
      <c r="J755" s="67" t="e">
        <f t="shared" ca="1" si="95"/>
        <v>#DIV/0!</v>
      </c>
      <c r="K755" s="67">
        <f t="shared" ca="1" si="90"/>
        <v>1.5943554489984649E-2</v>
      </c>
      <c r="L755" s="67">
        <f t="shared" ca="1" si="91"/>
        <v>8.4880827714857079E-3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89"/>
        <v>0</v>
      </c>
      <c r="F756" s="65">
        <f t="shared" si="92"/>
        <v>123.99999999999962</v>
      </c>
      <c r="G756" s="66">
        <f t="shared" si="96"/>
        <v>2.0666666666666602</v>
      </c>
      <c r="H756" s="67">
        <f t="shared" ca="1" si="93"/>
        <v>0</v>
      </c>
      <c r="I756" s="67" t="e">
        <f t="shared" ca="1" si="94"/>
        <v>#DIV/0!</v>
      </c>
      <c r="J756" s="67" t="e">
        <f t="shared" ca="1" si="95"/>
        <v>#DIV/0!</v>
      </c>
      <c r="K756" s="67">
        <f t="shared" ca="1" si="90"/>
        <v>1.5714974916292392E-2</v>
      </c>
      <c r="L756" s="67">
        <f t="shared" ca="1" si="91"/>
        <v>8.4183294057734864E-3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89"/>
        <v>0</v>
      </c>
      <c r="F757" s="65">
        <f t="shared" si="92"/>
        <v>124.16666666666627</v>
      </c>
      <c r="G757" s="66">
        <f t="shared" si="96"/>
        <v>2.069444444444438</v>
      </c>
      <c r="H757" s="67">
        <f t="shared" ca="1" si="93"/>
        <v>0</v>
      </c>
      <c r="I757" s="67" t="e">
        <f t="shared" ca="1" si="94"/>
        <v>#DIV/0!</v>
      </c>
      <c r="J757" s="67" t="e">
        <f t="shared" ca="1" si="95"/>
        <v>#DIV/0!</v>
      </c>
      <c r="K757" s="67">
        <f t="shared" ca="1" si="90"/>
        <v>1.5489672442543073E-2</v>
      </c>
      <c r="L757" s="67">
        <f t="shared" ca="1" si="91"/>
        <v>8.3491492592627243E-3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89"/>
        <v>0</v>
      </c>
      <c r="F758" s="65">
        <f t="shared" si="92"/>
        <v>124.33333333333294</v>
      </c>
      <c r="G758" s="66">
        <f t="shared" si="96"/>
        <v>2.0722222222222157</v>
      </c>
      <c r="H758" s="67">
        <f t="shared" ca="1" si="93"/>
        <v>0</v>
      </c>
      <c r="I758" s="67" t="e">
        <f t="shared" ca="1" si="94"/>
        <v>#DIV/0!</v>
      </c>
      <c r="J758" s="67" t="e">
        <f t="shared" ca="1" si="95"/>
        <v>#DIV/0!</v>
      </c>
      <c r="K758" s="67">
        <f t="shared" ca="1" si="90"/>
        <v>1.5267600085605772E-2</v>
      </c>
      <c r="L758" s="67">
        <f t="shared" ca="1" si="91"/>
        <v>8.2805376213527255E-3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89"/>
        <v>0</v>
      </c>
      <c r="F759" s="65">
        <f t="shared" si="92"/>
        <v>124.49999999999962</v>
      </c>
      <c r="G759" s="66">
        <f t="shared" si="96"/>
        <v>2.0749999999999935</v>
      </c>
      <c r="H759" s="67">
        <f t="shared" ca="1" si="93"/>
        <v>0</v>
      </c>
      <c r="I759" s="67" t="e">
        <f t="shared" ca="1" si="94"/>
        <v>#DIV/0!</v>
      </c>
      <c r="J759" s="67" t="e">
        <f t="shared" ca="1" si="95"/>
        <v>#DIV/0!</v>
      </c>
      <c r="K759" s="67">
        <f t="shared" ca="1" si="90"/>
        <v>1.5048711535937388E-2</v>
      </c>
      <c r="L759" s="67">
        <f t="shared" ca="1" si="91"/>
        <v>8.2124898201535717E-3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89"/>
        <v>0</v>
      </c>
      <c r="F760" s="65">
        <f t="shared" si="92"/>
        <v>124.66666666666627</v>
      </c>
      <c r="G760" s="66">
        <f t="shared" si="96"/>
        <v>2.0777777777777713</v>
      </c>
      <c r="H760" s="67">
        <f t="shared" ca="1" si="93"/>
        <v>0</v>
      </c>
      <c r="I760" s="67" t="e">
        <f t="shared" ca="1" si="94"/>
        <v>#DIV/0!</v>
      </c>
      <c r="J760" s="67" t="e">
        <f t="shared" ca="1" si="95"/>
        <v>#DIV/0!</v>
      </c>
      <c r="K760" s="67">
        <f t="shared" ca="1" si="90"/>
        <v>1.4832961147925535E-2</v>
      </c>
      <c r="L760" s="67">
        <f t="shared" ca="1" si="91"/>
        <v>8.1450012221679982E-3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89"/>
        <v>0</v>
      </c>
      <c r="F761" s="65">
        <f t="shared" si="92"/>
        <v>124.83333333333294</v>
      </c>
      <c r="G761" s="66">
        <f t="shared" si="96"/>
        <v>2.0805555555555491</v>
      </c>
      <c r="H761" s="67">
        <f t="shared" ca="1" si="93"/>
        <v>0</v>
      </c>
      <c r="I761" s="67" t="e">
        <f t="shared" ca="1" si="94"/>
        <v>#DIV/0!</v>
      </c>
      <c r="J761" s="67" t="e">
        <f t="shared" ca="1" si="95"/>
        <v>#DIV/0!</v>
      </c>
      <c r="K761" s="67">
        <f t="shared" ca="1" si="90"/>
        <v>1.4620303930369911E-2</v>
      </c>
      <c r="L761" s="67">
        <f t="shared" ca="1" si="91"/>
        <v>8.0780672319758964E-3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89"/>
        <v>0</v>
      </c>
      <c r="F762" s="65">
        <f t="shared" si="92"/>
        <v>124.9999999999996</v>
      </c>
      <c r="G762" s="66">
        <f t="shared" si="96"/>
        <v>2.0833333333333268</v>
      </c>
      <c r="H762" s="67">
        <f t="shared" ca="1" si="93"/>
        <v>0</v>
      </c>
      <c r="I762" s="67" t="e">
        <f t="shared" ca="1" si="94"/>
        <v>#DIV/0!</v>
      </c>
      <c r="J762" s="67" t="e">
        <f t="shared" ca="1" si="95"/>
        <v>#DIV/0!</v>
      </c>
      <c r="K762" s="67">
        <f t="shared" ca="1" si="90"/>
        <v>1.4410695537100112E-2</v>
      </c>
      <c r="L762" s="67">
        <f t="shared" ca="1" si="91"/>
        <v>8.0116832919213989E-3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89"/>
        <v>0</v>
      </c>
      <c r="F763" s="65">
        <f t="shared" si="92"/>
        <v>125.16666666666627</v>
      </c>
      <c r="G763" s="66">
        <f t="shared" si="96"/>
        <v>2.0861111111111046</v>
      </c>
      <c r="H763" s="67">
        <f t="shared" ca="1" si="93"/>
        <v>0</v>
      </c>
      <c r="I763" s="67" t="e">
        <f t="shared" ca="1" si="94"/>
        <v>#DIV/0!</v>
      </c>
      <c r="J763" s="67" t="e">
        <f t="shared" ca="1" si="95"/>
        <v>#DIV/0!</v>
      </c>
      <c r="K763" s="67">
        <f t="shared" ca="1" si="90"/>
        <v>1.4204092257727972E-2</v>
      </c>
      <c r="L763" s="67">
        <f t="shared" ca="1" si="91"/>
        <v>7.9458448818025412E-3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89"/>
        <v>0</v>
      </c>
      <c r="F764" s="65">
        <f t="shared" si="92"/>
        <v>125.33333333333294</v>
      </c>
      <c r="G764" s="66">
        <f t="shared" si="96"/>
        <v>2.0888888888888824</v>
      </c>
      <c r="H764" s="67">
        <f t="shared" ca="1" si="93"/>
        <v>0</v>
      </c>
      <c r="I764" s="67" t="e">
        <f t="shared" ca="1" si="94"/>
        <v>#DIV/0!</v>
      </c>
      <c r="J764" s="67" t="e">
        <f t="shared" ca="1" si="95"/>
        <v>#DIV/0!</v>
      </c>
      <c r="K764" s="67">
        <f t="shared" ca="1" si="90"/>
        <v>1.4000451008532477E-2</v>
      </c>
      <c r="L764" s="67">
        <f t="shared" ca="1" si="91"/>
        <v>7.8805475185634768E-3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89"/>
        <v>0</v>
      </c>
      <c r="F765" s="65">
        <f t="shared" si="92"/>
        <v>125.4999999999996</v>
      </c>
      <c r="G765" s="66">
        <f t="shared" si="96"/>
        <v>2.0916666666666601</v>
      </c>
      <c r="H765" s="67">
        <f t="shared" ca="1" si="93"/>
        <v>0</v>
      </c>
      <c r="I765" s="67" t="e">
        <f t="shared" ca="1" si="94"/>
        <v>#DIV/0!</v>
      </c>
      <c r="J765" s="67" t="e">
        <f t="shared" ca="1" si="95"/>
        <v>#DIV/0!</v>
      </c>
      <c r="K765" s="67">
        <f t="shared" ca="1" si="90"/>
        <v>1.3799729323475361E-2</v>
      </c>
      <c r="L765" s="67">
        <f t="shared" ca="1" si="91"/>
        <v>7.8157867559892121E-3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89"/>
        <v>0</v>
      </c>
      <c r="F766" s="65">
        <f t="shared" si="92"/>
        <v>125.66666666666627</v>
      </c>
      <c r="G766" s="66">
        <f t="shared" si="96"/>
        <v>2.0944444444444379</v>
      </c>
      <c r="H766" s="67">
        <f t="shared" ca="1" si="93"/>
        <v>0</v>
      </c>
      <c r="I766" s="67" t="e">
        <f t="shared" ca="1" si="94"/>
        <v>#DIV/0!</v>
      </c>
      <c r="J766" s="67" t="e">
        <f t="shared" ca="1" si="95"/>
        <v>#DIV/0!</v>
      </c>
      <c r="K766" s="67">
        <f t="shared" ca="1" si="90"/>
        <v>1.3601885345345517E-2</v>
      </c>
      <c r="L766" s="67">
        <f t="shared" ca="1" si="91"/>
        <v>7.7515581844028606E-3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89"/>
        <v>0</v>
      </c>
      <c r="F767" s="65">
        <f t="shared" si="92"/>
        <v>125.83333333333294</v>
      </c>
      <c r="G767" s="66">
        <f t="shared" si="96"/>
        <v>2.0972222222222157</v>
      </c>
      <c r="H767" s="67">
        <f t="shared" ca="1" si="93"/>
        <v>0</v>
      </c>
      <c r="I767" s="67" t="e">
        <f t="shared" ca="1" si="94"/>
        <v>#DIV/0!</v>
      </c>
      <c r="J767" s="67" t="e">
        <f t="shared" ca="1" si="95"/>
        <v>#DIV/0!</v>
      </c>
      <c r="K767" s="67">
        <f t="shared" ca="1" si="90"/>
        <v>1.3406877817030354E-2</v>
      </c>
      <c r="L767" s="67">
        <f t="shared" ca="1" si="91"/>
        <v>7.6878574303653772E-3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89"/>
        <v>0</v>
      </c>
      <c r="F768" s="72">
        <f t="shared" si="92"/>
        <v>125.9999999999996</v>
      </c>
      <c r="G768" s="73">
        <f t="shared" si="96"/>
        <v>2.0999999999999934</v>
      </c>
      <c r="H768" s="67">
        <f t="shared" ca="1" si="93"/>
        <v>0</v>
      </c>
      <c r="I768" s="67" t="e">
        <f t="shared" ca="1" si="94"/>
        <v>#DIV/0!</v>
      </c>
      <c r="J768" s="67" t="e">
        <f t="shared" ca="1" si="95"/>
        <v>#DIV/0!</v>
      </c>
      <c r="K768" s="74">
        <f t="shared" ca="1" si="90"/>
        <v>1.3214666072912315E-2</v>
      </c>
      <c r="L768" s="74">
        <f t="shared" ca="1" si="91"/>
        <v>7.624680156377764E-3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812800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584200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3ABC-A025-E147-ADC4-A52838113696}">
  <dimension ref="A1:W768"/>
  <sheetViews>
    <sheetView showGridLines="0" zoomScale="50" zoomScaleNormal="65" workbookViewId="0">
      <selection activeCell="L5" sqref="L5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6" bestFit="1" customWidth="1"/>
    <col min="11" max="11" width="13" style="6" bestFit="1" customWidth="1"/>
    <col min="12" max="12" width="13.83203125" style="6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10 min</v>
      </c>
      <c r="I1" s="7" t="str">
        <f ca="1">CONCATENATE("Thalf ",INT(100*I8)/100," min"," Step ",OFFSET($E$2,$E$7-1,0))</f>
        <v>Thalf 2 min Step 10 min</v>
      </c>
      <c r="J1" s="7" t="str">
        <f ca="1">CONCATENATE("Thalf ",INT(100*J8)/100," min"," Step ",OFFSET($E$2,$E$7-1,0))</f>
        <v>Thalf 4 min Step 10 min</v>
      </c>
      <c r="K1" s="7" t="str">
        <f ca="1">CONCATENATE("Thalf ",INT(100*K8)/100," min"," Step ",OFFSET($E$2,$E$7-1,0))</f>
        <v>Thalf 8 min Step 10 min</v>
      </c>
      <c r="L1" s="7" t="str">
        <f ca="1">CONCATENATE("Thalf ",INT(100*L8)/100," min"," Step ",OFFSET($E$2,$E$7-1,0))</f>
        <v>Thalf 14 min Step 10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4" t="s">
        <v>6</v>
      </c>
      <c r="K2" s="15" t="s">
        <v>7</v>
      </c>
      <c r="L2" s="16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21">
        <v>32</v>
      </c>
      <c r="K3" s="21">
        <v>20</v>
      </c>
      <c r="L3" s="22">
        <v>1.75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25" t="s">
        <v>15</v>
      </c>
      <c r="K4" s="25" t="s">
        <v>15</v>
      </c>
      <c r="L4" s="26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6">
        <v>8.8000000000000007</v>
      </c>
      <c r="K5" s="6">
        <v>0.6</v>
      </c>
      <c r="L5" s="30">
        <v>0.2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33">
        <f ca="1">J5*Wtkg</f>
        <v>642.40000000000009</v>
      </c>
      <c r="K6" s="33">
        <f ca="1">K5*Wtkg</f>
        <v>43.8</v>
      </c>
      <c r="L6" s="34">
        <f ca="1">L5*Wtkg</f>
        <v>14.600000000000001</v>
      </c>
    </row>
    <row r="7" spans="1:23" x14ac:dyDescent="0.2">
      <c r="A7" s="28">
        <v>3</v>
      </c>
      <c r="E7" s="23">
        <v>3</v>
      </c>
      <c r="G7" s="23" t="s">
        <v>22</v>
      </c>
      <c r="H7" s="35">
        <f ca="1">0.125*Wtkg*60</f>
        <v>547.5</v>
      </c>
      <c r="I7" s="36"/>
      <c r="J7" s="36"/>
      <c r="K7" s="36"/>
      <c r="L7" s="37">
        <f ca="1">0.01*Wtkg*60</f>
        <v>43.8</v>
      </c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44">
        <v>4</v>
      </c>
      <c r="K8" s="45">
        <v>8</v>
      </c>
      <c r="L8" s="46">
        <v>14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51">
        <f>EXP(-Tsamp*LN(2)/(J8/60))</f>
        <v>0.97153194115360586</v>
      </c>
      <c r="K9" s="52">
        <f>EXP(-Tsamp*LN(2)/(K8/60))</f>
        <v>0.98566319864018759</v>
      </c>
      <c r="L9" s="53">
        <f>EXP(-Tsamp*LN(2)/(L8/60))</f>
        <v>0.99178220010453411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10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59" t="s">
        <v>36</v>
      </c>
      <c r="K11" s="59" t="s">
        <v>36</v>
      </c>
      <c r="L11" s="59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 t="shared" ref="F13:F76" si="1">G13*60</f>
        <v>0.16666666666666669</v>
      </c>
      <c r="G13" s="66">
        <f t="shared" ref="G13:G76" si="2">Tsamp+G12</f>
        <v>2.7777777777777779E-3</v>
      </c>
      <c r="H13" s="67">
        <f ca="1">$E13*L$3/L$7</f>
        <v>1.9977168949771692E-2</v>
      </c>
      <c r="I13" s="67">
        <f ca="1">$L13/$H13*100</f>
        <v>0.83333333333333315</v>
      </c>
      <c r="J13" s="67">
        <f ca="1">($I13/100)*$E13</f>
        <v>4.1666666666666657E-3</v>
      </c>
      <c r="K13" s="67">
        <f t="shared" ref="K13:K76" ca="1" si="3">Tsamp*$E13*K$3/K$6+K$9*K12</f>
        <v>6.341958396752918E-4</v>
      </c>
      <c r="L13" s="67">
        <f t="shared" ref="L13:L76" ca="1" si="4">Tsamp*$E13*L$3/L$6+L$9*L12</f>
        <v>1.6647640791476407E-4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si="1"/>
        <v>0.33333333333333337</v>
      </c>
      <c r="G14" s="66">
        <f t="shared" si="2"/>
        <v>5.5555555555555558E-3</v>
      </c>
      <c r="H14" s="67">
        <f t="shared" ref="H14:H77" ca="1" si="5">$E14*L$3/L$7</f>
        <v>1.9977168949771692E-2</v>
      </c>
      <c r="I14" s="67">
        <f t="shared" ref="I14:I77" ca="1" si="6">$L14/$H14*100</f>
        <v>1.6598185000871113</v>
      </c>
      <c r="J14" s="67">
        <f t="shared" ref="J14:J77" ca="1" si="7">($I14/100)*$E14</f>
        <v>8.2990925004355568E-3</v>
      </c>
      <c r="K14" s="67">
        <f t="shared" ca="1" si="3"/>
        <v>1.2592993395739395E-3</v>
      </c>
      <c r="L14" s="67">
        <f t="shared" ca="1" si="4"/>
        <v>3.3158474602196865E-4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1"/>
        <v>0.5</v>
      </c>
      <c r="G15" s="66">
        <f t="shared" si="2"/>
        <v>8.3333333333333332E-3</v>
      </c>
      <c r="H15" s="67">
        <f t="shared" ca="1" si="5"/>
        <v>1.9977168949771692E-2</v>
      </c>
      <c r="I15" s="67">
        <f t="shared" ca="1" si="6"/>
        <v>2.4795117771239368</v>
      </c>
      <c r="J15" s="67">
        <f t="shared" ca="1" si="7"/>
        <v>1.2397558885619685E-2</v>
      </c>
      <c r="K15" s="67">
        <f t="shared" ca="1" si="3"/>
        <v>1.8754408547652169E-3</v>
      </c>
      <c r="L15" s="67">
        <f t="shared" ca="1" si="4"/>
        <v>4.9533625684553538E-4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1"/>
        <v>0.66666666666666674</v>
      </c>
      <c r="G16" s="66">
        <f t="shared" si="2"/>
        <v>1.1111111111111112E-2</v>
      </c>
      <c r="H16" s="67">
        <f t="shared" ca="1" si="5"/>
        <v>1.9977168949771692E-2</v>
      </c>
      <c r="I16" s="67">
        <f t="shared" ca="1" si="6"/>
        <v>3.2924689788344148</v>
      </c>
      <c r="J16" s="67">
        <f t="shared" ca="1" si="7"/>
        <v>1.6462344894172073E-2</v>
      </c>
      <c r="K16" s="67">
        <f t="shared" ca="1" si="3"/>
        <v>2.4827488714436628E-3</v>
      </c>
      <c r="L16" s="67">
        <f t="shared" ca="1" si="4"/>
        <v>6.5774209052057379E-4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1"/>
        <v>0.83333333333333337</v>
      </c>
      <c r="G17" s="66">
        <f t="shared" si="2"/>
        <v>1.388888888888889E-2</v>
      </c>
      <c r="H17" s="67">
        <f t="shared" ca="1" si="5"/>
        <v>1.9977168949771692E-2</v>
      </c>
      <c r="I17" s="67">
        <f t="shared" ca="1" si="6"/>
        <v>4.0987454609376579</v>
      </c>
      <c r="J17" s="67">
        <f t="shared" ca="1" si="7"/>
        <v>2.0493727304688288E-2</v>
      </c>
      <c r="K17" s="67">
        <f t="shared" ca="1" si="3"/>
        <v>3.0813500337227681E-3</v>
      </c>
      <c r="L17" s="67">
        <f t="shared" ca="1" si="4"/>
        <v>8.188133055526144E-4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1"/>
        <v>1</v>
      </c>
      <c r="G18" s="66">
        <f t="shared" si="2"/>
        <v>1.6666666666666666E-2</v>
      </c>
      <c r="H18" s="67">
        <f t="shared" ca="1" si="5"/>
        <v>1.9977168949771692E-2</v>
      </c>
      <c r="I18" s="67">
        <f t="shared" ca="1" si="6"/>
        <v>4.8983961242505556</v>
      </c>
      <c r="J18" s="67">
        <f t="shared" ca="1" si="7"/>
        <v>2.4491980621252778E-2</v>
      </c>
      <c r="K18" s="67">
        <f t="shared" ca="1" si="3"/>
        <v>3.6713691700445252E-3</v>
      </c>
      <c r="L18" s="67">
        <f t="shared" ca="1" si="4"/>
        <v>9.78560869570602E-4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1"/>
        <v>1.1666666666666667</v>
      </c>
      <c r="G19" s="66">
        <f t="shared" si="2"/>
        <v>1.9444444444444445E-2</v>
      </c>
      <c r="H19" s="67">
        <f t="shared" ca="1" si="5"/>
        <v>1.9977168949771692E-2</v>
      </c>
      <c r="I19" s="67">
        <f t="shared" ca="1" si="6"/>
        <v>5.691475418426073</v>
      </c>
      <c r="J19" s="67">
        <f t="shared" ca="1" si="7"/>
        <v>2.8457377092130365E-2</v>
      </c>
      <c r="K19" s="67">
        <f t="shared" ca="1" si="3"/>
        <v>4.252929319210349E-3</v>
      </c>
      <c r="L19" s="67">
        <f t="shared" ca="1" si="4"/>
        <v>1.1369956600737019E-3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1"/>
        <v>1.3333333333333335</v>
      </c>
      <c r="G20" s="66">
        <f t="shared" si="2"/>
        <v>2.2222222222222223E-2</v>
      </c>
      <c r="H20" s="67">
        <f t="shared" ca="1" si="5"/>
        <v>1.9977168949771692E-2</v>
      </c>
      <c r="I20" s="67">
        <f t="shared" ca="1" si="6"/>
        <v>6.4780373456608187</v>
      </c>
      <c r="J20" s="67">
        <f t="shared" ca="1" si="7"/>
        <v>3.2390186728304092E-2</v>
      </c>
      <c r="K20" s="67">
        <f t="shared" ca="1" si="3"/>
        <v>4.8261517560388E-3</v>
      </c>
      <c r="L20" s="67">
        <f t="shared" ca="1" si="4"/>
        <v>1.2941284651719672E-3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1"/>
        <v>1.5</v>
      </c>
      <c r="G21" s="66">
        <f t="shared" si="2"/>
        <v>2.5000000000000001E-2</v>
      </c>
      <c r="H21" s="67">
        <f t="shared" ca="1" si="5"/>
        <v>1.9977168949771692E-2</v>
      </c>
      <c r="I21" s="67">
        <f t="shared" ca="1" si="6"/>
        <v>7.2581354643721552</v>
      </c>
      <c r="J21" s="67">
        <f t="shared" ca="1" si="7"/>
        <v>3.6290677321860774E-2</v>
      </c>
      <c r="K21" s="67">
        <f t="shared" ca="1" si="3"/>
        <v>5.3911560166554533E-3</v>
      </c>
      <c r="L21" s="67">
        <f t="shared" ca="1" si="4"/>
        <v>1.4499699843209216E-3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1"/>
        <v>1.6666666666666667</v>
      </c>
      <c r="G22" s="66">
        <f t="shared" si="2"/>
        <v>2.777777777777778E-2</v>
      </c>
      <c r="H22" s="67">
        <f t="shared" ca="1" si="5"/>
        <v>1.9977168949771692E-2</v>
      </c>
      <c r="I22" s="67">
        <f t="shared" ca="1" si="6"/>
        <v>8.0318228928450939</v>
      </c>
      <c r="J22" s="67">
        <f t="shared" ca="1" si="7"/>
        <v>4.0159114464225466E-2</v>
      </c>
      <c r="K22" s="67">
        <f t="shared" ca="1" si="3"/>
        <v>5.9480599234201983E-3</v>
      </c>
      <c r="L22" s="67">
        <f t="shared" ca="1" si="4"/>
        <v>1.6045308290501045E-3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1"/>
        <v>1.8333333333333335</v>
      </c>
      <c r="G23" s="66">
        <f t="shared" si="2"/>
        <v>3.0555555555555558E-2</v>
      </c>
      <c r="H23" s="67">
        <f t="shared" ca="1" si="5"/>
        <v>1.9977168949771692E-2</v>
      </c>
      <c r="I23" s="67">
        <f t="shared" ca="1" si="6"/>
        <v>8.7991523128492037</v>
      </c>
      <c r="J23" s="67">
        <f t="shared" ca="1" si="7"/>
        <v>4.3995761564246019E-2</v>
      </c>
      <c r="K23" s="67">
        <f t="shared" ca="1" si="3"/>
        <v>6.4969796094971532E-3</v>
      </c>
      <c r="L23" s="67">
        <f t="shared" ca="1" si="4"/>
        <v>1.7578215236856288E-3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1"/>
        <v>2</v>
      </c>
      <c r="G24" s="66">
        <f t="shared" si="2"/>
        <v>3.3333333333333333E-2</v>
      </c>
      <c r="H24" s="67">
        <f t="shared" ca="1" si="5"/>
        <v>1.9977168949771692E-2</v>
      </c>
      <c r="I24" s="67">
        <f t="shared" ca="1" si="6"/>
        <v>9.5601759732258174</v>
      </c>
      <c r="J24" s="67">
        <f t="shared" ca="1" si="7"/>
        <v>4.780087986612909E-2</v>
      </c>
      <c r="K24" s="67">
        <f t="shared" ca="1" si="3"/>
        <v>7.0380295430723322E-3</v>
      </c>
      <c r="L24" s="67">
        <f t="shared" ca="1" si="4"/>
        <v>1.9098525060668014E-3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1"/>
        <v>2.1666666666666665</v>
      </c>
      <c r="G25" s="66">
        <f t="shared" si="2"/>
        <v>3.6111111111111108E-2</v>
      </c>
      <c r="H25" s="67">
        <f t="shared" ca="1" si="5"/>
        <v>1.9977168949771692E-2</v>
      </c>
      <c r="I25" s="67">
        <f t="shared" ca="1" si="6"/>
        <v>10.314945693445738</v>
      </c>
      <c r="J25" s="67">
        <f t="shared" ca="1" si="7"/>
        <v>5.1574728467228687E-2</v>
      </c>
      <c r="K25" s="67">
        <f t="shared" ca="1" si="3"/>
        <v>7.5713225512241047E-3</v>
      </c>
      <c r="L25" s="67">
        <f t="shared" ca="1" si="4"/>
        <v>2.0606341282568543E-3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1"/>
        <v>2.333333333333333</v>
      </c>
      <c r="G26" s="66">
        <f t="shared" si="2"/>
        <v>3.8888888888888883E-2</v>
      </c>
      <c r="H26" s="67">
        <f t="shared" ca="1" si="5"/>
        <v>1.9977168949771692E-2</v>
      </c>
      <c r="I26" s="67">
        <f t="shared" ca="1" si="6"/>
        <v>11.063512867137737</v>
      </c>
      <c r="J26" s="67">
        <f t="shared" ca="1" si="7"/>
        <v>5.5317564335688685E-2</v>
      </c>
      <c r="K26" s="67">
        <f t="shared" ca="1" si="3"/>
        <v>8.0969698434514292E-3</v>
      </c>
      <c r="L26" s="67">
        <f t="shared" ca="1" si="4"/>
        <v>2.2101766572478359E-3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1"/>
        <v>2.4999999999999996</v>
      </c>
      <c r="G27" s="66">
        <f t="shared" si="2"/>
        <v>4.1666666666666657E-2</v>
      </c>
      <c r="H27" s="67">
        <f t="shared" ca="1" si="5"/>
        <v>1.9977168949771692E-2</v>
      </c>
      <c r="I27" s="67">
        <f t="shared" ca="1" si="6"/>
        <v>11.805928465588021</v>
      </c>
      <c r="J27" s="67">
        <f t="shared" ca="1" si="7"/>
        <v>5.9029642327940106E-2</v>
      </c>
      <c r="K27" s="67">
        <f t="shared" ca="1" si="3"/>
        <v>8.6150810348647657E-3</v>
      </c>
      <c r="L27" s="67">
        <f t="shared" ca="1" si="4"/>
        <v>2.3584902756597077E-3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1"/>
        <v>2.6666666666666661</v>
      </c>
      <c r="G28" s="66">
        <f t="shared" si="2"/>
        <v>4.4444444444444432E-2</v>
      </c>
      <c r="H28" s="67">
        <f t="shared" ca="1" si="5"/>
        <v>1.9977168949771692E-2</v>
      </c>
      <c r="I28" s="67">
        <f t="shared" ca="1" si="6"/>
        <v>12.542243041210968</v>
      </c>
      <c r="J28" s="67">
        <f t="shared" ca="1" si="7"/>
        <v>6.2711215206054841E-2</v>
      </c>
      <c r="K28" s="67">
        <f t="shared" ca="1" si="3"/>
        <v>9.1257641690445142E-3</v>
      </c>
      <c r="L28" s="67">
        <f t="shared" ca="1" si="4"/>
        <v>2.5055850824336982E-3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1"/>
        <v>2.8333333333333326</v>
      </c>
      <c r="G29" s="66">
        <f t="shared" si="2"/>
        <v>4.7222222222222207E-2</v>
      </c>
      <c r="H29" s="67">
        <f t="shared" ca="1" si="5"/>
        <v>1.9977168949771692E-2</v>
      </c>
      <c r="I29" s="67">
        <f t="shared" ca="1" si="6"/>
        <v>13.27250673099133</v>
      </c>
      <c r="J29" s="67">
        <f t="shared" ca="1" si="7"/>
        <v>6.6362533654956646E-2</v>
      </c>
      <c r="K29" s="67">
        <f t="shared" ca="1" si="3"/>
        <v>9.6291257405717208E-3</v>
      </c>
      <c r="L29" s="67">
        <f t="shared" ca="1" si="4"/>
        <v>2.6514710935199577E-3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1"/>
        <v>2.9999999999999991</v>
      </c>
      <c r="G30" s="66">
        <f t="shared" si="2"/>
        <v>4.9999999999999982E-2</v>
      </c>
      <c r="H30" s="67">
        <f t="shared" ca="1" si="5"/>
        <v>1.9977168949771692E-2</v>
      </c>
      <c r="I30" s="67">
        <f t="shared" ca="1" si="6"/>
        <v>13.996769259898151</v>
      </c>
      <c r="J30" s="67">
        <f t="shared" ca="1" si="7"/>
        <v>6.9983846299490754E-2</v>
      </c>
      <c r="K30" s="67">
        <f t="shared" ca="1" si="3"/>
        <v>1.012527071723578E-2</v>
      </c>
      <c r="L30" s="67">
        <f t="shared" ca="1" si="4"/>
        <v>2.7961582425595627E-3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1"/>
        <v>3.1666666666666652</v>
      </c>
      <c r="G31" s="66">
        <f t="shared" si="2"/>
        <v>5.2777777777777757E-2</v>
      </c>
      <c r="H31" s="67">
        <f t="shared" ca="1" si="5"/>
        <v>1.9977168949771692E-2</v>
      </c>
      <c r="I31" s="67">
        <f t="shared" ca="1" si="6"/>
        <v>14.715079944270634</v>
      </c>
      <c r="J31" s="67">
        <f t="shared" ca="1" si="7"/>
        <v>7.3575399721353171E-2</v>
      </c>
      <c r="K31" s="67">
        <f t="shared" ca="1" si="3"/>
        <v>1.0614302561923738E-2</v>
      </c>
      <c r="L31" s="67">
        <f t="shared" ca="1" si="4"/>
        <v>2.9396563815609145E-3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1"/>
        <v>3.3333333333333317</v>
      </c>
      <c r="G32" s="66">
        <f t="shared" si="2"/>
        <v>5.5555555555555532E-2</v>
      </c>
      <c r="H32" s="67">
        <f t="shared" ca="1" si="5"/>
        <v>1.9977168949771692E-2</v>
      </c>
      <c r="I32" s="67">
        <f t="shared" ca="1" si="6"/>
        <v>15.427487695176168</v>
      </c>
      <c r="J32" s="67">
        <f t="shared" ca="1" si="7"/>
        <v>7.7137438475880837E-2</v>
      </c>
      <c r="K32" s="67">
        <f t="shared" ca="1" si="3"/>
        <v>1.1096323254195781E-2</v>
      </c>
      <c r="L32" s="67">
        <f t="shared" ca="1" si="4"/>
        <v>3.0819752815705818E-3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1"/>
        <v>3.4999999999999982</v>
      </c>
      <c r="G33" s="66">
        <f t="shared" si="2"/>
        <v>5.8333333333333307E-2</v>
      </c>
      <c r="H33" s="67">
        <f t="shared" ca="1" si="5"/>
        <v>1.9977168949771692E-2</v>
      </c>
      <c r="I33" s="67">
        <f t="shared" ca="1" si="6"/>
        <v>16.134041021740781</v>
      </c>
      <c r="J33" s="67">
        <f t="shared" ca="1" si="7"/>
        <v>8.0670205108703902E-2</v>
      </c>
      <c r="K33" s="67">
        <f t="shared" ca="1" si="3"/>
        <v>1.15714333115514E-2</v>
      </c>
      <c r="L33" s="67">
        <f t="shared" ca="1" si="4"/>
        <v>3.2231246333386267E-3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1"/>
        <v>3.6666666666666647</v>
      </c>
      <c r="G34" s="66">
        <f t="shared" si="2"/>
        <v>6.1111111111111081E-2</v>
      </c>
      <c r="H34" s="67">
        <f t="shared" ca="1" si="5"/>
        <v>1.9977168949771692E-2</v>
      </c>
      <c r="I34" s="67">
        <f t="shared" ca="1" si="6"/>
        <v>16.83478803445221</v>
      </c>
      <c r="J34" s="67">
        <f t="shared" ca="1" si="7"/>
        <v>8.4173940172261041E-2</v>
      </c>
      <c r="K34" s="67">
        <f t="shared" ca="1" si="3"/>
        <v>1.2039731810390662E-2</v>
      </c>
      <c r="L34" s="67">
        <f t="shared" ca="1" si="4"/>
        <v>3.3631140479784671E-3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1"/>
        <v>3.8333333333333313</v>
      </c>
      <c r="G35" s="66">
        <f t="shared" si="2"/>
        <v>6.3888888888888856E-2</v>
      </c>
      <c r="H35" s="67">
        <f t="shared" ca="1" si="5"/>
        <v>1.9977168949771692E-2</v>
      </c>
      <c r="I35" s="67">
        <f t="shared" ca="1" si="6"/>
        <v>17.529776448435832</v>
      </c>
      <c r="J35" s="67">
        <f t="shared" ca="1" si="7"/>
        <v>8.7648882242179163E-2</v>
      </c>
      <c r="K35" s="67">
        <f t="shared" ca="1" si="3"/>
        <v>1.2501316406674968E-2</v>
      </c>
      <c r="L35" s="67">
        <f t="shared" ca="1" si="4"/>
        <v>3.5019530576213139E-3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1"/>
        <v>3.9999999999999982</v>
      </c>
      <c r="G36" s="66">
        <f t="shared" si="2"/>
        <v>6.6666666666666638E-2</v>
      </c>
      <c r="H36" s="67">
        <f t="shared" ca="1" si="5"/>
        <v>1.9977168949771692E-2</v>
      </c>
      <c r="I36" s="67">
        <f t="shared" ca="1" si="6"/>
        <v>18.219053586703669</v>
      </c>
      <c r="J36" s="67">
        <f t="shared" ca="1" si="7"/>
        <v>9.1095267933518353E-2</v>
      </c>
      <c r="K36" s="67">
        <f t="shared" ca="1" si="3"/>
        <v>1.2956283356291598E-2</v>
      </c>
      <c r="L36" s="67">
        <f t="shared" ca="1" si="4"/>
        <v>3.639651116065231E-3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1"/>
        <v>4.1666666666666652</v>
      </c>
      <c r="G37" s="66">
        <f t="shared" si="2"/>
        <v>6.944444444444442E-2</v>
      </c>
      <c r="H37" s="67">
        <f t="shared" ca="1" si="5"/>
        <v>1.9977168949771692E-2</v>
      </c>
      <c r="I37" s="67">
        <f t="shared" ca="1" si="6"/>
        <v>18.902666383376701</v>
      </c>
      <c r="J37" s="67">
        <f t="shared" ca="1" si="7"/>
        <v>9.4513331916883506E-2</v>
      </c>
      <c r="K37" s="67">
        <f t="shared" ca="1" si="3"/>
        <v>1.3404727535126292E-2</v>
      </c>
      <c r="L37" s="67">
        <f t="shared" ca="1" si="4"/>
        <v>3.7762175994188619E-3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1"/>
        <v>4.3333333333333321</v>
      </c>
      <c r="G38" s="66">
        <f t="shared" si="2"/>
        <v>7.2222222222222202E-2</v>
      </c>
      <c r="H38" s="67">
        <f t="shared" ca="1" si="5"/>
        <v>1.9977168949771692E-2</v>
      </c>
      <c r="I38" s="67">
        <f t="shared" ca="1" si="6"/>
        <v>19.580661386880696</v>
      </c>
      <c r="J38" s="67">
        <f t="shared" ca="1" si="7"/>
        <v>9.7903306934403481E-2</v>
      </c>
      <c r="K38" s="67">
        <f t="shared" ca="1" si="3"/>
        <v>1.3846742458848071E-2</v>
      </c>
      <c r="L38" s="67">
        <f t="shared" ca="1" si="4"/>
        <v>3.9116618067398653E-3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1"/>
        <v>4.4999999999999991</v>
      </c>
      <c r="G39" s="66">
        <f t="shared" si="2"/>
        <v>7.4999999999999983E-2</v>
      </c>
      <c r="H39" s="67">
        <f t="shared" ca="1" si="5"/>
        <v>1.9977168949771692E-2</v>
      </c>
      <c r="I39" s="67">
        <f t="shared" ca="1" si="6"/>
        <v>20.253084763115766</v>
      </c>
      <c r="J39" s="67">
        <f t="shared" ca="1" si="7"/>
        <v>0.10126542381557883</v>
      </c>
      <c r="K39" s="67">
        <f t="shared" ca="1" si="3"/>
        <v>1.4282420302410377E-2</v>
      </c>
      <c r="L39" s="67">
        <f t="shared" ca="1" si="4"/>
        <v>4.0459929606681041E-3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1"/>
        <v>4.6666666666666661</v>
      </c>
      <c r="G40" s="66">
        <f t="shared" si="2"/>
        <v>7.7777777777777765E-2</v>
      </c>
      <c r="H40" s="67">
        <f t="shared" ca="1" si="5"/>
        <v>1.9977168949771692E-2</v>
      </c>
      <c r="I40" s="67">
        <f t="shared" ca="1" si="6"/>
        <v>20.919982298599905</v>
      </c>
      <c r="J40" s="67">
        <f t="shared" ca="1" si="7"/>
        <v>0.10459991149299952</v>
      </c>
      <c r="K40" s="67">
        <f t="shared" ca="1" si="3"/>
        <v>1.4711851919272659E-2</v>
      </c>
      <c r="L40" s="67">
        <f t="shared" ca="1" si="4"/>
        <v>4.1792202080536342E-3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1"/>
        <v>4.833333333333333</v>
      </c>
      <c r="G41" s="66">
        <f t="shared" si="2"/>
        <v>8.0555555555555547E-2</v>
      </c>
      <c r="H41" s="67">
        <f t="shared" ca="1" si="5"/>
        <v>1.9977168949771692E-2</v>
      </c>
      <c r="I41" s="67">
        <f t="shared" ca="1" si="6"/>
        <v>21.581399403586655</v>
      </c>
      <c r="J41" s="67">
        <f t="shared" ca="1" si="7"/>
        <v>0.10790699701793327</v>
      </c>
      <c r="K41" s="67">
        <f t="shared" ca="1" si="3"/>
        <v>1.5135126860346364E-2</v>
      </c>
      <c r="L41" s="67">
        <f t="shared" ca="1" si="4"/>
        <v>4.3113526205795262E-3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1"/>
        <v>5</v>
      </c>
      <c r="G42" s="66">
        <f t="shared" si="2"/>
        <v>8.3333333333333329E-2</v>
      </c>
      <c r="H42" s="67">
        <f t="shared" ca="1" si="5"/>
        <v>1.9977168949771692E-2</v>
      </c>
      <c r="I42" s="67">
        <f t="shared" ca="1" si="6"/>
        <v>22.237381115157184</v>
      </c>
      <c r="J42" s="67">
        <f t="shared" ca="1" si="7"/>
        <v>0.11118690557578592</v>
      </c>
      <c r="K42" s="67">
        <f t="shared" ca="1" si="3"/>
        <v>1.5552333392669308E-2</v>
      </c>
      <c r="L42" s="67">
        <f t="shared" ca="1" si="4"/>
        <v>4.442399195379575E-3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1"/>
        <v>5.166666666666667</v>
      </c>
      <c r="G43" s="66">
        <f t="shared" si="2"/>
        <v>8.611111111111111E-2</v>
      </c>
      <c r="H43" s="67">
        <f t="shared" ca="1" si="5"/>
        <v>1.9977168949771692E-2</v>
      </c>
      <c r="I43" s="67">
        <f t="shared" ca="1" si="6"/>
        <v>22.887972100286945</v>
      </c>
      <c r="J43" s="67">
        <f t="shared" ca="1" si="7"/>
        <v>0.11443986050143472</v>
      </c>
      <c r="K43" s="67">
        <f t="shared" ca="1" si="3"/>
        <v>1.5963558517812323E-2</v>
      </c>
      <c r="L43" s="67">
        <f t="shared" ca="1" si="4"/>
        <v>4.5723688556509315E-3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1"/>
        <v>5.3333333333333339</v>
      </c>
      <c r="G44" s="66">
        <f t="shared" si="2"/>
        <v>8.8888888888888892E-2</v>
      </c>
      <c r="H44" s="67">
        <f t="shared" ca="1" si="5"/>
        <v>1.9977168949771692E-2</v>
      </c>
      <c r="I44" s="67">
        <f t="shared" ca="1" si="6"/>
        <v>23.533216658887117</v>
      </c>
      <c r="J44" s="67">
        <f t="shared" ca="1" si="7"/>
        <v>0.11766608329443558</v>
      </c>
      <c r="K44" s="67">
        <f t="shared" ca="1" si="3"/>
        <v>1.6368887990021997E-2</v>
      </c>
      <c r="L44" s="67">
        <f t="shared" ca="1" si="4"/>
        <v>4.701270451261696E-3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1"/>
        <v>5.5</v>
      </c>
      <c r="G45" s="66">
        <f t="shared" si="2"/>
        <v>9.1666666666666674E-2</v>
      </c>
      <c r="H45" s="67">
        <f t="shared" ca="1" si="5"/>
        <v>1.9977168949771692E-2</v>
      </c>
      <c r="I45" s="67">
        <f t="shared" ca="1" si="6"/>
        <v>24.173158726821068</v>
      </c>
      <c r="J45" s="67">
        <f t="shared" ca="1" si="7"/>
        <v>0.12086579363410534</v>
      </c>
      <c r="K45" s="67">
        <f t="shared" ca="1" si="3"/>
        <v>1.6768406334103324E-2</v>
      </c>
      <c r="L45" s="67">
        <f t="shared" ca="1" si="4"/>
        <v>4.8291127593535245E-3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1"/>
        <v>5.666666666666667</v>
      </c>
      <c r="G46" s="66">
        <f t="shared" si="2"/>
        <v>9.4444444444444456E-2</v>
      </c>
      <c r="H46" s="67">
        <f t="shared" ca="1" si="5"/>
        <v>1.9977168949771692E-2</v>
      </c>
      <c r="I46" s="67">
        <f t="shared" ca="1" si="6"/>
        <v>24.807841878896049</v>
      </c>
      <c r="J46" s="67">
        <f t="shared" ca="1" si="7"/>
        <v>0.12403920939448025</v>
      </c>
      <c r="K46" s="67">
        <f t="shared" ca="1" si="3"/>
        <v>1.7162196863045955E-2</v>
      </c>
      <c r="L46" s="67">
        <f t="shared" ca="1" si="4"/>
        <v>4.9559044849392803E-3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1"/>
        <v>5.8333333333333339</v>
      </c>
      <c r="G47" s="66">
        <f t="shared" si="2"/>
        <v>9.7222222222222238E-2</v>
      </c>
      <c r="H47" s="67">
        <f t="shared" ca="1" si="5"/>
        <v>1.9977168949771692E-2</v>
      </c>
      <c r="I47" s="67">
        <f t="shared" ca="1" si="6"/>
        <v>25.43730933183026</v>
      </c>
      <c r="J47" s="67">
        <f t="shared" ca="1" si="7"/>
        <v>0.1271865466591513</v>
      </c>
      <c r="K47" s="67">
        <f t="shared" ca="1" si="3"/>
        <v>1.7550341695397761E-2</v>
      </c>
      <c r="L47" s="67">
        <f t="shared" ca="1" si="4"/>
        <v>5.0816542614957718E-3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1"/>
        <v>6.0000000000000009</v>
      </c>
      <c r="G48" s="66">
        <f t="shared" si="2"/>
        <v>0.10000000000000002</v>
      </c>
      <c r="H48" s="67">
        <f t="shared" ca="1" si="5"/>
        <v>1.9977168949771692E-2</v>
      </c>
      <c r="I48" s="67">
        <f t="shared" ca="1" si="6"/>
        <v>26.061603947195543</v>
      </c>
      <c r="J48" s="67">
        <f t="shared" ca="1" si="7"/>
        <v>0.13030801973597772</v>
      </c>
      <c r="K48" s="67">
        <f t="shared" ca="1" si="3"/>
        <v>1.7932921772389303E-2</v>
      </c>
      <c r="L48" s="67">
        <f t="shared" ca="1" si="4"/>
        <v>5.2063706515516218E-3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1"/>
        <v>6.1666666666666679</v>
      </c>
      <c r="G49" s="66">
        <f t="shared" si="2"/>
        <v>0.1027777777777778</v>
      </c>
      <c r="H49" s="67">
        <f t="shared" ca="1" si="5"/>
        <v>1.9977168949771692E-2</v>
      </c>
      <c r="I49" s="67">
        <f t="shared" ca="1" si="6"/>
        <v>26.68076823433594</v>
      </c>
      <c r="J49" s="67">
        <f t="shared" ca="1" si="7"/>
        <v>0.13340384117167969</v>
      </c>
      <c r="K49" s="67">
        <f t="shared" ca="1" si="3"/>
        <v>1.8310016874812794E-2</v>
      </c>
      <c r="L49" s="67">
        <f t="shared" ca="1" si="4"/>
        <v>5.3300621472703079E-3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1"/>
        <v>6.3333333333333348</v>
      </c>
      <c r="G50" s="66">
        <f t="shared" si="2"/>
        <v>0.10555555555555558</v>
      </c>
      <c r="H50" s="67">
        <f t="shared" ca="1" si="5"/>
        <v>1.9977168949771692E-2</v>
      </c>
      <c r="I50" s="67">
        <f t="shared" ca="1" si="6"/>
        <v>27.294844353262199</v>
      </c>
      <c r="J50" s="67">
        <f t="shared" ca="1" si="7"/>
        <v>0.13647422176631099</v>
      </c>
      <c r="K50" s="67">
        <f t="shared" ca="1" si="3"/>
        <v>1.8681705639659082E-2</v>
      </c>
      <c r="L50" s="67">
        <f t="shared" ca="1" si="4"/>
        <v>5.4527371710284076E-3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1"/>
        <v>6.5000000000000018</v>
      </c>
      <c r="G51" s="66">
        <f t="shared" si="2"/>
        <v>0.10833333333333336</v>
      </c>
      <c r="H51" s="67">
        <f t="shared" ca="1" si="5"/>
        <v>1.9977168949771692E-2</v>
      </c>
      <c r="I51" s="67">
        <f t="shared" ca="1" si="6"/>
        <v>27.903874117522538</v>
      </c>
      <c r="J51" s="67">
        <f t="shared" ca="1" si="7"/>
        <v>0.13951937058761268</v>
      </c>
      <c r="K51" s="67">
        <f t="shared" ca="1" si="3"/>
        <v>1.9048065576516095E-2</v>
      </c>
      <c r="L51" s="67">
        <f t="shared" ca="1" si="4"/>
        <v>5.5744040759890916E-3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1"/>
        <v>6.6666666666666687</v>
      </c>
      <c r="G52" s="66">
        <f t="shared" si="2"/>
        <v>0.11111111111111115</v>
      </c>
      <c r="H52" s="67">
        <f t="shared" ca="1" si="5"/>
        <v>1.9977168949771692E-2</v>
      </c>
      <c r="I52" s="67">
        <f t="shared" ca="1" si="6"/>
        <v>28.507898997049796</v>
      </c>
      <c r="J52" s="67">
        <f t="shared" ca="1" si="7"/>
        <v>0.14253949498524898</v>
      </c>
      <c r="K52" s="67">
        <f t="shared" ca="1" si="3"/>
        <v>1.9409173083732193E-2</v>
      </c>
      <c r="L52" s="67">
        <f t="shared" ca="1" si="4"/>
        <v>5.6950711466709075E-3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1"/>
        <v>6.8333333333333357</v>
      </c>
      <c r="G53" s="66">
        <f t="shared" si="2"/>
        <v>0.11388888888888893</v>
      </c>
      <c r="H53" s="67">
        <f t="shared" ca="1" si="5"/>
        <v>1.9977168949771692E-2</v>
      </c>
      <c r="I53" s="67">
        <f t="shared" ca="1" si="6"/>
        <v>29.106960120985224</v>
      </c>
      <c r="J53" s="67">
        <f t="shared" ca="1" si="7"/>
        <v>0.14553480060492613</v>
      </c>
      <c r="K53" s="67">
        <f t="shared" ca="1" si="3"/>
        <v>1.9765103464347799E-2</v>
      </c>
      <c r="L53" s="67">
        <f t="shared" ca="1" si="4"/>
        <v>5.8147465995118889E-3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1"/>
        <v>7.0000000000000027</v>
      </c>
      <c r="G54" s="66">
        <f t="shared" si="2"/>
        <v>0.11666666666666671</v>
      </c>
      <c r="H54" s="67">
        <f t="shared" ca="1" si="5"/>
        <v>1.9977168949771692E-2</v>
      </c>
      <c r="I54" s="67">
        <f t="shared" ca="1" si="6"/>
        <v>29.701098280478995</v>
      </c>
      <c r="J54" s="67">
        <f t="shared" ca="1" si="7"/>
        <v>0.14850549140239497</v>
      </c>
      <c r="K54" s="67">
        <f t="shared" ca="1" si="3"/>
        <v>2.0115930941798595E-2</v>
      </c>
      <c r="L54" s="67">
        <f t="shared" ca="1" si="4"/>
        <v>5.9334385834290239E-3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1"/>
        <v>7.1666666666666696</v>
      </c>
      <c r="G55" s="66">
        <f t="shared" si="2"/>
        <v>0.11944444444444449</v>
      </c>
      <c r="H55" s="67">
        <f t="shared" ca="1" si="5"/>
        <v>1.9977168949771692E-2</v>
      </c>
      <c r="I55" s="67">
        <f t="shared" ca="1" si="6"/>
        <v>30.290353931467784</v>
      </c>
      <c r="J55" s="67">
        <f t="shared" ca="1" si="7"/>
        <v>0.15145176965733892</v>
      </c>
      <c r="K55" s="67">
        <f t="shared" ca="1" si="3"/>
        <v>2.0461728675393615E-2</v>
      </c>
      <c r="L55" s="67">
        <f t="shared" ca="1" si="4"/>
        <v>6.0511551803731313E-3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1"/>
        <v>7.3333333333333366</v>
      </c>
      <c r="G56" s="66">
        <f t="shared" si="2"/>
        <v>0.12222222222222227</v>
      </c>
      <c r="H56" s="67">
        <f t="shared" ca="1" si="5"/>
        <v>1.9977168949771692E-2</v>
      </c>
      <c r="I56" s="67">
        <f t="shared" ca="1" si="6"/>
        <v>30.874767197429478</v>
      </c>
      <c r="J56" s="67">
        <f t="shared" ca="1" si="7"/>
        <v>0.15437383598714738</v>
      </c>
      <c r="K56" s="67">
        <f t="shared" ca="1" si="3"/>
        <v>2.080256877557141E-2</v>
      </c>
      <c r="L56" s="67">
        <f t="shared" ca="1" si="4"/>
        <v>6.1679044058791767E-3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1"/>
        <v>7.5000000000000036</v>
      </c>
      <c r="G57" s="66">
        <f t="shared" si="2"/>
        <v>0.12500000000000006</v>
      </c>
      <c r="H57" s="67">
        <f t="shared" ca="1" si="5"/>
        <v>1.9977168949771692E-2</v>
      </c>
      <c r="I57" s="67">
        <f t="shared" ca="1" si="6"/>
        <v>31.454377872115241</v>
      </c>
      <c r="J57" s="67">
        <f t="shared" ca="1" si="7"/>
        <v>0.15727188936057621</v>
      </c>
      <c r="K57" s="67">
        <f t="shared" ca="1" si="3"/>
        <v>2.1138522318937498E-2</v>
      </c>
      <c r="L57" s="67">
        <f t="shared" ca="1" si="4"/>
        <v>6.2836942096120632E-3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1"/>
        <v>7.6666666666666696</v>
      </c>
      <c r="G58" s="66">
        <f t="shared" si="2"/>
        <v>0.12777777777777782</v>
      </c>
      <c r="H58" s="67">
        <f t="shared" ca="1" si="5"/>
        <v>1.9977168949771692E-2</v>
      </c>
      <c r="I58" s="67">
        <f t="shared" ca="1" si="6"/>
        <v>32.029225422259152</v>
      </c>
      <c r="J58" s="67">
        <f t="shared" ca="1" si="7"/>
        <v>0.16014612711129575</v>
      </c>
      <c r="K58" s="67">
        <f t="shared" ca="1" si="3"/>
        <v>2.1469659363086223E-2</v>
      </c>
      <c r="L58" s="67">
        <f t="shared" ca="1" si="4"/>
        <v>6.3985324759079374E-3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1"/>
        <v>7.8333333333333357</v>
      </c>
      <c r="G59" s="66">
        <f t="shared" si="2"/>
        <v>0.13055555555555559</v>
      </c>
      <c r="H59" s="67">
        <f t="shared" ca="1" si="5"/>
        <v>1.9977168949771692E-2</v>
      </c>
      <c r="I59" s="67">
        <f t="shared" ca="1" si="6"/>
        <v>32.599348990265597</v>
      </c>
      <c r="J59" s="67">
        <f t="shared" ca="1" si="7"/>
        <v>0.16299674495132799</v>
      </c>
      <c r="K59" s="67">
        <f t="shared" ca="1" si="3"/>
        <v>2.179604896121011E-2</v>
      </c>
      <c r="L59" s="67">
        <f t="shared" ca="1" si="4"/>
        <v>6.51242702431105E-3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1"/>
        <v>8.0000000000000018</v>
      </c>
      <c r="G60" s="66">
        <f t="shared" si="2"/>
        <v>0.13333333333333336</v>
      </c>
      <c r="H60" s="67">
        <f t="shared" ca="1" si="5"/>
        <v>1.9977168949771692E-2</v>
      </c>
      <c r="I60" s="67">
        <f t="shared" ca="1" si="6"/>
        <v>33.164787396874466</v>
      </c>
      <c r="J60" s="67">
        <f t="shared" ca="1" si="7"/>
        <v>0.16582393698437234</v>
      </c>
      <c r="K60" s="67">
        <f t="shared" ca="1" si="3"/>
        <v>2.2117759176499788E-2</v>
      </c>
      <c r="L60" s="67">
        <f t="shared" ca="1" si="4"/>
        <v>6.6253856101062018E-3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1"/>
        <v>8.1666666666666679</v>
      </c>
      <c r="G61" s="66">
        <f t="shared" si="2"/>
        <v>0.13611111111111113</v>
      </c>
      <c r="H61" s="67">
        <f t="shared" ca="1" si="5"/>
        <v>1.9977168949771692E-2</v>
      </c>
      <c r="I61" s="67">
        <f t="shared" ca="1" si="6"/>
        <v>33.725579143804616</v>
      </c>
      <c r="J61" s="67">
        <f t="shared" ca="1" si="7"/>
        <v>0.16862789571902309</v>
      </c>
      <c r="K61" s="67">
        <f t="shared" ca="1" si="3"/>
        <v>2.2434857096337434E-2</v>
      </c>
      <c r="L61" s="67">
        <f t="shared" ca="1" si="4"/>
        <v>6.7374159248468138E-3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1"/>
        <v>8.3333333333333339</v>
      </c>
      <c r="G62" s="66">
        <f t="shared" si="2"/>
        <v>0.1388888888888889</v>
      </c>
      <c r="H62" s="67">
        <f t="shared" ca="1" si="5"/>
        <v>1.9977168949771692E-2</v>
      </c>
      <c r="I62" s="67">
        <f t="shared" ca="1" si="6"/>
        <v>34.281762416375464</v>
      </c>
      <c r="J62" s="67">
        <f t="shared" ca="1" si="7"/>
        <v>0.17140881208187733</v>
      </c>
      <c r="K62" s="67">
        <f t="shared" ca="1" si="3"/>
        <v>2.2747408846286756E-2</v>
      </c>
      <c r="L62" s="67">
        <f t="shared" ca="1" si="4"/>
        <v>6.8485255968786614E-3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1"/>
        <v>8.5</v>
      </c>
      <c r="G63" s="66">
        <f t="shared" si="2"/>
        <v>0.14166666666666666</v>
      </c>
      <c r="H63" s="67">
        <f t="shared" ca="1" si="5"/>
        <v>1.9977168949771692E-2</v>
      </c>
      <c r="I63" s="67">
        <f t="shared" ca="1" si="6"/>
        <v>34.833375086107118</v>
      </c>
      <c r="J63" s="67">
        <f t="shared" ca="1" si="7"/>
        <v>0.17416687543053558</v>
      </c>
      <c r="K63" s="67">
        <f t="shared" ca="1" si="3"/>
        <v>2.3055479603882396E-2</v>
      </c>
      <c r="L63" s="67">
        <f t="shared" ca="1" si="4"/>
        <v>6.9587221918593007E-3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1"/>
        <v>8.6666666666666661</v>
      </c>
      <c r="G64" s="66">
        <f t="shared" si="2"/>
        <v>0.14444444444444443</v>
      </c>
      <c r="H64" s="67">
        <f t="shared" ca="1" si="5"/>
        <v>1.9977168949771692E-2</v>
      </c>
      <c r="I64" s="67">
        <f t="shared" ca="1" si="6"/>
        <v>35.380454713299123</v>
      </c>
      <c r="J64" s="67">
        <f t="shared" ca="1" si="7"/>
        <v>0.17690227356649563</v>
      </c>
      <c r="K64" s="67">
        <f t="shared" ca="1" si="3"/>
        <v>2.3359133612221618E-2</v>
      </c>
      <c r="L64" s="67">
        <f t="shared" ca="1" si="4"/>
        <v>7.0680132132732269E-3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1"/>
        <v>8.8333333333333321</v>
      </c>
      <c r="G65" s="66">
        <f t="shared" si="2"/>
        <v>0.1472222222222222</v>
      </c>
      <c r="H65" s="67">
        <f t="shared" ca="1" si="5"/>
        <v>1.9977168949771692E-2</v>
      </c>
      <c r="I65" s="67">
        <f t="shared" ca="1" si="6"/>
        <v>35.923038549587964</v>
      </c>
      <c r="J65" s="67">
        <f t="shared" ca="1" si="7"/>
        <v>0.17961519274793983</v>
      </c>
      <c r="K65" s="67">
        <f t="shared" ca="1" si="3"/>
        <v>2.365843419336117E-2</v>
      </c>
      <c r="L65" s="67">
        <f t="shared" ca="1" si="4"/>
        <v>7.1764061029428025E-3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1"/>
        <v>8.9999999999999982</v>
      </c>
      <c r="G66" s="66">
        <f t="shared" si="2"/>
        <v>0.14999999999999997</v>
      </c>
      <c r="H66" s="67">
        <f t="shared" ca="1" si="5"/>
        <v>1.9977168949771692E-2</v>
      </c>
      <c r="I66" s="67">
        <f t="shared" ca="1" si="6"/>
        <v>36.461163540483682</v>
      </c>
      <c r="J66" s="67">
        <f t="shared" ca="1" si="7"/>
        <v>0.18230581770241841</v>
      </c>
      <c r="K66" s="67">
        <f t="shared" ca="1" si="3"/>
        <v>2.3953443761522048E-2</v>
      </c>
      <c r="L66" s="67">
        <f t="shared" ca="1" si="4"/>
        <v>7.2839082415349825E-3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1"/>
        <v>9.1666666666666643</v>
      </c>
      <c r="G67" s="66">
        <f t="shared" si="2"/>
        <v>0.15277777777777773</v>
      </c>
      <c r="H67" s="67">
        <f t="shared" ca="1" si="5"/>
        <v>1.9977168949771692E-2</v>
      </c>
      <c r="I67" s="67">
        <f t="shared" ca="1" si="6"/>
        <v>36.994866327885461</v>
      </c>
      <c r="J67" s="67">
        <f t="shared" ca="1" si="7"/>
        <v>0.18497433163942731</v>
      </c>
      <c r="K67" s="67">
        <f t="shared" ca="1" si="3"/>
        <v>2.4244223836104962E-2</v>
      </c>
      <c r="L67" s="67">
        <f t="shared" ca="1" si="4"/>
        <v>7.3905269490638775E-3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1"/>
        <v>9.3333333333333304</v>
      </c>
      <c r="G68" s="66">
        <f t="shared" si="2"/>
        <v>0.1555555555555555</v>
      </c>
      <c r="H68" s="67">
        <f t="shared" ca="1" si="5"/>
        <v>1.9977168949771692E-2</v>
      </c>
      <c r="I68" s="67">
        <f t="shared" ca="1" si="6"/>
        <v>37.524183252576726</v>
      </c>
      <c r="J68" s="67">
        <f t="shared" ca="1" si="7"/>
        <v>0.18762091626288363</v>
      </c>
      <c r="K68" s="67">
        <f t="shared" ca="1" si="3"/>
        <v>2.4530835054519189E-2</v>
      </c>
      <c r="L68" s="67">
        <f t="shared" ca="1" si="4"/>
        <v>7.496269485389187E-3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1"/>
        <v>9.4999999999999964</v>
      </c>
      <c r="G69" s="66">
        <f t="shared" si="2"/>
        <v>0.15833333333333327</v>
      </c>
      <c r="H69" s="67">
        <f t="shared" ca="1" si="5"/>
        <v>1.9977168949771692E-2</v>
      </c>
      <c r="I69" s="67">
        <f t="shared" ca="1" si="6"/>
        <v>38.049150356699592</v>
      </c>
      <c r="J69" s="67">
        <f t="shared" ca="1" si="7"/>
        <v>0.19024575178349795</v>
      </c>
      <c r="K69" s="67">
        <f t="shared" ca="1" si="3"/>
        <v>2.4813337184827516E-2</v>
      </c>
      <c r="L69" s="67">
        <f t="shared" ca="1" si="4"/>
        <v>7.6011430507105359E-3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1"/>
        <v>9.6666666666666625</v>
      </c>
      <c r="G70" s="66">
        <f t="shared" si="2"/>
        <v>0.16111111111111104</v>
      </c>
      <c r="H70" s="67">
        <f t="shared" ca="1" si="5"/>
        <v>1.9977168949771692E-2</v>
      </c>
      <c r="I70" s="67">
        <f t="shared" ca="1" si="6"/>
        <v>38.569803386209074</v>
      </c>
      <c r="J70" s="67">
        <f t="shared" ca="1" si="7"/>
        <v>0.19284901693104536</v>
      </c>
      <c r="K70" s="67">
        <f t="shared" ca="1" si="3"/>
        <v>2.5091789138209888E-2</v>
      </c>
      <c r="L70" s="67">
        <f t="shared" ca="1" si="4"/>
        <v>7.7051547860577498E-3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1"/>
        <v>9.8333333333333286</v>
      </c>
      <c r="G71" s="66">
        <f t="shared" si="2"/>
        <v>0.16388888888888881</v>
      </c>
      <c r="H71" s="67">
        <f t="shared" ca="1" si="5"/>
        <v>1.9977168949771692E-2</v>
      </c>
      <c r="I71" s="67">
        <f t="shared" ca="1" si="6"/>
        <v>39.086177793307073</v>
      </c>
      <c r="J71" s="67">
        <f t="shared" ca="1" si="7"/>
        <v>0.19543088896653538</v>
      </c>
      <c r="K71" s="67">
        <f t="shared" ca="1" si="3"/>
        <v>2.5366248981248365E-2</v>
      </c>
      <c r="L71" s="67">
        <f t="shared" ca="1" si="4"/>
        <v>7.8083117737770998E-3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1"/>
        <v>9.9999999999999947</v>
      </c>
      <c r="G72" s="66">
        <f t="shared" si="2"/>
        <v>0.16666666666666657</v>
      </c>
      <c r="H72" s="67">
        <f t="shared" ca="1" si="5"/>
        <v>3.9954337899543384E-2</v>
      </c>
      <c r="I72" s="67">
        <f t="shared" ca="1" si="6"/>
        <v>20.215821036094873</v>
      </c>
      <c r="J72" s="67">
        <f t="shared" ca="1" si="7"/>
        <v>0.20215821036094872</v>
      </c>
      <c r="K72" s="67">
        <f t="shared" ca="1" si="3"/>
        <v>2.6270969787711245E-2</v>
      </c>
      <c r="L72" s="67">
        <f t="shared" ca="1" si="4"/>
        <v>8.0770974459283169E-3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1"/>
        <v>10.166666666666661</v>
      </c>
      <c r="G73" s="66">
        <f t="shared" si="2"/>
        <v>0.16944444444444434</v>
      </c>
      <c r="H73" s="67">
        <f t="shared" ca="1" si="5"/>
        <v>3.9954337899543384E-2</v>
      </c>
      <c r="I73" s="67">
        <f t="shared" ca="1" si="6"/>
        <v>20.883024797431027</v>
      </c>
      <c r="J73" s="67">
        <f t="shared" ca="1" si="7"/>
        <v>0.20883024797431027</v>
      </c>
      <c r="K73" s="67">
        <f t="shared" ca="1" si="3"/>
        <v>2.7162719791685778E-2</v>
      </c>
      <c r="L73" s="67">
        <f t="shared" ca="1" si="4"/>
        <v>8.3436742912110281E-3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1"/>
        <v>10.333333333333327</v>
      </c>
      <c r="G74" s="66">
        <f t="shared" si="2"/>
        <v>0.17222222222222211</v>
      </c>
      <c r="H74" s="67">
        <f t="shared" ca="1" si="5"/>
        <v>3.9954337899543384E-2</v>
      </c>
      <c r="I74" s="67">
        <f t="shared" ca="1" si="6"/>
        <v>21.54474561176702</v>
      </c>
      <c r="J74" s="67">
        <f t="shared" ca="1" si="7"/>
        <v>0.21544745611767019</v>
      </c>
      <c r="K74" s="67">
        <f t="shared" ca="1" si="3"/>
        <v>2.8041684952990718E-2</v>
      </c>
      <c r="L74" s="67">
        <f t="shared" ca="1" si="4"/>
        <v>8.608060461322441E-3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8">OFFSET($A75,0,$E$7-1)</f>
        <v>1</v>
      </c>
      <c r="F75" s="65">
        <f t="shared" si="1"/>
        <v>10.499999999999993</v>
      </c>
      <c r="G75" s="66">
        <f t="shared" si="2"/>
        <v>0.17499999999999988</v>
      </c>
      <c r="H75" s="67">
        <f t="shared" ca="1" si="5"/>
        <v>3.9954337899543384E-2</v>
      </c>
      <c r="I75" s="67">
        <f t="shared" ca="1" si="6"/>
        <v>22.201028536864136</v>
      </c>
      <c r="J75" s="67">
        <f t="shared" ca="1" si="7"/>
        <v>0.22201028536864137</v>
      </c>
      <c r="K75" s="67">
        <f t="shared" ca="1" si="3"/>
        <v>2.8908048565375832E-2</v>
      </c>
      <c r="L75" s="67">
        <f t="shared" ca="1" si="4"/>
        <v>8.8702739587927498E-3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8"/>
        <v>1</v>
      </c>
      <c r="F76" s="65">
        <f t="shared" si="1"/>
        <v>10.666666666666659</v>
      </c>
      <c r="G76" s="66">
        <f t="shared" si="2"/>
        <v>0.17777777777777765</v>
      </c>
      <c r="H76" s="67">
        <f t="shared" ca="1" si="5"/>
        <v>3.9954337899543384E-2</v>
      </c>
      <c r="I76" s="67">
        <f t="shared" ca="1" si="6"/>
        <v>22.851918260207995</v>
      </c>
      <c r="J76" s="67">
        <f t="shared" ca="1" si="7"/>
        <v>0.22851918260207996</v>
      </c>
      <c r="K76" s="67">
        <f t="shared" ca="1" si="3"/>
        <v>2.976199129474481E-2</v>
      </c>
      <c r="L76" s="67">
        <f t="shared" ca="1" si="4"/>
        <v>9.1303326382109577E-3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8"/>
        <v>1</v>
      </c>
      <c r="F77" s="65">
        <f t="shared" ref="F77:F140" si="9">G77*60</f>
        <v>10.833333333333325</v>
      </c>
      <c r="G77" s="66">
        <f t="shared" ref="G77:G140" si="10">Tsamp+G76</f>
        <v>0.18055555555555541</v>
      </c>
      <c r="H77" s="67">
        <f t="shared" ca="1" si="5"/>
        <v>3.9954337899543384E-2</v>
      </c>
      <c r="I77" s="67">
        <f t="shared" ca="1" si="6"/>
        <v>23.497459102051398</v>
      </c>
      <c r="J77" s="67">
        <f t="shared" ca="1" si="7"/>
        <v>0.23497459102051399</v>
      </c>
      <c r="K77" s="67">
        <f t="shared" ref="K77:K140" ca="1" si="11">Tsamp*$E77*K$3/K$6+K$9*K76</f>
        <v>3.0603691216830171E-2</v>
      </c>
      <c r="L77" s="67">
        <f t="shared" ref="L77:L140" ca="1" si="12">Tsamp*$E77*L$3/L$6+L$9*L76</f>
        <v>9.3882542074406276E-3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8"/>
        <v>1</v>
      </c>
      <c r="F78" s="65">
        <f t="shared" si="9"/>
        <v>10.999999999999991</v>
      </c>
      <c r="G78" s="66">
        <f t="shared" si="10"/>
        <v>0.18333333333333318</v>
      </c>
      <c r="H78" s="67">
        <f t="shared" ref="H78:H141" ca="1" si="13">$E78*L$3/L$7</f>
        <v>3.9954337899543384E-2</v>
      </c>
      <c r="I78" s="67">
        <f t="shared" ref="I78:I141" ca="1" si="14">$L78/$H78*100</f>
        <v>24.137695018432176</v>
      </c>
      <c r="J78" s="67">
        <f t="shared" ref="J78:J141" ca="1" si="15">($I78/100)*$E78</f>
        <v>0.24137695018432176</v>
      </c>
      <c r="K78" s="67">
        <f t="shared" ca="1" si="11"/>
        <v>3.1433323854328024E-2</v>
      </c>
      <c r="L78" s="67">
        <f t="shared" ca="1" si="12"/>
        <v>9.6440562288256423E-3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8"/>
        <v>1</v>
      </c>
      <c r="F79" s="65">
        <f t="shared" si="9"/>
        <v>11.166666666666657</v>
      </c>
      <c r="G79" s="66">
        <f t="shared" si="10"/>
        <v>0.18611111111111095</v>
      </c>
      <c r="H79" s="67">
        <f t="shared" ca="1" si="13"/>
        <v>3.9954337899543384E-2</v>
      </c>
      <c r="I79" s="67">
        <f t="shared" ca="1" si="14"/>
        <v>24.772669604166246</v>
      </c>
      <c r="J79" s="67">
        <f t="shared" ca="1" si="15"/>
        <v>0.24772669604166248</v>
      </c>
      <c r="K79" s="67">
        <f t="shared" ca="1" si="11"/>
        <v>3.2251062213500457E-2</v>
      </c>
      <c r="L79" s="67">
        <f t="shared" ca="1" si="12"/>
        <v>9.8977561203860594E-3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8"/>
        <v>1</v>
      </c>
      <c r="F80" s="65">
        <f t="shared" si="9"/>
        <v>11.333333333333323</v>
      </c>
      <c r="G80" s="66">
        <f t="shared" si="10"/>
        <v>0.18888888888888872</v>
      </c>
      <c r="H80" s="67">
        <f t="shared" ca="1" si="13"/>
        <v>3.9954337899543384E-2</v>
      </c>
      <c r="I80" s="67">
        <f t="shared" ca="1" si="14"/>
        <v>25.402426095816054</v>
      </c>
      <c r="J80" s="67">
        <f t="shared" ca="1" si="15"/>
        <v>0.25402426095816055</v>
      </c>
      <c r="K80" s="67">
        <f t="shared" ca="1" si="11"/>
        <v>3.3057076820253134E-2</v>
      </c>
      <c r="L80" s="67">
        <f t="shared" ca="1" si="12"/>
        <v>1.0149371157004133E-2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8"/>
        <v>1</v>
      </c>
      <c r="F81" s="65">
        <f t="shared" si="9"/>
        <v>11.499999999999989</v>
      </c>
      <c r="G81" s="66">
        <f t="shared" si="10"/>
        <v>0.19166666666666649</v>
      </c>
      <c r="H81" s="67">
        <f t="shared" ca="1" si="13"/>
        <v>3.9954337899543384E-2</v>
      </c>
      <c r="I81" s="67">
        <f t="shared" ca="1" si="14"/>
        <v>26.027007374634614</v>
      </c>
      <c r="J81" s="67">
        <f t="shared" ca="1" si="15"/>
        <v>0.26027007374634614</v>
      </c>
      <c r="K81" s="67">
        <f t="shared" ca="1" si="11"/>
        <v>3.3851535755695689E-2</v>
      </c>
      <c r="L81" s="67">
        <f t="shared" ca="1" si="12"/>
        <v>1.0398918471600588E-2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8"/>
        <v>1</v>
      </c>
      <c r="F82" s="65">
        <f t="shared" si="9"/>
        <v>11.666666666666655</v>
      </c>
      <c r="G82" s="66">
        <f t="shared" si="10"/>
        <v>0.19444444444444425</v>
      </c>
      <c r="H82" s="67">
        <f t="shared" ca="1" si="13"/>
        <v>3.9954337899543384E-2</v>
      </c>
      <c r="I82" s="67">
        <f t="shared" ca="1" si="14"/>
        <v>26.646455969485384</v>
      </c>
      <c r="J82" s="67">
        <f t="shared" ca="1" si="15"/>
        <v>0.26646455969485383</v>
      </c>
      <c r="K82" s="67">
        <f t="shared" ca="1" si="11"/>
        <v>3.4634604691192276E-2</v>
      </c>
      <c r="L82" s="67">
        <f t="shared" ca="1" si="12"/>
        <v>1.0646415056301239E-2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8"/>
        <v>1</v>
      </c>
      <c r="F83" s="65">
        <f t="shared" si="9"/>
        <v>11.833333333333321</v>
      </c>
      <c r="G83" s="66">
        <f t="shared" si="10"/>
        <v>0.19722222222222202</v>
      </c>
      <c r="H83" s="67">
        <f t="shared" ca="1" si="13"/>
        <v>3.9954337899543384E-2</v>
      </c>
      <c r="I83" s="67">
        <f t="shared" ca="1" si="14"/>
        <v>27.260814059738141</v>
      </c>
      <c r="J83" s="67">
        <f t="shared" ca="1" si="15"/>
        <v>0.27260814059738142</v>
      </c>
      <c r="K83" s="67">
        <f t="shared" ca="1" si="11"/>
        <v>3.5406446922909611E-2</v>
      </c>
      <c r="L83" s="67">
        <f t="shared" ca="1" si="12"/>
        <v>1.0891877763594009E-2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8"/>
        <v>1</v>
      </c>
      <c r="F84" s="65">
        <f t="shared" si="9"/>
        <v>11.999999999999988</v>
      </c>
      <c r="G84" s="66">
        <f t="shared" si="10"/>
        <v>0.19999999999999979</v>
      </c>
      <c r="H84" s="67">
        <f t="shared" ca="1" si="13"/>
        <v>3.9954337899543384E-2</v>
      </c>
      <c r="I84" s="67">
        <f t="shared" ca="1" si="14"/>
        <v>27.870123478141046</v>
      </c>
      <c r="J84" s="67">
        <f t="shared" ca="1" si="15"/>
        <v>0.27870123478141046</v>
      </c>
      <c r="K84" s="67">
        <f t="shared" ca="1" si="11"/>
        <v>3.6167223405869697E-2</v>
      </c>
      <c r="L84" s="67">
        <f t="shared" ca="1" si="12"/>
        <v>1.1135323307476446E-2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8"/>
        <v>1</v>
      </c>
      <c r="F85" s="65">
        <f t="shared" si="9"/>
        <v>12.166666666666654</v>
      </c>
      <c r="G85" s="66">
        <f t="shared" si="10"/>
        <v>0.20277777777777756</v>
      </c>
      <c r="H85" s="67">
        <f t="shared" ca="1" si="13"/>
        <v>3.9954337899543384E-2</v>
      </c>
      <c r="I85" s="67">
        <f t="shared" ca="1" si="14"/>
        <v>28.474425713669092</v>
      </c>
      <c r="J85" s="67">
        <f t="shared" ca="1" si="15"/>
        <v>0.28474425713669094</v>
      </c>
      <c r="K85" s="67">
        <f t="shared" ca="1" si="11"/>
        <v>3.6917092787514372E-2</v>
      </c>
      <c r="L85" s="67">
        <f t="shared" ca="1" si="12"/>
        <v>1.1376768264593816E-2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8"/>
        <v>1</v>
      </c>
      <c r="F86" s="65">
        <f t="shared" si="9"/>
        <v>12.33333333333332</v>
      </c>
      <c r="G86" s="66">
        <f t="shared" si="10"/>
        <v>0.20555555555555532</v>
      </c>
      <c r="H86" s="67">
        <f t="shared" ca="1" si="13"/>
        <v>3.9954337899543384E-2</v>
      </c>
      <c r="I86" s="67">
        <f t="shared" ca="1" si="14"/>
        <v>29.073761914349184</v>
      </c>
      <c r="J86" s="67">
        <f t="shared" ca="1" si="15"/>
        <v>0.29073761914349183</v>
      </c>
      <c r="K86" s="67">
        <f t="shared" ca="1" si="11"/>
        <v>3.7656211440788595E-2</v>
      </c>
      <c r="L86" s="67">
        <f t="shared" ca="1" si="12"/>
        <v>1.1616229075367825E-2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8"/>
        <v>1</v>
      </c>
      <c r="F87" s="65">
        <f t="shared" si="9"/>
        <v>12.499999999999986</v>
      </c>
      <c r="G87" s="66">
        <f t="shared" si="10"/>
        <v>0.20833333333333309</v>
      </c>
      <c r="H87" s="67">
        <f t="shared" ca="1" si="13"/>
        <v>3.9954337899543384E-2</v>
      </c>
      <c r="I87" s="67">
        <f t="shared" ca="1" si="14"/>
        <v>29.668172890061978</v>
      </c>
      <c r="J87" s="67">
        <f t="shared" ca="1" si="15"/>
        <v>0.29668172890061978</v>
      </c>
      <c r="K87" s="67">
        <f t="shared" ca="1" si="11"/>
        <v>3.83847334967495E-2</v>
      </c>
      <c r="L87" s="67">
        <f t="shared" ca="1" si="12"/>
        <v>1.1853722045116089E-2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8"/>
        <v>1</v>
      </c>
      <c r="F88" s="65">
        <f t="shared" si="9"/>
        <v>12.666666666666652</v>
      </c>
      <c r="G88" s="66">
        <f t="shared" si="10"/>
        <v>0.21111111111111086</v>
      </c>
      <c r="H88" s="67">
        <f t="shared" ca="1" si="13"/>
        <v>3.9954337899543384E-2</v>
      </c>
      <c r="I88" s="67">
        <f t="shared" ca="1" si="14"/>
        <v>30.257699115320698</v>
      </c>
      <c r="J88" s="67">
        <f t="shared" ca="1" si="15"/>
        <v>0.30257699115320696</v>
      </c>
      <c r="K88" s="67">
        <f t="shared" ca="1" si="11"/>
        <v>3.9102810876707847E-2</v>
      </c>
      <c r="L88" s="67">
        <f t="shared" ca="1" si="12"/>
        <v>1.2089263345162381E-2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8"/>
        <v>1</v>
      </c>
      <c r="F89" s="65">
        <f t="shared" si="9"/>
        <v>12.833333333333318</v>
      </c>
      <c r="G89" s="66">
        <f t="shared" si="10"/>
        <v>0.21388888888888863</v>
      </c>
      <c r="H89" s="67">
        <f t="shared" ca="1" si="13"/>
        <v>3.9954337899543384E-2</v>
      </c>
      <c r="I89" s="67">
        <f t="shared" ca="1" si="14"/>
        <v>30.84238073202711</v>
      </c>
      <c r="J89" s="67">
        <f t="shared" ca="1" si="15"/>
        <v>0.30842380732027108</v>
      </c>
      <c r="K89" s="67">
        <f t="shared" ca="1" si="11"/>
        <v>3.9810593323908759E-2</v>
      </c>
      <c r="L89" s="67">
        <f t="shared" ca="1" si="12"/>
        <v>1.2322869013937773E-2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8"/>
        <v>1</v>
      </c>
      <c r="F90" s="65">
        <f t="shared" si="9"/>
        <v>12.999999999999984</v>
      </c>
      <c r="G90" s="66">
        <f t="shared" si="10"/>
        <v>0.2166666666666664</v>
      </c>
      <c r="H90" s="67">
        <f t="shared" ca="1" si="13"/>
        <v>3.9954337899543384E-2</v>
      </c>
      <c r="I90" s="67">
        <f t="shared" ca="1" si="14"/>
        <v>31.422257552204869</v>
      </c>
      <c r="J90" s="67">
        <f t="shared" ca="1" si="15"/>
        <v>0.31422257552204869</v>
      </c>
      <c r="K90" s="67">
        <f t="shared" ca="1" si="11"/>
        <v>4.0508228434758188E-2</v>
      </c>
      <c r="L90" s="67">
        <f t="shared" ca="1" si="12"/>
        <v>1.2554554958072723E-2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8"/>
        <v>1</v>
      </c>
      <c r="F91" s="65">
        <f t="shared" si="9"/>
        <v>13.16666666666665</v>
      </c>
      <c r="G91" s="66">
        <f t="shared" si="10"/>
        <v>0.21944444444444416</v>
      </c>
      <c r="H91" s="67">
        <f t="shared" ca="1" si="13"/>
        <v>3.9954337899543384E-2</v>
      </c>
      <c r="I91" s="67">
        <f t="shared" ca="1" si="14"/>
        <v>31.99736906071039</v>
      </c>
      <c r="J91" s="67">
        <f t="shared" ca="1" si="15"/>
        <v>0.3199736906071039</v>
      </c>
      <c r="K91" s="67">
        <f t="shared" ca="1" si="11"/>
        <v>4.1195861689601737E-2</v>
      </c>
      <c r="L91" s="67">
        <f t="shared" ca="1" si="12"/>
        <v>1.2784336953480181E-2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8"/>
        <v>1</v>
      </c>
      <c r="F92" s="65">
        <f t="shared" si="9"/>
        <v>13.333333333333316</v>
      </c>
      <c r="G92" s="66">
        <f t="shared" si="10"/>
        <v>0.22222222222222193</v>
      </c>
      <c r="H92" s="67">
        <f t="shared" ca="1" si="13"/>
        <v>3.9954337899543384E-2</v>
      </c>
      <c r="I92" s="67">
        <f t="shared" ca="1" si="14"/>
        <v>32.567754417921435</v>
      </c>
      <c r="J92" s="67">
        <f t="shared" ca="1" si="15"/>
        <v>0.32567754417921435</v>
      </c>
      <c r="K92" s="67">
        <f t="shared" ca="1" si="11"/>
        <v>4.1873636483062193E-2</v>
      </c>
      <c r="L92" s="67">
        <f t="shared" ca="1" si="12"/>
        <v>1.3012230646429798E-2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8"/>
        <v>1</v>
      </c>
      <c r="F93" s="65">
        <f t="shared" si="9"/>
        <v>13.499999999999982</v>
      </c>
      <c r="G93" s="66">
        <f t="shared" si="10"/>
        <v>0.2249999999999997</v>
      </c>
      <c r="H93" s="67">
        <f t="shared" ca="1" si="13"/>
        <v>3.9954337899543384E-2</v>
      </c>
      <c r="I93" s="67">
        <f t="shared" ca="1" si="14"/>
        <v>33.133452462403618</v>
      </c>
      <c r="J93" s="67">
        <f t="shared" ca="1" si="15"/>
        <v>0.33133452462403618</v>
      </c>
      <c r="K93" s="67">
        <f t="shared" ca="1" si="11"/>
        <v>4.2541694153942121E-2</v>
      </c>
      <c r="L93" s="67">
        <f t="shared" ca="1" si="12"/>
        <v>1.3238251554613318E-2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8"/>
        <v>1</v>
      </c>
      <c r="F94" s="65">
        <f t="shared" si="9"/>
        <v>13.666666666666648</v>
      </c>
      <c r="G94" s="66">
        <f t="shared" si="10"/>
        <v>0.22777777777777747</v>
      </c>
      <c r="H94" s="67">
        <f t="shared" ca="1" si="13"/>
        <v>3.9954337899543384E-2</v>
      </c>
      <c r="I94" s="67">
        <f t="shared" ca="1" si="14"/>
        <v>33.694501713554978</v>
      </c>
      <c r="J94" s="67">
        <f t="shared" ca="1" si="15"/>
        <v>0.33694501713554975</v>
      </c>
      <c r="K94" s="67">
        <f t="shared" ca="1" si="11"/>
        <v>4.3200174014697744E-2</v>
      </c>
      <c r="L94" s="67">
        <f t="shared" ca="1" si="12"/>
        <v>1.3462415068201193E-2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8"/>
        <v>1</v>
      </c>
      <c r="F95" s="65">
        <f t="shared" si="9"/>
        <v>13.833333333333314</v>
      </c>
      <c r="G95" s="66">
        <f t="shared" si="10"/>
        <v>0.23055555555555524</v>
      </c>
      <c r="H95" s="67">
        <f t="shared" ca="1" si="13"/>
        <v>3.9954337899543384E-2</v>
      </c>
      <c r="I95" s="67">
        <f t="shared" ca="1" si="14"/>
        <v>34.25094037422889</v>
      </c>
      <c r="J95" s="67">
        <f t="shared" ca="1" si="15"/>
        <v>0.34250940374228889</v>
      </c>
      <c r="K95" s="67">
        <f t="shared" ca="1" si="11"/>
        <v>4.3849213380490276E-2</v>
      </c>
      <c r="L95" s="67">
        <f t="shared" ca="1" si="12"/>
        <v>1.368473645089054E-2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8"/>
        <v>1</v>
      </c>
      <c r="F96" s="65">
        <f t="shared" si="9"/>
        <v>13.99999999999998</v>
      </c>
      <c r="G96" s="66">
        <f t="shared" si="10"/>
        <v>0.233333333333333</v>
      </c>
      <c r="H96" s="67">
        <f t="shared" ca="1" si="13"/>
        <v>3.9954337899543384E-2</v>
      </c>
      <c r="I96" s="67">
        <f t="shared" ca="1" si="14"/>
        <v>34.802806333335276</v>
      </c>
      <c r="J96" s="67">
        <f t="shared" ca="1" si="15"/>
        <v>0.34802806333335279</v>
      </c>
      <c r="K96" s="67">
        <f t="shared" ca="1" si="11"/>
        <v>4.4488947597820745E-2</v>
      </c>
      <c r="L96" s="67">
        <f t="shared" ca="1" si="12"/>
        <v>1.3905230840944461E-2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8"/>
        <v>1</v>
      </c>
      <c r="F97" s="65">
        <f t="shared" si="9"/>
        <v>14.166666666666647</v>
      </c>
      <c r="G97" s="66">
        <f t="shared" si="10"/>
        <v>0.23611111111111077</v>
      </c>
      <c r="H97" s="67">
        <f t="shared" ca="1" si="13"/>
        <v>3.9954337899543384E-2</v>
      </c>
      <c r="I97" s="67">
        <f t="shared" ca="1" si="14"/>
        <v>35.350137168420609</v>
      </c>
      <c r="J97" s="67">
        <f t="shared" ca="1" si="15"/>
        <v>0.35350137168420609</v>
      </c>
      <c r="K97" s="67">
        <f t="shared" ca="1" si="11"/>
        <v>4.5119510072754269E-2</v>
      </c>
      <c r="L97" s="67">
        <f t="shared" ca="1" si="12"/>
        <v>1.4123913252222847E-2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8"/>
        <v>1</v>
      </c>
      <c r="F98" s="65">
        <f t="shared" si="9"/>
        <v>14.333333333333313</v>
      </c>
      <c r="G98" s="66">
        <f t="shared" si="10"/>
        <v>0.23888888888888854</v>
      </c>
      <c r="H98" s="67">
        <f t="shared" ca="1" si="13"/>
        <v>3.9954337899543384E-2</v>
      </c>
      <c r="I98" s="67">
        <f t="shared" ca="1" si="14"/>
        <v>35.892970148226588</v>
      </c>
      <c r="J98" s="67">
        <f t="shared" ca="1" si="15"/>
        <v>0.35892970148226588</v>
      </c>
      <c r="K98" s="67">
        <f t="shared" ca="1" si="11"/>
        <v>4.5741032298739721E-2</v>
      </c>
      <c r="L98" s="67">
        <f t="shared" ca="1" si="12"/>
        <v>1.434079857520469E-2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8"/>
        <v>1</v>
      </c>
      <c r="F99" s="65">
        <f t="shared" si="9"/>
        <v>14.499999999999979</v>
      </c>
      <c r="G99" s="66">
        <f t="shared" si="10"/>
        <v>0.24166666666666631</v>
      </c>
      <c r="H99" s="67">
        <f t="shared" ca="1" si="13"/>
        <v>3.9954337899543384E-2</v>
      </c>
      <c r="I99" s="67">
        <f t="shared" ca="1" si="14"/>
        <v>36.431342235227866</v>
      </c>
      <c r="J99" s="67">
        <f t="shared" ca="1" si="15"/>
        <v>0.36431342235227865</v>
      </c>
      <c r="K99" s="67">
        <f t="shared" ca="1" si="11"/>
        <v>4.6353643884030508E-2</v>
      </c>
      <c r="L99" s="67">
        <f t="shared" ca="1" si="12"/>
        <v>1.4555901578002003E-2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8"/>
        <v>1</v>
      </c>
      <c r="F100" s="65">
        <f t="shared" si="9"/>
        <v>14.666666666666645</v>
      </c>
      <c r="G100" s="66">
        <f t="shared" si="10"/>
        <v>0.24444444444444408</v>
      </c>
      <c r="H100" s="67">
        <f t="shared" ca="1" si="13"/>
        <v>3.9954337899543384E-2</v>
      </c>
      <c r="I100" s="67">
        <f t="shared" ca="1" si="14"/>
        <v>36.965290088148862</v>
      </c>
      <c r="J100" s="67">
        <f t="shared" ca="1" si="15"/>
        <v>0.36965290088148861</v>
      </c>
      <c r="K100" s="67">
        <f t="shared" ca="1" si="11"/>
        <v>4.6957472578712266E-2</v>
      </c>
      <c r="L100" s="67">
        <f t="shared" ca="1" si="12"/>
        <v>1.4769236907365415E-2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8"/>
        <v>1</v>
      </c>
      <c r="F101" s="65">
        <f t="shared" si="9"/>
        <v>14.833333333333311</v>
      </c>
      <c r="G101" s="66">
        <f t="shared" si="10"/>
        <v>0.24722222222222184</v>
      </c>
      <c r="H101" s="67">
        <f t="shared" ca="1" si="13"/>
        <v>3.9954337899543384E-2</v>
      </c>
      <c r="I101" s="67">
        <f t="shared" ca="1" si="14"/>
        <v>37.494850064459946</v>
      </c>
      <c r="J101" s="67">
        <f t="shared" ca="1" si="15"/>
        <v>0.37494850064459945</v>
      </c>
      <c r="K101" s="67">
        <f t="shared" ca="1" si="11"/>
        <v>4.7552644301343011E-2</v>
      </c>
      <c r="L101" s="67">
        <f t="shared" ca="1" si="12"/>
        <v>1.4980819089681486E-2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8"/>
        <v>1</v>
      </c>
      <c r="F102" s="65">
        <f t="shared" si="9"/>
        <v>14.999999999999977</v>
      </c>
      <c r="G102" s="66">
        <f t="shared" si="10"/>
        <v>0.24999999999999961</v>
      </c>
      <c r="H102" s="67">
        <f t="shared" ca="1" si="13"/>
        <v>3.9954337899543384E-2</v>
      </c>
      <c r="I102" s="67">
        <f t="shared" ca="1" si="14"/>
        <v>38.020058222853045</v>
      </c>
      <c r="J102" s="67">
        <f t="shared" ca="1" si="15"/>
        <v>0.38020058222853043</v>
      </c>
      <c r="K102" s="67">
        <f t="shared" ca="1" si="11"/>
        <v>4.8139283165211426E-2</v>
      </c>
      <c r="L102" s="67">
        <f t="shared" ca="1" si="12"/>
        <v>1.5190662531961836E-2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8"/>
        <v>1</v>
      </c>
      <c r="F103" s="65">
        <f t="shared" si="9"/>
        <v>15.166666666666643</v>
      </c>
      <c r="G103" s="66">
        <f t="shared" si="10"/>
        <v>0.25277777777777738</v>
      </c>
      <c r="H103" s="67">
        <f t="shared" ca="1" si="13"/>
        <v>3.9954337899543384E-2</v>
      </c>
      <c r="I103" s="67">
        <f t="shared" ca="1" si="14"/>
        <v>38.540950325697011</v>
      </c>
      <c r="J103" s="67">
        <f t="shared" ca="1" si="15"/>
        <v>0.3854095032569701</v>
      </c>
      <c r="K103" s="67">
        <f t="shared" ca="1" si="11"/>
        <v>4.8717511504218609E-2</v>
      </c>
      <c r="L103" s="67">
        <f t="shared" ca="1" si="12"/>
        <v>1.5398781522824151E-2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8"/>
        <v>1</v>
      </c>
      <c r="F104" s="65">
        <f t="shared" si="9"/>
        <v>15.333333333333309</v>
      </c>
      <c r="G104" s="66">
        <f t="shared" si="10"/>
        <v>0.25555555555555515</v>
      </c>
      <c r="H104" s="67">
        <f t="shared" ca="1" si="13"/>
        <v>3.9954337899543384E-2</v>
      </c>
      <c r="I104" s="67">
        <f t="shared" ca="1" si="14"/>
        <v>39.057561841472676</v>
      </c>
      <c r="J104" s="67">
        <f t="shared" ca="1" si="15"/>
        <v>0.39057561841472677</v>
      </c>
      <c r="K104" s="67">
        <f t="shared" ca="1" si="11"/>
        <v>4.9287449898388833E-2</v>
      </c>
      <c r="L104" s="67">
        <f t="shared" ca="1" si="12"/>
        <v>1.5605190233465112E-2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8"/>
        <v>1</v>
      </c>
      <c r="F105" s="65">
        <f t="shared" si="9"/>
        <v>15.499999999999975</v>
      </c>
      <c r="G105" s="66">
        <f t="shared" si="10"/>
        <v>0.25833333333333292</v>
      </c>
      <c r="H105" s="67">
        <f t="shared" ca="1" si="13"/>
        <v>3.9954337899543384E-2</v>
      </c>
      <c r="I105" s="67">
        <f t="shared" ca="1" si="14"/>
        <v>39.569927947187999</v>
      </c>
      <c r="J105" s="67">
        <f t="shared" ca="1" si="15"/>
        <v>0.39569927947187999</v>
      </c>
      <c r="K105" s="67">
        <f t="shared" ca="1" si="11"/>
        <v>4.9849217199014507E-2</v>
      </c>
      <c r="L105" s="67">
        <f t="shared" ca="1" si="12"/>
        <v>1.5809902718625344E-2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8"/>
        <v>1</v>
      </c>
      <c r="F106" s="65">
        <f t="shared" si="9"/>
        <v>15.666666666666641</v>
      </c>
      <c r="G106" s="66">
        <f t="shared" si="10"/>
        <v>0.26111111111111068</v>
      </c>
      <c r="H106" s="67">
        <f t="shared" ca="1" si="13"/>
        <v>3.9954337899543384E-2</v>
      </c>
      <c r="I106" s="67">
        <f t="shared" ca="1" si="14"/>
        <v>40.078083530773341</v>
      </c>
      <c r="J106" s="67">
        <f t="shared" ca="1" si="15"/>
        <v>0.4007808353077334</v>
      </c>
      <c r="K106" s="67">
        <f t="shared" ca="1" si="11"/>
        <v>5.0402930553440674E-2</v>
      </c>
      <c r="L106" s="67">
        <f t="shared" ca="1" si="12"/>
        <v>1.6012932917546428E-2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8"/>
        <v>1</v>
      </c>
      <c r="F107" s="65">
        <f t="shared" si="9"/>
        <v>15.833333333333307</v>
      </c>
      <c r="G107" s="66">
        <f t="shared" si="10"/>
        <v>0.26388888888888845</v>
      </c>
      <c r="H107" s="67">
        <f t="shared" ca="1" si="13"/>
        <v>3.9954337899543384E-2</v>
      </c>
      <c r="I107" s="67">
        <f t="shared" ca="1" si="14"/>
        <v>40.58206319345701</v>
      </c>
      <c r="J107" s="67">
        <f t="shared" ca="1" si="15"/>
        <v>0.40582063193457008</v>
      </c>
      <c r="K107" s="67">
        <f t="shared" ca="1" si="11"/>
        <v>5.0948705429494159E-2</v>
      </c>
      <c r="L107" s="67">
        <f t="shared" ca="1" si="12"/>
        <v>1.6214294654920039E-2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8"/>
        <v>1</v>
      </c>
      <c r="F108" s="65">
        <f t="shared" si="9"/>
        <v>15.999999999999973</v>
      </c>
      <c r="G108" s="66">
        <f t="shared" si="10"/>
        <v>0.26666666666666622</v>
      </c>
      <c r="H108" s="67">
        <f t="shared" ca="1" si="13"/>
        <v>3.9954337899543384E-2</v>
      </c>
      <c r="I108" s="67">
        <f t="shared" ca="1" si="14"/>
        <v>41.081901252121348</v>
      </c>
      <c r="J108" s="67">
        <f t="shared" ca="1" si="15"/>
        <v>0.4108190125212135</v>
      </c>
      <c r="K108" s="67">
        <f t="shared" ca="1" si="11"/>
        <v>5.1486655639562486E-2</v>
      </c>
      <c r="L108" s="67">
        <f t="shared" ca="1" si="12"/>
        <v>1.6414001641829309E-2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8"/>
        <v>1</v>
      </c>
      <c r="F109" s="65">
        <f t="shared" si="9"/>
        <v>16.166666666666639</v>
      </c>
      <c r="G109" s="66">
        <f t="shared" si="10"/>
        <v>0.26944444444444399</v>
      </c>
      <c r="H109" s="67">
        <f t="shared" ca="1" si="13"/>
        <v>3.9954337899543384E-2</v>
      </c>
      <c r="I109" s="67">
        <f t="shared" ca="1" si="14"/>
        <v>41.577631741639472</v>
      </c>
      <c r="J109" s="67">
        <f t="shared" ca="1" si="15"/>
        <v>0.4157763174163947</v>
      </c>
      <c r="K109" s="67">
        <f t="shared" ca="1" si="11"/>
        <v>5.2016893364327597E-2</v>
      </c>
      <c r="L109" s="67">
        <f t="shared" ca="1" si="12"/>
        <v>1.6612067476682438E-2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8"/>
        <v>1</v>
      </c>
      <c r="F110" s="65">
        <f t="shared" si="9"/>
        <v>16.333333333333304</v>
      </c>
      <c r="G110" s="66">
        <f t="shared" si="10"/>
        <v>0.27222222222222175</v>
      </c>
      <c r="H110" s="67">
        <f t="shared" ca="1" si="13"/>
        <v>3.9954337899543384E-2</v>
      </c>
      <c r="I110" s="67">
        <f t="shared" ca="1" si="14"/>
        <v>42.069288417192631</v>
      </c>
      <c r="J110" s="67">
        <f t="shared" ca="1" si="15"/>
        <v>0.4206928841719263</v>
      </c>
      <c r="K110" s="67">
        <f t="shared" ca="1" si="11"/>
        <v>5.2539529176159269E-2</v>
      </c>
      <c r="L110" s="67">
        <f t="shared" ca="1" si="12"/>
        <v>1.6808505646138609E-2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8"/>
        <v>1</v>
      </c>
      <c r="F111" s="65">
        <f t="shared" si="9"/>
        <v>16.499999999999972</v>
      </c>
      <c r="G111" s="66">
        <f t="shared" si="10"/>
        <v>0.27499999999999952</v>
      </c>
      <c r="H111" s="67">
        <f t="shared" ca="1" si="13"/>
        <v>3.9954337899543384E-2</v>
      </c>
      <c r="I111" s="67">
        <f t="shared" ca="1" si="14"/>
        <v>42.556904756568827</v>
      </c>
      <c r="J111" s="67">
        <f t="shared" ca="1" si="15"/>
        <v>0.42556904756568825</v>
      </c>
      <c r="K111" s="67">
        <f t="shared" ca="1" si="11"/>
        <v>5.3054672062173187E-2</v>
      </c>
      <c r="L111" s="67">
        <f t="shared" ca="1" si="12"/>
        <v>1.7003329526026359E-2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8"/>
        <v>1</v>
      </c>
      <c r="F112" s="65">
        <f t="shared" si="9"/>
        <v>16.666666666666636</v>
      </c>
      <c r="G112" s="66">
        <f t="shared" si="10"/>
        <v>0.27777777777777729</v>
      </c>
      <c r="H112" s="67">
        <f t="shared" ca="1" si="13"/>
        <v>3.9954337899543384E-2</v>
      </c>
      <c r="I112" s="67">
        <f t="shared" ca="1" si="14"/>
        <v>43.040513962442276</v>
      </c>
      <c r="J112" s="67">
        <f t="shared" ca="1" si="15"/>
        <v>0.43040513962442278</v>
      </c>
      <c r="K112" s="67">
        <f t="shared" ca="1" si="11"/>
        <v>5.3562429446958403E-2</v>
      </c>
      <c r="L112" s="67">
        <f t="shared" ca="1" si="12"/>
        <v>1.7196552382254336E-2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8"/>
        <v>1</v>
      </c>
      <c r="F113" s="65">
        <f t="shared" si="9"/>
        <v>16.833333333333304</v>
      </c>
      <c r="G113" s="66">
        <f t="shared" si="10"/>
        <v>0.28055555555555506</v>
      </c>
      <c r="H113" s="67">
        <f t="shared" ca="1" si="13"/>
        <v>3.9954337899543384E-2</v>
      </c>
      <c r="I113" s="67">
        <f t="shared" ca="1" si="14"/>
        <v>43.520148964634259</v>
      </c>
      <c r="J113" s="67">
        <f t="shared" ca="1" si="15"/>
        <v>0.43520148964634259</v>
      </c>
      <c r="K113" s="67">
        <f t="shared" ca="1" si="11"/>
        <v>5.4062907214978979E-2</v>
      </c>
      <c r="L113" s="67">
        <f t="shared" ca="1" si="12"/>
        <v>1.7388187371714603E-2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8"/>
        <v>1</v>
      </c>
      <c r="F114" s="65">
        <f t="shared" si="9"/>
        <v>16.999999999999968</v>
      </c>
      <c r="G114" s="66">
        <f t="shared" si="10"/>
        <v>0.28333333333333283</v>
      </c>
      <c r="H114" s="67">
        <f t="shared" ca="1" si="13"/>
        <v>3.9954337899543384E-2</v>
      </c>
      <c r="I114" s="67">
        <f t="shared" ca="1" si="14"/>
        <v>43.995842422355366</v>
      </c>
      <c r="J114" s="67">
        <f t="shared" ca="1" si="15"/>
        <v>0.43995842422355369</v>
      </c>
      <c r="K114" s="67">
        <f t="shared" ca="1" si="11"/>
        <v>5.4556209732654438E-2</v>
      </c>
      <c r="L114" s="67">
        <f t="shared" ca="1" si="12"/>
        <v>1.7578247543178514E-2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8"/>
        <v>1</v>
      </c>
      <c r="F115" s="65">
        <f t="shared" si="9"/>
        <v>17.166666666666636</v>
      </c>
      <c r="G115" s="66">
        <f t="shared" si="10"/>
        <v>0.28611111111111059</v>
      </c>
      <c r="H115" s="67">
        <f t="shared" ca="1" si="13"/>
        <v>3.9954337899543384E-2</v>
      </c>
      <c r="I115" s="67">
        <f t="shared" ca="1" si="14"/>
        <v>44.46762672642933</v>
      </c>
      <c r="J115" s="67">
        <f t="shared" ca="1" si="15"/>
        <v>0.44467626726429332</v>
      </c>
      <c r="K115" s="67">
        <f t="shared" ca="1" si="11"/>
        <v>5.5042439870123694E-2</v>
      </c>
      <c r="L115" s="67">
        <f t="shared" ca="1" si="12"/>
        <v>1.7766745838185237E-2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8"/>
        <v>1</v>
      </c>
      <c r="F116" s="65">
        <f t="shared" si="9"/>
        <v>17.3333333333333</v>
      </c>
      <c r="G116" s="66">
        <f t="shared" si="10"/>
        <v>0.28888888888888836</v>
      </c>
      <c r="H116" s="67">
        <f t="shared" ca="1" si="13"/>
        <v>3.9954337899543384E-2</v>
      </c>
      <c r="I116" s="67">
        <f t="shared" ca="1" si="14"/>
        <v>44.935534001498588</v>
      </c>
      <c r="J116" s="67">
        <f t="shared" ca="1" si="15"/>
        <v>0.44935534001498589</v>
      </c>
      <c r="K116" s="67">
        <f t="shared" ca="1" si="11"/>
        <v>5.5521699022696894E-2</v>
      </c>
      <c r="L116" s="67">
        <f t="shared" ca="1" si="12"/>
        <v>1.7953695091922954E-2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8"/>
        <v>1</v>
      </c>
      <c r="F117" s="65">
        <f t="shared" si="9"/>
        <v>17.499999999999968</v>
      </c>
      <c r="G117" s="66">
        <f t="shared" si="10"/>
        <v>0.29166666666666613</v>
      </c>
      <c r="H117" s="67">
        <f t="shared" ca="1" si="13"/>
        <v>3.9954337899543384E-2</v>
      </c>
      <c r="I117" s="67">
        <f t="shared" ca="1" si="14"/>
        <v>45.399596108211711</v>
      </c>
      <c r="J117" s="67">
        <f t="shared" ca="1" si="15"/>
        <v>0.45399596108211709</v>
      </c>
      <c r="K117" s="67">
        <f t="shared" ca="1" si="11"/>
        <v>5.5994087131999784E-2</v>
      </c>
      <c r="L117" s="67">
        <f t="shared" ca="1" si="12"/>
        <v>1.8139108034102853E-2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8"/>
        <v>1</v>
      </c>
      <c r="F118" s="65">
        <f t="shared" si="9"/>
        <v>17.666666666666632</v>
      </c>
      <c r="G118" s="66">
        <f t="shared" si="10"/>
        <v>0.2944444444444439</v>
      </c>
      <c r="H118" s="67">
        <f t="shared" ca="1" si="13"/>
        <v>3.9954337899543384E-2</v>
      </c>
      <c r="I118" s="67">
        <f t="shared" ca="1" si="14"/>
        <v>45.859844645392783</v>
      </c>
      <c r="J118" s="67">
        <f t="shared" ca="1" si="15"/>
        <v>0.45859844645392783</v>
      </c>
      <c r="K118" s="67">
        <f t="shared" ca="1" si="11"/>
        <v>5.6459702706814857E-2</v>
      </c>
      <c r="L118" s="67">
        <f t="shared" ca="1" si="12"/>
        <v>1.8322997289825886E-2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8"/>
        <v>1</v>
      </c>
      <c r="F119" s="65">
        <f t="shared" si="9"/>
        <v>17.8333333333333</v>
      </c>
      <c r="G119" s="66">
        <f t="shared" si="10"/>
        <v>0.29722222222222167</v>
      </c>
      <c r="H119" s="67">
        <f t="shared" ca="1" si="13"/>
        <v>3.9954337899543384E-2</v>
      </c>
      <c r="I119" s="67">
        <f t="shared" ca="1" si="14"/>
        <v>46.31631095219312</v>
      </c>
      <c r="J119" s="67">
        <f t="shared" ca="1" si="15"/>
        <v>0.46316310952193118</v>
      </c>
      <c r="K119" s="67">
        <f t="shared" ca="1" si="11"/>
        <v>5.6918642843623773E-2</v>
      </c>
      <c r="L119" s="67">
        <f t="shared" ca="1" si="12"/>
        <v>1.850537538044246E-2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8"/>
        <v>1</v>
      </c>
      <c r="F120" s="65">
        <f t="shared" si="9"/>
        <v>17.999999999999964</v>
      </c>
      <c r="G120" s="66">
        <f t="shared" si="10"/>
        <v>0.29999999999999943</v>
      </c>
      <c r="H120" s="67">
        <f t="shared" ca="1" si="13"/>
        <v>3.9954337899543384E-2</v>
      </c>
      <c r="I120" s="67">
        <f t="shared" ca="1" si="14"/>
        <v>46.769026110225155</v>
      </c>
      <c r="J120" s="67">
        <f t="shared" ca="1" si="15"/>
        <v>0.46769026110225154</v>
      </c>
      <c r="K120" s="67">
        <f t="shared" ca="1" si="11"/>
        <v>5.7371003246855214E-2</v>
      </c>
      <c r="L120" s="67">
        <f t="shared" ca="1" si="12"/>
        <v>1.8686254724405028E-2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8"/>
        <v>1</v>
      </c>
      <c r="F121" s="65">
        <f t="shared" si="9"/>
        <v>18.166666666666632</v>
      </c>
      <c r="G121" s="66">
        <f t="shared" si="10"/>
        <v>0.3027777777777772</v>
      </c>
      <c r="H121" s="67">
        <f t="shared" ca="1" si="13"/>
        <v>3.9954337899543384E-2</v>
      </c>
      <c r="I121" s="67">
        <f t="shared" ca="1" si="14"/>
        <v>47.218020945678838</v>
      </c>
      <c r="J121" s="67">
        <f t="shared" ca="1" si="15"/>
        <v>0.4721802094567884</v>
      </c>
      <c r="K121" s="67">
        <f t="shared" ca="1" si="11"/>
        <v>5.7816878248842483E-2</v>
      </c>
      <c r="L121" s="67">
        <f t="shared" ca="1" si="12"/>
        <v>1.8865647638113693E-2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8"/>
        <v>1</v>
      </c>
      <c r="F122" s="65">
        <f t="shared" si="9"/>
        <v>18.333333333333297</v>
      </c>
      <c r="G122" s="66">
        <f t="shared" si="10"/>
        <v>0.30555555555555497</v>
      </c>
      <c r="H122" s="67">
        <f t="shared" ca="1" si="13"/>
        <v>3.9954337899543384E-2</v>
      </c>
      <c r="I122" s="67">
        <f t="shared" ca="1" si="14"/>
        <v>47.663326031420674</v>
      </c>
      <c r="J122" s="67">
        <f t="shared" ca="1" si="15"/>
        <v>0.47663326031420672</v>
      </c>
      <c r="K122" s="67">
        <f t="shared" ca="1" si="11"/>
        <v>5.8256360829494952E-2</v>
      </c>
      <c r="L122" s="67">
        <f t="shared" ca="1" si="12"/>
        <v>1.9043566336754837E-2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8"/>
        <v>1</v>
      </c>
      <c r="F123" s="65">
        <f t="shared" si="9"/>
        <v>18.499999999999964</v>
      </c>
      <c r="G123" s="66">
        <f t="shared" si="10"/>
        <v>0.30833333333333274</v>
      </c>
      <c r="H123" s="67">
        <f t="shared" ca="1" si="13"/>
        <v>3.9954337899543384E-2</v>
      </c>
      <c r="I123" s="67">
        <f t="shared" ca="1" si="14"/>
        <v>48.104971689075441</v>
      </c>
      <c r="J123" s="67">
        <f t="shared" ca="1" si="15"/>
        <v>0.48104971689075443</v>
      </c>
      <c r="K123" s="67">
        <f t="shared" ca="1" si="11"/>
        <v>5.8689542635687507E-2</v>
      </c>
      <c r="L123" s="67">
        <f t="shared" ca="1" si="12"/>
        <v>1.9220022935132884E-2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8"/>
        <v>1</v>
      </c>
      <c r="F124" s="65">
        <f t="shared" si="9"/>
        <v>18.666666666666629</v>
      </c>
      <c r="G124" s="66">
        <f t="shared" si="10"/>
        <v>0.31111111111111051</v>
      </c>
      <c r="H124" s="67">
        <f t="shared" ca="1" si="13"/>
        <v>3.9954337899543384E-2</v>
      </c>
      <c r="I124" s="67">
        <f t="shared" ca="1" si="14"/>
        <v>48.542987991090911</v>
      </c>
      <c r="J124" s="67">
        <f t="shared" ca="1" si="15"/>
        <v>0.48542987991090913</v>
      </c>
      <c r="K124" s="67">
        <f t="shared" ca="1" si="11"/>
        <v>5.9116514000371996E-2</v>
      </c>
      <c r="L124" s="67">
        <f t="shared" ca="1" si="12"/>
        <v>1.9395029448495228E-2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8"/>
        <v>1</v>
      </c>
      <c r="F125" s="65">
        <f t="shared" si="9"/>
        <v>18.833333333333297</v>
      </c>
      <c r="G125" s="66">
        <f t="shared" si="10"/>
        <v>0.31388888888888827</v>
      </c>
      <c r="H125" s="67">
        <f t="shared" ca="1" si="13"/>
        <v>3.9954337899543384E-2</v>
      </c>
      <c r="I125" s="67">
        <f t="shared" ca="1" si="14"/>
        <v>48.977404762785461</v>
      </c>
      <c r="J125" s="67">
        <f t="shared" ca="1" si="15"/>
        <v>0.48977404762785459</v>
      </c>
      <c r="K125" s="67">
        <f t="shared" ca="1" si="11"/>
        <v>5.953736396141468E-2</v>
      </c>
      <c r="L125" s="67">
        <f t="shared" ca="1" si="12"/>
        <v>1.9568597793350358E-2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8"/>
        <v>1</v>
      </c>
      <c r="F126" s="65">
        <f t="shared" si="9"/>
        <v>18.999999999999961</v>
      </c>
      <c r="G126" s="66">
        <f t="shared" si="10"/>
        <v>0.31666666666666604</v>
      </c>
      <c r="H126" s="67">
        <f t="shared" ca="1" si="13"/>
        <v>3.9954337899543384E-2</v>
      </c>
      <c r="I126" s="67">
        <f t="shared" ca="1" si="14"/>
        <v>49.408251584378981</v>
      </c>
      <c r="J126" s="67">
        <f t="shared" ca="1" si="15"/>
        <v>0.49408251584378982</v>
      </c>
      <c r="K126" s="67">
        <f t="shared" ca="1" si="11"/>
        <v>5.9952180280163608E-2</v>
      </c>
      <c r="L126" s="67">
        <f t="shared" ca="1" si="12"/>
        <v>1.9740739788279275E-2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8"/>
        <v>1</v>
      </c>
      <c r="F127" s="65">
        <f t="shared" si="9"/>
        <v>19.166666666666629</v>
      </c>
      <c r="G127" s="66">
        <f t="shared" si="10"/>
        <v>0.31944444444444381</v>
      </c>
      <c r="H127" s="67">
        <f t="shared" ca="1" si="13"/>
        <v>3.9954337899543384E-2</v>
      </c>
      <c r="I127" s="67">
        <f t="shared" ca="1" si="14"/>
        <v>49.835557793007055</v>
      </c>
      <c r="J127" s="67">
        <f t="shared" ca="1" si="15"/>
        <v>0.49835557793007057</v>
      </c>
      <c r="K127" s="67">
        <f t="shared" ca="1" si="11"/>
        <v>6.0361049459749821E-2</v>
      </c>
      <c r="L127" s="67">
        <f t="shared" ca="1" si="12"/>
        <v>1.9911467154740264E-2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8"/>
        <v>1</v>
      </c>
      <c r="F128" s="65">
        <f t="shared" si="9"/>
        <v>19.333333333333293</v>
      </c>
      <c r="G128" s="66">
        <f t="shared" si="10"/>
        <v>0.32222222222222158</v>
      </c>
      <c r="H128" s="67">
        <f t="shared" ca="1" si="13"/>
        <v>3.9954337899543384E-2</v>
      </c>
      <c r="I128" s="67">
        <f t="shared" ca="1" si="14"/>
        <v>50.259352484718519</v>
      </c>
      <c r="J128" s="67">
        <f t="shared" ca="1" si="15"/>
        <v>0.50259352484718522</v>
      </c>
      <c r="K128" s="67">
        <f t="shared" ca="1" si="11"/>
        <v>6.0764056763126156E-2</v>
      </c>
      <c r="L128" s="67">
        <f t="shared" ca="1" si="12"/>
        <v>2.0080791517866993E-2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8"/>
        <v>1</v>
      </c>
      <c r="F129" s="65">
        <f t="shared" si="9"/>
        <v>19.499999999999961</v>
      </c>
      <c r="G129" s="66">
        <f t="shared" si="10"/>
        <v>0.32499999999999934</v>
      </c>
      <c r="H129" s="67">
        <f t="shared" ca="1" si="13"/>
        <v>3.9954337899543384E-2</v>
      </c>
      <c r="I129" s="67">
        <f t="shared" ca="1" si="14"/>
        <v>50.679664516456754</v>
      </c>
      <c r="J129" s="67">
        <f t="shared" ca="1" si="15"/>
        <v>0.50679664516456757</v>
      </c>
      <c r="K129" s="67">
        <f t="shared" ca="1" si="11"/>
        <v>6.1161286230847434E-2</v>
      </c>
      <c r="L129" s="67">
        <f t="shared" ca="1" si="12"/>
        <v>2.0248724407260124E-2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8"/>
        <v>1</v>
      </c>
      <c r="F130" s="65">
        <f t="shared" si="9"/>
        <v>19.666666666666625</v>
      </c>
      <c r="G130" s="66">
        <f t="shared" si="10"/>
        <v>0.32777777777777711</v>
      </c>
      <c r="H130" s="67">
        <f t="shared" ca="1" si="13"/>
        <v>3.9954337899543384E-2</v>
      </c>
      <c r="I130" s="67">
        <f t="shared" ca="1" si="14"/>
        <v>51.096522508024513</v>
      </c>
      <c r="J130" s="67">
        <f t="shared" ca="1" si="15"/>
        <v>0.51096522508024511</v>
      </c>
      <c r="K130" s="67">
        <f t="shared" ca="1" si="11"/>
        <v>6.1552820698595724E-2</v>
      </c>
      <c r="L130" s="67">
        <f t="shared" ca="1" si="12"/>
        <v>2.0415277257772355E-2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8"/>
        <v>1</v>
      </c>
      <c r="F131" s="65">
        <f t="shared" si="9"/>
        <v>19.833333333333293</v>
      </c>
      <c r="G131" s="66">
        <f t="shared" si="10"/>
        <v>0.33055555555555488</v>
      </c>
      <c r="H131" s="67">
        <f t="shared" ca="1" si="13"/>
        <v>3.9954337899543384E-2</v>
      </c>
      <c r="I131" s="67">
        <f t="shared" ca="1" si="14"/>
        <v>51.509954844032734</v>
      </c>
      <c r="J131" s="67">
        <f t="shared" ca="1" si="15"/>
        <v>0.51509954844032735</v>
      </c>
      <c r="K131" s="67">
        <f t="shared" ca="1" si="11"/>
        <v>6.1938741814454391E-2</v>
      </c>
      <c r="L131" s="67">
        <f t="shared" ca="1" si="12"/>
        <v>2.0580461410287056E-2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8"/>
        <v>1</v>
      </c>
      <c r="F132" s="65">
        <f t="shared" si="9"/>
        <v>19.999999999999957</v>
      </c>
      <c r="G132" s="66">
        <f t="shared" si="10"/>
        <v>0.33333333333333265</v>
      </c>
      <c r="H132" s="67">
        <f t="shared" ca="1" si="13"/>
        <v>3.9954337899543384E-2</v>
      </c>
      <c r="I132" s="67">
        <f t="shared" ca="1" si="14"/>
        <v>51.919989675833335</v>
      </c>
      <c r="J132" s="67">
        <f t="shared" ca="1" si="15"/>
        <v>0.51919989675833333</v>
      </c>
      <c r="K132" s="67">
        <f t="shared" ca="1" si="11"/>
        <v>6.2319130055934438E-2</v>
      </c>
      <c r="L132" s="67">
        <f t="shared" ca="1" si="12"/>
        <v>2.0744288112490489E-2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8"/>
        <v>2</v>
      </c>
      <c r="F133" s="65">
        <f t="shared" si="9"/>
        <v>20.166666666666625</v>
      </c>
      <c r="G133" s="66">
        <f t="shared" si="10"/>
        <v>0.33611111111111042</v>
      </c>
      <c r="H133" s="67">
        <f t="shared" ca="1" si="13"/>
        <v>7.9908675799086767E-2</v>
      </c>
      <c r="I133" s="67">
        <f t="shared" ca="1" si="14"/>
        <v>26.579994128384669</v>
      </c>
      <c r="J133" s="67">
        <f t="shared" ca="1" si="15"/>
        <v>0.53159988256769342</v>
      </c>
      <c r="K133" s="67">
        <f t="shared" ca="1" si="11"/>
        <v>6.3962456426107359E-2</v>
      </c>
      <c r="L133" s="67">
        <f t="shared" ca="1" si="12"/>
        <v>2.1239721335467206E-2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8"/>
        <v>2</v>
      </c>
      <c r="F134" s="65">
        <f t="shared" si="9"/>
        <v>20.33333333333329</v>
      </c>
      <c r="G134" s="66">
        <f t="shared" si="10"/>
        <v>0.33888888888888818</v>
      </c>
      <c r="H134" s="67">
        <f t="shared" ca="1" si="13"/>
        <v>7.9908675799086767E-2</v>
      </c>
      <c r="I134" s="67">
        <f t="shared" ca="1" si="14"/>
        <v>27.194898388748278</v>
      </c>
      <c r="J134" s="67">
        <f t="shared" ca="1" si="15"/>
        <v>0.54389796777496557</v>
      </c>
      <c r="K134" s="67">
        <f t="shared" ca="1" si="11"/>
        <v>6.5582222752541761E-2</v>
      </c>
      <c r="L134" s="67">
        <f t="shared" ca="1" si="12"/>
        <v>2.1731083187355935E-2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8"/>
        <v>2</v>
      </c>
      <c r="F135" s="65">
        <f t="shared" si="9"/>
        <v>20.499999999999957</v>
      </c>
      <c r="G135" s="66">
        <f t="shared" si="10"/>
        <v>0.34166666666666595</v>
      </c>
      <c r="H135" s="67">
        <f t="shared" ca="1" si="13"/>
        <v>7.9908675799086767E-2</v>
      </c>
      <c r="I135" s="67">
        <f t="shared" ca="1" si="14"/>
        <v>27.804749488945351</v>
      </c>
      <c r="J135" s="67">
        <f t="shared" ca="1" si="15"/>
        <v>0.55609498977890703</v>
      </c>
      <c r="K135" s="67">
        <f t="shared" ca="1" si="11"/>
        <v>6.7178766810904761E-2</v>
      </c>
      <c r="L135" s="67">
        <f t="shared" ca="1" si="12"/>
        <v>2.2218407125869578E-2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8"/>
        <v>2</v>
      </c>
      <c r="F136" s="65">
        <f t="shared" si="9"/>
        <v>20.666666666666622</v>
      </c>
      <c r="G136" s="66">
        <f t="shared" si="10"/>
        <v>0.34444444444444372</v>
      </c>
      <c r="H136" s="67">
        <f t="shared" ca="1" si="13"/>
        <v>7.9908675799086767E-2</v>
      </c>
      <c r="I136" s="67">
        <f t="shared" ca="1" si="14"/>
        <v>28.409588954834973</v>
      </c>
      <c r="J136" s="67">
        <f t="shared" ca="1" si="15"/>
        <v>0.56819177909669949</v>
      </c>
      <c r="K136" s="67">
        <f t="shared" ca="1" si="11"/>
        <v>6.8752421534240826E-2</v>
      </c>
      <c r="L136" s="67">
        <f t="shared" ca="1" si="12"/>
        <v>2.2701726333772244E-2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8"/>
        <v>2</v>
      </c>
      <c r="F137" s="65">
        <f t="shared" si="9"/>
        <v>20.83333333333329</v>
      </c>
      <c r="G137" s="66">
        <f t="shared" si="10"/>
        <v>0.34722222222222149</v>
      </c>
      <c r="H137" s="67">
        <f t="shared" ca="1" si="13"/>
        <v>7.9908675799086767E-2</v>
      </c>
      <c r="I137" s="67">
        <f t="shared" ca="1" si="14"/>
        <v>29.009457971025039</v>
      </c>
      <c r="J137" s="67">
        <f t="shared" ca="1" si="15"/>
        <v>0.58018915942050076</v>
      </c>
      <c r="K137" s="67">
        <f t="shared" ca="1" si="11"/>
        <v>7.0303515082399487E-2</v>
      </c>
      <c r="L137" s="67">
        <f t="shared" ca="1" si="12"/>
        <v>2.3181073721138732E-2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8"/>
        <v>2</v>
      </c>
      <c r="F138" s="65">
        <f t="shared" si="9"/>
        <v>20.999999999999954</v>
      </c>
      <c r="G138" s="66">
        <f t="shared" si="10"/>
        <v>0.34999999999999926</v>
      </c>
      <c r="H138" s="67">
        <f t="shared" ca="1" si="13"/>
        <v>7.9908675799086767E-2</v>
      </c>
      <c r="I138" s="67">
        <f t="shared" ca="1" si="14"/>
        <v>29.604397383676563</v>
      </c>
      <c r="J138" s="67">
        <f t="shared" ca="1" si="15"/>
        <v>0.59208794767353123</v>
      </c>
      <c r="K138" s="67">
        <f t="shared" ca="1" si="11"/>
        <v>7.1832370910467722E-2</v>
      </c>
      <c r="L138" s="67">
        <f t="shared" ca="1" si="12"/>
        <v>2.3656481927595428E-2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16">OFFSET($A139,0,$E$7-1)</f>
        <v>2</v>
      </c>
      <c r="F139" s="65">
        <f t="shared" si="9"/>
        <v>21.166666666666622</v>
      </c>
      <c r="G139" s="66">
        <f t="shared" si="10"/>
        <v>0.35277777777777702</v>
      </c>
      <c r="H139" s="67">
        <f t="shared" ca="1" si="13"/>
        <v>7.9908675799086767E-2</v>
      </c>
      <c r="I139" s="67">
        <f t="shared" ca="1" si="14"/>
        <v>30.194447703284986</v>
      </c>
      <c r="J139" s="67">
        <f t="shared" ca="1" si="15"/>
        <v>0.60388895406569976</v>
      </c>
      <c r="K139" s="67">
        <f t="shared" ca="1" si="11"/>
        <v>7.333930783622114E-2</v>
      </c>
      <c r="L139" s="67">
        <f t="shared" ca="1" si="12"/>
        <v>2.4127983324542801E-2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16"/>
        <v>2</v>
      </c>
      <c r="F140" s="65">
        <f t="shared" si="9"/>
        <v>21.333333333333286</v>
      </c>
      <c r="G140" s="66">
        <f t="shared" si="10"/>
        <v>0.35555555555555479</v>
      </c>
      <c r="H140" s="67">
        <f t="shared" ca="1" si="13"/>
        <v>7.9908675799086767E-2</v>
      </c>
      <c r="I140" s="67">
        <f t="shared" ca="1" si="14"/>
        <v>30.779649107438615</v>
      </c>
      <c r="J140" s="67">
        <f t="shared" ca="1" si="15"/>
        <v>0.61559298214877234</v>
      </c>
      <c r="K140" s="67">
        <f t="shared" ca="1" si="11"/>
        <v>7.4824640106608276E-2</v>
      </c>
      <c r="L140" s="67">
        <f t="shared" ca="1" si="12"/>
        <v>2.4595610017359628E-2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16"/>
        <v>2</v>
      </c>
      <c r="F141" s="65">
        <f t="shared" ref="F141:F204" si="17">G141*60</f>
        <v>21.499999999999954</v>
      </c>
      <c r="G141" s="66">
        <f t="shared" ref="G141:G204" si="18">Tsamp+G140</f>
        <v>0.35833333333333256</v>
      </c>
      <c r="H141" s="67">
        <f t="shared" ca="1" si="13"/>
        <v>7.9908675799086767E-2</v>
      </c>
      <c r="I141" s="67">
        <f t="shared" ca="1" si="14"/>
        <v>31.360041443554366</v>
      </c>
      <c r="J141" s="67">
        <f t="shared" ca="1" si="15"/>
        <v>0.6272008288710873</v>
      </c>
      <c r="K141" s="67">
        <f t="shared" ref="K141:K204" ca="1" si="19">Tsamp*$E141*K$3/K$6+K$9*K140</f>
        <v>7.6288677463281551E-2</v>
      </c>
      <c r="L141" s="67">
        <f t="shared" ref="L141:L204" ca="1" si="20">Tsamp*$E141*L$3/L$6+L$9*L140</f>
        <v>2.5059393847589106E-2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16"/>
        <v>2</v>
      </c>
      <c r="F142" s="65">
        <f t="shared" si="17"/>
        <v>21.666666666666618</v>
      </c>
      <c r="G142" s="66">
        <f t="shared" si="18"/>
        <v>0.36111111111111033</v>
      </c>
      <c r="H142" s="67">
        <f t="shared" ref="H142:H205" ca="1" si="21">$E142*L$3/L$7</f>
        <v>7.9908675799086767E-2</v>
      </c>
      <c r="I142" s="67">
        <f t="shared" ref="I142:I205" ca="1" si="22">$L142/$H142*100</f>
        <v>31.935664231591048</v>
      </c>
      <c r="J142" s="67">
        <f t="shared" ref="J142:J205" ca="1" si="23">($I142/100)*$E142</f>
        <v>0.63871328463182098</v>
      </c>
      <c r="K142" s="67">
        <f t="shared" ca="1" si="19"/>
        <v>7.7731725207188851E-2</v>
      </c>
      <c r="L142" s="67">
        <f t="shared" ca="1" si="20"/>
        <v>2.5519366395107004E-2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16"/>
        <v>2</v>
      </c>
      <c r="F143" s="65">
        <f t="shared" si="17"/>
        <v>21.833333333333286</v>
      </c>
      <c r="G143" s="66">
        <f t="shared" si="18"/>
        <v>0.3638888888888881</v>
      </c>
      <c r="H143" s="67">
        <f t="shared" ca="1" si="21"/>
        <v>7.9908675799086767E-2</v>
      </c>
      <c r="I143" s="67">
        <f t="shared" ca="1" si="22"/>
        <v>32.50655666674038</v>
      </c>
      <c r="J143" s="67">
        <f t="shared" ca="1" si="23"/>
        <v>0.65013113333480765</v>
      </c>
      <c r="K143" s="67">
        <f t="shared" ca="1" si="19"/>
        <v>7.9154084262239022E-2</v>
      </c>
      <c r="L143" s="67">
        <f t="shared" ca="1" si="20"/>
        <v>2.5975558980271995E-2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16"/>
        <v>2</v>
      </c>
      <c r="F144" s="65">
        <f t="shared" si="17"/>
        <v>21.99999999999995</v>
      </c>
      <c r="G144" s="66">
        <f t="shared" si="18"/>
        <v>0.36666666666666586</v>
      </c>
      <c r="H144" s="67">
        <f t="shared" ca="1" si="21"/>
        <v>7.9908675799086767E-2</v>
      </c>
      <c r="I144" s="67">
        <f t="shared" ca="1" si="22"/>
        <v>33.072757622095814</v>
      </c>
      <c r="J144" s="67">
        <f t="shared" ca="1" si="23"/>
        <v>0.66145515244191633</v>
      </c>
      <c r="K144" s="67">
        <f t="shared" ca="1" si="19"/>
        <v>8.0556051238054607E-2</v>
      </c>
      <c r="L144" s="67">
        <f t="shared" ca="1" si="20"/>
        <v>2.6428002666058305E-2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16"/>
        <v>2</v>
      </c>
      <c r="F145" s="65">
        <f t="shared" si="17"/>
        <v>22.166666666666618</v>
      </c>
      <c r="G145" s="66">
        <f t="shared" si="18"/>
        <v>0.36944444444444363</v>
      </c>
      <c r="H145" s="67">
        <f t="shared" ca="1" si="21"/>
        <v>7.9908675799086767E-2</v>
      </c>
      <c r="I145" s="67">
        <f t="shared" ca="1" si="22"/>
        <v>33.63430565129952</v>
      </c>
      <c r="J145" s="67">
        <f t="shared" ca="1" si="23"/>
        <v>0.67268611302599046</v>
      </c>
      <c r="K145" s="67">
        <f t="shared" ca="1" si="19"/>
        <v>8.1937918491824913E-2</v>
      </c>
      <c r="L145" s="67">
        <f t="shared" ca="1" si="20"/>
        <v>2.6876728260170856E-2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16"/>
        <v>2</v>
      </c>
      <c r="F146" s="65">
        <f t="shared" si="17"/>
        <v>22.333333333333282</v>
      </c>
      <c r="G146" s="66">
        <f t="shared" si="18"/>
        <v>0.3722222222222214</v>
      </c>
      <c r="H146" s="67">
        <f t="shared" ca="1" si="21"/>
        <v>7.9908675799086767E-2</v>
      </c>
      <c r="I146" s="67">
        <f t="shared" ca="1" si="22"/>
        <v>34.191238991167538</v>
      </c>
      <c r="J146" s="67">
        <f t="shared" ca="1" si="23"/>
        <v>0.68382477982335077</v>
      </c>
      <c r="K146" s="67">
        <f t="shared" ca="1" si="19"/>
        <v>8.3299974189272291E-2</v>
      </c>
      <c r="L146" s="67">
        <f t="shared" ca="1" si="20"/>
        <v>2.7321766317143014E-2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16"/>
        <v>2</v>
      </c>
      <c r="F147" s="65">
        <f t="shared" si="17"/>
        <v>22.49999999999995</v>
      </c>
      <c r="G147" s="66">
        <f t="shared" si="18"/>
        <v>0.37499999999999917</v>
      </c>
      <c r="H147" s="67">
        <f t="shared" ca="1" si="21"/>
        <v>7.9908675799086767E-2</v>
      </c>
      <c r="I147" s="67">
        <f t="shared" ca="1" si="22"/>
        <v>34.743595564293408</v>
      </c>
      <c r="J147" s="67">
        <f t="shared" ca="1" si="23"/>
        <v>0.69487191128586812</v>
      </c>
      <c r="K147" s="67">
        <f t="shared" ca="1" si="19"/>
        <v>8.4642502364744354E-2</v>
      </c>
      <c r="L147" s="67">
        <f t="shared" ca="1" si="20"/>
        <v>2.776314714041711E-2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16"/>
        <v>2</v>
      </c>
      <c r="F148" s="65">
        <f t="shared" si="17"/>
        <v>22.666666666666615</v>
      </c>
      <c r="G148" s="66">
        <f t="shared" si="18"/>
        <v>0.37777777777777694</v>
      </c>
      <c r="H148" s="67">
        <f t="shared" ca="1" si="21"/>
        <v>7.9908675799086767E-2</v>
      </c>
      <c r="I148" s="67">
        <f t="shared" ca="1" si="22"/>
        <v>35.29141298163038</v>
      </c>
      <c r="J148" s="67">
        <f t="shared" ca="1" si="23"/>
        <v>0.70582825963260765</v>
      </c>
      <c r="K148" s="67">
        <f t="shared" ca="1" si="19"/>
        <v>8.596578298044473E-2</v>
      </c>
      <c r="L148" s="67">
        <f t="shared" ca="1" si="20"/>
        <v>2.8200900784407842E-2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16"/>
        <v>2</v>
      </c>
      <c r="F149" s="65">
        <f t="shared" si="17"/>
        <v>22.833333333333282</v>
      </c>
      <c r="G149" s="66">
        <f t="shared" si="18"/>
        <v>0.3805555555555547</v>
      </c>
      <c r="H149" s="67">
        <f t="shared" ca="1" si="21"/>
        <v>7.9908675799086767E-2</v>
      </c>
      <c r="I149" s="67">
        <f t="shared" ca="1" si="22"/>
        <v>35.834728545052428</v>
      </c>
      <c r="J149" s="67">
        <f t="shared" ca="1" si="23"/>
        <v>0.7166945709010486</v>
      </c>
      <c r="K149" s="67">
        <f t="shared" ca="1" si="19"/>
        <v>8.7270091984814516E-2</v>
      </c>
      <c r="L149" s="67">
        <f t="shared" ca="1" si="20"/>
        <v>2.8635057056548747E-2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16"/>
        <v>2</v>
      </c>
      <c r="F150" s="65">
        <f t="shared" si="17"/>
        <v>22.999999999999947</v>
      </c>
      <c r="G150" s="66">
        <f t="shared" si="18"/>
        <v>0.38333333333333247</v>
      </c>
      <c r="H150" s="67">
        <f t="shared" ca="1" si="21"/>
        <v>7.9908675799086767E-2</v>
      </c>
      <c r="I150" s="67">
        <f t="shared" ca="1" si="22"/>
        <v>36.373579249894178</v>
      </c>
      <c r="J150" s="67">
        <f t="shared" ca="1" si="23"/>
        <v>0.72747158499788356</v>
      </c>
      <c r="K150" s="67">
        <f t="shared" ca="1" si="19"/>
        <v>8.8555701370076845E-2</v>
      </c>
      <c r="L150" s="67">
        <f t="shared" ca="1" si="20"/>
        <v>2.9065645519321837E-2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16"/>
        <v>2</v>
      </c>
      <c r="F151" s="65">
        <f t="shared" si="17"/>
        <v>23.166666666666615</v>
      </c>
      <c r="G151" s="66">
        <f t="shared" si="18"/>
        <v>0.38611111111111024</v>
      </c>
      <c r="H151" s="67">
        <f t="shared" ca="1" si="21"/>
        <v>7.9908675799086767E-2</v>
      </c>
      <c r="I151" s="67">
        <f t="shared" ca="1" si="22"/>
        <v>36.908001787470013</v>
      </c>
      <c r="J151" s="67">
        <f t="shared" ca="1" si="23"/>
        <v>0.73816003574940026</v>
      </c>
      <c r="K151" s="67">
        <f t="shared" ca="1" si="19"/>
        <v>8.9822879228956348E-2</v>
      </c>
      <c r="L151" s="67">
        <f t="shared" ca="1" si="20"/>
        <v>2.949269549227056E-2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16"/>
        <v>2</v>
      </c>
      <c r="F152" s="65">
        <f t="shared" si="17"/>
        <v>23.333333333333279</v>
      </c>
      <c r="G152" s="66">
        <f t="shared" si="18"/>
        <v>0.38888888888888801</v>
      </c>
      <c r="H152" s="67">
        <f t="shared" ca="1" si="21"/>
        <v>7.9908675799086767E-2</v>
      </c>
      <c r="I152" s="67">
        <f t="shared" ca="1" si="22"/>
        <v>37.438032547572419</v>
      </c>
      <c r="J152" s="67">
        <f t="shared" ca="1" si="23"/>
        <v>0.74876065095144839</v>
      </c>
      <c r="K152" s="67">
        <f t="shared" ca="1" si="19"/>
        <v>9.1071889810585546E-2</v>
      </c>
      <c r="L152" s="67">
        <f t="shared" ca="1" si="20"/>
        <v>2.991623605399623E-2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16"/>
        <v>2</v>
      </c>
      <c r="F153" s="65">
        <f t="shared" si="17"/>
        <v>23.499999999999947</v>
      </c>
      <c r="G153" s="66">
        <f t="shared" si="18"/>
        <v>0.39166666666666577</v>
      </c>
      <c r="H153" s="67">
        <f t="shared" ca="1" si="21"/>
        <v>7.9908675799086767E-2</v>
      </c>
      <c r="I153" s="67">
        <f t="shared" ca="1" si="22"/>
        <v>37.963707620949862</v>
      </c>
      <c r="J153" s="67">
        <f t="shared" ca="1" si="23"/>
        <v>0.75927415241899721</v>
      </c>
      <c r="K153" s="67">
        <f t="shared" ca="1" si="19"/>
        <v>9.2302993575609629E-2</v>
      </c>
      <c r="L153" s="67">
        <f t="shared" ca="1" si="20"/>
        <v>3.0336296044138022E-2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16"/>
        <v>2</v>
      </c>
      <c r="F154" s="65">
        <f t="shared" si="17"/>
        <v>23.666666666666611</v>
      </c>
      <c r="G154" s="66">
        <f t="shared" si="18"/>
        <v>0.39444444444444354</v>
      </c>
      <c r="H154" s="67">
        <f t="shared" ca="1" si="21"/>
        <v>7.9908675799086767E-2</v>
      </c>
      <c r="I154" s="67">
        <f t="shared" ca="1" si="22"/>
        <v>38.485062801764251</v>
      </c>
      <c r="J154" s="67">
        <f t="shared" ca="1" si="23"/>
        <v>0.76970125603528505</v>
      </c>
      <c r="K154" s="67">
        <f t="shared" ca="1" si="19"/>
        <v>9.3516447250501233E-2</v>
      </c>
      <c r="L154" s="67">
        <f t="shared" ca="1" si="20"/>
        <v>3.0752904065336737E-2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16"/>
        <v>2</v>
      </c>
      <c r="F155" s="65">
        <f t="shared" si="17"/>
        <v>23.833333333333279</v>
      </c>
      <c r="G155" s="66">
        <f t="shared" si="18"/>
        <v>0.39722222222222131</v>
      </c>
      <c r="H155" s="67">
        <f t="shared" ca="1" si="21"/>
        <v>7.9908675799086767E-2</v>
      </c>
      <c r="I155" s="67">
        <f t="shared" ca="1" si="22"/>
        <v>39.002133590028251</v>
      </c>
      <c r="J155" s="67">
        <f t="shared" ca="1" si="23"/>
        <v>0.78004267180056497</v>
      </c>
      <c r="K155" s="67">
        <f t="shared" ca="1" si="19"/>
        <v>9.4712503881096588E-2</v>
      </c>
      <c r="L155" s="67">
        <f t="shared" ca="1" si="20"/>
        <v>3.1166088485182396E-2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16"/>
        <v>2</v>
      </c>
      <c r="F156" s="65">
        <f t="shared" si="17"/>
        <v>23.999999999999943</v>
      </c>
      <c r="G156" s="66">
        <f t="shared" si="18"/>
        <v>0.39999999999999908</v>
      </c>
      <c r="H156" s="67">
        <f t="shared" ca="1" si="21"/>
        <v>7.9908675799086767E-2</v>
      </c>
      <c r="I156" s="67">
        <f t="shared" ca="1" si="22"/>
        <v>39.514955194022505</v>
      </c>
      <c r="J156" s="67">
        <f t="shared" ca="1" si="23"/>
        <v>0.7902991038804501</v>
      </c>
      <c r="K156" s="67">
        <f t="shared" ca="1" si="19"/>
        <v>9.5891412885364014E-2</v>
      </c>
      <c r="L156" s="67">
        <f t="shared" ca="1" si="20"/>
        <v>3.1575877438145841E-2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16"/>
        <v>2</v>
      </c>
      <c r="F157" s="65">
        <f t="shared" si="17"/>
        <v>24.166666666666611</v>
      </c>
      <c r="G157" s="66">
        <f t="shared" si="18"/>
        <v>0.40277777777777685</v>
      </c>
      <c r="H157" s="67">
        <f t="shared" ca="1" si="21"/>
        <v>7.9908675799086767E-2</v>
      </c>
      <c r="I157" s="67">
        <f t="shared" ca="1" si="22"/>
        <v>40.023562532693056</v>
      </c>
      <c r="J157" s="67">
        <f t="shared" ca="1" si="23"/>
        <v>0.80047125065386115</v>
      </c>
      <c r="K157" s="67">
        <f t="shared" ca="1" si="19"/>
        <v>9.7053420105415955E-2</v>
      </c>
      <c r="L157" s="67">
        <f t="shared" ca="1" si="20"/>
        <v>3.1982298827494454E-2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16"/>
        <v>2</v>
      </c>
      <c r="F158" s="65">
        <f t="shared" si="17"/>
        <v>24.333333333333275</v>
      </c>
      <c r="G158" s="66">
        <f t="shared" si="18"/>
        <v>0.40555555555555461</v>
      </c>
      <c r="H158" s="67">
        <f t="shared" ca="1" si="21"/>
        <v>7.9908675799086767E-2</v>
      </c>
      <c r="I158" s="67">
        <f t="shared" ca="1" si="22"/>
        <v>40.527990238029048</v>
      </c>
      <c r="J158" s="67">
        <f t="shared" ca="1" si="23"/>
        <v>0.81055980476058098</v>
      </c>
      <c r="K158" s="67">
        <f t="shared" ca="1" si="19"/>
        <v>9.8198767858775349E-2</v>
      </c>
      <c r="L158" s="67">
        <f t="shared" ca="1" si="20"/>
        <v>3.2385380327192168E-2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16"/>
        <v>2</v>
      </c>
      <c r="F159" s="65">
        <f t="shared" si="17"/>
        <v>24.499999999999943</v>
      </c>
      <c r="G159" s="66">
        <f t="shared" si="18"/>
        <v>0.40833333333333238</v>
      </c>
      <c r="H159" s="67">
        <f t="shared" ca="1" si="21"/>
        <v>7.9908675799086767E-2</v>
      </c>
      <c r="I159" s="67">
        <f t="shared" ca="1" si="22"/>
        <v>41.028272657420864</v>
      </c>
      <c r="J159" s="67">
        <f t="shared" ca="1" si="23"/>
        <v>0.82056545314841722</v>
      </c>
      <c r="K159" s="67">
        <f t="shared" ca="1" si="19"/>
        <v>9.9327694988906923E-2</v>
      </c>
      <c r="L159" s="67">
        <f t="shared" ca="1" si="20"/>
        <v>3.2785149383783796E-2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16"/>
        <v>2</v>
      </c>
      <c r="F160" s="65">
        <f t="shared" si="17"/>
        <v>24.666666666666607</v>
      </c>
      <c r="G160" s="66">
        <f t="shared" si="18"/>
        <v>0.41111111111111015</v>
      </c>
      <c r="H160" s="67">
        <f t="shared" ca="1" si="21"/>
        <v>7.9908675799086767E-2</v>
      </c>
      <c r="I160" s="67">
        <f t="shared" ca="1" si="22"/>
        <v>41.524443855998896</v>
      </c>
      <c r="J160" s="67">
        <f t="shared" ca="1" si="23"/>
        <v>0.83048887711997788</v>
      </c>
      <c r="K160" s="67">
        <f t="shared" ca="1" si="19"/>
        <v>0.10044043691502409</v>
      </c>
      <c r="L160" s="67">
        <f t="shared" ca="1" si="20"/>
        <v>3.3181633218263965E-2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16"/>
        <v>2</v>
      </c>
      <c r="F161" s="65">
        <f t="shared" si="17"/>
        <v>24.833333333333275</v>
      </c>
      <c r="G161" s="66">
        <f t="shared" si="18"/>
        <v>0.41388888888888792</v>
      </c>
      <c r="H161" s="67">
        <f t="shared" ca="1" si="21"/>
        <v>7.9908675799086767E-2</v>
      </c>
      <c r="I161" s="67">
        <f t="shared" ca="1" si="22"/>
        <v>42.016537618953123</v>
      </c>
      <c r="J161" s="67">
        <f t="shared" ca="1" si="23"/>
        <v>0.84033075237906241</v>
      </c>
      <c r="K161" s="67">
        <f t="shared" ca="1" si="19"/>
        <v>0.10153722568118179</v>
      </c>
      <c r="L161" s="67">
        <f t="shared" ca="1" si="20"/>
        <v>3.3574858827930584E-2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16"/>
        <v>2</v>
      </c>
      <c r="F162" s="65">
        <f t="shared" si="17"/>
        <v>24.99999999999994</v>
      </c>
      <c r="G162" s="66">
        <f t="shared" si="18"/>
        <v>0.41666666666666569</v>
      </c>
      <c r="H162" s="67">
        <f t="shared" ca="1" si="21"/>
        <v>7.9908675799086767E-2</v>
      </c>
      <c r="I162" s="67">
        <f t="shared" ca="1" si="22"/>
        <v>42.504587453833587</v>
      </c>
      <c r="J162" s="67">
        <f t="shared" ca="1" si="23"/>
        <v>0.85009174907667173</v>
      </c>
      <c r="K162" s="67">
        <f t="shared" ca="1" si="19"/>
        <v>0.10261829000466541</v>
      </c>
      <c r="L162" s="67">
        <f t="shared" ca="1" si="20"/>
        <v>3.3964852988223188E-2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16"/>
        <v>2</v>
      </c>
      <c r="F163" s="65">
        <f t="shared" si="17"/>
        <v>25.166666666666607</v>
      </c>
      <c r="G163" s="66">
        <f t="shared" si="18"/>
        <v>0.41944444444444345</v>
      </c>
      <c r="H163" s="67">
        <f t="shared" ca="1" si="21"/>
        <v>7.9908675799086767E-2</v>
      </c>
      <c r="I163" s="67">
        <f t="shared" ca="1" si="22"/>
        <v>42.988626592831977</v>
      </c>
      <c r="J163" s="67">
        <f t="shared" ca="1" si="23"/>
        <v>0.8597725318566396</v>
      </c>
      <c r="K163" s="67">
        <f t="shared" ca="1" si="19"/>
        <v>0.10368385532368607</v>
      </c>
      <c r="L163" s="67">
        <f t="shared" ca="1" si="20"/>
        <v>3.4351642254546108E-2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16"/>
        <v>2</v>
      </c>
      <c r="F164" s="65">
        <f t="shared" si="17"/>
        <v>25.333333333333272</v>
      </c>
      <c r="G164" s="66">
        <f t="shared" si="18"/>
        <v>0.42222222222222122</v>
      </c>
      <c r="H164" s="67">
        <f t="shared" ca="1" si="21"/>
        <v>7.9908675799086767E-2</v>
      </c>
      <c r="I164" s="67">
        <f t="shared" ca="1" si="22"/>
        <v>43.468687995044519</v>
      </c>
      <c r="J164" s="67">
        <f t="shared" ca="1" si="23"/>
        <v>0.86937375990089039</v>
      </c>
      <c r="K164" s="67">
        <f t="shared" ca="1" si="19"/>
        <v>0.10473414384439202</v>
      </c>
      <c r="L164" s="67">
        <f t="shared" ca="1" si="20"/>
        <v>3.4735252964076674E-2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16"/>
        <v>2</v>
      </c>
      <c r="F165" s="65">
        <f t="shared" si="17"/>
        <v>25.49999999999994</v>
      </c>
      <c r="G165" s="66">
        <f t="shared" si="18"/>
        <v>0.42499999999999899</v>
      </c>
      <c r="H165" s="67">
        <f t="shared" ca="1" si="21"/>
        <v>7.9908675799086767E-2</v>
      </c>
      <c r="I165" s="67">
        <f t="shared" ca="1" si="22"/>
        <v>43.94480434871614</v>
      </c>
      <c r="J165" s="67">
        <f t="shared" ca="1" si="23"/>
        <v>0.87889608697432275</v>
      </c>
      <c r="K165" s="67">
        <f t="shared" ca="1" si="19"/>
        <v>0.10576937458720612</v>
      </c>
      <c r="L165" s="67">
        <f t="shared" ca="1" si="20"/>
        <v>3.5115711237558564E-2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16"/>
        <v>2</v>
      </c>
      <c r="F166" s="65">
        <f t="shared" si="17"/>
        <v>25.666666666666604</v>
      </c>
      <c r="G166" s="66">
        <f t="shared" si="18"/>
        <v>0.42777777777777676</v>
      </c>
      <c r="H166" s="67">
        <f t="shared" ca="1" si="21"/>
        <v>7.9908675799086767E-2</v>
      </c>
      <c r="I166" s="67">
        <f t="shared" ca="1" si="22"/>
        <v>44.417008073466327</v>
      </c>
      <c r="J166" s="67">
        <f t="shared" ca="1" si="23"/>
        <v>0.88834016146932659</v>
      </c>
      <c r="K166" s="67">
        <f t="shared" ca="1" si="19"/>
        <v>0.10678976343249892</v>
      </c>
      <c r="L166" s="67">
        <f t="shared" ca="1" si="20"/>
        <v>3.54930429810804E-2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16"/>
        <v>2</v>
      </c>
      <c r="F167" s="65">
        <f t="shared" si="17"/>
        <v>25.833333333333272</v>
      </c>
      <c r="G167" s="66">
        <f t="shared" si="18"/>
        <v>0.43055555555555453</v>
      </c>
      <c r="H167" s="67">
        <f t="shared" ca="1" si="21"/>
        <v>7.9908675799086767E-2</v>
      </c>
      <c r="I167" s="67">
        <f t="shared" ca="1" si="22"/>
        <v>44.885331322496612</v>
      </c>
      <c r="J167" s="67">
        <f t="shared" ca="1" si="23"/>
        <v>0.89770662644993227</v>
      </c>
      <c r="K167" s="67">
        <f t="shared" ca="1" si="19"/>
        <v>0.10779552316560699</v>
      </c>
      <c r="L167" s="67">
        <f t="shared" ca="1" si="20"/>
        <v>3.5867273887839765E-2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16"/>
        <v>2</v>
      </c>
      <c r="F168" s="65">
        <f t="shared" si="17"/>
        <v>25.999999999999936</v>
      </c>
      <c r="G168" s="66">
        <f t="shared" si="18"/>
        <v>0.43333333333333229</v>
      </c>
      <c r="H168" s="67">
        <f t="shared" ca="1" si="21"/>
        <v>7.9908675799086767E-2</v>
      </c>
      <c r="I168" s="67">
        <f t="shared" ca="1" si="22"/>
        <v>45.349805984779977</v>
      </c>
      <c r="J168" s="67">
        <f t="shared" ca="1" si="23"/>
        <v>0.90699611969559957</v>
      </c>
      <c r="K168" s="67">
        <f t="shared" ca="1" si="19"/>
        <v>0.1087868635212058</v>
      </c>
      <c r="L168" s="67">
        <f t="shared" ca="1" si="20"/>
        <v>3.623842943989268E-2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16"/>
        <v>2</v>
      </c>
      <c r="F169" s="65">
        <f t="shared" si="17"/>
        <v>26.166666666666604</v>
      </c>
      <c r="G169" s="66">
        <f t="shared" si="18"/>
        <v>0.43611111111111006</v>
      </c>
      <c r="H169" s="67">
        <f t="shared" ca="1" si="21"/>
        <v>7.9908675799086767E-2</v>
      </c>
      <c r="I169" s="67">
        <f t="shared" ca="1" si="22"/>
        <v>45.810463687232193</v>
      </c>
      <c r="J169" s="67">
        <f t="shared" ca="1" si="23"/>
        <v>0.91620927374464389</v>
      </c>
      <c r="K169" s="67">
        <f t="shared" ca="1" si="19"/>
        <v>0.10976399122704641</v>
      </c>
      <c r="L169" s="67">
        <f t="shared" ca="1" si="20"/>
        <v>3.6606534909888744E-2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16"/>
        <v>2</v>
      </c>
      <c r="F170" s="65">
        <f t="shared" si="17"/>
        <v>26.333333333333268</v>
      </c>
      <c r="G170" s="66">
        <f t="shared" si="18"/>
        <v>0.43888888888888783</v>
      </c>
      <c r="H170" s="67">
        <f t="shared" ca="1" si="21"/>
        <v>7.9908675799086767E-2</v>
      </c>
      <c r="I170" s="67">
        <f t="shared" ca="1" si="22"/>
        <v>46.267335796865353</v>
      </c>
      <c r="J170" s="67">
        <f t="shared" ca="1" si="23"/>
        <v>0.92534671593730711</v>
      </c>
      <c r="K170" s="67">
        <f t="shared" ca="1" si="19"/>
        <v>0.11072711004706523</v>
      </c>
      <c r="L170" s="67">
        <f t="shared" ca="1" si="20"/>
        <v>3.6971615362791949E-2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16"/>
        <v>2</v>
      </c>
      <c r="F171" s="65">
        <f t="shared" si="17"/>
        <v>26.499999999999936</v>
      </c>
      <c r="G171" s="66">
        <f t="shared" si="18"/>
        <v>0.4416666666666656</v>
      </c>
      <c r="H171" s="67">
        <f t="shared" ca="1" si="21"/>
        <v>7.9908675799086767E-2</v>
      </c>
      <c r="I171" s="67">
        <f t="shared" ca="1" si="22"/>
        <v>46.720453422923711</v>
      </c>
      <c r="J171" s="67">
        <f t="shared" ca="1" si="23"/>
        <v>0.93440906845847427</v>
      </c>
      <c r="K171" s="67">
        <f t="shared" ca="1" si="19"/>
        <v>0.11167642082387554</v>
      </c>
      <c r="L171" s="67">
        <f t="shared" ca="1" si="20"/>
        <v>3.7333695657587443E-2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16"/>
        <v>2</v>
      </c>
      <c r="F172" s="65">
        <f t="shared" si="17"/>
        <v>26.6666666666666</v>
      </c>
      <c r="G172" s="66">
        <f t="shared" si="18"/>
        <v>0.44444444444444337</v>
      </c>
      <c r="H172" s="67">
        <f t="shared" ca="1" si="21"/>
        <v>7.9908675799086767E-2</v>
      </c>
      <c r="I172" s="67">
        <f t="shared" ca="1" si="22"/>
        <v>47.169847419002018</v>
      </c>
      <c r="J172" s="67">
        <f t="shared" ca="1" si="23"/>
        <v>0.9433969483800404</v>
      </c>
      <c r="K172" s="67">
        <f t="shared" ca="1" si="19"/>
        <v>0.11261212152064998</v>
      </c>
      <c r="L172" s="67">
        <f t="shared" ca="1" si="20"/>
        <v>3.7692800448974217E-2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16"/>
        <v>2</v>
      </c>
      <c r="F173" s="65">
        <f t="shared" si="17"/>
        <v>26.833333333333268</v>
      </c>
      <c r="G173" s="66">
        <f t="shared" si="18"/>
        <v>0.44722222222222113</v>
      </c>
      <c r="H173" s="67">
        <f t="shared" ca="1" si="21"/>
        <v>7.9908675799086767E-2</v>
      </c>
      <c r="I173" s="67">
        <f t="shared" ca="1" si="22"/>
        <v>47.615548385146326</v>
      </c>
      <c r="J173" s="67">
        <f t="shared" ca="1" si="23"/>
        <v>0.95231096770292656</v>
      </c>
      <c r="K173" s="67">
        <f t="shared" ca="1" si="19"/>
        <v>0.11353440726240253</v>
      </c>
      <c r="L173" s="67">
        <f t="shared" ca="1" si="20"/>
        <v>3.8048954189043874E-2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16"/>
        <v>2</v>
      </c>
      <c r="F174" s="65">
        <f t="shared" si="17"/>
        <v>26.999999999999932</v>
      </c>
      <c r="G174" s="66">
        <f t="shared" si="18"/>
        <v>0.4499999999999989</v>
      </c>
      <c r="H174" s="67">
        <f t="shared" ca="1" si="21"/>
        <v>7.9908675799086767E-2</v>
      </c>
      <c r="I174" s="67">
        <f t="shared" ca="1" si="22"/>
        <v>48.057586669937663</v>
      </c>
      <c r="J174" s="67">
        <f t="shared" ca="1" si="23"/>
        <v>0.96115173339875326</v>
      </c>
      <c r="K174" s="67">
        <f t="shared" ca="1" si="19"/>
        <v>0.1144434703766786</v>
      </c>
      <c r="L174" s="67">
        <f t="shared" ca="1" si="20"/>
        <v>3.8402181128945626E-2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16"/>
        <v>2</v>
      </c>
      <c r="F175" s="65">
        <f t="shared" si="17"/>
        <v>27.1666666666666</v>
      </c>
      <c r="G175" s="66">
        <f t="shared" si="18"/>
        <v>0.45277777777777667</v>
      </c>
      <c r="H175" s="67">
        <f t="shared" ca="1" si="21"/>
        <v>7.9908675799086767E-2</v>
      </c>
      <c r="I175" s="67">
        <f t="shared" ca="1" si="22"/>
        <v>48.495992372558447</v>
      </c>
      <c r="J175" s="67">
        <f t="shared" ca="1" si="23"/>
        <v>0.96991984745116899</v>
      </c>
      <c r="K175" s="67">
        <f t="shared" ca="1" si="19"/>
        <v>0.11533950043366174</v>
      </c>
      <c r="L175" s="67">
        <f t="shared" ca="1" si="20"/>
        <v>3.8752505320537575E-2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16"/>
        <v>2</v>
      </c>
      <c r="F176" s="65">
        <f t="shared" si="17"/>
        <v>27.333333333333265</v>
      </c>
      <c r="G176" s="66">
        <f t="shared" si="18"/>
        <v>0.45555555555555444</v>
      </c>
      <c r="H176" s="67">
        <f t="shared" ca="1" si="21"/>
        <v>7.9908675799086767E-2</v>
      </c>
      <c r="I176" s="67">
        <f t="shared" ca="1" si="22"/>
        <v>48.930795344842046</v>
      </c>
      <c r="J176" s="67">
        <f t="shared" ca="1" si="23"/>
        <v>0.97861590689684097</v>
      </c>
      <c r="K176" s="67">
        <f t="shared" ca="1" si="19"/>
        <v>0.11622268428570551</v>
      </c>
      <c r="L176" s="67">
        <f t="shared" ca="1" si="20"/>
        <v>3.9099950618024473E-2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16"/>
        <v>2</v>
      </c>
      <c r="F177" s="65">
        <f t="shared" si="17"/>
        <v>27.499999999999932</v>
      </c>
      <c r="G177" s="66">
        <f t="shared" si="18"/>
        <v>0.4583333333333322</v>
      </c>
      <c r="H177" s="67">
        <f t="shared" ca="1" si="21"/>
        <v>7.9908675799086767E-2</v>
      </c>
      <c r="I177" s="67">
        <f t="shared" ca="1" si="22"/>
        <v>49.36202519330547</v>
      </c>
      <c r="J177" s="67">
        <f t="shared" ca="1" si="23"/>
        <v>0.9872405038661094</v>
      </c>
      <c r="K177" s="67">
        <f t="shared" ca="1" si="19"/>
        <v>0.11709320610629832</v>
      </c>
      <c r="L177" s="67">
        <f t="shared" ca="1" si="20"/>
        <v>3.9444540679582002E-2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16"/>
        <v>2</v>
      </c>
      <c r="F178" s="65">
        <f t="shared" si="17"/>
        <v>27.666666666666597</v>
      </c>
      <c r="G178" s="66">
        <f t="shared" si="18"/>
        <v>0.46111111111110997</v>
      </c>
      <c r="H178" s="67">
        <f t="shared" ca="1" si="21"/>
        <v>7.9908675799086767E-2</v>
      </c>
      <c r="I178" s="67">
        <f t="shared" ca="1" si="22"/>
        <v>49.789711281165282</v>
      </c>
      <c r="J178" s="67">
        <f t="shared" ca="1" si="23"/>
        <v>0.99579422562330566</v>
      </c>
      <c r="K178" s="67">
        <f t="shared" ca="1" si="19"/>
        <v>0.11795124742846992</v>
      </c>
      <c r="L178" s="67">
        <f t="shared" ca="1" si="20"/>
        <v>3.9786298968967695E-2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16"/>
        <v>2</v>
      </c>
      <c r="F179" s="65">
        <f t="shared" si="17"/>
        <v>27.833333333333265</v>
      </c>
      <c r="G179" s="66">
        <f t="shared" si="18"/>
        <v>0.46388888888888774</v>
      </c>
      <c r="H179" s="67">
        <f t="shared" ca="1" si="21"/>
        <v>7.9908675799086767E-2</v>
      </c>
      <c r="I179" s="67">
        <f t="shared" ca="1" si="22"/>
        <v>50.213882730336977</v>
      </c>
      <c r="J179" s="67">
        <f t="shared" ca="1" si="23"/>
        <v>1.0042776546067396</v>
      </c>
      <c r="K179" s="67">
        <f t="shared" ca="1" si="19"/>
        <v>0.11879698718264703</v>
      </c>
      <c r="L179" s="67">
        <f t="shared" ca="1" si="20"/>
        <v>4.0125248757118592E-2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16"/>
        <v>2</v>
      </c>
      <c r="F180" s="65">
        <f t="shared" si="17"/>
        <v>27.999999999999929</v>
      </c>
      <c r="G180" s="66">
        <f t="shared" si="18"/>
        <v>0.46666666666666551</v>
      </c>
      <c r="H180" s="67">
        <f t="shared" ca="1" si="21"/>
        <v>7.9908675799086767E-2</v>
      </c>
      <c r="I180" s="67">
        <f t="shared" ca="1" si="22"/>
        <v>50.634568423418017</v>
      </c>
      <c r="J180" s="67">
        <f t="shared" ca="1" si="23"/>
        <v>1.0126913684683603</v>
      </c>
      <c r="K180" s="67">
        <f t="shared" ca="1" si="19"/>
        <v>0.1196306017339664</v>
      </c>
      <c r="L180" s="67">
        <f t="shared" ca="1" si="20"/>
        <v>4.0461413123735857E-2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16"/>
        <v>2</v>
      </c>
      <c r="F181" s="65">
        <f t="shared" si="17"/>
        <v>28.166666666666597</v>
      </c>
      <c r="G181" s="66">
        <f t="shared" si="18"/>
        <v>0.46944444444444328</v>
      </c>
      <c r="H181" s="67">
        <f t="shared" ca="1" si="21"/>
        <v>7.9908675799086767E-2</v>
      </c>
      <c r="I181" s="67">
        <f t="shared" ca="1" si="22"/>
        <v>51.051797005654407</v>
      </c>
      <c r="J181" s="67">
        <f t="shared" ca="1" si="23"/>
        <v>1.0210359401130882</v>
      </c>
      <c r="K181" s="67">
        <f t="shared" ca="1" si="19"/>
        <v>0.12045226491905286</v>
      </c>
      <c r="L181" s="67">
        <f t="shared" ca="1" si="20"/>
        <v>4.0794814958856271E-2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16"/>
        <v>2</v>
      </c>
      <c r="F182" s="65">
        <f t="shared" si="17"/>
        <v>28.333333333333261</v>
      </c>
      <c r="G182" s="66">
        <f t="shared" si="18"/>
        <v>0.47222222222222104</v>
      </c>
      <c r="H182" s="67">
        <f t="shared" ca="1" si="21"/>
        <v>7.9908675799086767E-2</v>
      </c>
      <c r="I182" s="67">
        <f t="shared" ca="1" si="22"/>
        <v>51.46559688689134</v>
      </c>
      <c r="J182" s="67">
        <f t="shared" ca="1" si="23"/>
        <v>1.0293119377378268</v>
      </c>
      <c r="K182" s="67">
        <f t="shared" ca="1" si="19"/>
        <v>0.12126214808227007</v>
      </c>
      <c r="L182" s="67">
        <f t="shared" ca="1" si="20"/>
        <v>4.1125476964410893E-2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16"/>
        <v>2</v>
      </c>
      <c r="F183" s="65">
        <f t="shared" si="17"/>
        <v>28.499999999999929</v>
      </c>
      <c r="G183" s="66">
        <f t="shared" si="18"/>
        <v>0.47499999999999881</v>
      </c>
      <c r="H183" s="67">
        <f t="shared" ca="1" si="21"/>
        <v>7.9908675799086767E-2</v>
      </c>
      <c r="I183" s="67">
        <f t="shared" ca="1" si="22"/>
        <v>51.875996243507494</v>
      </c>
      <c r="J183" s="67">
        <f t="shared" ca="1" si="23"/>
        <v>1.0375199248701499</v>
      </c>
      <c r="K183" s="67">
        <f t="shared" ca="1" si="19"/>
        <v>0.12206042011145157</v>
      </c>
      <c r="L183" s="67">
        <f t="shared" ca="1" si="20"/>
        <v>4.1453421655770831E-2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16"/>
        <v>2</v>
      </c>
      <c r="F184" s="65">
        <f t="shared" si="17"/>
        <v>28.666666666666593</v>
      </c>
      <c r="G184" s="66">
        <f t="shared" si="18"/>
        <v>0.47777777777777658</v>
      </c>
      <c r="H184" s="67">
        <f t="shared" ca="1" si="21"/>
        <v>7.9908675799086767E-2</v>
      </c>
      <c r="I184" s="67">
        <f t="shared" ca="1" si="22"/>
        <v>52.283023020333744</v>
      </c>
      <c r="J184" s="67">
        <f t="shared" ca="1" si="23"/>
        <v>1.0456604604066748</v>
      </c>
      <c r="K184" s="67">
        <f t="shared" ca="1" si="19"/>
        <v>0.12284724747311961</v>
      </c>
      <c r="L184" s="67">
        <f t="shared" ca="1" si="20"/>
        <v>4.1778671363280395E-2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16"/>
        <v>2</v>
      </c>
      <c r="F185" s="65">
        <f t="shared" si="17"/>
        <v>28.833333333333261</v>
      </c>
      <c r="G185" s="66">
        <f t="shared" si="18"/>
        <v>0.48055555555555435</v>
      </c>
      <c r="H185" s="67">
        <f t="shared" ca="1" si="21"/>
        <v>7.9908675799086767E-2</v>
      </c>
      <c r="I185" s="67">
        <f t="shared" ca="1" si="22"/>
        <v>52.686704932555948</v>
      </c>
      <c r="J185" s="67">
        <f t="shared" ca="1" si="23"/>
        <v>1.053734098651119</v>
      </c>
      <c r="K185" s="67">
        <f t="shared" ca="1" si="19"/>
        <v>0.12362279424719894</v>
      </c>
      <c r="L185" s="67">
        <f t="shared" ca="1" si="20"/>
        <v>4.2101248233777588E-2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16"/>
        <v>2</v>
      </c>
      <c r="F186" s="65">
        <f t="shared" si="17"/>
        <v>28.999999999999925</v>
      </c>
      <c r="G186" s="66">
        <f t="shared" si="18"/>
        <v>0.48333333333333212</v>
      </c>
      <c r="H186" s="67">
        <f t="shared" ca="1" si="21"/>
        <v>7.9908675799086767E-2</v>
      </c>
      <c r="I186" s="67">
        <f t="shared" ca="1" si="22"/>
        <v>53.087069467602078</v>
      </c>
      <c r="J186" s="67">
        <f t="shared" ca="1" si="23"/>
        <v>1.0617413893520415</v>
      </c>
      <c r="K186" s="67">
        <f t="shared" ca="1" si="19"/>
        <v>0.12438722216123305</v>
      </c>
      <c r="L186" s="67">
        <f t="shared" ca="1" si="20"/>
        <v>4.2421174232102121E-2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16"/>
        <v>2</v>
      </c>
      <c r="F187" s="65">
        <f t="shared" si="17"/>
        <v>29.166666666666593</v>
      </c>
      <c r="G187" s="66">
        <f t="shared" si="18"/>
        <v>0.48611111111110988</v>
      </c>
      <c r="H187" s="67">
        <f t="shared" ca="1" si="21"/>
        <v>7.9908675799086767E-2</v>
      </c>
      <c r="I187" s="67">
        <f t="shared" ca="1" si="22"/>
        <v>53.484143887013957</v>
      </c>
      <c r="J187" s="67">
        <f t="shared" ca="1" si="23"/>
        <v>1.0696828777402791</v>
      </c>
      <c r="K187" s="67">
        <f t="shared" ca="1" si="19"/>
        <v>0.12514069062410976</v>
      </c>
      <c r="L187" s="67">
        <f t="shared" ca="1" si="20"/>
        <v>4.2738471142591064E-2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16"/>
        <v>2</v>
      </c>
      <c r="F188" s="65">
        <f t="shared" si="17"/>
        <v>29.333333333333258</v>
      </c>
      <c r="G188" s="66">
        <f t="shared" si="18"/>
        <v>0.48888888888888765</v>
      </c>
      <c r="H188" s="67">
        <f t="shared" ca="1" si="21"/>
        <v>7.9908675799086767E-2</v>
      </c>
      <c r="I188" s="67">
        <f t="shared" ca="1" si="22"/>
        <v>53.877955228303499</v>
      </c>
      <c r="J188" s="67">
        <f t="shared" ca="1" si="23"/>
        <v>1.07755910456607</v>
      </c>
      <c r="K188" s="67">
        <f t="shared" ca="1" si="19"/>
        <v>0.12588335675930334</v>
      </c>
      <c r="L188" s="67">
        <f t="shared" ca="1" si="20"/>
        <v>4.305316057056216E-2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16"/>
        <v>2</v>
      </c>
      <c r="F189" s="65">
        <f t="shared" si="17"/>
        <v>29.499999999999925</v>
      </c>
      <c r="G189" s="66">
        <f t="shared" si="18"/>
        <v>0.49166666666666542</v>
      </c>
      <c r="H189" s="67">
        <f t="shared" ca="1" si="21"/>
        <v>7.9908675799086767E-2</v>
      </c>
      <c r="I189" s="67">
        <f t="shared" ca="1" si="22"/>
        <v>54.26853030679375</v>
      </c>
      <c r="J189" s="67">
        <f t="shared" ca="1" si="23"/>
        <v>1.085370606135875</v>
      </c>
      <c r="K189" s="67">
        <f t="shared" ca="1" si="19"/>
        <v>0.12661537543763998</v>
      </c>
      <c r="L189" s="67">
        <f t="shared" ca="1" si="20"/>
        <v>4.3365263943784968E-2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16"/>
        <v>2</v>
      </c>
      <c r="F190" s="65">
        <f t="shared" si="17"/>
        <v>29.66666666666659</v>
      </c>
      <c r="G190" s="66">
        <f t="shared" si="18"/>
        <v>0.49444444444444319</v>
      </c>
      <c r="H190" s="67">
        <f t="shared" ca="1" si="21"/>
        <v>7.9908675799086767E-2</v>
      </c>
      <c r="I190" s="67">
        <f t="shared" ca="1" si="22"/>
        <v>54.655895717444821</v>
      </c>
      <c r="J190" s="67">
        <f t="shared" ca="1" si="23"/>
        <v>1.0931179143488965</v>
      </c>
      <c r="K190" s="67">
        <f t="shared" ca="1" si="19"/>
        <v>0.12733689930959363</v>
      </c>
      <c r="L190" s="67">
        <f t="shared" ca="1" si="20"/>
        <v>4.3674802513939931E-2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16"/>
        <v>2</v>
      </c>
      <c r="F191" s="65">
        <f t="shared" si="17"/>
        <v>29.833333333333258</v>
      </c>
      <c r="G191" s="66">
        <f t="shared" si="18"/>
        <v>0.49722222222222096</v>
      </c>
      <c r="H191" s="67">
        <f t="shared" ca="1" si="21"/>
        <v>7.9908675799086767E-2</v>
      </c>
      <c r="I191" s="67">
        <f t="shared" ca="1" si="22"/>
        <v>55.04007783666475</v>
      </c>
      <c r="J191" s="67">
        <f t="shared" ca="1" si="23"/>
        <v>1.1008015567332949</v>
      </c>
      <c r="K191" s="67">
        <f t="shared" ca="1" si="19"/>
        <v>0.12804807883711872</v>
      </c>
      <c r="L191" s="67">
        <f t="shared" ca="1" si="20"/>
        <v>4.3981797358065441E-2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16"/>
        <v>2</v>
      </c>
      <c r="F192" s="65">
        <f t="shared" si="17"/>
        <v>29.999999999999922</v>
      </c>
      <c r="G192" s="66">
        <f t="shared" si="18"/>
        <v>0.49999999999999872</v>
      </c>
      <c r="H192" s="67">
        <f t="shared" ca="1" si="21"/>
        <v>7.9908675799086767E-2</v>
      </c>
      <c r="I192" s="67">
        <f t="shared" ca="1" si="22"/>
        <v>55.421102824105496</v>
      </c>
      <c r="J192" s="67">
        <f t="shared" ca="1" si="23"/>
        <v>1.1084220564821099</v>
      </c>
      <c r="K192" s="67">
        <f t="shared" ca="1" si="19"/>
        <v>0.1287490623250265</v>
      </c>
      <c r="L192" s="67">
        <f t="shared" ca="1" si="20"/>
        <v>4.4286269379992985E-2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16"/>
        <v>4</v>
      </c>
      <c r="F193" s="65">
        <f t="shared" si="17"/>
        <v>30.166666666666593</v>
      </c>
      <c r="G193" s="66">
        <f t="shared" si="18"/>
        <v>0.50277777777777655</v>
      </c>
      <c r="H193" s="67">
        <f t="shared" ca="1" si="21"/>
        <v>0.15981735159817353</v>
      </c>
      <c r="I193" s="67">
        <f t="shared" ca="1" si="22"/>
        <v>28.316164978888814</v>
      </c>
      <c r="J193" s="67">
        <f t="shared" ca="1" si="23"/>
        <v>1.1326465991555525</v>
      </c>
      <c r="K193" s="67">
        <f t="shared" ca="1" si="19"/>
        <v>0.13197677931061283</v>
      </c>
      <c r="L193" s="67">
        <f t="shared" ca="1" si="20"/>
        <v>4.5254144943429615E-2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16"/>
        <v>4</v>
      </c>
      <c r="F194" s="65">
        <f t="shared" si="17"/>
        <v>30.333333333333258</v>
      </c>
      <c r="G194" s="66">
        <f t="shared" si="18"/>
        <v>0.50555555555555431</v>
      </c>
      <c r="H194" s="67">
        <f t="shared" ca="1" si="21"/>
        <v>0.15981735159817353</v>
      </c>
      <c r="I194" s="67">
        <f t="shared" ca="1" si="22"/>
        <v>28.916801734618637</v>
      </c>
      <c r="J194" s="67">
        <f t="shared" ca="1" si="23"/>
        <v>1.1566720693847454</v>
      </c>
      <c r="K194" s="67">
        <f t="shared" ca="1" si="19"/>
        <v>0.13515822115893111</v>
      </c>
      <c r="L194" s="67">
        <f t="shared" ca="1" si="20"/>
        <v>4.6214066699162212E-2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16"/>
        <v>4</v>
      </c>
      <c r="F195" s="65">
        <f t="shared" si="17"/>
        <v>30.499999999999925</v>
      </c>
      <c r="G195" s="66">
        <f t="shared" si="18"/>
        <v>0.50833333333333208</v>
      </c>
      <c r="H195" s="67">
        <f t="shared" ca="1" si="21"/>
        <v>0.15981735159817353</v>
      </c>
      <c r="I195" s="67">
        <f t="shared" ca="1" si="22"/>
        <v>29.51250257768001</v>
      </c>
      <c r="J195" s="67">
        <f t="shared" ca="1" si="23"/>
        <v>1.1805001031072004</v>
      </c>
      <c r="K195" s="67">
        <f t="shared" ca="1" si="19"/>
        <v>0.13829405130743225</v>
      </c>
      <c r="L195" s="67">
        <f t="shared" ca="1" si="20"/>
        <v>4.7166100009990893E-2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16"/>
        <v>4</v>
      </c>
      <c r="F196" s="65">
        <f t="shared" si="17"/>
        <v>30.66666666666659</v>
      </c>
      <c r="G196" s="66">
        <f t="shared" si="18"/>
        <v>0.51111111111110985</v>
      </c>
      <c r="H196" s="67">
        <f t="shared" ca="1" si="21"/>
        <v>0.15981735159817353</v>
      </c>
      <c r="I196" s="67">
        <f t="shared" ca="1" si="22"/>
        <v>30.103308070415551</v>
      </c>
      <c r="J196" s="67">
        <f t="shared" ca="1" si="23"/>
        <v>1.2041323228166221</v>
      </c>
      <c r="K196" s="67">
        <f t="shared" ca="1" si="19"/>
        <v>0.14138492368199621</v>
      </c>
      <c r="L196" s="67">
        <f t="shared" ca="1" si="20"/>
        <v>4.811030970157737E-2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16"/>
        <v>4</v>
      </c>
      <c r="F197" s="65">
        <f t="shared" si="17"/>
        <v>30.833333333333258</v>
      </c>
      <c r="G197" s="66">
        <f t="shared" si="18"/>
        <v>0.51388888888888762</v>
      </c>
      <c r="H197" s="67">
        <f t="shared" ca="1" si="21"/>
        <v>0.15981735159817353</v>
      </c>
      <c r="I197" s="67">
        <f t="shared" ca="1" si="22"/>
        <v>30.689258441834642</v>
      </c>
      <c r="J197" s="67">
        <f t="shared" ca="1" si="23"/>
        <v>1.2275703376733857</v>
      </c>
      <c r="K197" s="67">
        <f t="shared" ca="1" si="19"/>
        <v>0.14443148283329751</v>
      </c>
      <c r="L197" s="67">
        <f t="shared" ca="1" si="20"/>
        <v>4.9046760066859027E-2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16"/>
        <v>4</v>
      </c>
      <c r="F198" s="65">
        <f t="shared" si="17"/>
        <v>30.999999999999922</v>
      </c>
      <c r="G198" s="66">
        <f t="shared" si="18"/>
        <v>0.51666666666666539</v>
      </c>
      <c r="H198" s="67">
        <f t="shared" ca="1" si="21"/>
        <v>0.15981735159817353</v>
      </c>
      <c r="I198" s="67">
        <f t="shared" ca="1" si="22"/>
        <v>31.270393590352739</v>
      </c>
      <c r="J198" s="67">
        <f t="shared" ca="1" si="23"/>
        <v>1.2508157436141096</v>
      </c>
      <c r="K198" s="67">
        <f t="shared" ca="1" si="19"/>
        <v>0.14743436407121571</v>
      </c>
      <c r="L198" s="67">
        <f t="shared" ca="1" si="20"/>
        <v>4.9975514870426764E-2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16"/>
        <v>4</v>
      </c>
      <c r="F199" s="65">
        <f t="shared" si="17"/>
        <v>31.16666666666659</v>
      </c>
      <c r="G199" s="66">
        <f t="shared" si="18"/>
        <v>0.51944444444444315</v>
      </c>
      <c r="H199" s="67">
        <f t="shared" ca="1" si="21"/>
        <v>0.15981735159817353</v>
      </c>
      <c r="I199" s="67">
        <f t="shared" ca="1" si="22"/>
        <v>31.846753086508095</v>
      </c>
      <c r="J199" s="67">
        <f t="shared" ca="1" si="23"/>
        <v>1.2738701234603238</v>
      </c>
      <c r="K199" s="67">
        <f t="shared" ca="1" si="19"/>
        <v>0.15039419359731876</v>
      </c>
      <c r="L199" s="67">
        <f t="shared" ca="1" si="20"/>
        <v>5.0896637352866828E-2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16"/>
        <v>4</v>
      </c>
      <c r="F200" s="65">
        <f t="shared" si="17"/>
        <v>31.333333333333254</v>
      </c>
      <c r="G200" s="66">
        <f t="shared" si="18"/>
        <v>0.52222222222222092</v>
      </c>
      <c r="H200" s="67">
        <f t="shared" ca="1" si="21"/>
        <v>0.15981735159817353</v>
      </c>
      <c r="I200" s="67">
        <f t="shared" ca="1" si="22"/>
        <v>32.418376175656192</v>
      </c>
      <c r="J200" s="67">
        <f t="shared" ca="1" si="23"/>
        <v>1.2967350470262478</v>
      </c>
      <c r="K200" s="67">
        <f t="shared" ca="1" si="19"/>
        <v>0.15331158863544717</v>
      </c>
      <c r="L200" s="67">
        <f t="shared" ca="1" si="20"/>
        <v>5.1810190235066986E-2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16"/>
        <v>4</v>
      </c>
      <c r="F201" s="65">
        <f t="shared" si="17"/>
        <v>31.499999999999922</v>
      </c>
      <c r="G201" s="66">
        <f t="shared" si="18"/>
        <v>0.52499999999999869</v>
      </c>
      <c r="H201" s="67">
        <f t="shared" ca="1" si="21"/>
        <v>0.15981735159817353</v>
      </c>
      <c r="I201" s="67">
        <f t="shared" ca="1" si="22"/>
        <v>32.985301780642054</v>
      </c>
      <c r="J201" s="67">
        <f t="shared" ca="1" si="23"/>
        <v>1.319412071225682</v>
      </c>
      <c r="K201" s="67">
        <f t="shared" ca="1" si="19"/>
        <v>0.15618715756042581</v>
      </c>
      <c r="L201" s="67">
        <f t="shared" ca="1" si="20"/>
        <v>5.2716235722487299E-2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16"/>
        <v>4</v>
      </c>
      <c r="F202" s="65">
        <f t="shared" si="17"/>
        <v>31.666666666666586</v>
      </c>
      <c r="G202" s="66">
        <f t="shared" si="18"/>
        <v>0.52777777777777646</v>
      </c>
      <c r="H202" s="67">
        <f t="shared" ca="1" si="21"/>
        <v>0.15981735159817353</v>
      </c>
      <c r="I202" s="67">
        <f t="shared" ca="1" si="22"/>
        <v>33.547568504450517</v>
      </c>
      <c r="J202" s="67">
        <f t="shared" ca="1" si="23"/>
        <v>1.3419027401780206</v>
      </c>
      <c r="K202" s="67">
        <f t="shared" ca="1" si="19"/>
        <v>0.1590215000249306</v>
      </c>
      <c r="L202" s="67">
        <f t="shared" ca="1" si="20"/>
        <v>5.3614835509395803E-2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24">OFFSET($A203,0,$E$7-1)</f>
        <v>4</v>
      </c>
      <c r="F203" s="65">
        <f t="shared" si="17"/>
        <v>31.833333333333254</v>
      </c>
      <c r="G203" s="66">
        <f t="shared" si="18"/>
        <v>0.53055555555555423</v>
      </c>
      <c r="H203" s="67">
        <f t="shared" ca="1" si="21"/>
        <v>0.15981735159817353</v>
      </c>
      <c r="I203" s="67">
        <f t="shared" ca="1" si="22"/>
        <v>34.105214632834837</v>
      </c>
      <c r="J203" s="67">
        <f t="shared" ca="1" si="23"/>
        <v>1.3642085853133934</v>
      </c>
      <c r="K203" s="67">
        <f t="shared" ca="1" si="19"/>
        <v>0.16181520708453609</v>
      </c>
      <c r="L203" s="67">
        <f t="shared" ca="1" si="20"/>
        <v>5.4506050783069381E-2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24"/>
        <v>4</v>
      </c>
      <c r="F204" s="65">
        <f t="shared" si="17"/>
        <v>31.999999999999918</v>
      </c>
      <c r="G204" s="66">
        <f t="shared" si="18"/>
        <v>0.53333333333333199</v>
      </c>
      <c r="H204" s="67">
        <f t="shared" ca="1" si="21"/>
        <v>0.15981735159817353</v>
      </c>
      <c r="I204" s="67">
        <f t="shared" ca="1" si="22"/>
        <v>34.65827813692362</v>
      </c>
      <c r="J204" s="67">
        <f t="shared" ca="1" si="23"/>
        <v>1.3863311254769448</v>
      </c>
      <c r="K204" s="67">
        <f t="shared" ca="1" si="19"/>
        <v>0.16456886132097051</v>
      </c>
      <c r="L204" s="67">
        <f t="shared" ca="1" si="20"/>
        <v>5.5389942227960128E-2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24"/>
        <v>4</v>
      </c>
      <c r="F205" s="65">
        <f t="shared" ref="F205:F268" si="25">G205*60</f>
        <v>32.166666666666586</v>
      </c>
      <c r="G205" s="66">
        <f t="shared" ref="G205:G268" si="26">Tsamp+G204</f>
        <v>0.53611111111110976</v>
      </c>
      <c r="H205" s="67">
        <f t="shared" ca="1" si="21"/>
        <v>0.15981735159817353</v>
      </c>
      <c r="I205" s="67">
        <f t="shared" ca="1" si="22"/>
        <v>35.206796675806309</v>
      </c>
      <c r="J205" s="67">
        <f t="shared" ca="1" si="23"/>
        <v>1.4082718670322523</v>
      </c>
      <c r="K205" s="67">
        <f t="shared" ref="K205:K268" ca="1" si="27">Tsamp*$E205*K$3/K$6+K$9*K204</f>
        <v>0.16728303696360358</v>
      </c>
      <c r="L205" s="67">
        <f t="shared" ref="L205:L268" ca="1" si="28">Tsamp*$E205*L$3/L$6+L$9*L204</f>
        <v>5.6266570029827448E-2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24"/>
        <v>4</v>
      </c>
      <c r="F206" s="65">
        <f t="shared" si="25"/>
        <v>32.33333333333325</v>
      </c>
      <c r="G206" s="66">
        <f t="shared" si="26"/>
        <v>0.53888888888888753</v>
      </c>
      <c r="H206" s="67">
        <f t="shared" ref="H206:H269" ca="1" si="29">$E206*L$3/L$7</f>
        <v>0.15981735159817353</v>
      </c>
      <c r="I206" s="67">
        <f t="shared" ref="I206:I269" ca="1" si="30">$L206/$H206*100</f>
        <v>35.75080759909752</v>
      </c>
      <c r="J206" s="67">
        <f t="shared" ref="J206:J269" ca="1" si="31">($I206/100)*$E206</f>
        <v>1.4300323039639009</v>
      </c>
      <c r="K206" s="67">
        <f t="shared" ca="1" si="27"/>
        <v>0.16995830000919257</v>
      </c>
      <c r="L206" s="67">
        <f t="shared" ca="1" si="28"/>
        <v>5.7135993879836221E-2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24"/>
        <v>4</v>
      </c>
      <c r="F207" s="65">
        <f t="shared" si="25"/>
        <v>32.499999999999915</v>
      </c>
      <c r="G207" s="66">
        <f t="shared" si="26"/>
        <v>0.5416666666666653</v>
      </c>
      <c r="H207" s="67">
        <f t="shared" ca="1" si="29"/>
        <v>0.15981735159817353</v>
      </c>
      <c r="I207" s="67">
        <f t="shared" ca="1" si="30"/>
        <v>36.290347949480164</v>
      </c>
      <c r="J207" s="67">
        <f t="shared" ca="1" si="31"/>
        <v>1.4516139179792065</v>
      </c>
      <c r="K207" s="67">
        <f t="shared" ca="1" si="27"/>
        <v>0.17259520833991171</v>
      </c>
      <c r="L207" s="67">
        <f t="shared" ca="1" si="28"/>
        <v>5.7998272978621278E-2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24"/>
        <v>4</v>
      </c>
      <c r="F208" s="65">
        <f t="shared" si="25"/>
        <v>32.666666666666586</v>
      </c>
      <c r="G208" s="66">
        <f t="shared" si="26"/>
        <v>0.54444444444444307</v>
      </c>
      <c r="H208" s="67">
        <f t="shared" ca="1" si="29"/>
        <v>0.15981735159817353</v>
      </c>
      <c r="I208" s="67">
        <f t="shared" ca="1" si="30"/>
        <v>36.825454465227843</v>
      </c>
      <c r="J208" s="67">
        <f t="shared" ca="1" si="31"/>
        <v>1.4730181786091137</v>
      </c>
      <c r="K208" s="67">
        <f t="shared" ca="1" si="27"/>
        <v>0.17519431183968928</v>
      </c>
      <c r="L208" s="67">
        <f t="shared" ca="1" si="28"/>
        <v>5.8853466040318471E-2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24"/>
        <v>4</v>
      </c>
      <c r="F209" s="65">
        <f t="shared" si="25"/>
        <v>32.83333333333325</v>
      </c>
      <c r="G209" s="66">
        <f t="shared" si="26"/>
        <v>0.54722222222222083</v>
      </c>
      <c r="H209" s="67">
        <f t="shared" ca="1" si="29"/>
        <v>0.15981735159817353</v>
      </c>
      <c r="I209" s="67">
        <f t="shared" ca="1" si="30"/>
        <v>37.356163582706337</v>
      </c>
      <c r="J209" s="67">
        <f t="shared" ca="1" si="31"/>
        <v>1.4942465433082535</v>
      </c>
      <c r="K209" s="67">
        <f t="shared" ca="1" si="27"/>
        <v>0.17775615250887697</v>
      </c>
      <c r="L209" s="67">
        <f t="shared" ca="1" si="28"/>
        <v>5.9701631296562647E-2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24"/>
        <v>4</v>
      </c>
      <c r="F210" s="65">
        <f t="shared" si="25"/>
        <v>32.999999999999915</v>
      </c>
      <c r="G210" s="66">
        <f t="shared" si="26"/>
        <v>0.5499999999999986</v>
      </c>
      <c r="H210" s="67">
        <f t="shared" ca="1" si="29"/>
        <v>0.15981735159817353</v>
      </c>
      <c r="I210" s="67">
        <f t="shared" ca="1" si="30"/>
        <v>37.882511438854699</v>
      </c>
      <c r="J210" s="67">
        <f t="shared" ca="1" si="31"/>
        <v>1.515300457554188</v>
      </c>
      <c r="K210" s="67">
        <f t="shared" ca="1" si="27"/>
        <v>0.180281264577275</v>
      </c>
      <c r="L210" s="67">
        <f t="shared" ca="1" si="28"/>
        <v>6.0542826500452722E-2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24"/>
        <v>4</v>
      </c>
      <c r="F211" s="65">
        <f t="shared" si="25"/>
        <v>33.166666666666579</v>
      </c>
      <c r="G211" s="66">
        <f t="shared" si="26"/>
        <v>0.55277777777777637</v>
      </c>
      <c r="H211" s="67">
        <f t="shared" ca="1" si="29"/>
        <v>0.15981735159817353</v>
      </c>
      <c r="I211" s="67">
        <f t="shared" ca="1" si="30"/>
        <v>38.404533873645825</v>
      </c>
      <c r="J211" s="67">
        <f t="shared" ca="1" si="31"/>
        <v>1.536181354945833</v>
      </c>
      <c r="K211" s="67">
        <f t="shared" ca="1" si="27"/>
        <v>0.18277017461553716</v>
      </c>
      <c r="L211" s="67">
        <f t="shared" ca="1" si="28"/>
        <v>6.1377108930484203E-2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24"/>
        <v>4</v>
      </c>
      <c r="F212" s="65">
        <f t="shared" si="25"/>
        <v>33.33333333333325</v>
      </c>
      <c r="G212" s="66">
        <f t="shared" si="26"/>
        <v>0.55555555555555414</v>
      </c>
      <c r="H212" s="67">
        <f t="shared" ca="1" si="29"/>
        <v>0.15981735159817353</v>
      </c>
      <c r="I212" s="67">
        <f t="shared" ca="1" si="30"/>
        <v>38.922266432526889</v>
      </c>
      <c r="J212" s="67">
        <f t="shared" ca="1" si="31"/>
        <v>1.5568906573010757</v>
      </c>
      <c r="K212" s="67">
        <f t="shared" ca="1" si="27"/>
        <v>0.1852234016449783</v>
      </c>
      <c r="L212" s="67">
        <f t="shared" ca="1" si="28"/>
        <v>6.2204535394449381E-2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24"/>
        <v>4</v>
      </c>
      <c r="F213" s="65">
        <f t="shared" si="25"/>
        <v>33.499999999999915</v>
      </c>
      <c r="G213" s="66">
        <f t="shared" si="26"/>
        <v>0.5583333333333319</v>
      </c>
      <c r="H213" s="67">
        <f t="shared" ca="1" si="29"/>
        <v>0.15981735159817353</v>
      </c>
      <c r="I213" s="67">
        <f t="shared" ca="1" si="30"/>
        <v>39.435744368839707</v>
      </c>
      <c r="J213" s="67">
        <f t="shared" ca="1" si="31"/>
        <v>1.5774297747535884</v>
      </c>
      <c r="K213" s="67">
        <f t="shared" ca="1" si="27"/>
        <v>0.18764145724580783</v>
      </c>
      <c r="L213" s="67">
        <f t="shared" ca="1" si="28"/>
        <v>6.3025162233305482E-2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24"/>
        <v>4</v>
      </c>
      <c r="F214" s="65">
        <f t="shared" si="25"/>
        <v>33.666666666666579</v>
      </c>
      <c r="G214" s="66">
        <f t="shared" si="26"/>
        <v>0.56111111111110967</v>
      </c>
      <c r="H214" s="67">
        <f t="shared" ca="1" si="29"/>
        <v>0.15981735159817353</v>
      </c>
      <c r="I214" s="67">
        <f t="shared" ca="1" si="30"/>
        <v>39.945002646221184</v>
      </c>
      <c r="J214" s="67">
        <f t="shared" ca="1" si="31"/>
        <v>1.5978001058488474</v>
      </c>
      <c r="K214" s="67">
        <f t="shared" ca="1" si="27"/>
        <v>0.19002484566381128</v>
      </c>
      <c r="L214" s="67">
        <f t="shared" ca="1" si="28"/>
        <v>6.3839045325011029E-2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24"/>
        <v>4</v>
      </c>
      <c r="F215" s="65">
        <f t="shared" si="25"/>
        <v>33.833333333333243</v>
      </c>
      <c r="G215" s="66">
        <f t="shared" si="26"/>
        <v>0.56388888888888744</v>
      </c>
      <c r="H215" s="67">
        <f t="shared" ca="1" si="29"/>
        <v>0.15981735159817353</v>
      </c>
      <c r="I215" s="67">
        <f t="shared" ca="1" si="30"/>
        <v>40.450075940984007</v>
      </c>
      <c r="J215" s="67">
        <f t="shared" ca="1" si="31"/>
        <v>1.6180030376393604</v>
      </c>
      <c r="K215" s="67">
        <f t="shared" ca="1" si="27"/>
        <v>0.19237406391550255</v>
      </c>
      <c r="L215" s="67">
        <f t="shared" ca="1" si="28"/>
        <v>6.4646240088330614E-2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24"/>
        <v>4</v>
      </c>
      <c r="F216" s="65">
        <f t="shared" si="25"/>
        <v>33.999999999999915</v>
      </c>
      <c r="G216" s="66">
        <f t="shared" si="26"/>
        <v>0.56666666666666521</v>
      </c>
      <c r="H216" s="67">
        <f t="shared" ca="1" si="29"/>
        <v>0.15981735159817353</v>
      </c>
      <c r="I216" s="67">
        <f t="shared" ca="1" si="30"/>
        <v>40.950998644477934</v>
      </c>
      <c r="J216" s="67">
        <f t="shared" ca="1" si="31"/>
        <v>1.6380399457791173</v>
      </c>
      <c r="K216" s="67">
        <f t="shared" ca="1" si="27"/>
        <v>0.19468960189176845</v>
      </c>
      <c r="L216" s="67">
        <f t="shared" ca="1" si="28"/>
        <v>6.5446801486608586E-2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24"/>
        <v>4</v>
      </c>
      <c r="F217" s="65">
        <f t="shared" si="25"/>
        <v>34.166666666666579</v>
      </c>
      <c r="G217" s="66">
        <f t="shared" si="26"/>
        <v>0.56944444444444298</v>
      </c>
      <c r="H217" s="67">
        <f t="shared" ca="1" si="29"/>
        <v>0.15981735159817353</v>
      </c>
      <c r="I217" s="67">
        <f t="shared" ca="1" si="30"/>
        <v>41.447804865431451</v>
      </c>
      <c r="J217" s="67">
        <f t="shared" ca="1" si="31"/>
        <v>1.6579121946172579</v>
      </c>
      <c r="K217" s="67">
        <f t="shared" ca="1" si="27"/>
        <v>0.19697194246002755</v>
      </c>
      <c r="L217" s="67">
        <f t="shared" ca="1" si="28"/>
        <v>6.6240784031511457E-2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24"/>
        <v>4</v>
      </c>
      <c r="F218" s="65">
        <f t="shared" si="25"/>
        <v>34.333333333333243</v>
      </c>
      <c r="G218" s="66">
        <f t="shared" si="26"/>
        <v>0.57222222222222074</v>
      </c>
      <c r="H218" s="67">
        <f t="shared" ca="1" si="29"/>
        <v>0.15981735159817353</v>
      </c>
      <c r="I218" s="67">
        <f t="shared" ca="1" si="30"/>
        <v>41.940528432274341</v>
      </c>
      <c r="J218" s="67">
        <f t="shared" ca="1" si="31"/>
        <v>1.6776211372909737</v>
      </c>
      <c r="K218" s="67">
        <f t="shared" ca="1" si="27"/>
        <v>0.19922156156492407</v>
      </c>
      <c r="L218" s="67">
        <f t="shared" ca="1" si="28"/>
        <v>6.7028241786739828E-2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24"/>
        <v>4</v>
      </c>
      <c r="F219" s="65">
        <f t="shared" si="25"/>
        <v>34.499999999999908</v>
      </c>
      <c r="G219" s="66">
        <f t="shared" si="26"/>
        <v>0.57499999999999851</v>
      </c>
      <c r="H219" s="67">
        <f t="shared" ca="1" si="29"/>
        <v>0.15981735159817353</v>
      </c>
      <c r="I219" s="67">
        <f t="shared" ca="1" si="30"/>
        <v>42.429202895441151</v>
      </c>
      <c r="J219" s="67">
        <f t="shared" ca="1" si="31"/>
        <v>1.6971681158176459</v>
      </c>
      <c r="K219" s="67">
        <f t="shared" ca="1" si="27"/>
        <v>0.20143892832757845</v>
      </c>
      <c r="L219" s="67">
        <f t="shared" ca="1" si="28"/>
        <v>6.7809228371709607E-2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24"/>
        <v>4</v>
      </c>
      <c r="F220" s="65">
        <f t="shared" si="25"/>
        <v>34.666666666666579</v>
      </c>
      <c r="G220" s="66">
        <f t="shared" si="26"/>
        <v>0.57777777777777628</v>
      </c>
      <c r="H220" s="67">
        <f t="shared" ca="1" si="29"/>
        <v>0.15981735159817353</v>
      </c>
      <c r="I220" s="67">
        <f t="shared" ca="1" si="30"/>
        <v>42.91386152965562</v>
      </c>
      <c r="J220" s="67">
        <f t="shared" ca="1" si="31"/>
        <v>1.7165544611862247</v>
      </c>
      <c r="K220" s="67">
        <f t="shared" ca="1" si="27"/>
        <v>0.20362450514341482</v>
      </c>
      <c r="L220" s="67">
        <f t="shared" ca="1" si="28"/>
        <v>6.8583796965203059E-2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24"/>
        <v>4</v>
      </c>
      <c r="F221" s="65">
        <f t="shared" si="25"/>
        <v>34.833333333333243</v>
      </c>
      <c r="G221" s="66">
        <f t="shared" si="26"/>
        <v>0.58055555555555405</v>
      </c>
      <c r="H221" s="67">
        <f t="shared" ca="1" si="29"/>
        <v>0.15981735159817353</v>
      </c>
      <c r="I221" s="67">
        <f t="shared" ca="1" si="30"/>
        <v>43.394537336196507</v>
      </c>
      <c r="J221" s="67">
        <f t="shared" ca="1" si="31"/>
        <v>1.7357814934478604</v>
      </c>
      <c r="K221" s="67">
        <f t="shared" ca="1" si="27"/>
        <v>0.2057787477785859</v>
      </c>
      <c r="L221" s="67">
        <f t="shared" ca="1" si="28"/>
        <v>6.9352000308989858E-2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24"/>
        <v>4</v>
      </c>
      <c r="F222" s="65">
        <f t="shared" si="25"/>
        <v>34.999999999999908</v>
      </c>
      <c r="G222" s="66">
        <f t="shared" si="26"/>
        <v>0.58333333333333182</v>
      </c>
      <c r="H222" s="67">
        <f t="shared" ca="1" si="29"/>
        <v>0.15981735159817353</v>
      </c>
      <c r="I222" s="67">
        <f t="shared" ca="1" si="30"/>
        <v>43.871263045144651</v>
      </c>
      <c r="J222" s="67">
        <f t="shared" ca="1" si="31"/>
        <v>1.7548505218057862</v>
      </c>
      <c r="K222" s="67">
        <f t="shared" ca="1" si="27"/>
        <v>0.2079021054650157</v>
      </c>
      <c r="L222" s="67">
        <f t="shared" ca="1" si="28"/>
        <v>7.0113890711418408E-2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24"/>
        <v>4</v>
      </c>
      <c r="F223" s="65">
        <f t="shared" si="25"/>
        <v>35.166666666666572</v>
      </c>
      <c r="G223" s="66">
        <f t="shared" si="26"/>
        <v>0.58611111111110958</v>
      </c>
      <c r="H223" s="67">
        <f t="shared" ca="1" si="29"/>
        <v>0.15981735159817353</v>
      </c>
      <c r="I223" s="67">
        <f t="shared" ca="1" si="30"/>
        <v>44.344071117611641</v>
      </c>
      <c r="J223" s="67">
        <f t="shared" ca="1" si="31"/>
        <v>1.7737628447044655</v>
      </c>
      <c r="K223" s="67">
        <f t="shared" ca="1" si="27"/>
        <v>0.20999502099407932</v>
      </c>
      <c r="L223" s="67">
        <f t="shared" ca="1" si="28"/>
        <v>7.0869520050977519E-2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24"/>
        <v>4</v>
      </c>
      <c r="F224" s="65">
        <f t="shared" si="25"/>
        <v>35.333333333333243</v>
      </c>
      <c r="G224" s="66">
        <f t="shared" si="26"/>
        <v>0.58888888888888735</v>
      </c>
      <c r="H224" s="67">
        <f t="shared" ca="1" si="29"/>
        <v>0.15981735159817353</v>
      </c>
      <c r="I224" s="67">
        <f t="shared" ca="1" si="30"/>
        <v>44.812993747950145</v>
      </c>
      <c r="J224" s="67">
        <f t="shared" ca="1" si="31"/>
        <v>1.7925197499180059</v>
      </c>
      <c r="K224" s="67">
        <f t="shared" ca="1" si="27"/>
        <v>0.21205793080893989</v>
      </c>
      <c r="L224" s="67">
        <f t="shared" ca="1" si="28"/>
        <v>7.1618939779829E-2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24"/>
        <v>4</v>
      </c>
      <c r="F225" s="65">
        <f t="shared" si="25"/>
        <v>35.499999999999908</v>
      </c>
      <c r="G225" s="66">
        <f t="shared" si="26"/>
        <v>0.59166666666666512</v>
      </c>
      <c r="H225" s="67">
        <f t="shared" ca="1" si="29"/>
        <v>0.15981735159817353</v>
      </c>
      <c r="I225" s="67">
        <f t="shared" ca="1" si="30"/>
        <v>45.278062865946048</v>
      </c>
      <c r="J225" s="67">
        <f t="shared" ca="1" si="31"/>
        <v>1.8111225146378418</v>
      </c>
      <c r="K225" s="67">
        <f t="shared" ca="1" si="27"/>
        <v>0.21409126509556162</v>
      </c>
      <c r="L225" s="67">
        <f t="shared" ca="1" si="28"/>
        <v>7.2362200927311049E-2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24"/>
        <v>4</v>
      </c>
      <c r="F226" s="65">
        <f t="shared" si="25"/>
        <v>35.666666666666572</v>
      </c>
      <c r="G226" s="66">
        <f t="shared" si="26"/>
        <v>0.59444444444444289</v>
      </c>
      <c r="H226" s="67">
        <f t="shared" ca="1" si="29"/>
        <v>0.15981735159817353</v>
      </c>
      <c r="I226" s="67">
        <f t="shared" ca="1" si="30"/>
        <v>45.739310138992721</v>
      </c>
      <c r="J226" s="67">
        <f t="shared" ca="1" si="31"/>
        <v>1.8295724055597089</v>
      </c>
      <c r="K226" s="67">
        <f t="shared" ca="1" si="27"/>
        <v>0.21609544787241794</v>
      </c>
      <c r="L226" s="67">
        <f t="shared" ca="1" si="28"/>
        <v>7.3099354103413033E-2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24"/>
        <v>4</v>
      </c>
      <c r="F227" s="65">
        <f t="shared" si="25"/>
        <v>35.833333333333236</v>
      </c>
      <c r="G227" s="66">
        <f t="shared" si="26"/>
        <v>0.59722222222222066</v>
      </c>
      <c r="H227" s="67">
        <f t="shared" ca="1" si="29"/>
        <v>0.15981735159817353</v>
      </c>
      <c r="I227" s="67">
        <f t="shared" ca="1" si="30"/>
        <v>46.196766974247168</v>
      </c>
      <c r="J227" s="67">
        <f t="shared" ca="1" si="31"/>
        <v>1.8478706789698867</v>
      </c>
      <c r="K227" s="67">
        <f t="shared" ca="1" si="27"/>
        <v>0.21807089707891372</v>
      </c>
      <c r="L227" s="67">
        <f t="shared" ca="1" si="28"/>
        <v>7.3830449502221507E-2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24"/>
        <v>4</v>
      </c>
      <c r="F228" s="65">
        <f t="shared" si="25"/>
        <v>35.999999999999908</v>
      </c>
      <c r="G228" s="66">
        <f t="shared" si="26"/>
        <v>0.59999999999999842</v>
      </c>
      <c r="H228" s="67">
        <f t="shared" ca="1" si="29"/>
        <v>0.15981735159817353</v>
      </c>
      <c r="I228" s="67">
        <f t="shared" ca="1" si="30"/>
        <v>46.650464520768665</v>
      </c>
      <c r="J228" s="67">
        <f t="shared" ca="1" si="31"/>
        <v>1.8660185808307466</v>
      </c>
      <c r="K228" s="67">
        <f t="shared" ca="1" si="27"/>
        <v>0.22001802466253959</v>
      </c>
      <c r="L228" s="67">
        <f t="shared" ca="1" si="28"/>
        <v>7.455553690533806E-2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24"/>
        <v>4</v>
      </c>
      <c r="F229" s="65">
        <f t="shared" si="25"/>
        <v>36.166666666666572</v>
      </c>
      <c r="G229" s="66">
        <f t="shared" si="26"/>
        <v>0.60277777777777619</v>
      </c>
      <c r="H229" s="67">
        <f t="shared" ca="1" si="29"/>
        <v>0.15981735159817353</v>
      </c>
      <c r="I229" s="67">
        <f t="shared" ca="1" si="30"/>
        <v>47.100433671639792</v>
      </c>
      <c r="J229" s="67">
        <f t="shared" ca="1" si="31"/>
        <v>1.8840173468655916</v>
      </c>
      <c r="K229" s="67">
        <f t="shared" ca="1" si="27"/>
        <v>0.22193723666477677</v>
      </c>
      <c r="L229" s="67">
        <f t="shared" ca="1" si="28"/>
        <v>7.5274665685269082E-2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24"/>
        <v>4</v>
      </c>
      <c r="F230" s="65">
        <f t="shared" si="25"/>
        <v>36.333333333333236</v>
      </c>
      <c r="G230" s="66">
        <f t="shared" si="26"/>
        <v>0.60555555555555396</v>
      </c>
      <c r="H230" s="67">
        <f t="shared" ca="1" si="29"/>
        <v>0.15981735159817353</v>
      </c>
      <c r="I230" s="67">
        <f t="shared" ca="1" si="30"/>
        <v>47.546705066069933</v>
      </c>
      <c r="J230" s="67">
        <f t="shared" ca="1" si="31"/>
        <v>1.9018682026427973</v>
      </c>
      <c r="K230" s="67">
        <f t="shared" ca="1" si="27"/>
        <v>0.22382893330577053</v>
      </c>
      <c r="L230" s="67">
        <f t="shared" ca="1" si="28"/>
        <v>7.598788480878757E-2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24"/>
        <v>4</v>
      </c>
      <c r="F231" s="65">
        <f t="shared" si="25"/>
        <v>36.499999999999901</v>
      </c>
      <c r="G231" s="66">
        <f t="shared" si="26"/>
        <v>0.60833333333333173</v>
      </c>
      <c r="H231" s="67">
        <f t="shared" ca="1" si="29"/>
        <v>0.15981735159817353</v>
      </c>
      <c r="I231" s="67">
        <f t="shared" ca="1" si="30"/>
        <v>47.989309091481566</v>
      </c>
      <c r="J231" s="67">
        <f t="shared" ca="1" si="31"/>
        <v>1.9195723636592625</v>
      </c>
      <c r="K231" s="67">
        <f t="shared" ca="1" si="27"/>
        <v>0.22569350906778932</v>
      </c>
      <c r="L231" s="67">
        <f t="shared" ca="1" si="28"/>
        <v>7.6695242840267353E-2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24"/>
        <v>4</v>
      </c>
      <c r="F232" s="65">
        <f t="shared" si="25"/>
        <v>36.666666666666572</v>
      </c>
      <c r="G232" s="66">
        <f t="shared" si="26"/>
        <v>0.6111111111111095</v>
      </c>
      <c r="H232" s="67">
        <f t="shared" ca="1" si="29"/>
        <v>0.15981735159817353</v>
      </c>
      <c r="I232" s="67">
        <f t="shared" ca="1" si="30"/>
        <v>48.428275885579453</v>
      </c>
      <c r="J232" s="67">
        <f t="shared" ca="1" si="31"/>
        <v>1.9371310354231781</v>
      </c>
      <c r="K232" s="67">
        <f t="shared" ca="1" si="27"/>
        <v>0.22753135277748773</v>
      </c>
      <c r="L232" s="67">
        <f t="shared" ca="1" si="28"/>
        <v>7.7396787944989998E-2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24"/>
        <v>4</v>
      </c>
      <c r="F233" s="65">
        <f t="shared" si="25"/>
        <v>36.833333333333236</v>
      </c>
      <c r="G233" s="66">
        <f t="shared" si="26"/>
        <v>0.61388888888888726</v>
      </c>
      <c r="H233" s="67">
        <f t="shared" ca="1" si="29"/>
        <v>0.15981735159817353</v>
      </c>
      <c r="I233" s="67">
        <f t="shared" ca="1" si="30"/>
        <v>48.86363533840268</v>
      </c>
      <c r="J233" s="67">
        <f t="shared" ca="1" si="31"/>
        <v>1.9545454135361071</v>
      </c>
      <c r="K233" s="67">
        <f t="shared" ca="1" si="27"/>
        <v>0.22934284768698981</v>
      </c>
      <c r="L233" s="67">
        <f t="shared" ca="1" si="28"/>
        <v>7.8092567892424386E-2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24"/>
        <v>4</v>
      </c>
      <c r="F234" s="65">
        <f t="shared" si="25"/>
        <v>36.999999999999901</v>
      </c>
      <c r="G234" s="66">
        <f t="shared" si="26"/>
        <v>0.61666666666666503</v>
      </c>
      <c r="H234" s="67">
        <f t="shared" ca="1" si="29"/>
        <v>0.15981735159817353</v>
      </c>
      <c r="I234" s="67">
        <f t="shared" ca="1" si="30"/>
        <v>49.295417094360005</v>
      </c>
      <c r="J234" s="67">
        <f t="shared" ca="1" si="31"/>
        <v>1.9718166837744002</v>
      </c>
      <c r="K234" s="67">
        <f t="shared" ca="1" si="27"/>
        <v>0.23112837155381005</v>
      </c>
      <c r="L234" s="67">
        <f t="shared" ca="1" si="28"/>
        <v>7.8782630059479469E-2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24"/>
        <v>4</v>
      </c>
      <c r="F235" s="65">
        <f t="shared" si="25"/>
        <v>37.166666666666565</v>
      </c>
      <c r="G235" s="66">
        <f t="shared" si="26"/>
        <v>0.6194444444444428</v>
      </c>
      <c r="H235" s="67">
        <f t="shared" ca="1" si="29"/>
        <v>0.15981735159817353</v>
      </c>
      <c r="I235" s="67">
        <f t="shared" ca="1" si="30"/>
        <v>49.723650554248366</v>
      </c>
      <c r="J235" s="67">
        <f t="shared" ca="1" si="31"/>
        <v>1.9889460221699347</v>
      </c>
      <c r="K235" s="67">
        <f t="shared" ca="1" si="27"/>
        <v>0.23288829671962849</v>
      </c>
      <c r="L235" s="67">
        <f t="shared" ca="1" si="28"/>
        <v>7.9467021433730273E-2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24"/>
        <v>4</v>
      </c>
      <c r="F236" s="65">
        <f t="shared" si="25"/>
        <v>37.333333333333236</v>
      </c>
      <c r="G236" s="66">
        <f t="shared" si="26"/>
        <v>0.62222222222222057</v>
      </c>
      <c r="H236" s="67">
        <f t="shared" ca="1" si="29"/>
        <v>0.15981735159817353</v>
      </c>
      <c r="I236" s="67">
        <f t="shared" ca="1" si="30"/>
        <v>50.148364877254807</v>
      </c>
      <c r="J236" s="67">
        <f t="shared" ca="1" si="31"/>
        <v>2.0059345950901921</v>
      </c>
      <c r="K236" s="67">
        <f t="shared" ca="1" si="27"/>
        <v>0.23462299018793645</v>
      </c>
      <c r="L236" s="67">
        <f t="shared" ca="1" si="28"/>
        <v>8.0145788616617281E-2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24"/>
        <v>4</v>
      </c>
      <c r="F237" s="65">
        <f t="shared" si="25"/>
        <v>37.499999999999901</v>
      </c>
      <c r="G237" s="66">
        <f t="shared" si="26"/>
        <v>0.62499999999999833</v>
      </c>
      <c r="H237" s="67">
        <f t="shared" ca="1" si="29"/>
        <v>0.15981735159817353</v>
      </c>
      <c r="I237" s="67">
        <f t="shared" ca="1" si="30"/>
        <v>50.569588982942058</v>
      </c>
      <c r="J237" s="67">
        <f t="shared" ca="1" si="31"/>
        <v>2.0227835593176824</v>
      </c>
      <c r="K237" s="67">
        <f t="shared" ca="1" si="27"/>
        <v>0.23633281370056913</v>
      </c>
      <c r="L237" s="67">
        <f t="shared" ca="1" si="28"/>
        <v>8.0818977826619731E-2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24"/>
        <v>4</v>
      </c>
      <c r="F238" s="65">
        <f t="shared" si="25"/>
        <v>37.666666666666565</v>
      </c>
      <c r="G238" s="66">
        <f t="shared" si="26"/>
        <v>0.6277777777777761</v>
      </c>
      <c r="H238" s="67">
        <f t="shared" ca="1" si="29"/>
        <v>0.15981735159817353</v>
      </c>
      <c r="I238" s="67">
        <f t="shared" ca="1" si="30"/>
        <v>50.987351553217621</v>
      </c>
      <c r="J238" s="67">
        <f t="shared" ca="1" si="31"/>
        <v>2.0394940621287048</v>
      </c>
      <c r="K238" s="67">
        <f t="shared" ca="1" si="27"/>
        <v>0.23801812381314086</v>
      </c>
      <c r="L238" s="67">
        <f t="shared" ca="1" si="28"/>
        <v>8.1486634902402599E-2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24"/>
        <v>4</v>
      </c>
      <c r="F239" s="65">
        <f t="shared" si="25"/>
        <v>37.833333333333229</v>
      </c>
      <c r="G239" s="66">
        <f t="shared" si="26"/>
        <v>0.63055555555555387</v>
      </c>
      <c r="H239" s="67">
        <f t="shared" ca="1" si="29"/>
        <v>0.15981735159817353</v>
      </c>
      <c r="I239" s="67">
        <f t="shared" ca="1" si="30"/>
        <v>51.401681034286838</v>
      </c>
      <c r="J239" s="67">
        <f t="shared" ca="1" si="31"/>
        <v>2.0560672413714736</v>
      </c>
      <c r="K239" s="67">
        <f t="shared" ca="1" si="27"/>
        <v>0.23967927196939895</v>
      </c>
      <c r="L239" s="67">
        <f t="shared" ca="1" si="28"/>
        <v>8.2148805305937878E-2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24"/>
        <v>4</v>
      </c>
      <c r="F240" s="65">
        <f t="shared" si="25"/>
        <v>37.999999999999901</v>
      </c>
      <c r="G240" s="66">
        <f t="shared" si="26"/>
        <v>0.63333333333333164</v>
      </c>
      <c r="H240" s="67">
        <f t="shared" ca="1" si="29"/>
        <v>0.15981735159817353</v>
      </c>
      <c r="I240" s="67">
        <f t="shared" ca="1" si="30"/>
        <v>51.812605638589837</v>
      </c>
      <c r="J240" s="67">
        <f t="shared" ca="1" si="31"/>
        <v>2.0725042255435935</v>
      </c>
      <c r="K240" s="67">
        <f t="shared" ca="1" si="27"/>
        <v>0.24131660457451157</v>
      </c>
      <c r="L240" s="67">
        <f t="shared" ca="1" si="28"/>
        <v>8.2805534125600211E-2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24"/>
        <v>4</v>
      </c>
      <c r="F241" s="65">
        <f t="shared" si="25"/>
        <v>38.166666666666565</v>
      </c>
      <c r="G241" s="66">
        <f t="shared" si="26"/>
        <v>0.63611111111110941</v>
      </c>
      <c r="H241" s="67">
        <f t="shared" ca="1" si="29"/>
        <v>0.15981735159817353</v>
      </c>
      <c r="I241" s="67">
        <f t="shared" ca="1" si="30"/>
        <v>52.220153346722554</v>
      </c>
      <c r="J241" s="67">
        <f t="shared" ca="1" si="31"/>
        <v>2.0888061338689021</v>
      </c>
      <c r="K241" s="67">
        <f t="shared" ca="1" si="27"/>
        <v>0.24293046306730473</v>
      </c>
      <c r="L241" s="67">
        <f t="shared" ca="1" si="28"/>
        <v>8.3456866079236969E-2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24"/>
        <v>4</v>
      </c>
      <c r="F242" s="65">
        <f t="shared" si="25"/>
        <v>38.333333333333229</v>
      </c>
      <c r="G242" s="66">
        <f t="shared" si="26"/>
        <v>0.63888888888888717</v>
      </c>
      <c r="H242" s="67">
        <f t="shared" ca="1" si="29"/>
        <v>0.15981735159817353</v>
      </c>
      <c r="I242" s="67">
        <f t="shared" ca="1" si="30"/>
        <v>52.624351909341982</v>
      </c>
      <c r="J242" s="67">
        <f t="shared" ca="1" si="31"/>
        <v>2.1049740763736793</v>
      </c>
      <c r="K242" s="67">
        <f t="shared" ca="1" si="27"/>
        <v>0.24452118399146386</v>
      </c>
      <c r="L242" s="67">
        <f t="shared" ca="1" si="28"/>
        <v>8.4102845517213226E-2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24"/>
        <v>4</v>
      </c>
      <c r="F243" s="65">
        <f t="shared" si="25"/>
        <v>38.499999999999893</v>
      </c>
      <c r="G243" s="66">
        <f t="shared" si="26"/>
        <v>0.64166666666666494</v>
      </c>
      <c r="H243" s="67">
        <f t="shared" ca="1" si="29"/>
        <v>0.15981735159817353</v>
      </c>
      <c r="I243" s="67">
        <f t="shared" ca="1" si="30"/>
        <v>53.025228849055765</v>
      </c>
      <c r="J243" s="67">
        <f t="shared" ca="1" si="31"/>
        <v>2.1210091539622304</v>
      </c>
      <c r="K243" s="67">
        <f t="shared" ca="1" si="27"/>
        <v>0.24608909906571444</v>
      </c>
      <c r="L243" s="67">
        <f t="shared" ca="1" si="28"/>
        <v>8.4743516425431598E-2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24"/>
        <v>4</v>
      </c>
      <c r="F244" s="65">
        <f t="shared" si="25"/>
        <v>38.666666666666565</v>
      </c>
      <c r="G244" s="66">
        <f t="shared" si="26"/>
        <v>0.64444444444444271</v>
      </c>
      <c r="H244" s="67">
        <f t="shared" ca="1" si="29"/>
        <v>0.15981735159817353</v>
      </c>
      <c r="I244" s="67">
        <f t="shared" ca="1" si="30"/>
        <v>53.422811462296281</v>
      </c>
      <c r="J244" s="67">
        <f t="shared" ca="1" si="31"/>
        <v>2.1369124584918513</v>
      </c>
      <c r="K244" s="67">
        <f t="shared" ca="1" si="27"/>
        <v>0.24763453525299642</v>
      </c>
      <c r="L244" s="67">
        <f t="shared" ca="1" si="28"/>
        <v>8.5378922428327397E-2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24"/>
        <v>4</v>
      </c>
      <c r="F245" s="65">
        <f t="shared" si="25"/>
        <v>38.833333333333229</v>
      </c>
      <c r="G245" s="66">
        <f t="shared" si="26"/>
        <v>0.64722222222222048</v>
      </c>
      <c r="H245" s="67">
        <f t="shared" ca="1" si="29"/>
        <v>0.15981735159817353</v>
      </c>
      <c r="I245" s="67">
        <f t="shared" ca="1" si="30"/>
        <v>53.817126821179265</v>
      </c>
      <c r="J245" s="67">
        <f t="shared" ca="1" si="31"/>
        <v>2.1526850728471705</v>
      </c>
      <c r="K245" s="67">
        <f t="shared" ca="1" si="27"/>
        <v>0.24915781482864707</v>
      </c>
      <c r="L245" s="67">
        <f t="shared" ca="1" si="28"/>
        <v>8.6009106791839013E-2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24"/>
        <v>4</v>
      </c>
      <c r="F246" s="65">
        <f t="shared" si="25"/>
        <v>38.999999999999893</v>
      </c>
      <c r="G246" s="66">
        <f t="shared" si="26"/>
        <v>0.64999999999999825</v>
      </c>
      <c r="H246" s="67">
        <f t="shared" ca="1" si="29"/>
        <v>0.15981735159817353</v>
      </c>
      <c r="I246" s="67">
        <f t="shared" ca="1" si="30"/>
        <v>54.208201775347241</v>
      </c>
      <c r="J246" s="67">
        <f t="shared" ca="1" si="31"/>
        <v>2.1683280710138897</v>
      </c>
      <c r="K246" s="67">
        <f t="shared" ca="1" si="27"/>
        <v>0.2506592554476062</v>
      </c>
      <c r="L246" s="67">
        <f t="shared" ca="1" si="28"/>
        <v>8.6634112426354049E-2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24"/>
        <v>4</v>
      </c>
      <c r="F247" s="65">
        <f t="shared" si="25"/>
        <v>39.166666666666558</v>
      </c>
      <c r="G247" s="66">
        <f t="shared" si="26"/>
        <v>0.65277777777777601</v>
      </c>
      <c r="H247" s="67">
        <f t="shared" ca="1" si="29"/>
        <v>0.15981735159817353</v>
      </c>
      <c r="I247" s="67">
        <f t="shared" ca="1" si="30"/>
        <v>54.596062953797741</v>
      </c>
      <c r="J247" s="67">
        <f t="shared" ca="1" si="31"/>
        <v>2.1838425181519097</v>
      </c>
      <c r="K247" s="67">
        <f t="shared" ca="1" si="27"/>
        <v>0.25213917021065774</v>
      </c>
      <c r="L247" s="67">
        <f t="shared" ca="1" si="28"/>
        <v>8.7253981889631099E-2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24"/>
        <v>4</v>
      </c>
      <c r="F248" s="65">
        <f t="shared" si="25"/>
        <v>39.333333333333229</v>
      </c>
      <c r="G248" s="66">
        <f t="shared" si="26"/>
        <v>0.65555555555555378</v>
      </c>
      <c r="H248" s="67">
        <f t="shared" ca="1" si="29"/>
        <v>0.15981735159817353</v>
      </c>
      <c r="I248" s="67">
        <f t="shared" ca="1" si="30"/>
        <v>54.980736766696516</v>
      </c>
      <c r="J248" s="67">
        <f t="shared" ca="1" si="31"/>
        <v>2.1992294706678606</v>
      </c>
      <c r="K248" s="67">
        <f t="shared" ca="1" si="27"/>
        <v>0.25359786772972193</v>
      </c>
      <c r="L248" s="67">
        <f t="shared" ca="1" si="28"/>
        <v>8.7868757389697627E-2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24"/>
        <v>4</v>
      </c>
      <c r="F249" s="65">
        <f t="shared" si="25"/>
        <v>39.499999999999893</v>
      </c>
      <c r="G249" s="66">
        <f t="shared" si="26"/>
        <v>0.65833333333333155</v>
      </c>
      <c r="H249" s="67">
        <f t="shared" ca="1" si="29"/>
        <v>0.15981735159817353</v>
      </c>
      <c r="I249" s="67">
        <f t="shared" ca="1" si="30"/>
        <v>55.362249407175845</v>
      </c>
      <c r="J249" s="67">
        <f t="shared" ca="1" si="31"/>
        <v>2.2144899762870338</v>
      </c>
      <c r="K249" s="67">
        <f t="shared" ca="1" si="27"/>
        <v>0.25503565219221125</v>
      </c>
      <c r="L249" s="67">
        <f t="shared" ca="1" si="28"/>
        <v>8.8478480787723968E-2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24"/>
        <v>4</v>
      </c>
      <c r="F250" s="65">
        <f t="shared" si="25"/>
        <v>39.666666666666558</v>
      </c>
      <c r="G250" s="66">
        <f t="shared" si="26"/>
        <v>0.66111111111110932</v>
      </c>
      <c r="H250" s="67">
        <f t="shared" ca="1" si="29"/>
        <v>0.15981735159817353</v>
      </c>
      <c r="I250" s="67">
        <f t="shared" ca="1" si="30"/>
        <v>55.740626853118137</v>
      </c>
      <c r="J250" s="67">
        <f t="shared" ca="1" si="31"/>
        <v>2.2296250741247254</v>
      </c>
      <c r="K250" s="67">
        <f t="shared" ca="1" si="27"/>
        <v>0.25645282342446363</v>
      </c>
      <c r="L250" s="67">
        <f t="shared" ca="1" si="28"/>
        <v>8.9083193600873745E-2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24"/>
        <v>4</v>
      </c>
      <c r="F251" s="65">
        <f t="shared" si="25"/>
        <v>39.833333333333222</v>
      </c>
      <c r="G251" s="66">
        <f t="shared" si="26"/>
        <v>0.66388888888888709</v>
      </c>
      <c r="H251" s="67">
        <f t="shared" ca="1" si="29"/>
        <v>0.15981735159817353</v>
      </c>
      <c r="I251" s="67">
        <f t="shared" ca="1" si="30"/>
        <v>56.115894868924713</v>
      </c>
      <c r="J251" s="67">
        <f t="shared" ca="1" si="31"/>
        <v>2.2446357947569884</v>
      </c>
      <c r="K251" s="67">
        <f t="shared" ca="1" si="27"/>
        <v>0.25784967695426636</v>
      </c>
      <c r="L251" s="67">
        <f t="shared" ca="1" si="28"/>
        <v>8.9682937005130831E-2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24"/>
        <v>4</v>
      </c>
      <c r="F252" s="65">
        <f t="shared" si="25"/>
        <v>39.999999999999893</v>
      </c>
      <c r="G252" s="66">
        <f t="shared" si="26"/>
        <v>0.66666666666666485</v>
      </c>
      <c r="H252" s="67">
        <f t="shared" ca="1" si="29"/>
        <v>0.15981735159817353</v>
      </c>
      <c r="I252" s="67">
        <f t="shared" ca="1" si="30"/>
        <v>56.488079007270223</v>
      </c>
      <c r="J252" s="67">
        <f t="shared" ca="1" si="31"/>
        <v>2.2595231602908088</v>
      </c>
      <c r="K252" s="67">
        <f t="shared" ca="1" si="27"/>
        <v>0.2592265040724836</v>
      </c>
      <c r="L252" s="67">
        <f t="shared" ca="1" si="28"/>
        <v>9.0277751838103104E-2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24"/>
        <v>8</v>
      </c>
      <c r="F253" s="65">
        <f t="shared" si="25"/>
        <v>40.166666666666558</v>
      </c>
      <c r="G253" s="66">
        <f t="shared" si="26"/>
        <v>0.66944444444444262</v>
      </c>
      <c r="H253" s="67">
        <f t="shared" ca="1" si="29"/>
        <v>0.31963470319634707</v>
      </c>
      <c r="I253" s="67">
        <f t="shared" ca="1" si="30"/>
        <v>28.84526897208794</v>
      </c>
      <c r="J253" s="67">
        <f t="shared" ca="1" si="31"/>
        <v>2.3076215177670352</v>
      </c>
      <c r="K253" s="67">
        <f t="shared" ca="1" si="27"/>
        <v>0.26565715861120248</v>
      </c>
      <c r="L253" s="67">
        <f t="shared" ca="1" si="28"/>
        <v>9.2199489865121276E-2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24"/>
        <v>8</v>
      </c>
      <c r="F254" s="65">
        <f t="shared" si="25"/>
        <v>40.333333333333222</v>
      </c>
      <c r="G254" s="66">
        <f t="shared" si="26"/>
        <v>0.67222222222222039</v>
      </c>
      <c r="H254" s="67">
        <f t="shared" ca="1" si="29"/>
        <v>0.31963470319634707</v>
      </c>
      <c r="I254" s="67">
        <f t="shared" ca="1" si="30"/>
        <v>29.441557657077759</v>
      </c>
      <c r="J254" s="67">
        <f t="shared" ca="1" si="31"/>
        <v>2.3553246125662208</v>
      </c>
      <c r="K254" s="67">
        <f t="shared" ca="1" si="27"/>
        <v>0.27199561813318618</v>
      </c>
      <c r="L254" s="67">
        <f t="shared" ca="1" si="28"/>
        <v>9.4105435433581894E-2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24"/>
        <v>8</v>
      </c>
      <c r="F255" s="65">
        <f t="shared" si="25"/>
        <v>40.499999999999886</v>
      </c>
      <c r="G255" s="66">
        <f t="shared" si="26"/>
        <v>0.67499999999999816</v>
      </c>
      <c r="H255" s="67">
        <f t="shared" ca="1" si="29"/>
        <v>0.31963470319634707</v>
      </c>
      <c r="I255" s="67">
        <f t="shared" ca="1" si="30"/>
        <v>30.032946160974404</v>
      </c>
      <c r="J255" s="67">
        <f t="shared" ca="1" si="31"/>
        <v>2.4026356928779524</v>
      </c>
      <c r="K255" s="67">
        <f t="shared" ca="1" si="27"/>
        <v>0.27824320442007594</v>
      </c>
      <c r="L255" s="67">
        <f t="shared" ca="1" si="28"/>
        <v>9.5995718322749252E-2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24"/>
        <v>8</v>
      </c>
      <c r="F256" s="65">
        <f t="shared" si="25"/>
        <v>40.666666666666558</v>
      </c>
      <c r="G256" s="66">
        <f t="shared" si="26"/>
        <v>0.67777777777777592</v>
      </c>
      <c r="H256" s="67">
        <f t="shared" ca="1" si="29"/>
        <v>0.31963470319634707</v>
      </c>
      <c r="I256" s="67">
        <f t="shared" ca="1" si="30"/>
        <v>30.619474752485548</v>
      </c>
      <c r="J256" s="67">
        <f t="shared" ca="1" si="31"/>
        <v>2.4495579801988439</v>
      </c>
      <c r="K256" s="67">
        <f t="shared" ca="1" si="27"/>
        <v>0.28440122030339232</v>
      </c>
      <c r="L256" s="67">
        <f t="shared" ca="1" si="28"/>
        <v>9.7870467245387616E-2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24"/>
        <v>8</v>
      </c>
      <c r="F257" s="65">
        <f t="shared" si="25"/>
        <v>40.833333333333222</v>
      </c>
      <c r="G257" s="66">
        <f t="shared" si="26"/>
        <v>0.68055555555555369</v>
      </c>
      <c r="H257" s="67">
        <f t="shared" ca="1" si="29"/>
        <v>0.31963470319634707</v>
      </c>
      <c r="I257" s="67">
        <f t="shared" ca="1" si="30"/>
        <v>31.201183369398688</v>
      </c>
      <c r="J257" s="67">
        <f t="shared" ca="1" si="31"/>
        <v>2.4960946695518951</v>
      </c>
      <c r="K257" s="67">
        <f t="shared" ca="1" si="27"/>
        <v>0.29047094993621903</v>
      </c>
      <c r="L257" s="67">
        <f t="shared" ca="1" si="28"/>
        <v>9.9729809856525492E-2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24"/>
        <v>8</v>
      </c>
      <c r="F258" s="65">
        <f t="shared" si="25"/>
        <v>40.999999999999886</v>
      </c>
      <c r="G258" s="66">
        <f t="shared" si="26"/>
        <v>0.68333333333333146</v>
      </c>
      <c r="H258" s="67">
        <f t="shared" ca="1" si="29"/>
        <v>0.31963470319634707</v>
      </c>
      <c r="I258" s="67">
        <f t="shared" ca="1" si="30"/>
        <v>31.77811162130056</v>
      </c>
      <c r="J258" s="67">
        <f t="shared" ca="1" si="31"/>
        <v>2.5422489297040447</v>
      </c>
      <c r="K258" s="67">
        <f t="shared" ca="1" si="27"/>
        <v>0.29645365906099208</v>
      </c>
      <c r="L258" s="67">
        <f t="shared" ca="1" si="28"/>
        <v>0.10157387276214792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24"/>
        <v>8</v>
      </c>
      <c r="F259" s="65">
        <f t="shared" si="25"/>
        <v>41.166666666666551</v>
      </c>
      <c r="G259" s="66">
        <f t="shared" si="26"/>
        <v>0.68611111111110923</v>
      </c>
      <c r="H259" s="67">
        <f t="shared" ca="1" si="29"/>
        <v>0.31963470319634707</v>
      </c>
      <c r="I259" s="67">
        <f t="shared" ca="1" si="30"/>
        <v>32.350298792274266</v>
      </c>
      <c r="J259" s="67">
        <f t="shared" ca="1" si="31"/>
        <v>2.5880239033819414</v>
      </c>
      <c r="K259" s="67">
        <f t="shared" ca="1" si="27"/>
        <v>0.30235059527344976</v>
      </c>
      <c r="L259" s="67">
        <f t="shared" ca="1" si="28"/>
        <v>0.1034027815278173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24"/>
        <v>8</v>
      </c>
      <c r="F260" s="65">
        <f t="shared" si="25"/>
        <v>41.333333333333222</v>
      </c>
      <c r="G260" s="66">
        <f t="shared" si="26"/>
        <v>0.688888888888887</v>
      </c>
      <c r="H260" s="67">
        <f t="shared" ca="1" si="29"/>
        <v>0.31963470319634707</v>
      </c>
      <c r="I260" s="67">
        <f t="shared" ca="1" si="30"/>
        <v>32.917783843574163</v>
      </c>
      <c r="J260" s="67">
        <f t="shared" ca="1" si="31"/>
        <v>2.6334227074859329</v>
      </c>
      <c r="K260" s="67">
        <f t="shared" ca="1" si="27"/>
        <v>0.30816298828279792</v>
      </c>
      <c r="L260" s="67">
        <f t="shared" ca="1" si="28"/>
        <v>0.10521666068722335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24"/>
        <v>8</v>
      </c>
      <c r="F261" s="65">
        <f t="shared" si="25"/>
        <v>41.499999999999886</v>
      </c>
      <c r="G261" s="66">
        <f t="shared" si="26"/>
        <v>0.69166666666666476</v>
      </c>
      <c r="H261" s="67">
        <f t="shared" ca="1" si="29"/>
        <v>0.31963470319634707</v>
      </c>
      <c r="I261" s="67">
        <f t="shared" ca="1" si="30"/>
        <v>33.480605416278799</v>
      </c>
      <c r="J261" s="67">
        <f t="shared" ca="1" si="31"/>
        <v>2.6784484333023038</v>
      </c>
      <c r="K261" s="67">
        <f t="shared" ca="1" si="27"/>
        <v>0.31389205016814592</v>
      </c>
      <c r="L261" s="67">
        <f t="shared" ca="1" si="28"/>
        <v>0.10701563375066284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24"/>
        <v>8</v>
      </c>
      <c r="F262" s="65">
        <f t="shared" si="25"/>
        <v>41.666666666666551</v>
      </c>
      <c r="G262" s="66">
        <f t="shared" si="26"/>
        <v>0.69444444444444253</v>
      </c>
      <c r="H262" s="67">
        <f t="shared" ca="1" si="29"/>
        <v>0.31963470319634707</v>
      </c>
      <c r="I262" s="67">
        <f t="shared" ca="1" si="30"/>
        <v>34.038801833922101</v>
      </c>
      <c r="J262" s="67">
        <f t="shared" ca="1" si="31"/>
        <v>2.723104146713768</v>
      </c>
      <c r="K262" s="67">
        <f t="shared" ca="1" si="27"/>
        <v>0.3195389756312656</v>
      </c>
      <c r="L262" s="67">
        <f t="shared" ca="1" si="28"/>
        <v>0.10879982321344965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24"/>
        <v>8</v>
      </c>
      <c r="F263" s="65">
        <f t="shared" si="25"/>
        <v>41.833333333333215</v>
      </c>
      <c r="G263" s="66">
        <f t="shared" si="26"/>
        <v>0.6972222222222203</v>
      </c>
      <c r="H263" s="67">
        <f t="shared" ca="1" si="29"/>
        <v>0.31963470319634707</v>
      </c>
      <c r="I263" s="67">
        <f t="shared" ca="1" si="30"/>
        <v>34.59241110510284</v>
      </c>
      <c r="J263" s="67">
        <f t="shared" ca="1" si="31"/>
        <v>2.7673928884082271</v>
      </c>
      <c r="K263" s="67">
        <f t="shared" ca="1" si="27"/>
        <v>0.32510494224572689</v>
      </c>
      <c r="L263" s="67">
        <f t="shared" ca="1" si="28"/>
        <v>0.11056935056425568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24"/>
        <v>8</v>
      </c>
      <c r="F264" s="65">
        <f t="shared" si="25"/>
        <v>41.999999999999886</v>
      </c>
      <c r="G264" s="66">
        <f t="shared" si="26"/>
        <v>0.69999999999999807</v>
      </c>
      <c r="H264" s="67">
        <f t="shared" ca="1" si="29"/>
        <v>0.31963470319634707</v>
      </c>
      <c r="I264" s="67">
        <f t="shared" ca="1" si="30"/>
        <v>35.141470926072749</v>
      </c>
      <c r="J264" s="67">
        <f t="shared" ca="1" si="31"/>
        <v>2.8113176740858199</v>
      </c>
      <c r="K264" s="67">
        <f t="shared" ca="1" si="27"/>
        <v>0.33059111070246128</v>
      </c>
      <c r="L264" s="67">
        <f t="shared" ca="1" si="28"/>
        <v>0.11232433629338323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24"/>
        <v>8</v>
      </c>
      <c r="F265" s="65">
        <f t="shared" si="25"/>
        <v>42.166666666666551</v>
      </c>
      <c r="G265" s="66">
        <f t="shared" si="26"/>
        <v>0.70277777777777584</v>
      </c>
      <c r="H265" s="67">
        <f t="shared" ca="1" si="29"/>
        <v>0.31963470319634707</v>
      </c>
      <c r="I265" s="67">
        <f t="shared" ca="1" si="30"/>
        <v>35.686018683303288</v>
      </c>
      <c r="J265" s="67">
        <f t="shared" ca="1" si="31"/>
        <v>2.8548814946642631</v>
      </c>
      <c r="K265" s="67">
        <f t="shared" ca="1" si="27"/>
        <v>0.335998625051805</v>
      </c>
      <c r="L265" s="67">
        <f t="shared" ca="1" si="28"/>
        <v>0.11406489990096942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24"/>
        <v>8</v>
      </c>
      <c r="F266" s="65">
        <f t="shared" si="25"/>
        <v>42.333333333333215</v>
      </c>
      <c r="G266" s="66">
        <f t="shared" si="26"/>
        <v>0.7055555555555536</v>
      </c>
      <c r="H266" s="67">
        <f t="shared" ca="1" si="29"/>
        <v>0.31963470319634707</v>
      </c>
      <c r="I266" s="67">
        <f t="shared" ca="1" si="30"/>
        <v>36.226091456031376</v>
      </c>
      <c r="J266" s="67">
        <f t="shared" ca="1" si="31"/>
        <v>2.8980873164825103</v>
      </c>
      <c r="K266" s="67">
        <f t="shared" ca="1" si="27"/>
        <v>0.34132861294207184</v>
      </c>
      <c r="L266" s="67">
        <f t="shared" ca="1" si="28"/>
        <v>0.11579115990512313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32">OFFSET($A267,0,$E$7-1)</f>
        <v>8</v>
      </c>
      <c r="F267" s="65">
        <f t="shared" si="25"/>
        <v>42.499999999999879</v>
      </c>
      <c r="G267" s="66">
        <f t="shared" si="26"/>
        <v>0.70833333333333137</v>
      </c>
      <c r="H267" s="67">
        <f t="shared" ca="1" si="29"/>
        <v>0.31963470319634707</v>
      </c>
      <c r="I267" s="67">
        <f t="shared" ca="1" si="30"/>
        <v>36.761726018784195</v>
      </c>
      <c r="J267" s="67">
        <f t="shared" ca="1" si="31"/>
        <v>2.9409380815027357</v>
      </c>
      <c r="K267" s="67">
        <f t="shared" ca="1" si="27"/>
        <v>0.34658218585470574</v>
      </c>
      <c r="L267" s="67">
        <f t="shared" ca="1" si="28"/>
        <v>0.11750323384999517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32"/>
        <v>8</v>
      </c>
      <c r="F268" s="65">
        <f t="shared" si="25"/>
        <v>42.666666666666551</v>
      </c>
      <c r="G268" s="66">
        <f t="shared" si="26"/>
        <v>0.71111111111110914</v>
      </c>
      <c r="H268" s="67">
        <f t="shared" ca="1" si="29"/>
        <v>0.31963470319634707</v>
      </c>
      <c r="I268" s="67">
        <f t="shared" ca="1" si="30"/>
        <v>37.29295884388322</v>
      </c>
      <c r="J268" s="67">
        <f t="shared" ca="1" si="31"/>
        <v>2.9834367075106574</v>
      </c>
      <c r="K268" s="67">
        <f t="shared" ca="1" si="27"/>
        <v>0.35176043933606188</v>
      </c>
      <c r="L268" s="67">
        <f t="shared" ca="1" si="28"/>
        <v>0.119201238313782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32"/>
        <v>8</v>
      </c>
      <c r="F269" s="65">
        <f t="shared" ref="F269:F332" si="33">G269*60</f>
        <v>42.833333333333215</v>
      </c>
      <c r="G269" s="66">
        <f t="shared" ref="G269:G332" si="34">Tsamp+G268</f>
        <v>0.71388888888888691</v>
      </c>
      <c r="H269" s="67">
        <f t="shared" ca="1" si="29"/>
        <v>0.31963470319634707</v>
      </c>
      <c r="I269" s="67">
        <f t="shared" ca="1" si="30"/>
        <v>37.819826103927682</v>
      </c>
      <c r="J269" s="67">
        <f t="shared" ca="1" si="31"/>
        <v>3.0255860883142147</v>
      </c>
      <c r="K269" s="67">
        <f t="shared" ref="K269:K332" ca="1" si="35">Tsamp*$E269*K$3/K$6+K$9*K268</f>
        <v>0.35686445322586507</v>
      </c>
      <c r="L269" s="67">
        <f t="shared" ref="L269:L332" ca="1" si="36">Tsamp*$E269*L$3/L$6+L$9*L268</f>
        <v>0.12088528891666382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32"/>
        <v>8</v>
      </c>
      <c r="F270" s="65">
        <f t="shared" si="33"/>
        <v>42.999999999999879</v>
      </c>
      <c r="G270" s="66">
        <f t="shared" si="34"/>
        <v>0.71666666666666468</v>
      </c>
      <c r="H270" s="67">
        <f t="shared" ref="H270:H333" ca="1" si="37">$E270*L$3/L$7</f>
        <v>0.31963470319634707</v>
      </c>
      <c r="I270" s="67">
        <f t="shared" ref="I270:I333" ca="1" si="38">$L270/$H270*100</f>
        <v>38.342363674257612</v>
      </c>
      <c r="J270" s="67">
        <f t="shared" ref="J270:J333" ca="1" si="39">($I270/100)*$E270</f>
        <v>3.067389093940609</v>
      </c>
      <c r="K270" s="67">
        <f t="shared" ca="1" si="35"/>
        <v>0.36189529188239244</v>
      </c>
      <c r="L270" s="67">
        <f t="shared" ca="1" si="36"/>
        <v>0.12255550032867732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32"/>
        <v>8</v>
      </c>
      <c r="F271" s="65">
        <f t="shared" si="33"/>
        <v>43.166666666666544</v>
      </c>
      <c r="G271" s="66">
        <f t="shared" si="34"/>
        <v>0.71944444444444244</v>
      </c>
      <c r="H271" s="67">
        <f t="shared" ca="1" si="37"/>
        <v>0.31963470319634707</v>
      </c>
      <c r="I271" s="67">
        <f t="shared" ca="1" si="38"/>
        <v>38.86060713539672</v>
      </c>
      <c r="J271" s="67">
        <f t="shared" ca="1" si="39"/>
        <v>3.1088485708317375</v>
      </c>
      <c r="K271" s="67">
        <f t="shared" ca="1" si="35"/>
        <v>0.36685400440442789</v>
      </c>
      <c r="L271" s="67">
        <f t="shared" ca="1" si="36"/>
        <v>0.12421198627752376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32"/>
        <v>8</v>
      </c>
      <c r="F272" s="65">
        <f t="shared" si="33"/>
        <v>43.333333333333215</v>
      </c>
      <c r="G272" s="66">
        <f t="shared" si="34"/>
        <v>0.72222222222222021</v>
      </c>
      <c r="H272" s="67">
        <f t="shared" ca="1" si="37"/>
        <v>0.31963470319634707</v>
      </c>
      <c r="I272" s="67">
        <f t="shared" ca="1" si="38"/>
        <v>39.374591775475039</v>
      </c>
      <c r="J272" s="67">
        <f t="shared" ca="1" si="39"/>
        <v>3.149967342038003</v>
      </c>
      <c r="K272" s="67">
        <f t="shared" ca="1" si="35"/>
        <v>0.37174162485003454</v>
      </c>
      <c r="L272" s="67">
        <f t="shared" ca="1" si="36"/>
        <v>0.12585485955631293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32"/>
        <v>8</v>
      </c>
      <c r="F273" s="65">
        <f t="shared" si="33"/>
        <v>43.499999999999879</v>
      </c>
      <c r="G273" s="66">
        <f t="shared" si="34"/>
        <v>0.72499999999999798</v>
      </c>
      <c r="H273" s="67">
        <f t="shared" ca="1" si="37"/>
        <v>0.31963470319634707</v>
      </c>
      <c r="I273" s="67">
        <f t="shared" ca="1" si="38"/>
        <v>39.884352592631863</v>
      </c>
      <c r="J273" s="67">
        <f t="shared" ca="1" si="39"/>
        <v>3.1907482074105489</v>
      </c>
      <c r="K273" s="67">
        <f t="shared" ca="1" si="35"/>
        <v>0.37655917245219034</v>
      </c>
      <c r="L273" s="67">
        <f t="shared" ca="1" si="36"/>
        <v>0.12748423203124343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32"/>
        <v>8</v>
      </c>
      <c r="F274" s="65">
        <f t="shared" si="33"/>
        <v>43.666666666666544</v>
      </c>
      <c r="G274" s="66">
        <f t="shared" si="34"/>
        <v>0.72777777777777575</v>
      </c>
      <c r="H274" s="67">
        <f t="shared" ca="1" si="37"/>
        <v>0.31963470319634707</v>
      </c>
      <c r="I274" s="67">
        <f t="shared" ca="1" si="38"/>
        <v>40.389924297398736</v>
      </c>
      <c r="J274" s="67">
        <f t="shared" ca="1" si="39"/>
        <v>3.2311939437918991</v>
      </c>
      <c r="K274" s="67">
        <f t="shared" ca="1" si="35"/>
        <v>0.38130765183133258</v>
      </c>
      <c r="L274" s="67">
        <f t="shared" ca="1" si="36"/>
        <v>0.12910021464921972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32"/>
        <v>8</v>
      </c>
      <c r="F275" s="65">
        <f t="shared" si="33"/>
        <v>43.833333333333208</v>
      </c>
      <c r="G275" s="66">
        <f t="shared" si="34"/>
        <v>0.73055555555555352</v>
      </c>
      <c r="H275" s="67">
        <f t="shared" ca="1" si="37"/>
        <v>0.31963470319634707</v>
      </c>
      <c r="I275" s="67">
        <f t="shared" ca="1" si="38"/>
        <v>40.89134131506303</v>
      </c>
      <c r="J275" s="67">
        <f t="shared" ca="1" si="39"/>
        <v>3.2713073052050423</v>
      </c>
      <c r="K275" s="67">
        <f t="shared" ca="1" si="35"/>
        <v>0.38598805320485491</v>
      </c>
      <c r="L275" s="67">
        <f t="shared" ca="1" si="36"/>
        <v>0.13070291744540696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32"/>
        <v>8</v>
      </c>
      <c r="F276" s="65">
        <f t="shared" si="33"/>
        <v>43.999999999999879</v>
      </c>
      <c r="G276" s="66">
        <f t="shared" si="34"/>
        <v>0.73333333333333128</v>
      </c>
      <c r="H276" s="67">
        <f t="shared" ca="1" si="37"/>
        <v>0.31963470319634707</v>
      </c>
      <c r="I276" s="67">
        <f t="shared" ca="1" si="38"/>
        <v>41.38863778801197</v>
      </c>
      <c r="J276" s="67">
        <f t="shared" ca="1" si="39"/>
        <v>3.3110910230409574</v>
      </c>
      <c r="K276" s="67">
        <f t="shared" ca="1" si="35"/>
        <v>0.39060135259360085</v>
      </c>
      <c r="L276" s="67">
        <f t="shared" ca="1" si="36"/>
        <v>0.13229244955072322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32"/>
        <v>8</v>
      </c>
      <c r="F277" s="65">
        <f t="shared" si="33"/>
        <v>44.166666666666544</v>
      </c>
      <c r="G277" s="66">
        <f t="shared" si="34"/>
        <v>0.73611111111110905</v>
      </c>
      <c r="H277" s="67">
        <f t="shared" ca="1" si="37"/>
        <v>0.31963470319634707</v>
      </c>
      <c r="I277" s="67">
        <f t="shared" ca="1" si="38"/>
        <v>41.881847578057503</v>
      </c>
      <c r="J277" s="67">
        <f t="shared" ca="1" si="39"/>
        <v>3.3505478062446001</v>
      </c>
      <c r="K277" s="67">
        <f t="shared" ca="1" si="35"/>
        <v>0.39514851202539703</v>
      </c>
      <c r="L277" s="67">
        <f t="shared" ca="1" si="36"/>
        <v>0.13386891919927058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32"/>
        <v>8</v>
      </c>
      <c r="F278" s="65">
        <f t="shared" si="33"/>
        <v>44.333333333333208</v>
      </c>
      <c r="G278" s="66">
        <f t="shared" si="34"/>
        <v>0.73888888888888682</v>
      </c>
      <c r="H278" s="67">
        <f t="shared" ca="1" si="37"/>
        <v>0.31963470319634707</v>
      </c>
      <c r="I278" s="67">
        <f t="shared" ca="1" si="38"/>
        <v>42.371004268741956</v>
      </c>
      <c r="J278" s="67">
        <f t="shared" ca="1" si="39"/>
        <v>3.3896803414993566</v>
      </c>
      <c r="K278" s="67">
        <f t="shared" ca="1" si="35"/>
        <v>0.39963047973566812</v>
      </c>
      <c r="L278" s="67">
        <f t="shared" ca="1" si="36"/>
        <v>0.1354324337357049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32"/>
        <v>8</v>
      </c>
      <c r="F279" s="65">
        <f t="shared" si="33"/>
        <v>44.499999999999872</v>
      </c>
      <c r="G279" s="66">
        <f t="shared" si="34"/>
        <v>0.74166666666666459</v>
      </c>
      <c r="H279" s="67">
        <f t="shared" ca="1" si="37"/>
        <v>0.31963470319634707</v>
      </c>
      <c r="I279" s="67">
        <f t="shared" ca="1" si="38"/>
        <v>42.856141167624848</v>
      </c>
      <c r="J279" s="67">
        <f t="shared" ca="1" si="39"/>
        <v>3.428491293409988</v>
      </c>
      <c r="K279" s="67">
        <f t="shared" ca="1" si="35"/>
        <v>0.40404819036517597</v>
      </c>
      <c r="L279" s="67">
        <f t="shared" ca="1" si="36"/>
        <v>0.13698309962254518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32"/>
        <v>8</v>
      </c>
      <c r="F280" s="65">
        <f t="shared" si="33"/>
        <v>44.666666666666544</v>
      </c>
      <c r="G280" s="66">
        <f t="shared" si="34"/>
        <v>0.74444444444444235</v>
      </c>
      <c r="H280" s="67">
        <f t="shared" ca="1" si="37"/>
        <v>0.31963470319634707</v>
      </c>
      <c r="I280" s="67">
        <f t="shared" ca="1" si="38"/>
        <v>43.337291308550796</v>
      </c>
      <c r="J280" s="67">
        <f t="shared" ca="1" si="39"/>
        <v>3.4669833046840637</v>
      </c>
      <c r="K280" s="67">
        <f t="shared" ca="1" si="35"/>
        <v>0.40840256515492346</v>
      </c>
      <c r="L280" s="67">
        <f t="shared" ca="1" si="36"/>
        <v>0.13852102244742265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32"/>
        <v>8</v>
      </c>
      <c r="F281" s="65">
        <f t="shared" si="33"/>
        <v>44.833333333333208</v>
      </c>
      <c r="G281" s="66">
        <f t="shared" si="34"/>
        <v>0.74722222222222012</v>
      </c>
      <c r="H281" s="67">
        <f t="shared" ca="1" si="37"/>
        <v>0.31963470319634707</v>
      </c>
      <c r="I281" s="67">
        <f t="shared" ca="1" si="38"/>
        <v>43.814487453898934</v>
      </c>
      <c r="J281" s="67">
        <f t="shared" ca="1" si="39"/>
        <v>3.5051589963119145</v>
      </c>
      <c r="K281" s="67">
        <f t="shared" ca="1" si="35"/>
        <v>0.41269451213826414</v>
      </c>
      <c r="L281" s="67">
        <f t="shared" ca="1" si="36"/>
        <v>0.14004630693027059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32"/>
        <v>8</v>
      </c>
      <c r="F282" s="65">
        <f t="shared" si="33"/>
        <v>44.999999999999872</v>
      </c>
      <c r="G282" s="66">
        <f t="shared" si="34"/>
        <v>0.74999999999999789</v>
      </c>
      <c r="H282" s="67">
        <f t="shared" ca="1" si="37"/>
        <v>0.31963470319634707</v>
      </c>
      <c r="I282" s="67">
        <f t="shared" ca="1" si="38"/>
        <v>44.287762096813722</v>
      </c>
      <c r="J282" s="67">
        <f t="shared" ca="1" si="39"/>
        <v>3.5430209677450977</v>
      </c>
      <c r="K282" s="67">
        <f t="shared" ca="1" si="35"/>
        <v>0.41692492633025779</v>
      </c>
      <c r="L282" s="67">
        <f t="shared" ca="1" si="36"/>
        <v>0.14155905693045484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32"/>
        <v>8</v>
      </c>
      <c r="F283" s="65">
        <f t="shared" si="33"/>
        <v>45.166666666666536</v>
      </c>
      <c r="G283" s="66">
        <f t="shared" si="34"/>
        <v>0.75277777777777566</v>
      </c>
      <c r="H283" s="67">
        <f t="shared" ca="1" si="37"/>
        <v>0.31963470319634707</v>
      </c>
      <c r="I283" s="67">
        <f t="shared" ca="1" si="38"/>
        <v>44.757147463417446</v>
      </c>
      <c r="J283" s="67">
        <f t="shared" ca="1" si="39"/>
        <v>3.5805717970733957</v>
      </c>
      <c r="K283" s="67">
        <f t="shared" ca="1" si="35"/>
        <v>0.42109468991431115</v>
      </c>
      <c r="L283" s="67">
        <f t="shared" ca="1" si="36"/>
        <v>0.14305937545384573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32"/>
        <v>8</v>
      </c>
      <c r="F284" s="65">
        <f t="shared" si="33"/>
        <v>45.333333333333208</v>
      </c>
      <c r="G284" s="66">
        <f t="shared" si="34"/>
        <v>0.75555555555555343</v>
      </c>
      <c r="H284" s="67">
        <f t="shared" ca="1" si="37"/>
        <v>0.31963470319634707</v>
      </c>
      <c r="I284" s="67">
        <f t="shared" ca="1" si="38"/>
        <v>45.222675515004553</v>
      </c>
      <c r="J284" s="67">
        <f t="shared" ca="1" si="39"/>
        <v>3.6178140412003641</v>
      </c>
      <c r="K284" s="67">
        <f t="shared" ca="1" si="35"/>
        <v>0.42520467242614252</v>
      </c>
      <c r="L284" s="67">
        <f t="shared" ca="1" si="36"/>
        <v>0.14454736465983192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32"/>
        <v>8</v>
      </c>
      <c r="F285" s="65">
        <f t="shared" si="33"/>
        <v>45.499999999999872</v>
      </c>
      <c r="G285" s="66">
        <f t="shared" si="34"/>
        <v>0.75833333333333119</v>
      </c>
      <c r="H285" s="67">
        <f t="shared" ca="1" si="37"/>
        <v>0.31963470319634707</v>
      </c>
      <c r="I285" s="67">
        <f t="shared" ca="1" si="38"/>
        <v>45.684377950217993</v>
      </c>
      <c r="J285" s="67">
        <f t="shared" ca="1" si="39"/>
        <v>3.6547502360174393</v>
      </c>
      <c r="K285" s="67">
        <f t="shared" ca="1" si="35"/>
        <v>0.42925573093510949</v>
      </c>
      <c r="L285" s="67">
        <f t="shared" ca="1" si="36"/>
        <v>0.1460231258682767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32"/>
        <v>8</v>
      </c>
      <c r="F286" s="65">
        <f t="shared" si="33"/>
        <v>45.666666666666536</v>
      </c>
      <c r="G286" s="66">
        <f t="shared" si="34"/>
        <v>0.76111111111110896</v>
      </c>
      <c r="H286" s="67">
        <f t="shared" ca="1" si="37"/>
        <v>0.31963470319634707</v>
      </c>
      <c r="I286" s="67">
        <f t="shared" ca="1" si="38"/>
        <v>46.142286207207597</v>
      </c>
      <c r="J286" s="67">
        <f t="shared" ca="1" si="39"/>
        <v>3.6913828965766076</v>
      </c>
      <c r="K286" s="67">
        <f t="shared" ca="1" si="35"/>
        <v>0.43324871022293643</v>
      </c>
      <c r="L286" s="67">
        <f t="shared" ca="1" si="36"/>
        <v>0.14748675956641699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32"/>
        <v>8</v>
      </c>
      <c r="F287" s="65">
        <f t="shared" si="33"/>
        <v>45.833333333333201</v>
      </c>
      <c r="G287" s="66">
        <f t="shared" si="34"/>
        <v>0.76388888888888673</v>
      </c>
      <c r="H287" s="67">
        <f t="shared" ca="1" si="37"/>
        <v>0.31963470319634707</v>
      </c>
      <c r="I287" s="67">
        <f t="shared" ca="1" si="38"/>
        <v>46.596431465770785</v>
      </c>
      <c r="J287" s="67">
        <f t="shared" ca="1" si="39"/>
        <v>3.7277145172616626</v>
      </c>
      <c r="K287" s="67">
        <f t="shared" ca="1" si="35"/>
        <v>0.4371844429598799</v>
      </c>
      <c r="L287" s="67">
        <f t="shared" ca="1" si="36"/>
        <v>0.14893836541570571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32"/>
        <v>8</v>
      </c>
      <c r="F288" s="65">
        <f t="shared" si="33"/>
        <v>45.999999999999872</v>
      </c>
      <c r="G288" s="66">
        <f t="shared" si="34"/>
        <v>0.7666666666666645</v>
      </c>
      <c r="H288" s="67">
        <f t="shared" ca="1" si="37"/>
        <v>0.31963470319634707</v>
      </c>
      <c r="I288" s="67">
        <f t="shared" ca="1" si="38"/>
        <v>47.046844649475631</v>
      </c>
      <c r="J288" s="67">
        <f t="shared" ca="1" si="39"/>
        <v>3.7637475719580507</v>
      </c>
      <c r="K288" s="67">
        <f t="shared" ca="1" si="35"/>
        <v>0.44106374987836855</v>
      </c>
      <c r="L288" s="67">
        <f t="shared" ca="1" si="36"/>
        <v>0.15037804225859791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32"/>
        <v>8</v>
      </c>
      <c r="F289" s="65">
        <f t="shared" si="33"/>
        <v>46.166666666666536</v>
      </c>
      <c r="G289" s="66">
        <f t="shared" si="34"/>
        <v>0.76944444444444227</v>
      </c>
      <c r="H289" s="67">
        <f t="shared" ca="1" si="37"/>
        <v>0.31963470319634707</v>
      </c>
      <c r="I289" s="67">
        <f t="shared" ca="1" si="38"/>
        <v>47.493556427766499</v>
      </c>
      <c r="J289" s="67">
        <f t="shared" ca="1" si="39"/>
        <v>3.7994845142213198</v>
      </c>
      <c r="K289" s="67">
        <f t="shared" ca="1" si="35"/>
        <v>0.44488743994415308</v>
      </c>
      <c r="L289" s="67">
        <f t="shared" ca="1" si="36"/>
        <v>0.15180588812528106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32"/>
        <v>8</v>
      </c>
      <c r="F290" s="65">
        <f t="shared" si="33"/>
        <v>46.333333333333201</v>
      </c>
      <c r="G290" s="66">
        <f t="shared" si="34"/>
        <v>0.77222222222222003</v>
      </c>
      <c r="H290" s="67">
        <f t="shared" ca="1" si="37"/>
        <v>0.31963470319634707</v>
      </c>
      <c r="I290" s="67">
        <f t="shared" ca="1" si="38"/>
        <v>47.936597218052434</v>
      </c>
      <c r="J290" s="67">
        <f t="shared" ca="1" si="39"/>
        <v>3.8349277774441948</v>
      </c>
      <c r="K290" s="67">
        <f t="shared" ca="1" si="35"/>
        <v>0.44865631052500293</v>
      </c>
      <c r="L290" s="67">
        <f t="shared" ca="1" si="36"/>
        <v>0.15322200024035026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32"/>
        <v>8</v>
      </c>
      <c r="F291" s="65">
        <f t="shared" si="33"/>
        <v>46.499999999999865</v>
      </c>
      <c r="G291" s="66">
        <f t="shared" si="34"/>
        <v>0.7749999999999978</v>
      </c>
      <c r="H291" s="67">
        <f t="shared" ca="1" si="37"/>
        <v>0.31963470319634707</v>
      </c>
      <c r="I291" s="67">
        <f t="shared" ca="1" si="38"/>
        <v>48.375997187778268</v>
      </c>
      <c r="J291" s="67">
        <f t="shared" ca="1" si="39"/>
        <v>3.8700797750222615</v>
      </c>
      <c r="K291" s="67">
        <f t="shared" ca="1" si="35"/>
        <v>0.45237114755698432</v>
      </c>
      <c r="L291" s="67">
        <f t="shared" ca="1" si="36"/>
        <v>0.15462647502942828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32"/>
        <v>8</v>
      </c>
      <c r="F292" s="65">
        <f t="shared" si="33"/>
        <v>46.666666666666536</v>
      </c>
      <c r="G292" s="66">
        <f t="shared" si="34"/>
        <v>0.77777777777777557</v>
      </c>
      <c r="H292" s="67">
        <f t="shared" ca="1" si="37"/>
        <v>0.31963470319634707</v>
      </c>
      <c r="I292" s="67">
        <f t="shared" ca="1" si="38"/>
        <v>48.811786256478818</v>
      </c>
      <c r="J292" s="67">
        <f t="shared" ca="1" si="39"/>
        <v>3.9049429005183054</v>
      </c>
      <c r="K292" s="67">
        <f t="shared" ca="1" si="35"/>
        <v>0.45603272570835413</v>
      </c>
      <c r="L292" s="67">
        <f t="shared" ca="1" si="36"/>
        <v>0.1560194081257314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32"/>
        <v>8</v>
      </c>
      <c r="F293" s="65">
        <f t="shared" si="33"/>
        <v>46.833333333333201</v>
      </c>
      <c r="G293" s="66">
        <f t="shared" si="34"/>
        <v>0.78055555555555334</v>
      </c>
      <c r="H293" s="67">
        <f t="shared" ca="1" si="37"/>
        <v>0.31963470319634707</v>
      </c>
      <c r="I293" s="67">
        <f t="shared" ca="1" si="38"/>
        <v>49.243994097816156</v>
      </c>
      <c r="J293" s="67">
        <f t="shared" ca="1" si="39"/>
        <v>3.9395195278252926</v>
      </c>
      <c r="K293" s="67">
        <f t="shared" ca="1" si="35"/>
        <v>0.45964180854110431</v>
      </c>
      <c r="L293" s="67">
        <f t="shared" ca="1" si="36"/>
        <v>0.15740089437658134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32"/>
        <v>8</v>
      </c>
      <c r="F294" s="65">
        <f t="shared" si="33"/>
        <v>46.999999999999865</v>
      </c>
      <c r="G294" s="66">
        <f t="shared" si="34"/>
        <v>0.78333333333333111</v>
      </c>
      <c r="H294" s="67">
        <f t="shared" ca="1" si="37"/>
        <v>0.31963470319634707</v>
      </c>
      <c r="I294" s="67">
        <f t="shared" ca="1" si="38"/>
        <v>49.67265014160013</v>
      </c>
      <c r="J294" s="67">
        <f t="shared" ca="1" si="39"/>
        <v>3.9738120113280102</v>
      </c>
      <c r="K294" s="67">
        <f t="shared" ca="1" si="35"/>
        <v>0.46319914867019024</v>
      </c>
      <c r="L294" s="67">
        <f t="shared" ca="1" si="36"/>
        <v>0.15877102784986347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32"/>
        <v>8</v>
      </c>
      <c r="F295" s="65">
        <f t="shared" si="33"/>
        <v>47.166666666666529</v>
      </c>
      <c r="G295" s="66">
        <f t="shared" si="34"/>
        <v>0.78611111111110887</v>
      </c>
      <c r="H295" s="67">
        <f t="shared" ca="1" si="37"/>
        <v>0.31963470319634707</v>
      </c>
      <c r="I295" s="67">
        <f t="shared" ca="1" si="38"/>
        <v>50.097783575792306</v>
      </c>
      <c r="J295" s="67">
        <f t="shared" ca="1" si="39"/>
        <v>4.0078226860633848</v>
      </c>
      <c r="K295" s="67">
        <f t="shared" ca="1" si="35"/>
        <v>0.46670548792047617</v>
      </c>
      <c r="L295" s="67">
        <f t="shared" ca="1" si="36"/>
        <v>0.16012990184043208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32"/>
        <v>8</v>
      </c>
      <c r="F296" s="65">
        <f t="shared" si="33"/>
        <v>47.333333333333201</v>
      </c>
      <c r="G296" s="66">
        <f t="shared" si="34"/>
        <v>0.78888888888888664</v>
      </c>
      <c r="H296" s="67">
        <f t="shared" ca="1" si="37"/>
        <v>0.31963470319634707</v>
      </c>
      <c r="I296" s="67">
        <f t="shared" ca="1" si="38"/>
        <v>50.519423348493419</v>
      </c>
      <c r="J296" s="67">
        <f t="shared" ca="1" si="39"/>
        <v>4.0415538678794736</v>
      </c>
      <c r="K296" s="67">
        <f t="shared" ca="1" si="35"/>
        <v>0.47016155748143063</v>
      </c>
      <c r="L296" s="67">
        <f t="shared" ca="1" si="36"/>
        <v>0.16147760887646301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32"/>
        <v>8</v>
      </c>
      <c r="F297" s="65">
        <f t="shared" si="33"/>
        <v>47.499999999999865</v>
      </c>
      <c r="G297" s="66">
        <f t="shared" si="34"/>
        <v>0.79166666666666441</v>
      </c>
      <c r="H297" s="67">
        <f t="shared" ca="1" si="37"/>
        <v>0.31963470319634707</v>
      </c>
      <c r="I297" s="67">
        <f t="shared" ca="1" si="38"/>
        <v>50.937598169914509</v>
      </c>
      <c r="J297" s="67">
        <f t="shared" ca="1" si="39"/>
        <v>4.0750078535931609</v>
      </c>
      <c r="K297" s="67">
        <f t="shared" ca="1" si="35"/>
        <v>0.47356807805960399</v>
      </c>
      <c r="L297" s="67">
        <f t="shared" ca="1" si="36"/>
        <v>0.16281424072575418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32"/>
        <v>8</v>
      </c>
      <c r="F298" s="65">
        <f t="shared" si="33"/>
        <v>47.666666666666529</v>
      </c>
      <c r="G298" s="66">
        <f t="shared" si="34"/>
        <v>0.79444444444444218</v>
      </c>
      <c r="H298" s="67">
        <f t="shared" ca="1" si="37"/>
        <v>0.31963470319634707</v>
      </c>
      <c r="I298" s="67">
        <f t="shared" ca="1" si="38"/>
        <v>51.352336514331853</v>
      </c>
      <c r="J298" s="67">
        <f t="shared" ca="1" si="39"/>
        <v>4.1081869211465483</v>
      </c>
      <c r="K298" s="67">
        <f t="shared" ca="1" si="35"/>
        <v>0.47692576002891995</v>
      </c>
      <c r="L298" s="67">
        <f t="shared" ca="1" si="36"/>
        <v>0.16413988840197397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32"/>
        <v>8</v>
      </c>
      <c r="F299" s="72">
        <f t="shared" si="33"/>
        <v>47.833333333333194</v>
      </c>
      <c r="G299" s="73">
        <f t="shared" si="34"/>
        <v>0.79722222222221995</v>
      </c>
      <c r="H299" s="67">
        <f t="shared" ca="1" si="37"/>
        <v>0.31963470319634707</v>
      </c>
      <c r="I299" s="67">
        <f t="shared" ca="1" si="38"/>
        <v>51.763666622025774</v>
      </c>
      <c r="J299" s="67">
        <f t="shared" ca="1" si="39"/>
        <v>4.1410933297620618</v>
      </c>
      <c r="K299" s="74">
        <f t="shared" ca="1" si="35"/>
        <v>0.48023530357881244</v>
      </c>
      <c r="L299" s="74">
        <f t="shared" ca="1" si="36"/>
        <v>0.16545464217085865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32"/>
        <v>8</v>
      </c>
      <c r="F300" s="65">
        <f t="shared" si="33"/>
        <v>47.999999999999865</v>
      </c>
      <c r="G300" s="66">
        <f t="shared" si="34"/>
        <v>0.79999999999999771</v>
      </c>
      <c r="H300" s="67">
        <f t="shared" ca="1" si="37"/>
        <v>0.31963470319634707</v>
      </c>
      <c r="I300" s="67">
        <f t="shared" ca="1" si="38"/>
        <v>52.171616501203701</v>
      </c>
      <c r="J300" s="67">
        <f t="shared" ca="1" si="39"/>
        <v>4.1737293200962959</v>
      </c>
      <c r="K300" s="67">
        <f t="shared" ca="1" si="35"/>
        <v>0.48349739886023846</v>
      </c>
      <c r="L300" s="67">
        <f t="shared" ca="1" si="36"/>
        <v>0.16675859155635886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32"/>
        <v>8</v>
      </c>
      <c r="F301" s="65">
        <f t="shared" si="33"/>
        <v>48.166666666666529</v>
      </c>
      <c r="G301" s="66">
        <f t="shared" si="34"/>
        <v>0.80277777777777548</v>
      </c>
      <c r="H301" s="67">
        <f t="shared" ca="1" si="37"/>
        <v>0.31963470319634707</v>
      </c>
      <c r="I301" s="67">
        <f t="shared" ca="1" si="38"/>
        <v>52.576213929907148</v>
      </c>
      <c r="J301" s="67">
        <f t="shared" ca="1" si="39"/>
        <v>4.2060971143925716</v>
      </c>
      <c r="K301" s="67">
        <f t="shared" ca="1" si="35"/>
        <v>0.48671272612959787</v>
      </c>
      <c r="L301" s="67">
        <f t="shared" ca="1" si="36"/>
        <v>0.16805182534673518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32"/>
        <v>8</v>
      </c>
      <c r="F302" s="65">
        <f t="shared" si="33"/>
        <v>48.333333333333194</v>
      </c>
      <c r="G302" s="66">
        <f t="shared" si="34"/>
        <v>0.80555555555555325</v>
      </c>
      <c r="H302" s="67">
        <f t="shared" ca="1" si="37"/>
        <v>0.31963470319634707</v>
      </c>
      <c r="I302" s="67">
        <f t="shared" ca="1" si="38"/>
        <v>52.977486457903289</v>
      </c>
      <c r="J302" s="67">
        <f t="shared" ca="1" si="39"/>
        <v>4.2381989166322631</v>
      </c>
      <c r="K302" s="67">
        <f t="shared" ca="1" si="35"/>
        <v>0.48988195589058969</v>
      </c>
      <c r="L302" s="67">
        <f t="shared" ca="1" si="36"/>
        <v>0.16933443160060413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32"/>
        <v>8</v>
      </c>
      <c r="F303" s="65">
        <f t="shared" si="33"/>
        <v>48.499999999999858</v>
      </c>
      <c r="G303" s="66">
        <f t="shared" si="34"/>
        <v>0.80833333333333102</v>
      </c>
      <c r="H303" s="67">
        <f t="shared" ca="1" si="37"/>
        <v>0.31963470319634707</v>
      </c>
      <c r="I303" s="67">
        <f t="shared" ca="1" si="38"/>
        <v>53.37546140856081</v>
      </c>
      <c r="J303" s="67">
        <f t="shared" ca="1" si="39"/>
        <v>4.2700369126848647</v>
      </c>
      <c r="K303" s="67">
        <f t="shared" ca="1" si="35"/>
        <v>0.4930057490340346</v>
      </c>
      <c r="L303" s="67">
        <f t="shared" ca="1" si="36"/>
        <v>0.17060649765293412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32"/>
        <v>8</v>
      </c>
      <c r="F304" s="65">
        <f t="shared" si="33"/>
        <v>48.666666666666529</v>
      </c>
      <c r="G304" s="66">
        <f t="shared" si="34"/>
        <v>0.81111111111110878</v>
      </c>
      <c r="H304" s="67">
        <f t="shared" ca="1" si="37"/>
        <v>0.31963470319634707</v>
      </c>
      <c r="I304" s="67">
        <f t="shared" ca="1" si="38"/>
        <v>53.770165880710422</v>
      </c>
      <c r="J304" s="67">
        <f t="shared" ca="1" si="39"/>
        <v>4.3016132704568335</v>
      </c>
      <c r="K304" s="67">
        <f t="shared" ca="1" si="35"/>
        <v>0.49608475697569276</v>
      </c>
      <c r="L304" s="67">
        <f t="shared" ca="1" si="36"/>
        <v>0.17186811012099223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32"/>
        <v>8</v>
      </c>
      <c r="F305" s="65">
        <f t="shared" si="33"/>
        <v>48.833333333333194</v>
      </c>
      <c r="G305" s="66">
        <f t="shared" si="34"/>
        <v>0.81388888888888655</v>
      </c>
      <c r="H305" s="67">
        <f t="shared" ca="1" si="37"/>
        <v>0.31963470319634707</v>
      </c>
      <c r="I305" s="67">
        <f t="shared" ca="1" si="38"/>
        <v>54.161626750490079</v>
      </c>
      <c r="J305" s="67">
        <f t="shared" ca="1" si="39"/>
        <v>4.3329301400392062</v>
      </c>
      <c r="K305" s="67">
        <f t="shared" ca="1" si="35"/>
        <v>0.49911962179210612</v>
      </c>
      <c r="L305" s="67">
        <f t="shared" ca="1" si="36"/>
        <v>0.17311935491024227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32"/>
        <v>8</v>
      </c>
      <c r="F306" s="65">
        <f t="shared" si="33"/>
        <v>48.999999999999858</v>
      </c>
      <c r="G306" s="66">
        <f t="shared" si="34"/>
        <v>0.81666666666666432</v>
      </c>
      <c r="H306" s="67">
        <f t="shared" ca="1" si="37"/>
        <v>0.31963470319634707</v>
      </c>
      <c r="I306" s="67">
        <f t="shared" ca="1" si="38"/>
        <v>54.549870673174958</v>
      </c>
      <c r="J306" s="67">
        <f t="shared" ca="1" si="39"/>
        <v>4.3639896538539968</v>
      </c>
      <c r="K306" s="67">
        <f t="shared" ca="1" si="35"/>
        <v>0.50211097635449264</v>
      </c>
      <c r="L306" s="67">
        <f t="shared" ca="1" si="36"/>
        <v>0.17436031722019396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32"/>
        <v>8</v>
      </c>
      <c r="F307" s="65">
        <f t="shared" si="33"/>
        <v>49.166666666666522</v>
      </c>
      <c r="G307" s="66">
        <f t="shared" si="34"/>
        <v>0.81944444444444209</v>
      </c>
      <c r="H307" s="67">
        <f t="shared" ca="1" si="37"/>
        <v>0.31963470319634707</v>
      </c>
      <c r="I307" s="67">
        <f t="shared" ca="1" si="38"/>
        <v>54.934924084992609</v>
      </c>
      <c r="J307" s="67">
        <f t="shared" ca="1" si="39"/>
        <v>4.3947939267994087</v>
      </c>
      <c r="K307" s="67">
        <f t="shared" ca="1" si="35"/>
        <v>0.50505944446072149</v>
      </c>
      <c r="L307" s="67">
        <f t="shared" ca="1" si="36"/>
        <v>0.1755910815502047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32"/>
        <v>8</v>
      </c>
      <c r="F308" s="65">
        <f t="shared" si="33"/>
        <v>49.333333333333194</v>
      </c>
      <c r="G308" s="66">
        <f t="shared" si="34"/>
        <v>0.82222222222221986</v>
      </c>
      <c r="H308" s="67">
        <f t="shared" ca="1" si="37"/>
        <v>0.31963470319634707</v>
      </c>
      <c r="I308" s="67">
        <f t="shared" ca="1" si="38"/>
        <v>55.316813204922852</v>
      </c>
      <c r="J308" s="67">
        <f t="shared" ca="1" si="39"/>
        <v>4.4253450563938284</v>
      </c>
      <c r="K308" s="67">
        <f t="shared" ca="1" si="35"/>
        <v>0.50796564096539565</v>
      </c>
      <c r="L308" s="67">
        <f t="shared" ca="1" si="36"/>
        <v>0.1768117317052329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32"/>
        <v>8</v>
      </c>
      <c r="F309" s="65">
        <f t="shared" si="33"/>
        <v>49.499999999999858</v>
      </c>
      <c r="G309" s="66">
        <f t="shared" si="34"/>
        <v>0.82499999999999762</v>
      </c>
      <c r="H309" s="67">
        <f t="shared" ca="1" si="37"/>
        <v>0.31963470319634707</v>
      </c>
      <c r="I309" s="67">
        <f t="shared" ca="1" si="38"/>
        <v>55.695564036483269</v>
      </c>
      <c r="J309" s="67">
        <f t="shared" ca="1" si="39"/>
        <v>4.4556451229186615</v>
      </c>
      <c r="K309" s="67">
        <f t="shared" ca="1" si="35"/>
        <v>0.51083017190806967</v>
      </c>
      <c r="L309" s="67">
        <f t="shared" ca="1" si="36"/>
        <v>0.17802235080154472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32"/>
        <v>8</v>
      </c>
      <c r="F310" s="65">
        <f t="shared" si="33"/>
        <v>49.666666666666522</v>
      </c>
      <c r="G310" s="66">
        <f t="shared" si="34"/>
        <v>0.82777777777777539</v>
      </c>
      <c r="H310" s="67">
        <f t="shared" ca="1" si="37"/>
        <v>0.31963470319634707</v>
      </c>
      <c r="I310" s="67">
        <f t="shared" ca="1" si="38"/>
        <v>56.071202369499687</v>
      </c>
      <c r="J310" s="67">
        <f t="shared" ca="1" si="39"/>
        <v>4.4856961895599747</v>
      </c>
      <c r="K310" s="67">
        <f t="shared" ca="1" si="35"/>
        <v>0.51365363463962954</v>
      </c>
      <c r="L310" s="67">
        <f t="shared" ca="1" si="36"/>
        <v>0.17922302127237344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32"/>
        <v>8</v>
      </c>
      <c r="F311" s="65">
        <f t="shared" si="33"/>
        <v>49.833333333333186</v>
      </c>
      <c r="G311" s="66">
        <f t="shared" si="34"/>
        <v>0.83055555555555316</v>
      </c>
      <c r="H311" s="67">
        <f t="shared" ca="1" si="37"/>
        <v>0.31963470319634707</v>
      </c>
      <c r="I311" s="67">
        <f t="shared" ca="1" si="38"/>
        <v>56.443753781862291</v>
      </c>
      <c r="J311" s="67">
        <f t="shared" ca="1" si="39"/>
        <v>4.5155003025489835</v>
      </c>
      <c r="K311" s="67">
        <f t="shared" ca="1" si="35"/>
        <v>0.51643661794686013</v>
      </c>
      <c r="L311" s="67">
        <f t="shared" ca="1" si="36"/>
        <v>0.18041382487353247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32"/>
        <v>8</v>
      </c>
      <c r="F312" s="65">
        <f t="shared" si="33"/>
        <v>49.999999999999858</v>
      </c>
      <c r="G312" s="66">
        <f t="shared" si="34"/>
        <v>0.83333333333333093</v>
      </c>
      <c r="H312" s="67">
        <f t="shared" ca="1" si="37"/>
        <v>0.31963470319634707</v>
      </c>
      <c r="I312" s="67">
        <f t="shared" ca="1" si="38"/>
        <v>56.813243641267327</v>
      </c>
      <c r="J312" s="67">
        <f t="shared" ca="1" si="39"/>
        <v>4.5450594913013864</v>
      </c>
      <c r="K312" s="67">
        <f t="shared" ca="1" si="35"/>
        <v>0.51917970217522735</v>
      </c>
      <c r="L312" s="67">
        <f t="shared" ca="1" si="36"/>
        <v>0.18159484268898235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32"/>
        <v>16</v>
      </c>
      <c r="F313" s="65">
        <f t="shared" si="33"/>
        <v>50.166666666666522</v>
      </c>
      <c r="G313" s="66">
        <f t="shared" si="34"/>
        <v>0.8361111111111087</v>
      </c>
      <c r="H313" s="67">
        <f t="shared" ca="1" si="37"/>
        <v>0.63926940639269414</v>
      </c>
      <c r="I313" s="67">
        <f t="shared" ca="1" si="38"/>
        <v>29.006515220138851</v>
      </c>
      <c r="J313" s="67">
        <f t="shared" ca="1" si="39"/>
        <v>4.6410424352222162</v>
      </c>
      <c r="K313" s="67">
        <f t="shared" ca="1" si="35"/>
        <v>0.53203059278470388</v>
      </c>
      <c r="L313" s="67">
        <f t="shared" ca="1" si="36"/>
        <v>0.18542977766298813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32"/>
        <v>16</v>
      </c>
      <c r="F314" s="65">
        <f t="shared" si="33"/>
        <v>50.333333333333186</v>
      </c>
      <c r="G314" s="66">
        <f t="shared" si="34"/>
        <v>0.83888888888888646</v>
      </c>
      <c r="H314" s="67">
        <f t="shared" ca="1" si="37"/>
        <v>0.63926940639269414</v>
      </c>
      <c r="I314" s="67">
        <f t="shared" ca="1" si="38"/>
        <v>29.601478815728299</v>
      </c>
      <c r="J314" s="67">
        <f t="shared" ca="1" si="39"/>
        <v>4.7362366105165279</v>
      </c>
      <c r="K314" s="67">
        <f t="shared" ca="1" si="35"/>
        <v>0.54469724272821562</v>
      </c>
      <c r="L314" s="67">
        <f t="shared" ca="1" si="36"/>
        <v>0.18923319790876542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32"/>
        <v>16</v>
      </c>
      <c r="F315" s="65">
        <f t="shared" si="33"/>
        <v>50.499999999999851</v>
      </c>
      <c r="G315" s="66">
        <f t="shared" si="34"/>
        <v>0.84166666666666423</v>
      </c>
      <c r="H315" s="67">
        <f t="shared" ca="1" si="37"/>
        <v>0.63926940639269414</v>
      </c>
      <c r="I315" s="67">
        <f t="shared" ca="1" si="38"/>
        <v>30.191553119544107</v>
      </c>
      <c r="J315" s="67">
        <f t="shared" ca="1" si="39"/>
        <v>4.8306484991270571</v>
      </c>
      <c r="K315" s="67">
        <f t="shared" ca="1" si="35"/>
        <v>0.55718229342759296</v>
      </c>
      <c r="L315" s="67">
        <f t="shared" ca="1" si="36"/>
        <v>0.19300536240804453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32"/>
        <v>16</v>
      </c>
      <c r="F316" s="65">
        <f t="shared" si="33"/>
        <v>50.666666666666522</v>
      </c>
      <c r="G316" s="66">
        <f t="shared" si="34"/>
        <v>0.844444444444442</v>
      </c>
      <c r="H316" s="67">
        <f t="shared" ca="1" si="37"/>
        <v>0.63926940639269414</v>
      </c>
      <c r="I316" s="67">
        <f t="shared" ca="1" si="38"/>
        <v>30.776778310807696</v>
      </c>
      <c r="J316" s="67">
        <f t="shared" ca="1" si="39"/>
        <v>4.9242845297292313</v>
      </c>
      <c r="K316" s="67">
        <f t="shared" ca="1" si="35"/>
        <v>0.56948834843512619</v>
      </c>
      <c r="L316" s="67">
        <f t="shared" ca="1" si="36"/>
        <v>0.19674652801429579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32"/>
        <v>16</v>
      </c>
      <c r="F317" s="65">
        <f t="shared" si="33"/>
        <v>50.833333333333186</v>
      </c>
      <c r="G317" s="66">
        <f t="shared" si="34"/>
        <v>0.84722222222221977</v>
      </c>
      <c r="H317" s="67">
        <f t="shared" ca="1" si="37"/>
        <v>0.63926940639269414</v>
      </c>
      <c r="I317" s="67">
        <f t="shared" ca="1" si="38"/>
        <v>31.357194238555696</v>
      </c>
      <c r="J317" s="67">
        <f t="shared" ca="1" si="39"/>
        <v>5.0171510781689115</v>
      </c>
      <c r="K317" s="67">
        <f t="shared" ca="1" si="35"/>
        <v>0.58161797397649351</v>
      </c>
      <c r="L317" s="67">
        <f t="shared" ca="1" si="36"/>
        <v>0.20045694947021908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32"/>
        <v>16</v>
      </c>
      <c r="F318" s="65">
        <f t="shared" si="33"/>
        <v>50.999999999999851</v>
      </c>
      <c r="G318" s="66">
        <f t="shared" si="34"/>
        <v>0.84999999999999754</v>
      </c>
      <c r="H318" s="67">
        <f t="shared" ca="1" si="37"/>
        <v>0.63926940639269414</v>
      </c>
      <c r="I318" s="67">
        <f t="shared" ca="1" si="38"/>
        <v>31.932840424353326</v>
      </c>
      <c r="J318" s="67">
        <f t="shared" ca="1" si="39"/>
        <v>5.1092544678965321</v>
      </c>
      <c r="K318" s="67">
        <f t="shared" ca="1" si="35"/>
        <v>0.59357369948590533</v>
      </c>
      <c r="L318" s="67">
        <f t="shared" ca="1" si="36"/>
        <v>0.20413687942508976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32"/>
        <v>16</v>
      </c>
      <c r="F319" s="65">
        <f t="shared" si="33"/>
        <v>51.166666666666515</v>
      </c>
      <c r="G319" s="66">
        <f t="shared" si="34"/>
        <v>0.8527777777777753</v>
      </c>
      <c r="H319" s="67">
        <f t="shared" ca="1" si="37"/>
        <v>0.63926940639269414</v>
      </c>
      <c r="I319" s="67">
        <f t="shared" ca="1" si="38"/>
        <v>32.503756064985481</v>
      </c>
      <c r="J319" s="67">
        <f t="shared" ca="1" si="39"/>
        <v>5.2006009703976765</v>
      </c>
      <c r="K319" s="67">
        <f t="shared" ca="1" si="35"/>
        <v>0.60535801813357626</v>
      </c>
      <c r="L319" s="67">
        <f t="shared" ca="1" si="36"/>
        <v>0.20778656845196197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32"/>
        <v>16</v>
      </c>
      <c r="F320" s="65">
        <f t="shared" si="33"/>
        <v>51.333333333333186</v>
      </c>
      <c r="G320" s="66">
        <f t="shared" si="34"/>
        <v>0.85555555555555307</v>
      </c>
      <c r="H320" s="67">
        <f t="shared" ca="1" si="37"/>
        <v>0.63926940639269414</v>
      </c>
      <c r="I320" s="67">
        <f t="shared" ca="1" si="38"/>
        <v>33.069980035125724</v>
      </c>
      <c r="J320" s="67">
        <f t="shared" ca="1" si="39"/>
        <v>5.2911968056201157</v>
      </c>
      <c r="K320" s="67">
        <f t="shared" ca="1" si="35"/>
        <v>0.61697338734563478</v>
      </c>
      <c r="L320" s="67">
        <f t="shared" ca="1" si="36"/>
        <v>0.21140626506473068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32"/>
        <v>16</v>
      </c>
      <c r="F321" s="65">
        <f t="shared" si="33"/>
        <v>51.499999999999851</v>
      </c>
      <c r="G321" s="66">
        <f t="shared" si="34"/>
        <v>0.85833333333333084</v>
      </c>
      <c r="H321" s="67">
        <f t="shared" ca="1" si="37"/>
        <v>0.63926940639269414</v>
      </c>
      <c r="I321" s="67">
        <f t="shared" ca="1" si="38"/>
        <v>33.631550889983345</v>
      </c>
      <c r="J321" s="67">
        <f t="shared" ca="1" si="39"/>
        <v>5.3810481423973355</v>
      </c>
      <c r="K321" s="67">
        <f t="shared" ca="1" si="35"/>
        <v>0.6284222293165791</v>
      </c>
      <c r="L321" s="67">
        <f t="shared" ca="1" si="36"/>
        <v>0.21499621573505334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32"/>
        <v>16</v>
      </c>
      <c r="F322" s="65">
        <f t="shared" si="33"/>
        <v>51.666666666666515</v>
      </c>
      <c r="G322" s="66">
        <f t="shared" si="34"/>
        <v>0.86111111111110861</v>
      </c>
      <c r="H322" s="67">
        <f t="shared" ca="1" si="37"/>
        <v>0.63926940639269414</v>
      </c>
      <c r="I322" s="67">
        <f t="shared" ca="1" si="38"/>
        <v>34.188506867928609</v>
      </c>
      <c r="J322" s="67">
        <f t="shared" ca="1" si="39"/>
        <v>5.4701610988685774</v>
      </c>
      <c r="K322" s="67">
        <f t="shared" ca="1" si="35"/>
        <v>0.63970693151438618</v>
      </c>
      <c r="L322" s="67">
        <f t="shared" ca="1" si="36"/>
        <v>0.2185566649091327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32"/>
        <v>16</v>
      </c>
      <c r="F323" s="65">
        <f t="shared" si="33"/>
        <v>51.833333333333179</v>
      </c>
      <c r="G323" s="66">
        <f t="shared" si="34"/>
        <v>0.86388888888888637</v>
      </c>
      <c r="H323" s="67">
        <f t="shared" ca="1" si="37"/>
        <v>0.63926940639269414</v>
      </c>
      <c r="I323" s="67">
        <f t="shared" ca="1" si="38"/>
        <v>34.740885893096547</v>
      </c>
      <c r="J323" s="67">
        <f t="shared" ca="1" si="39"/>
        <v>5.5585417428954473</v>
      </c>
      <c r="K323" s="67">
        <f t="shared" ca="1" si="35"/>
        <v>0.65082984717837866</v>
      </c>
      <c r="L323" s="67">
        <f t="shared" ca="1" si="36"/>
        <v>0.22208785502436151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32"/>
        <v>16</v>
      </c>
      <c r="F324" s="65">
        <f t="shared" si="33"/>
        <v>51.999999999999851</v>
      </c>
      <c r="G324" s="66">
        <f t="shared" si="34"/>
        <v>0.86666666666666414</v>
      </c>
      <c r="H324" s="67">
        <f t="shared" ca="1" si="37"/>
        <v>0.63926940639269414</v>
      </c>
      <c r="I324" s="67">
        <f t="shared" ca="1" si="38"/>
        <v>35.288725577969196</v>
      </c>
      <c r="J324" s="67">
        <f t="shared" ca="1" si="39"/>
        <v>5.6461960924750709</v>
      </c>
      <c r="K324" s="67">
        <f t="shared" ca="1" si="35"/>
        <v>0.6617932958099545</v>
      </c>
      <c r="L324" s="67">
        <f t="shared" ca="1" si="36"/>
        <v>0.22559002652583052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32"/>
        <v>16</v>
      </c>
      <c r="F325" s="65">
        <f t="shared" si="33"/>
        <v>52.166666666666515</v>
      </c>
      <c r="G325" s="66">
        <f t="shared" si="34"/>
        <v>0.86944444444444191</v>
      </c>
      <c r="H325" s="67">
        <f t="shared" ca="1" si="37"/>
        <v>0.63926940639269414</v>
      </c>
      <c r="I325" s="67">
        <f t="shared" ca="1" si="38"/>
        <v>35.832063225936771</v>
      </c>
      <c r="J325" s="67">
        <f t="shared" ca="1" si="39"/>
        <v>5.7331301161498835</v>
      </c>
      <c r="K325" s="67">
        <f t="shared" ca="1" si="35"/>
        <v>0.67259956365628093</v>
      </c>
      <c r="L325" s="67">
        <f t="shared" ca="1" si="36"/>
        <v>0.22906341788270085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32"/>
        <v>16</v>
      </c>
      <c r="F326" s="65">
        <f t="shared" si="33"/>
        <v>52.333333333333179</v>
      </c>
      <c r="G326" s="66">
        <f t="shared" si="34"/>
        <v>0.87222222222221968</v>
      </c>
      <c r="H326" s="67">
        <f t="shared" ca="1" si="37"/>
        <v>0.63926940639269414</v>
      </c>
      <c r="I326" s="67">
        <f t="shared" ca="1" si="38"/>
        <v>36.37093583383767</v>
      </c>
      <c r="J326" s="67">
        <f t="shared" ca="1" si="39"/>
        <v>5.8193497334140272</v>
      </c>
      <c r="K326" s="67">
        <f t="shared" ca="1" si="35"/>
        <v>0.6832509041870537</v>
      </c>
      <c r="L326" s="67">
        <f t="shared" ca="1" si="36"/>
        <v>0.23250826560444177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32"/>
        <v>16</v>
      </c>
      <c r="F327" s="65">
        <f t="shared" si="33"/>
        <v>52.499999999999844</v>
      </c>
      <c r="G327" s="66">
        <f t="shared" si="34"/>
        <v>0.87499999999999745</v>
      </c>
      <c r="H327" s="67">
        <f t="shared" ca="1" si="37"/>
        <v>0.63926940639269414</v>
      </c>
      <c r="I327" s="67">
        <f t="shared" ca="1" si="38"/>
        <v>36.9053800944777</v>
      </c>
      <c r="J327" s="67">
        <f t="shared" ca="1" si="39"/>
        <v>5.9048608151164323</v>
      </c>
      <c r="K327" s="67">
        <f t="shared" ca="1" si="35"/>
        <v>0.69374953856442101</v>
      </c>
      <c r="L327" s="67">
        <f t="shared" ca="1" si="36"/>
        <v>0.23592480425693507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32"/>
        <v>16</v>
      </c>
      <c r="F328" s="65">
        <f t="shared" si="33"/>
        <v>52.666666666666515</v>
      </c>
      <c r="G328" s="66">
        <f t="shared" si="34"/>
        <v>0.87777777777777521</v>
      </c>
      <c r="H328" s="67">
        <f t="shared" ca="1" si="37"/>
        <v>0.63926940639269414</v>
      </c>
      <c r="I328" s="67">
        <f t="shared" ca="1" si="38"/>
        <v>37.435432399128501</v>
      </c>
      <c r="J328" s="67">
        <f t="shared" ca="1" si="39"/>
        <v>5.9896691838605598</v>
      </c>
      <c r="K328" s="67">
        <f t="shared" ca="1" si="35"/>
        <v>0.7040976561061707</v>
      </c>
      <c r="L328" s="67">
        <f t="shared" ca="1" si="36"/>
        <v>0.23931326647844706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32"/>
        <v>16</v>
      </c>
      <c r="F329" s="65">
        <f t="shared" si="33"/>
        <v>52.833333333333179</v>
      </c>
      <c r="G329" s="66">
        <f t="shared" si="34"/>
        <v>0.88055555555555298</v>
      </c>
      <c r="H329" s="67">
        <f t="shared" ca="1" si="37"/>
        <v>0.63926940639269414</v>
      </c>
      <c r="I329" s="67">
        <f t="shared" ca="1" si="38"/>
        <v>37.961128840005557</v>
      </c>
      <c r="J329" s="67">
        <f t="shared" ca="1" si="39"/>
        <v>6.0737806144008895</v>
      </c>
      <c r="K329" s="67">
        <f t="shared" ca="1" si="35"/>
        <v>0.71429741474227637</v>
      </c>
      <c r="L329" s="67">
        <f t="shared" ca="1" si="36"/>
        <v>0.24267388299546933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32"/>
        <v>16</v>
      </c>
      <c r="F330" s="65">
        <f t="shared" si="33"/>
        <v>52.999999999999844</v>
      </c>
      <c r="G330" s="66">
        <f t="shared" si="34"/>
        <v>0.88333333333333075</v>
      </c>
      <c r="H330" s="67">
        <f t="shared" ca="1" si="37"/>
        <v>0.63926940639269414</v>
      </c>
      <c r="I330" s="67">
        <f t="shared" ca="1" si="38"/>
        <v>38.482505212725719</v>
      </c>
      <c r="J330" s="67">
        <f t="shared" ca="1" si="39"/>
        <v>6.1572008340361153</v>
      </c>
      <c r="K330" s="67">
        <f t="shared" ca="1" si="35"/>
        <v>0.7243509414648982</v>
      </c>
      <c r="L330" s="67">
        <f t="shared" ca="1" si="36"/>
        <v>0.24600688263842929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40">OFFSET($A331,0,$E$7-1)</f>
        <v>16</v>
      </c>
      <c r="F331" s="65">
        <f t="shared" si="33"/>
        <v>53.166666666666508</v>
      </c>
      <c r="G331" s="66">
        <f t="shared" si="34"/>
        <v>0.88611111111110852</v>
      </c>
      <c r="H331" s="67">
        <f t="shared" ca="1" si="37"/>
        <v>0.63926940639269414</v>
      </c>
      <c r="I331" s="67">
        <f t="shared" ca="1" si="38"/>
        <v>38.999597018744645</v>
      </c>
      <c r="J331" s="67">
        <f t="shared" ca="1" si="39"/>
        <v>6.2399355229991436</v>
      </c>
      <c r="K331" s="67">
        <f t="shared" ca="1" si="35"/>
        <v>0.73426033277193214</v>
      </c>
      <c r="L331" s="67">
        <f t="shared" ca="1" si="36"/>
        <v>0.24931249235727176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40"/>
        <v>16</v>
      </c>
      <c r="F332" s="65">
        <f t="shared" si="33"/>
        <v>53.333333333333179</v>
      </c>
      <c r="G332" s="66">
        <f t="shared" si="34"/>
        <v>0.88888888888888629</v>
      </c>
      <c r="H332" s="67">
        <f t="shared" ca="1" si="37"/>
        <v>0.63926940639269414</v>
      </c>
      <c r="I332" s="67">
        <f t="shared" ca="1" si="38"/>
        <v>39.512439467774129</v>
      </c>
      <c r="J332" s="67">
        <f t="shared" ca="1" si="39"/>
        <v>6.3219903148438608</v>
      </c>
      <c r="K332" s="67">
        <f t="shared" ca="1" si="35"/>
        <v>0.74402765510420055</v>
      </c>
      <c r="L332" s="67">
        <f t="shared" ca="1" si="36"/>
        <v>0.25259093723691228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40"/>
        <v>16</v>
      </c>
      <c r="F333" s="65">
        <f t="shared" ref="F333:F396" si="41">G333*60</f>
        <v>53.499999999999844</v>
      </c>
      <c r="G333" s="66">
        <f t="shared" ref="G333:G396" si="42">Tsamp+G332</f>
        <v>0.89166666666666405</v>
      </c>
      <c r="H333" s="67">
        <f t="shared" ca="1" si="37"/>
        <v>0.63926940639269414</v>
      </c>
      <c r="I333" s="67">
        <f t="shared" ca="1" si="38"/>
        <v>40.021067480179582</v>
      </c>
      <c r="J333" s="67">
        <f t="shared" ca="1" si="39"/>
        <v>6.4033707968287334</v>
      </c>
      <c r="K333" s="67">
        <f t="shared" ref="K333:K396" ca="1" si="43">Tsamp*$E333*K$3/K$6+K$9*K332</f>
        <v>0.75365494527637389</v>
      </c>
      <c r="L333" s="67">
        <f t="shared" ref="L333:L396" ca="1" si="44">Tsamp*$E333*L$3/L$6+L$9*L332</f>
        <v>0.25584244051256355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40"/>
        <v>16</v>
      </c>
      <c r="F334" s="65">
        <f t="shared" si="41"/>
        <v>53.666666666666508</v>
      </c>
      <c r="G334" s="66">
        <f t="shared" si="42"/>
        <v>0.89444444444444182</v>
      </c>
      <c r="H334" s="67">
        <f t="shared" ref="H334:H397" ca="1" si="45">$E334*L$3/L$7</f>
        <v>0.63926940639269414</v>
      </c>
      <c r="I334" s="67">
        <f t="shared" ref="I334:I397" ca="1" si="46">$L334/$H334*100</f>
        <v>40.525515689357867</v>
      </c>
      <c r="J334" s="67">
        <f t="shared" ref="J334:J397" ca="1" si="47">($I334/100)*$E334</f>
        <v>6.4840825102972586</v>
      </c>
      <c r="K334" s="67">
        <f t="shared" ca="1" si="43"/>
        <v>0.76314421090171558</v>
      </c>
      <c r="L334" s="67">
        <f t="shared" ca="1" si="44"/>
        <v>0.25906722358493617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40"/>
        <v>16</v>
      </c>
      <c r="F335" s="65">
        <f t="shared" si="41"/>
        <v>53.833333333333172</v>
      </c>
      <c r="G335" s="66">
        <f t="shared" si="42"/>
        <v>0.89722222222221959</v>
      </c>
      <c r="H335" s="67">
        <f t="shared" ca="1" si="45"/>
        <v>0.63926940639269414</v>
      </c>
      <c r="I335" s="67">
        <f t="shared" ca="1" si="46"/>
        <v>41.025818444095499</v>
      </c>
      <c r="J335" s="67">
        <f t="shared" ca="1" si="47"/>
        <v>6.5641309510552794</v>
      </c>
      <c r="K335" s="67">
        <f t="shared" ca="1" si="43"/>
        <v>0.77249743081073619</v>
      </c>
      <c r="L335" s="67">
        <f t="shared" ca="1" si="44"/>
        <v>0.26226550603531373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40"/>
        <v>16</v>
      </c>
      <c r="F336" s="65">
        <f t="shared" si="41"/>
        <v>53.999999999999844</v>
      </c>
      <c r="G336" s="66">
        <f t="shared" si="42"/>
        <v>0.89999999999999736</v>
      </c>
      <c r="H336" s="67">
        <f t="shared" ca="1" si="45"/>
        <v>0.63926940639269414</v>
      </c>
      <c r="I336" s="67">
        <f t="shared" ca="1" si="46"/>
        <v>41.522009810907541</v>
      </c>
      <c r="J336" s="67">
        <f t="shared" ca="1" si="47"/>
        <v>6.6435215697452064</v>
      </c>
      <c r="K336" s="67">
        <f t="shared" ca="1" si="43"/>
        <v>0.78171655546384655</v>
      </c>
      <c r="L336" s="67">
        <f t="shared" ca="1" si="44"/>
        <v>0.26543750564050483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40"/>
        <v>16</v>
      </c>
      <c r="F337" s="65">
        <f t="shared" si="41"/>
        <v>54.166666666666508</v>
      </c>
      <c r="G337" s="66">
        <f t="shared" si="42"/>
        <v>0.90277777777777513</v>
      </c>
      <c r="H337" s="67">
        <f t="shared" ca="1" si="45"/>
        <v>0.63926940639269414</v>
      </c>
      <c r="I337" s="67">
        <f t="shared" ca="1" si="46"/>
        <v>42.014123576357271</v>
      </c>
      <c r="J337" s="67">
        <f t="shared" ca="1" si="47"/>
        <v>6.7222597722171633</v>
      </c>
      <c r="K337" s="67">
        <f t="shared" ca="1" si="43"/>
        <v>0.7908035073580939</v>
      </c>
      <c r="L337" s="67">
        <f t="shared" ca="1" si="44"/>
        <v>0.26858343838767207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40"/>
        <v>16</v>
      </c>
      <c r="F338" s="65">
        <f t="shared" si="41"/>
        <v>54.333333333333172</v>
      </c>
      <c r="G338" s="66">
        <f t="shared" si="42"/>
        <v>0.90555555555555289</v>
      </c>
      <c r="H338" s="67">
        <f t="shared" ca="1" si="45"/>
        <v>0.63926940639269414</v>
      </c>
      <c r="I338" s="67">
        <f t="shared" ca="1" si="46"/>
        <v>42.502193249356715</v>
      </c>
      <c r="J338" s="67">
        <f t="shared" ca="1" si="47"/>
        <v>6.800350919897074</v>
      </c>
      <c r="K338" s="67">
        <f t="shared" ca="1" si="43"/>
        <v>0.79976018142806726</v>
      </c>
      <c r="L338" s="67">
        <f t="shared" ca="1" si="44"/>
        <v>0.2717035184890384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40"/>
        <v>16</v>
      </c>
      <c r="F339" s="65">
        <f t="shared" si="41"/>
        <v>54.499999999999837</v>
      </c>
      <c r="G339" s="66">
        <f t="shared" si="42"/>
        <v>0.90833333333333066</v>
      </c>
      <c r="H339" s="67">
        <f t="shared" ca="1" si="45"/>
        <v>0.63926940639269414</v>
      </c>
      <c r="I339" s="67">
        <f t="shared" ca="1" si="46"/>
        <v>42.986252063448418</v>
      </c>
      <c r="J339" s="67">
        <f t="shared" ca="1" si="47"/>
        <v>6.8778003301517465</v>
      </c>
      <c r="K339" s="67">
        <f t="shared" ca="1" si="43"/>
        <v>0.8085884454410549</v>
      </c>
      <c r="L339" s="67">
        <f t="shared" ca="1" si="44"/>
        <v>0.27479795839647392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40"/>
        <v>16</v>
      </c>
      <c r="F340" s="65">
        <f t="shared" si="41"/>
        <v>54.666666666666508</v>
      </c>
      <c r="G340" s="66">
        <f t="shared" si="42"/>
        <v>0.91111111111110843</v>
      </c>
      <c r="H340" s="67">
        <f t="shared" ca="1" si="45"/>
        <v>0.63926940639269414</v>
      </c>
      <c r="I340" s="67">
        <f t="shared" ca="1" si="46"/>
        <v>43.466332979068277</v>
      </c>
      <c r="J340" s="67">
        <f t="shared" ca="1" si="47"/>
        <v>6.9546132766509245</v>
      </c>
      <c r="K340" s="67">
        <f t="shared" ca="1" si="43"/>
        <v>0.81729014038653636</v>
      </c>
      <c r="L340" s="67">
        <f t="shared" ca="1" si="44"/>
        <v>0.27786696881596162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40"/>
        <v>16</v>
      </c>
      <c r="F341" s="65">
        <f t="shared" si="41"/>
        <v>54.833333333333172</v>
      </c>
      <c r="G341" s="66">
        <f t="shared" si="42"/>
        <v>0.9138888888888862</v>
      </c>
      <c r="H341" s="67">
        <f t="shared" ca="1" si="45"/>
        <v>0.63926940639269414</v>
      </c>
      <c r="I341" s="67">
        <f t="shared" ca="1" si="46"/>
        <v>43.94246868578994</v>
      </c>
      <c r="J341" s="67">
        <f t="shared" ca="1" si="47"/>
        <v>7.0307949897263908</v>
      </c>
      <c r="K341" s="67">
        <f t="shared" ca="1" si="43"/>
        <v>0.82586708086009075</v>
      </c>
      <c r="L341" s="67">
        <f t="shared" ca="1" si="44"/>
        <v>0.28091075872194482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40"/>
        <v>16</v>
      </c>
      <c r="F342" s="65">
        <f t="shared" si="41"/>
        <v>54.999999999999837</v>
      </c>
      <c r="G342" s="66">
        <f t="shared" si="42"/>
        <v>0.91666666666666397</v>
      </c>
      <c r="H342" s="67">
        <f t="shared" ca="1" si="45"/>
        <v>0.63926940639269414</v>
      </c>
      <c r="I342" s="67">
        <f t="shared" ca="1" si="46"/>
        <v>44.414691604550669</v>
      </c>
      <c r="J342" s="67">
        <f t="shared" ca="1" si="47"/>
        <v>7.1063506567281074</v>
      </c>
      <c r="K342" s="67">
        <f t="shared" ca="1" si="43"/>
        <v>0.8343210554418008</v>
      </c>
      <c r="L342" s="67">
        <f t="shared" ca="1" si="44"/>
        <v>0.28392953537155685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40"/>
        <v>16</v>
      </c>
      <c r="F343" s="65">
        <f t="shared" si="41"/>
        <v>55.166666666666501</v>
      </c>
      <c r="G343" s="66">
        <f t="shared" si="42"/>
        <v>0.91944444444444173</v>
      </c>
      <c r="H343" s="67">
        <f t="shared" ca="1" si="45"/>
        <v>0.63926940639269414</v>
      </c>
      <c r="I343" s="67">
        <f t="shared" ca="1" si="46"/>
        <v>44.883033889858979</v>
      </c>
      <c r="J343" s="67">
        <f t="shared" ca="1" si="47"/>
        <v>7.1812854223774369</v>
      </c>
      <c r="K343" s="67">
        <f t="shared" ca="1" si="43"/>
        <v>0.84265382706923198</v>
      </c>
      <c r="L343" s="67">
        <f t="shared" ca="1" si="44"/>
        <v>0.28692350431873326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40"/>
        <v>16</v>
      </c>
      <c r="F344" s="65">
        <f t="shared" si="41"/>
        <v>55.333333333333172</v>
      </c>
      <c r="G344" s="66">
        <f t="shared" si="42"/>
        <v>0.9222222222222195</v>
      </c>
      <c r="H344" s="67">
        <f t="shared" ca="1" si="45"/>
        <v>0.63926940639269414</v>
      </c>
      <c r="I344" s="67">
        <f t="shared" ca="1" si="46"/>
        <v>45.347527431984034</v>
      </c>
      <c r="J344" s="67">
        <f t="shared" ca="1" si="47"/>
        <v>7.2556043891174458</v>
      </c>
      <c r="K344" s="67">
        <f t="shared" ca="1" si="43"/>
        <v>0.85086713340506404</v>
      </c>
      <c r="L344" s="67">
        <f t="shared" ca="1" si="44"/>
        <v>0.28989286942820847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40"/>
        <v>16</v>
      </c>
      <c r="F345" s="65">
        <f t="shared" si="41"/>
        <v>55.499999999999837</v>
      </c>
      <c r="G345" s="66">
        <f t="shared" si="42"/>
        <v>0.92499999999999727</v>
      </c>
      <c r="H345" s="67">
        <f t="shared" ca="1" si="45"/>
        <v>0.63926940639269414</v>
      </c>
      <c r="I345" s="67">
        <f t="shared" ca="1" si="46"/>
        <v>45.808203859127168</v>
      </c>
      <c r="J345" s="67">
        <f t="shared" ca="1" si="47"/>
        <v>7.3293126174603467</v>
      </c>
      <c r="K345" s="67">
        <f t="shared" ca="1" si="43"/>
        <v>0.85896268719945201</v>
      </c>
      <c r="L345" s="67">
        <f t="shared" ca="1" si="44"/>
        <v>0.29283783288939746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40"/>
        <v>16</v>
      </c>
      <c r="F346" s="65">
        <f t="shared" si="41"/>
        <v>55.666666666666501</v>
      </c>
      <c r="G346" s="66">
        <f t="shared" si="42"/>
        <v>0.92777777777777504</v>
      </c>
      <c r="H346" s="67">
        <f t="shared" ca="1" si="45"/>
        <v>0.63926940639269414</v>
      </c>
      <c r="I346" s="67">
        <f t="shared" ca="1" si="46"/>
        <v>46.265094539575493</v>
      </c>
      <c r="J346" s="67">
        <f t="shared" ca="1" si="47"/>
        <v>7.4024151263320785</v>
      </c>
      <c r="K346" s="67">
        <f t="shared" ca="1" si="43"/>
        <v>0.86694217664719209</v>
      </c>
      <c r="L346" s="67">
        <f t="shared" ca="1" si="44"/>
        <v>0.29575859523016301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40"/>
        <v>16</v>
      </c>
      <c r="F347" s="65">
        <f t="shared" si="41"/>
        <v>55.833333333333165</v>
      </c>
      <c r="G347" s="66">
        <f t="shared" si="42"/>
        <v>0.9305555555555528</v>
      </c>
      <c r="H347" s="67">
        <f t="shared" ca="1" si="45"/>
        <v>0.63926940639269414</v>
      </c>
      <c r="I347" s="67">
        <f t="shared" ca="1" si="46"/>
        <v>46.718230583837794</v>
      </c>
      <c r="J347" s="67">
        <f t="shared" ca="1" si="47"/>
        <v>7.4749168934140471</v>
      </c>
      <c r="K347" s="67">
        <f t="shared" ca="1" si="43"/>
        <v>0.87480726573976719</v>
      </c>
      <c r="L347" s="67">
        <f t="shared" ca="1" si="44"/>
        <v>0.29865535533046994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40"/>
        <v>16</v>
      </c>
      <c r="F348" s="65">
        <f t="shared" si="41"/>
        <v>55.999999999999837</v>
      </c>
      <c r="G348" s="66">
        <f t="shared" si="42"/>
        <v>0.93333333333333057</v>
      </c>
      <c r="H348" s="67">
        <f t="shared" ca="1" si="45"/>
        <v>0.63926940639269414</v>
      </c>
      <c r="I348" s="67">
        <f t="shared" ca="1" si="46"/>
        <v>47.167642846762909</v>
      </c>
      <c r="J348" s="67">
        <f t="shared" ca="1" si="47"/>
        <v>7.5468228554820653</v>
      </c>
      <c r="K348" s="67">
        <f t="shared" ca="1" si="43"/>
        <v>0.8825595946123449</v>
      </c>
      <c r="L348" s="67">
        <f t="shared" ca="1" si="44"/>
        <v>0.30152831043592732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40"/>
        <v>16</v>
      </c>
      <c r="F349" s="65">
        <f t="shared" si="41"/>
        <v>56.166666666666501</v>
      </c>
      <c r="G349" s="66">
        <f t="shared" si="42"/>
        <v>0.93611111111110834</v>
      </c>
      <c r="H349" s="67">
        <f t="shared" ca="1" si="45"/>
        <v>0.63926940639269414</v>
      </c>
      <c r="I349" s="67">
        <f t="shared" ca="1" si="46"/>
        <v>47.613361929640739</v>
      </c>
      <c r="J349" s="67">
        <f t="shared" ca="1" si="47"/>
        <v>7.6181379087425185</v>
      </c>
      <c r="K349" s="67">
        <f t="shared" ca="1" si="43"/>
        <v>0.89020077988580049</v>
      </c>
      <c r="L349" s="67">
        <f t="shared" ca="1" si="44"/>
        <v>0.30437765617121937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40"/>
        <v>16</v>
      </c>
      <c r="F350" s="65">
        <f t="shared" si="41"/>
        <v>56.333333333333165</v>
      </c>
      <c r="G350" s="66">
        <f t="shared" si="42"/>
        <v>0.93888888888888611</v>
      </c>
      <c r="H350" s="67">
        <f t="shared" ca="1" si="45"/>
        <v>0.63926940639269414</v>
      </c>
      <c r="I350" s="67">
        <f t="shared" ca="1" si="46"/>
        <v>48.055418182285891</v>
      </c>
      <c r="J350" s="67">
        <f t="shared" ca="1" si="47"/>
        <v>7.6888669091657427</v>
      </c>
      <c r="K350" s="67">
        <f t="shared" ca="1" si="43"/>
        <v>0.89773241500383705</v>
      </c>
      <c r="L350" s="67">
        <f t="shared" ca="1" si="44"/>
        <v>0.30720358655342583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40"/>
        <v>16</v>
      </c>
      <c r="F351" s="65">
        <f t="shared" si="41"/>
        <v>56.499999999999829</v>
      </c>
      <c r="G351" s="66">
        <f t="shared" si="42"/>
        <v>0.94166666666666388</v>
      </c>
      <c r="H351" s="67">
        <f t="shared" ca="1" si="45"/>
        <v>0.63926940639269414</v>
      </c>
      <c r="I351" s="67">
        <f t="shared" ca="1" si="46"/>
        <v>48.493841705104273</v>
      </c>
      <c r="J351" s="67">
        <f t="shared" ca="1" si="47"/>
        <v>7.7590146728166838</v>
      </c>
      <c r="K351" s="67">
        <f t="shared" ca="1" si="43"/>
        <v>0.9051560705652717</v>
      </c>
      <c r="L351" s="67">
        <f t="shared" ca="1" si="44"/>
        <v>0.31000629400523283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40"/>
        <v>16</v>
      </c>
      <c r="F352" s="65">
        <f t="shared" si="41"/>
        <v>56.666666666666501</v>
      </c>
      <c r="G352" s="66">
        <f t="shared" si="42"/>
        <v>0.94444444444444164</v>
      </c>
      <c r="H352" s="67">
        <f t="shared" ca="1" si="45"/>
        <v>0.63926940639269414</v>
      </c>
      <c r="I352" s="67">
        <f t="shared" ca="1" si="46"/>
        <v>48.928662351142655</v>
      </c>
      <c r="J352" s="67">
        <f t="shared" ca="1" si="47"/>
        <v>7.8285859761828247</v>
      </c>
      <c r="K352" s="67">
        <f t="shared" ca="1" si="43"/>
        <v>0.91247329465155835</v>
      </c>
      <c r="L352" s="67">
        <f t="shared" ca="1" si="44"/>
        <v>0.31278596936803527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40"/>
        <v>16</v>
      </c>
      <c r="F353" s="65">
        <f t="shared" si="41"/>
        <v>56.833333333333165</v>
      </c>
      <c r="G353" s="66">
        <f t="shared" si="42"/>
        <v>0.94722222222221941</v>
      </c>
      <c r="H353" s="67">
        <f t="shared" ca="1" si="45"/>
        <v>0.63926940639269414</v>
      </c>
      <c r="I353" s="67">
        <f t="shared" ca="1" si="46"/>
        <v>49.35990972812148</v>
      </c>
      <c r="J353" s="67">
        <f t="shared" ca="1" si="47"/>
        <v>7.8975855564994371</v>
      </c>
      <c r="K353" s="67">
        <f t="shared" ca="1" si="43"/>
        <v>0.91968561314961472</v>
      </c>
      <c r="L353" s="67">
        <f t="shared" ca="1" si="44"/>
        <v>0.31554280191493189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40"/>
        <v>16</v>
      </c>
      <c r="F354" s="65">
        <f t="shared" si="41"/>
        <v>56.999999999999829</v>
      </c>
      <c r="G354" s="66">
        <f t="shared" si="42"/>
        <v>0.94999999999999718</v>
      </c>
      <c r="H354" s="67">
        <f t="shared" ca="1" si="45"/>
        <v>0.63926940639269414</v>
      </c>
      <c r="I354" s="67">
        <f t="shared" ca="1" si="46"/>
        <v>49.787613200450849</v>
      </c>
      <c r="J354" s="67">
        <f t="shared" ca="1" si="47"/>
        <v>7.9660181120721356</v>
      </c>
      <c r="K354" s="67">
        <f t="shared" ca="1" si="43"/>
        <v>0.92679453007002077</v>
      </c>
      <c r="L354" s="67">
        <f t="shared" ca="1" si="44"/>
        <v>0.31827697936361277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40"/>
        <v>16</v>
      </c>
      <c r="F355" s="65">
        <f t="shared" si="41"/>
        <v>57.166666666666494</v>
      </c>
      <c r="G355" s="66">
        <f t="shared" si="42"/>
        <v>0.95277777777777495</v>
      </c>
      <c r="H355" s="67">
        <f t="shared" ca="1" si="45"/>
        <v>0.63926940639269414</v>
      </c>
      <c r="I355" s="67">
        <f t="shared" ca="1" si="46"/>
        <v>50.21180189123001</v>
      </c>
      <c r="J355" s="67">
        <f t="shared" ca="1" si="47"/>
        <v>8.033888302596802</v>
      </c>
      <c r="K355" s="67">
        <f t="shared" ca="1" si="43"/>
        <v>0.93380152786065551</v>
      </c>
      <c r="L355" s="67">
        <f t="shared" ca="1" si="44"/>
        <v>0.3209886878891417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40"/>
        <v>16</v>
      </c>
      <c r="F356" s="65">
        <f t="shared" si="41"/>
        <v>57.333333333333165</v>
      </c>
      <c r="G356" s="66">
        <f t="shared" si="42"/>
        <v>0.95555555555555272</v>
      </c>
      <c r="H356" s="67">
        <f t="shared" ca="1" si="45"/>
        <v>0.63926940639269414</v>
      </c>
      <c r="I356" s="67">
        <f t="shared" ca="1" si="46"/>
        <v>50.63250468423044</v>
      </c>
      <c r="J356" s="67">
        <f t="shared" ca="1" si="47"/>
        <v>8.1012007494768703</v>
      </c>
      <c r="K356" s="67">
        <f t="shared" ca="1" si="43"/>
        <v>0.94070806771583726</v>
      </c>
      <c r="L356" s="67">
        <f t="shared" ca="1" si="44"/>
        <v>0.323678112136633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40"/>
        <v>16</v>
      </c>
      <c r="F357" s="65">
        <f t="shared" si="41"/>
        <v>57.499999999999829</v>
      </c>
      <c r="G357" s="66">
        <f t="shared" si="42"/>
        <v>0.95833333333333048</v>
      </c>
      <c r="H357" s="67">
        <f t="shared" ca="1" si="45"/>
        <v>0.63926940639269414</v>
      </c>
      <c r="I357" s="67">
        <f t="shared" ca="1" si="46"/>
        <v>51.049750225862532</v>
      </c>
      <c r="J357" s="67">
        <f t="shared" ca="1" si="47"/>
        <v>8.1679600361380054</v>
      </c>
      <c r="K357" s="67">
        <f t="shared" ca="1" si="43"/>
        <v>0.94751558988103168</v>
      </c>
      <c r="L357" s="67">
        <f t="shared" ca="1" si="44"/>
        <v>0.32634543523382442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40"/>
        <v>16</v>
      </c>
      <c r="F358" s="65">
        <f t="shared" si="41"/>
        <v>57.666666666666494</v>
      </c>
      <c r="G358" s="66">
        <f t="shared" si="42"/>
        <v>0.96111111111110825</v>
      </c>
      <c r="H358" s="67">
        <f t="shared" ca="1" si="45"/>
        <v>0.63926940639269414</v>
      </c>
      <c r="I358" s="67">
        <f t="shared" ca="1" si="46"/>
        <v>51.463566927126216</v>
      </c>
      <c r="J358" s="67">
        <f t="shared" ca="1" si="47"/>
        <v>8.2341707083401943</v>
      </c>
      <c r="K358" s="67">
        <f t="shared" ca="1" si="43"/>
        <v>0.95422551395319122</v>
      </c>
      <c r="L358" s="67">
        <f t="shared" ca="1" si="44"/>
        <v>0.32899083880354663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40"/>
        <v>16</v>
      </c>
      <c r="F359" s="65">
        <f t="shared" si="41"/>
        <v>57.833333333333158</v>
      </c>
      <c r="G359" s="66">
        <f t="shared" si="42"/>
        <v>0.96388888888888602</v>
      </c>
      <c r="H359" s="67">
        <f t="shared" ca="1" si="45"/>
        <v>0.63926940639269414</v>
      </c>
      <c r="I359" s="67">
        <f t="shared" ca="1" si="46"/>
        <v>51.873982965545515</v>
      </c>
      <c r="J359" s="67">
        <f t="shared" ca="1" si="47"/>
        <v>8.2998372744872828</v>
      </c>
      <c r="K359" s="67">
        <f t="shared" ca="1" si="43"/>
        <v>0.96083923917678871</v>
      </c>
      <c r="L359" s="67">
        <f t="shared" ca="1" si="44"/>
        <v>0.33161450297609008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40"/>
        <v>16</v>
      </c>
      <c r="F360" s="65">
        <f t="shared" si="41"/>
        <v>57.999999999999829</v>
      </c>
      <c r="G360" s="66">
        <f t="shared" si="42"/>
        <v>0.96666666666666379</v>
      </c>
      <c r="H360" s="67">
        <f t="shared" ca="1" si="45"/>
        <v>0.63926940639269414</v>
      </c>
      <c r="I360" s="67">
        <f t="shared" ca="1" si="46"/>
        <v>52.281026287087194</v>
      </c>
      <c r="J360" s="67">
        <f t="shared" ca="1" si="47"/>
        <v>8.3649642059339513</v>
      </c>
      <c r="K360" s="67">
        <f t="shared" ca="1" si="43"/>
        <v>0.96735814473560711</v>
      </c>
      <c r="L360" s="67">
        <f t="shared" ca="1" si="44"/>
        <v>0.33421660640147066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40"/>
        <v>16</v>
      </c>
      <c r="F361" s="65">
        <f t="shared" si="41"/>
        <v>58.166666666666494</v>
      </c>
      <c r="G361" s="66">
        <f t="shared" si="42"/>
        <v>0.96944444444444156</v>
      </c>
      <c r="H361" s="67">
        <f t="shared" ca="1" si="45"/>
        <v>0.63926940639269414</v>
      </c>
      <c r="I361" s="67">
        <f t="shared" ca="1" si="46"/>
        <v>52.68472460806364</v>
      </c>
      <c r="J361" s="67">
        <f t="shared" ca="1" si="47"/>
        <v>8.429555937290182</v>
      </c>
      <c r="K361" s="67">
        <f t="shared" ca="1" si="43"/>
        <v>0.97378359004034543</v>
      </c>
      <c r="L361" s="67">
        <f t="shared" ca="1" si="44"/>
        <v>0.33679732626159409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40"/>
        <v>16</v>
      </c>
      <c r="F362" s="65">
        <f t="shared" si="41"/>
        <v>58.333333333333158</v>
      </c>
      <c r="G362" s="66">
        <f t="shared" si="42"/>
        <v>0.97222222222221932</v>
      </c>
      <c r="H362" s="67">
        <f t="shared" ca="1" si="45"/>
        <v>0.63926940639269414</v>
      </c>
      <c r="I362" s="67">
        <f t="shared" ca="1" si="46"/>
        <v>53.085105417020173</v>
      </c>
      <c r="J362" s="67">
        <f t="shared" ca="1" si="47"/>
        <v>8.4936168667232277</v>
      </c>
      <c r="K362" s="67">
        <f t="shared" ca="1" si="43"/>
        <v>0.9801169150121013</v>
      </c>
      <c r="L362" s="67">
        <f t="shared" ca="1" si="44"/>
        <v>0.33935683828232077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40"/>
        <v>16</v>
      </c>
      <c r="F363" s="65">
        <f t="shared" si="41"/>
        <v>58.499999999999822</v>
      </c>
      <c r="G363" s="66">
        <f t="shared" si="42"/>
        <v>0.97499999999999709</v>
      </c>
      <c r="H363" s="67">
        <f t="shared" ca="1" si="45"/>
        <v>0.63926940639269414</v>
      </c>
      <c r="I363" s="67">
        <f t="shared" ca="1" si="46"/>
        <v>53.482195976606725</v>
      </c>
      <c r="J363" s="67">
        <f t="shared" ca="1" si="47"/>
        <v>8.5571513562570765</v>
      </c>
      <c r="K363" s="67">
        <f t="shared" ca="1" si="43"/>
        <v>0.98635944036179002</v>
      </c>
      <c r="L363" s="67">
        <f t="shared" ca="1" si="44"/>
        <v>0.34189531674543117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40"/>
        <v>16</v>
      </c>
      <c r="F364" s="65">
        <f t="shared" si="41"/>
        <v>58.666666666666494</v>
      </c>
      <c r="G364" s="66">
        <f t="shared" si="42"/>
        <v>0.97777777777777486</v>
      </c>
      <c r="H364" s="67">
        <f t="shared" ca="1" si="45"/>
        <v>0.63926940639269414</v>
      </c>
      <c r="I364" s="67">
        <f t="shared" ca="1" si="46"/>
        <v>53.876023325434211</v>
      </c>
      <c r="J364" s="67">
        <f t="shared" ca="1" si="47"/>
        <v>8.6201637320694733</v>
      </c>
      <c r="K364" s="67">
        <f t="shared" ca="1" si="43"/>
        <v>0.99251246786555658</v>
      </c>
      <c r="L364" s="67">
        <f t="shared" ca="1" si="44"/>
        <v>0.34441293450049271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40"/>
        <v>16</v>
      </c>
      <c r="F365" s="65">
        <f t="shared" si="41"/>
        <v>58.833333333333158</v>
      </c>
      <c r="G365" s="66">
        <f t="shared" si="42"/>
        <v>0.98055555555555263</v>
      </c>
      <c r="H365" s="67">
        <f t="shared" ca="1" si="45"/>
        <v>0.63926940639269414</v>
      </c>
      <c r="I365" s="67">
        <f t="shared" ca="1" si="46"/>
        <v>54.266614279915679</v>
      </c>
      <c r="J365" s="67">
        <f t="shared" ca="1" si="47"/>
        <v>8.682658284786509</v>
      </c>
      <c r="K365" s="67">
        <f t="shared" ca="1" si="43"/>
        <v>0.99857728063624018</v>
      </c>
      <c r="L365" s="67">
        <f t="shared" ca="1" si="44"/>
        <v>0.34690986297662996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40"/>
        <v>16</v>
      </c>
      <c r="F366" s="65">
        <f t="shared" si="41"/>
        <v>58.999999999999822</v>
      </c>
      <c r="G366" s="66">
        <f t="shared" si="42"/>
        <v>0.98333333333333039</v>
      </c>
      <c r="H366" s="67">
        <f t="shared" ca="1" si="45"/>
        <v>0.63926940639269414</v>
      </c>
      <c r="I366" s="67">
        <f t="shared" ca="1" si="46"/>
        <v>54.653995436092231</v>
      </c>
      <c r="J366" s="67">
        <f t="shared" ca="1" si="47"/>
        <v>8.7446392697747566</v>
      </c>
      <c r="K366" s="67">
        <f t="shared" ca="1" si="43"/>
        <v>1.0045551433909461</v>
      </c>
      <c r="L366" s="67">
        <f t="shared" ca="1" si="44"/>
        <v>0.34938627219419693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40"/>
        <v>16</v>
      </c>
      <c r="F367" s="65">
        <f t="shared" si="41"/>
        <v>59.166666666666487</v>
      </c>
      <c r="G367" s="66">
        <f t="shared" si="42"/>
        <v>0.98611111111110816</v>
      </c>
      <c r="H367" s="67">
        <f t="shared" ca="1" si="45"/>
        <v>0.63926940639269414</v>
      </c>
      <c r="I367" s="67">
        <f t="shared" ca="1" si="46"/>
        <v>55.038193171444064</v>
      </c>
      <c r="J367" s="67">
        <f t="shared" ca="1" si="47"/>
        <v>8.8061109074310497</v>
      </c>
      <c r="K367" s="67">
        <f t="shared" ca="1" si="43"/>
        <v>1.0104473027147816</v>
      </c>
      <c r="L367" s="67">
        <f t="shared" ca="1" si="44"/>
        <v>0.35184233077635474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40"/>
        <v>16</v>
      </c>
      <c r="F368" s="65">
        <f t="shared" si="41"/>
        <v>59.333333333333158</v>
      </c>
      <c r="G368" s="66">
        <f t="shared" si="42"/>
        <v>0.98888888888888593</v>
      </c>
      <c r="H368" s="67">
        <f t="shared" ca="1" si="45"/>
        <v>0.63926940639269414</v>
      </c>
      <c r="I368" s="67">
        <f t="shared" ca="1" si="46"/>
        <v>55.419233646686472</v>
      </c>
      <c r="J368" s="67">
        <f t="shared" ca="1" si="47"/>
        <v>8.8670773834698355</v>
      </c>
      <c r="K368" s="67">
        <f t="shared" ca="1" si="43"/>
        <v>1.0162549873208109</v>
      </c>
      <c r="L368" s="67">
        <f t="shared" ca="1" si="44"/>
        <v>0.35427820596055282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40"/>
        <v>16</v>
      </c>
      <c r="F369" s="65">
        <f t="shared" si="41"/>
        <v>59.499999999999822</v>
      </c>
      <c r="G369" s="66">
        <f t="shared" si="42"/>
        <v>0.9916666666666637</v>
      </c>
      <c r="H369" s="67">
        <f t="shared" ca="1" si="45"/>
        <v>0.63926940639269414</v>
      </c>
      <c r="I369" s="67">
        <f t="shared" ca="1" si="46"/>
        <v>55.797142807551268</v>
      </c>
      <c r="J369" s="67">
        <f t="shared" ca="1" si="47"/>
        <v>8.9275428492082032</v>
      </c>
      <c r="K369" s="67">
        <f t="shared" ca="1" si="43"/>
        <v>1.021979408306283</v>
      </c>
      <c r="L369" s="67">
        <f t="shared" ca="1" si="44"/>
        <v>0.35669406360991684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40"/>
        <v>16</v>
      </c>
      <c r="F370" s="65">
        <f t="shared" si="41"/>
        <v>59.666666666666487</v>
      </c>
      <c r="G370" s="66">
        <f t="shared" si="42"/>
        <v>0.99444444444444147</v>
      </c>
      <c r="H370" s="67">
        <f t="shared" ca="1" si="45"/>
        <v>0.63926940639269414</v>
      </c>
      <c r="I370" s="67">
        <f t="shared" ca="1" si="46"/>
        <v>56.171946386553408</v>
      </c>
      <c r="J370" s="67">
        <f t="shared" ca="1" si="47"/>
        <v>8.987511421848545</v>
      </c>
      <c r="K370" s="67">
        <f t="shared" ca="1" si="43"/>
        <v>1.0276217594051864</v>
      </c>
      <c r="L370" s="67">
        <f t="shared" ca="1" si="44"/>
        <v>0.35909006822454237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40"/>
        <v>16</v>
      </c>
      <c r="F371" s="65">
        <f t="shared" si="41"/>
        <v>59.833333333333151</v>
      </c>
      <c r="G371" s="66">
        <f t="shared" si="42"/>
        <v>0.99722222222221923</v>
      </c>
      <c r="H371" s="67">
        <f t="shared" ca="1" si="45"/>
        <v>0.63926940639269414</v>
      </c>
      <c r="I371" s="67">
        <f t="shared" ca="1" si="46"/>
        <v>56.543669904743197</v>
      </c>
      <c r="J371" s="67">
        <f t="shared" ca="1" si="47"/>
        <v>9.0469871847589118</v>
      </c>
      <c r="K371" s="67">
        <f t="shared" ca="1" si="43"/>
        <v>1.0331832172371826</v>
      </c>
      <c r="L371" s="67">
        <f t="shared" ca="1" si="44"/>
        <v>0.36146638295269629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40"/>
        <v>16</v>
      </c>
      <c r="F372" s="65">
        <f t="shared" si="41"/>
        <v>59.999999999999822</v>
      </c>
      <c r="G372" s="66">
        <f t="shared" si="42"/>
        <v>0.999999999999997</v>
      </c>
      <c r="H372" s="67">
        <f t="shared" ca="1" si="45"/>
        <v>0.63926940639269414</v>
      </c>
      <c r="I372" s="67">
        <f t="shared" ca="1" si="46"/>
        <v>56.912338673444076</v>
      </c>
      <c r="J372" s="67">
        <f t="shared" ca="1" si="47"/>
        <v>9.1059741877510518</v>
      </c>
      <c r="K372" s="67">
        <f t="shared" ca="1" si="43"/>
        <v>1.0386649415529705</v>
      </c>
      <c r="L372" s="67">
        <f t="shared" ca="1" si="44"/>
        <v>0.36382316960192562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40"/>
        <v>32</v>
      </c>
      <c r="F373" s="65">
        <f t="shared" si="41"/>
        <v>60.166666666666494</v>
      </c>
      <c r="G373" s="66">
        <f t="shared" si="42"/>
        <v>1.0027777777777749</v>
      </c>
      <c r="H373" s="67">
        <f t="shared" ca="1" si="45"/>
        <v>1.2785388127853883</v>
      </c>
      <c r="I373" s="67">
        <f t="shared" ca="1" si="46"/>
        <v>29.055655564654696</v>
      </c>
      <c r="J373" s="67">
        <f t="shared" ca="1" si="47"/>
        <v>9.2978097806895033</v>
      </c>
      <c r="K373" s="67">
        <f t="shared" ca="1" si="43"/>
        <v>1.0643623423457431</v>
      </c>
      <c r="L373" s="67">
        <f t="shared" ca="1" si="44"/>
        <v>0.37148783370334776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40"/>
        <v>32</v>
      </c>
      <c r="F374" s="65">
        <f t="shared" si="41"/>
        <v>60.333333333333158</v>
      </c>
      <c r="G374" s="66">
        <f t="shared" si="42"/>
        <v>1.0055555555555526</v>
      </c>
      <c r="H374" s="67">
        <f t="shared" ca="1" si="45"/>
        <v>1.2785388127853883</v>
      </c>
      <c r="I374" s="67">
        <f t="shared" ca="1" si="46"/>
        <v>29.650215334726116</v>
      </c>
      <c r="J374" s="67">
        <f t="shared" ca="1" si="47"/>
        <v>9.488068907112357</v>
      </c>
      <c r="K374" s="67">
        <f t="shared" ca="1" si="43"/>
        <v>1.0896913246078863</v>
      </c>
      <c r="L374" s="67">
        <f t="shared" ca="1" si="44"/>
        <v>0.37908951112891842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40"/>
        <v>32</v>
      </c>
      <c r="F375" s="65">
        <f t="shared" si="41"/>
        <v>60.499999999999822</v>
      </c>
      <c r="G375" s="66">
        <f t="shared" si="42"/>
        <v>1.0083333333333304</v>
      </c>
      <c r="H375" s="67">
        <f t="shared" ca="1" si="45"/>
        <v>1.2785388127853883</v>
      </c>
      <c r="I375" s="67">
        <f t="shared" ca="1" si="46"/>
        <v>30.239889131581201</v>
      </c>
      <c r="J375" s="67">
        <f t="shared" ca="1" si="47"/>
        <v>9.6767645221059837</v>
      </c>
      <c r="K375" s="67">
        <f t="shared" ca="1" si="43"/>
        <v>1.1146571702826908</v>
      </c>
      <c r="L375" s="67">
        <f t="shared" ca="1" si="44"/>
        <v>0.3866287194905359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40"/>
        <v>32</v>
      </c>
      <c r="F376" s="65">
        <f t="shared" si="41"/>
        <v>60.666666666666494</v>
      </c>
      <c r="G376" s="66">
        <f t="shared" si="42"/>
        <v>1.0111111111111082</v>
      </c>
      <c r="H376" s="67">
        <f t="shared" ca="1" si="45"/>
        <v>1.2785388127853883</v>
      </c>
      <c r="I376" s="67">
        <f t="shared" ca="1" si="46"/>
        <v>30.824717107170123</v>
      </c>
      <c r="J376" s="67">
        <f t="shared" ca="1" si="47"/>
        <v>9.8639094742944398</v>
      </c>
      <c r="K376" s="67">
        <f t="shared" ca="1" si="43"/>
        <v>1.1392650855872759</v>
      </c>
      <c r="L376" s="67">
        <f t="shared" ca="1" si="44"/>
        <v>0.39410597214646736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40"/>
        <v>32</v>
      </c>
      <c r="F377" s="65">
        <f t="shared" si="41"/>
        <v>60.833333333333158</v>
      </c>
      <c r="G377" s="66">
        <f t="shared" si="42"/>
        <v>1.013888888888886</v>
      </c>
      <c r="H377" s="67">
        <f t="shared" ca="1" si="45"/>
        <v>1.2785388127853883</v>
      </c>
      <c r="I377" s="67">
        <f t="shared" ca="1" si="46"/>
        <v>31.404739083482387</v>
      </c>
      <c r="J377" s="67">
        <f t="shared" ca="1" si="47"/>
        <v>10.049516506714363</v>
      </c>
      <c r="K377" s="67">
        <f t="shared" ca="1" si="43"/>
        <v>1.16352020209826</v>
      </c>
      <c r="L377" s="67">
        <f t="shared" ca="1" si="44"/>
        <v>0.40152177823630453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40"/>
        <v>32</v>
      </c>
      <c r="F378" s="65">
        <f t="shared" si="41"/>
        <v>60.999999999999822</v>
      </c>
      <c r="G378" s="66">
        <f t="shared" si="42"/>
        <v>1.0166666666666637</v>
      </c>
      <c r="H378" s="67">
        <f t="shared" ca="1" si="45"/>
        <v>1.2785388127853883</v>
      </c>
      <c r="I378" s="67">
        <f t="shared" ca="1" si="46"/>
        <v>31.979994555258344</v>
      </c>
      <c r="J378" s="67">
        <f t="shared" ca="1" si="47"/>
        <v>10.233598257682671</v>
      </c>
      <c r="K378" s="67">
        <f t="shared" ca="1" si="43"/>
        <v>1.187427577821867</v>
      </c>
      <c r="L378" s="67">
        <f t="shared" ca="1" si="44"/>
        <v>0.40887664271563184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40"/>
        <v>32</v>
      </c>
      <c r="F379" s="65">
        <f t="shared" si="41"/>
        <v>61.166666666666487</v>
      </c>
      <c r="G379" s="66">
        <f t="shared" si="42"/>
        <v>1.0194444444444415</v>
      </c>
      <c r="H379" s="67">
        <f t="shared" ca="1" si="45"/>
        <v>1.2785388127853883</v>
      </c>
      <c r="I379" s="67">
        <f t="shared" ca="1" si="46"/>
        <v>32.550522692678477</v>
      </c>
      <c r="J379" s="67">
        <f t="shared" ca="1" si="47"/>
        <v>10.416167261657113</v>
      </c>
      <c r="K379" s="67">
        <f t="shared" ca="1" si="43"/>
        <v>1.2109921982486904</v>
      </c>
      <c r="L379" s="67">
        <f t="shared" ca="1" si="44"/>
        <v>0.41617106639040979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40"/>
        <v>32</v>
      </c>
      <c r="F380" s="65">
        <f t="shared" si="41"/>
        <v>61.333333333333158</v>
      </c>
      <c r="G380" s="66">
        <f t="shared" si="42"/>
        <v>1.0222222222222193</v>
      </c>
      <c r="H380" s="67">
        <f t="shared" ca="1" si="45"/>
        <v>1.2785388127853883</v>
      </c>
      <c r="I380" s="67">
        <f t="shared" ca="1" si="46"/>
        <v>33.116362344030556</v>
      </c>
      <c r="J380" s="67">
        <f t="shared" ca="1" si="47"/>
        <v>10.597235950089777</v>
      </c>
      <c r="K380" s="67">
        <f t="shared" ca="1" si="43"/>
        <v>1.234218977393335</v>
      </c>
      <c r="L380" s="67">
        <f t="shared" ca="1" si="44"/>
        <v>0.42340554595107566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40"/>
        <v>32</v>
      </c>
      <c r="F381" s="65">
        <f t="shared" si="41"/>
        <v>61.499999999999822</v>
      </c>
      <c r="G381" s="66">
        <f t="shared" si="42"/>
        <v>1.024999999999997</v>
      </c>
      <c r="H381" s="67">
        <f t="shared" ca="1" si="45"/>
        <v>1.2785388127853883</v>
      </c>
      <c r="I381" s="67">
        <f t="shared" ca="1" si="46"/>
        <v>33.677552038354904</v>
      </c>
      <c r="J381" s="67">
        <f t="shared" ca="1" si="47"/>
        <v>10.776816652273569</v>
      </c>
      <c r="K381" s="67">
        <f t="shared" ca="1" si="43"/>
        <v>1.2571127588191546</v>
      </c>
      <c r="L381" s="67">
        <f t="shared" ca="1" si="44"/>
        <v>0.43058057400636413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40"/>
        <v>32</v>
      </c>
      <c r="F382" s="65">
        <f t="shared" si="41"/>
        <v>61.666666666666487</v>
      </c>
      <c r="G382" s="66">
        <f t="shared" si="42"/>
        <v>1.0277777777777748</v>
      </c>
      <c r="H382" s="67">
        <f t="shared" ca="1" si="45"/>
        <v>1.2785388127853883</v>
      </c>
      <c r="I382" s="67">
        <f t="shared" ca="1" si="46"/>
        <v>34.234129988067899</v>
      </c>
      <c r="J382" s="67">
        <f t="shared" ca="1" si="47"/>
        <v>10.954921596181727</v>
      </c>
      <c r="K382" s="67">
        <f t="shared" ca="1" si="43"/>
        <v>1.2796783166482972</v>
      </c>
      <c r="L382" s="67">
        <f t="shared" ca="1" si="44"/>
        <v>0.43769663911684986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40"/>
        <v>32</v>
      </c>
      <c r="F383" s="65">
        <f t="shared" si="41"/>
        <v>61.833333333333151</v>
      </c>
      <c r="G383" s="66">
        <f t="shared" si="42"/>
        <v>1.0305555555555526</v>
      </c>
      <c r="H383" s="67">
        <f t="shared" ca="1" si="45"/>
        <v>1.2785388127853883</v>
      </c>
      <c r="I383" s="67">
        <f t="shared" ca="1" si="46"/>
        <v>34.786134091563916</v>
      </c>
      <c r="J383" s="67">
        <f t="shared" ca="1" si="47"/>
        <v>11.131562909300452</v>
      </c>
      <c r="K383" s="67">
        <f t="shared" ca="1" si="43"/>
        <v>1.3019203565572701</v>
      </c>
      <c r="L383" s="67">
        <f t="shared" ca="1" si="44"/>
        <v>0.44475422582821456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40"/>
        <v>32</v>
      </c>
      <c r="F384" s="65">
        <f t="shared" si="41"/>
        <v>61.999999999999822</v>
      </c>
      <c r="G384" s="66">
        <f t="shared" si="42"/>
        <v>1.0333333333333303</v>
      </c>
      <c r="H384" s="67">
        <f t="shared" ca="1" si="45"/>
        <v>1.2785388127853883</v>
      </c>
      <c r="I384" s="67">
        <f t="shared" ca="1" si="46"/>
        <v>35.33360193579594</v>
      </c>
      <c r="J384" s="67">
        <f t="shared" ca="1" si="47"/>
        <v>11.3067526194547</v>
      </c>
      <c r="K384" s="67">
        <f t="shared" ca="1" si="43"/>
        <v>1.323843516758231</v>
      </c>
      <c r="L384" s="67">
        <f t="shared" ca="1" si="44"/>
        <v>0.45175381470424036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40"/>
        <v>32</v>
      </c>
      <c r="F385" s="65">
        <f t="shared" si="41"/>
        <v>62.166666666666487</v>
      </c>
      <c r="G385" s="66">
        <f t="shared" si="42"/>
        <v>1.0361111111111081</v>
      </c>
      <c r="H385" s="67">
        <f t="shared" ca="1" si="45"/>
        <v>1.2785388127853883</v>
      </c>
      <c r="I385" s="67">
        <f t="shared" ca="1" si="46"/>
        <v>35.876570798834855</v>
      </c>
      <c r="J385" s="67">
        <f t="shared" ca="1" si="47"/>
        <v>11.480502655627154</v>
      </c>
      <c r="K385" s="67">
        <f t="shared" ca="1" si="43"/>
        <v>1.3454523689662115</v>
      </c>
      <c r="L385" s="67">
        <f t="shared" ca="1" si="44"/>
        <v>0.45869588235953246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40"/>
        <v>32</v>
      </c>
      <c r="F386" s="65">
        <f t="shared" si="41"/>
        <v>62.333333333333151</v>
      </c>
      <c r="G386" s="66">
        <f t="shared" si="42"/>
        <v>1.0388888888888859</v>
      </c>
      <c r="H386" s="67">
        <f t="shared" ca="1" si="45"/>
        <v>1.2785388127853883</v>
      </c>
      <c r="I386" s="67">
        <f t="shared" ca="1" si="46"/>
        <v>36.415077652407852</v>
      </c>
      <c r="J386" s="67">
        <f t="shared" ca="1" si="47"/>
        <v>11.652824848770512</v>
      </c>
      <c r="K386" s="67">
        <f t="shared" ca="1" si="43"/>
        <v>1.3667514193524726</v>
      </c>
      <c r="L386" s="67">
        <f t="shared" ca="1" si="44"/>
        <v>0.46558090149197257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40"/>
        <v>32</v>
      </c>
      <c r="F387" s="65">
        <f t="shared" si="41"/>
        <v>62.499999999999815</v>
      </c>
      <c r="G387" s="66">
        <f t="shared" si="42"/>
        <v>1.0416666666666636</v>
      </c>
      <c r="H387" s="67">
        <f t="shared" ca="1" si="45"/>
        <v>1.2785388127853883</v>
      </c>
      <c r="I387" s="67">
        <f t="shared" ca="1" si="46"/>
        <v>36.949159164415846</v>
      </c>
      <c r="J387" s="67">
        <f t="shared" ca="1" si="47"/>
        <v>11.823730932613071</v>
      </c>
      <c r="K387" s="67">
        <f t="shared" ca="1" si="43"/>
        <v>1.3877451094841933</v>
      </c>
      <c r="L387" s="67">
        <f t="shared" ca="1" si="44"/>
        <v>0.47240934091490583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40"/>
        <v>32</v>
      </c>
      <c r="F388" s="65">
        <f t="shared" si="41"/>
        <v>62.666666666666487</v>
      </c>
      <c r="G388" s="66">
        <f t="shared" si="42"/>
        <v>1.0444444444444414</v>
      </c>
      <c r="H388" s="67">
        <f t="shared" ca="1" si="45"/>
        <v>1.2785388127853883</v>
      </c>
      <c r="I388" s="67">
        <f t="shared" ca="1" si="46"/>
        <v>37.478851701430287</v>
      </c>
      <c r="J388" s="67">
        <f t="shared" ca="1" si="47"/>
        <v>11.993232544457692</v>
      </c>
      <c r="K388" s="67">
        <f t="shared" ca="1" si="43"/>
        <v>1.408437817250686</v>
      </c>
      <c r="L388" s="67">
        <f t="shared" ca="1" si="44"/>
        <v>0.47918166558906311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40"/>
        <v>32</v>
      </c>
      <c r="F389" s="65">
        <f t="shared" si="41"/>
        <v>62.833333333333151</v>
      </c>
      <c r="G389" s="66">
        <f t="shared" si="42"/>
        <v>1.0472222222222192</v>
      </c>
      <c r="H389" s="67">
        <f t="shared" ca="1" si="45"/>
        <v>1.2785388127853883</v>
      </c>
      <c r="I389" s="67">
        <f t="shared" ca="1" si="46"/>
        <v>38.00419133116943</v>
      </c>
      <c r="J389" s="67">
        <f t="shared" ca="1" si="47"/>
        <v>12.161341225974217</v>
      </c>
      <c r="K389" s="67">
        <f t="shared" ca="1" si="43"/>
        <v>1.4288338577763338</v>
      </c>
      <c r="L389" s="67">
        <f t="shared" ca="1" si="44"/>
        <v>0.48589833665422105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40"/>
        <v>32</v>
      </c>
      <c r="F390" s="65">
        <f t="shared" si="41"/>
        <v>62.999999999999815</v>
      </c>
      <c r="G390" s="66">
        <f t="shared" si="42"/>
        <v>1.0499999999999969</v>
      </c>
      <c r="H390" s="67">
        <f t="shared" ca="1" si="45"/>
        <v>1.2785388127853883</v>
      </c>
      <c r="I390" s="67">
        <f t="shared" ca="1" si="46"/>
        <v>38.525213824954214</v>
      </c>
      <c r="J390" s="67">
        <f t="shared" ca="1" si="47"/>
        <v>12.328068423985348</v>
      </c>
      <c r="K390" s="67">
        <f t="shared" ca="1" si="43"/>
        <v>1.4489374843204386</v>
      </c>
      <c r="L390" s="67">
        <f t="shared" ca="1" si="44"/>
        <v>0.49255981146060185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40"/>
        <v>32</v>
      </c>
      <c r="F391" s="65">
        <f t="shared" si="41"/>
        <v>63.16666666666648</v>
      </c>
      <c r="G391" s="66">
        <f t="shared" si="42"/>
        <v>1.0527777777777747</v>
      </c>
      <c r="H391" s="67">
        <f t="shared" ca="1" si="45"/>
        <v>1.2785388127853883</v>
      </c>
      <c r="I391" s="67">
        <f t="shared" ca="1" si="46"/>
        <v>39.041954660144036</v>
      </c>
      <c r="J391" s="67">
        <f t="shared" ca="1" si="47"/>
        <v>12.493425491246091</v>
      </c>
      <c r="K391" s="67">
        <f t="shared" ca="1" si="43"/>
        <v>1.4687528891641688</v>
      </c>
      <c r="L391" s="67">
        <f t="shared" ca="1" si="44"/>
        <v>0.49916654360001511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40"/>
        <v>32</v>
      </c>
      <c r="F392" s="65">
        <f t="shared" si="41"/>
        <v>63.333333333333151</v>
      </c>
      <c r="G392" s="66">
        <f t="shared" si="42"/>
        <v>1.0555555555555525</v>
      </c>
      <c r="H392" s="67">
        <f t="shared" ca="1" si="45"/>
        <v>1.2785388127853883</v>
      </c>
      <c r="I392" s="67">
        <f t="shared" ca="1" si="46"/>
        <v>39.554449022552447</v>
      </c>
      <c r="J392" s="67">
        <f t="shared" ca="1" si="47"/>
        <v>12.657423687216783</v>
      </c>
      <c r="K392" s="67">
        <f t="shared" ca="1" si="43"/>
        <v>1.4882842044847902</v>
      </c>
      <c r="L392" s="67">
        <f t="shared" ca="1" si="44"/>
        <v>0.50571898293674367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40"/>
        <v>32</v>
      </c>
      <c r="F393" s="65">
        <f t="shared" si="41"/>
        <v>63.499999999999815</v>
      </c>
      <c r="G393" s="66">
        <f t="shared" si="42"/>
        <v>1.0583333333333302</v>
      </c>
      <c r="H393" s="67">
        <f t="shared" ca="1" si="45"/>
        <v>1.2785388127853883</v>
      </c>
      <c r="I393" s="67">
        <f t="shared" ca="1" si="46"/>
        <v>40.062731808843047</v>
      </c>
      <c r="J393" s="67">
        <f t="shared" ca="1" si="47"/>
        <v>12.820074178829776</v>
      </c>
      <c r="K393" s="67">
        <f t="shared" ca="1" si="43"/>
        <v>1.5075355032173638</v>
      </c>
      <c r="L393" s="67">
        <f t="shared" ca="1" si="44"/>
        <v>0.51221757563817594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40"/>
        <v>32</v>
      </c>
      <c r="F394" s="65">
        <f t="shared" si="41"/>
        <v>63.66666666666648</v>
      </c>
      <c r="G394" s="66">
        <f t="shared" si="42"/>
        <v>1.061111111111108</v>
      </c>
      <c r="H394" s="67">
        <f t="shared" ca="1" si="45"/>
        <v>1.2785388127853883</v>
      </c>
      <c r="I394" s="67">
        <f t="shared" ca="1" si="46"/>
        <v>40.566837628905574</v>
      </c>
      <c r="J394" s="67">
        <f t="shared" ca="1" si="47"/>
        <v>12.981388041249783</v>
      </c>
      <c r="K394" s="67">
        <f t="shared" ca="1" si="43"/>
        <v>1.5265107999040903</v>
      </c>
      <c r="L394" s="67">
        <f t="shared" ca="1" si="44"/>
        <v>0.51866276420518553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48">OFFSET($A395,0,$E$7-1)</f>
        <v>32</v>
      </c>
      <c r="F395" s="65">
        <f t="shared" si="41"/>
        <v>63.833333333333144</v>
      </c>
      <c r="G395" s="66">
        <f t="shared" si="42"/>
        <v>1.0638888888888858</v>
      </c>
      <c r="H395" s="67">
        <f t="shared" ca="1" si="45"/>
        <v>1.2785388127853883</v>
      </c>
      <c r="I395" s="67">
        <f t="shared" ca="1" si="46"/>
        <v>41.066800808212705</v>
      </c>
      <c r="J395" s="67">
        <f t="shared" ca="1" si="47"/>
        <v>13.141376258628066</v>
      </c>
      <c r="K395" s="67">
        <f t="shared" ca="1" si="43"/>
        <v>1.5452140515314756</v>
      </c>
      <c r="L395" s="67">
        <f t="shared" ca="1" si="44"/>
        <v>0.52505498750226298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48"/>
        <v>32</v>
      </c>
      <c r="F396" s="65">
        <f t="shared" si="41"/>
        <v>63.999999999999815</v>
      </c>
      <c r="G396" s="66">
        <f t="shared" si="42"/>
        <v>1.0666666666666635</v>
      </c>
      <c r="H396" s="67">
        <f t="shared" ca="1" si="45"/>
        <v>1.2785388127853883</v>
      </c>
      <c r="I396" s="67">
        <f t="shared" ca="1" si="46"/>
        <v>41.56265539015719</v>
      </c>
      <c r="J396" s="67">
        <f t="shared" ca="1" si="47"/>
        <v>13.3000497248503</v>
      </c>
      <c r="K396" s="67">
        <f t="shared" ca="1" si="43"/>
        <v>1.5636491583554966</v>
      </c>
      <c r="L396" s="67">
        <f t="shared" ca="1" si="44"/>
        <v>0.53139468078739793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48"/>
        <v>32</v>
      </c>
      <c r="F397" s="65">
        <f t="shared" ref="F397:F460" si="49">G397*60</f>
        <v>64.166666666666472</v>
      </c>
      <c r="G397" s="66">
        <f t="shared" ref="G397:G460" si="50">Tsamp+G396</f>
        <v>1.0694444444444413</v>
      </c>
      <c r="H397" s="67">
        <f t="shared" ca="1" si="45"/>
        <v>1.2785388127853883</v>
      </c>
      <c r="I397" s="67">
        <f t="shared" ca="1" si="46"/>
        <v>42.054435138370003</v>
      </c>
      <c r="J397" s="67">
        <f t="shared" ca="1" si="47"/>
        <v>13.457419244278402</v>
      </c>
      <c r="K397" s="67">
        <f t="shared" ref="K397:K460" ca="1" si="51">Tsamp*$E397*K$3/K$6+K$9*K396</f>
        <v>1.5818199647149347</v>
      </c>
      <c r="L397" s="67">
        <f t="shared" ref="L397:L460" ca="1" si="52">Tsamp*$E397*L$3/L$6+L$9*L396</f>
        <v>0.53768227574171701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48"/>
        <v>32</v>
      </c>
      <c r="F398" s="65">
        <f t="shared" si="49"/>
        <v>64.333333333333144</v>
      </c>
      <c r="G398" s="66">
        <f t="shared" si="50"/>
        <v>1.0722222222222191</v>
      </c>
      <c r="H398" s="67">
        <f t="shared" ref="H398:H461" ca="1" si="53">$E398*L$3/L$7</f>
        <v>1.2785388127853883</v>
      </c>
      <c r="I398" s="67">
        <f t="shared" ref="I398:I461" ca="1" si="54">$L398/$H398*100</f>
        <v>42.542173539019366</v>
      </c>
      <c r="J398" s="67">
        <f t="shared" ref="J398:J461" ca="1" si="55">($I398/100)*$E398</f>
        <v>13.613495532486198</v>
      </c>
      <c r="K398" s="67">
        <f t="shared" ca="1" si="51"/>
        <v>1.5997302598330498</v>
      </c>
      <c r="L398" s="67">
        <f t="shared" ca="1" si="52"/>
        <v>0.54391820049887785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48"/>
        <v>32</v>
      </c>
      <c r="F399" s="65">
        <f t="shared" si="49"/>
        <v>64.499999999999815</v>
      </c>
      <c r="G399" s="66">
        <f t="shared" si="50"/>
        <v>1.0749999999999968</v>
      </c>
      <c r="H399" s="67">
        <f t="shared" ca="1" si="53"/>
        <v>1.2785388127853883</v>
      </c>
      <c r="I399" s="67">
        <f t="shared" ca="1" si="54"/>
        <v>43.025903803090856</v>
      </c>
      <c r="J399" s="67">
        <f t="shared" ca="1" si="55"/>
        <v>13.768289216989073</v>
      </c>
      <c r="K399" s="67">
        <f t="shared" ca="1" si="51"/>
        <v>1.6173837786077609</v>
      </c>
      <c r="L399" s="67">
        <f t="shared" ca="1" si="52"/>
        <v>0.55010287967422111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48"/>
        <v>32</v>
      </c>
      <c r="F400" s="65">
        <f t="shared" si="49"/>
        <v>64.666666666666472</v>
      </c>
      <c r="G400" s="66">
        <f t="shared" si="50"/>
        <v>1.0777777777777746</v>
      </c>
      <c r="H400" s="67">
        <f t="shared" ca="1" si="53"/>
        <v>1.2785388127853883</v>
      </c>
      <c r="I400" s="67">
        <f t="shared" ca="1" si="54"/>
        <v>43.505658868648837</v>
      </c>
      <c r="J400" s="67">
        <f t="shared" ca="1" si="55"/>
        <v>13.921810837967628</v>
      </c>
      <c r="K400" s="67">
        <f t="shared" ca="1" si="51"/>
        <v>1.6347842023904973</v>
      </c>
      <c r="L400" s="67">
        <f t="shared" ca="1" si="52"/>
        <v>0.55623673439368382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48"/>
        <v>32</v>
      </c>
      <c r="F401" s="65">
        <f t="shared" si="49"/>
        <v>64.833333333333144</v>
      </c>
      <c r="G401" s="66">
        <f t="shared" si="50"/>
        <v>1.0805555555555524</v>
      </c>
      <c r="H401" s="67">
        <f t="shared" ca="1" si="53"/>
        <v>1.2785388127853883</v>
      </c>
      <c r="I401" s="67">
        <f t="shared" ca="1" si="54"/>
        <v>43.981471403079212</v>
      </c>
      <c r="J401" s="67">
        <f t="shared" ca="1" si="55"/>
        <v>14.074070848985349</v>
      </c>
      <c r="K401" s="67">
        <f t="shared" ca="1" si="51"/>
        <v>1.6519351597538841</v>
      </c>
      <c r="L401" s="67">
        <f t="shared" ca="1" si="52"/>
        <v>0.56232018232247394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48"/>
        <v>32</v>
      </c>
      <c r="F402" s="65">
        <f t="shared" si="49"/>
        <v>64.999999999999815</v>
      </c>
      <c r="G402" s="66">
        <f t="shared" si="50"/>
        <v>1.0833333333333302</v>
      </c>
      <c r="H402" s="67">
        <f t="shared" ca="1" si="53"/>
        <v>1.2785388127853883</v>
      </c>
      <c r="I402" s="67">
        <f t="shared" ca="1" si="54"/>
        <v>44.453373805313873</v>
      </c>
      <c r="J402" s="67">
        <f t="shared" ca="1" si="55"/>
        <v>14.225079617700439</v>
      </c>
      <c r="K402" s="67">
        <f t="shared" ca="1" si="51"/>
        <v>1.6688402272484213</v>
      </c>
      <c r="L402" s="67">
        <f t="shared" ca="1" si="52"/>
        <v>0.56835363769351077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48"/>
        <v>32</v>
      </c>
      <c r="F403" s="65">
        <f t="shared" si="49"/>
        <v>65.166666666666472</v>
      </c>
      <c r="G403" s="66">
        <f t="shared" si="50"/>
        <v>1.0861111111111079</v>
      </c>
      <c r="H403" s="67">
        <f t="shared" ca="1" si="53"/>
        <v>1.2785388127853883</v>
      </c>
      <c r="I403" s="67">
        <f t="shared" ca="1" si="54"/>
        <v>44.921398208036798</v>
      </c>
      <c r="J403" s="67">
        <f t="shared" ca="1" si="55"/>
        <v>14.374847426571776</v>
      </c>
      <c r="K403" s="67">
        <f t="shared" ca="1" si="51"/>
        <v>1.6855029301483151</v>
      </c>
      <c r="L403" s="67">
        <f t="shared" ca="1" si="52"/>
        <v>0.57433751133563038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48"/>
        <v>32</v>
      </c>
      <c r="F404" s="65">
        <f t="shared" si="49"/>
        <v>65.333333333333144</v>
      </c>
      <c r="G404" s="66">
        <f t="shared" si="50"/>
        <v>1.0888888888888857</v>
      </c>
      <c r="H404" s="67">
        <f t="shared" ca="1" si="53"/>
        <v>1.2785388127853883</v>
      </c>
      <c r="I404" s="67">
        <f t="shared" ca="1" si="54"/>
        <v>45.385576479871951</v>
      </c>
      <c r="J404" s="67">
        <f t="shared" ca="1" si="55"/>
        <v>14.523384473559025</v>
      </c>
      <c r="K404" s="67">
        <f t="shared" ca="1" si="51"/>
        <v>1.7019267431866156</v>
      </c>
      <c r="L404" s="67">
        <f t="shared" ca="1" si="52"/>
        <v>0.58027221070155921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48"/>
        <v>32</v>
      </c>
      <c r="F405" s="65">
        <f t="shared" si="49"/>
        <v>65.499999999999801</v>
      </c>
      <c r="G405" s="66">
        <f t="shared" si="50"/>
        <v>1.0916666666666635</v>
      </c>
      <c r="H405" s="67">
        <f t="shared" ca="1" si="53"/>
        <v>1.2785388127853883</v>
      </c>
      <c r="I405" s="67">
        <f t="shared" ca="1" si="54"/>
        <v>45.845940227553321</v>
      </c>
      <c r="J405" s="67">
        <f t="shared" ca="1" si="55"/>
        <v>14.670700872817063</v>
      </c>
      <c r="K405" s="67">
        <f t="shared" ca="1" si="51"/>
        <v>1.7181150912798153</v>
      </c>
      <c r="L405" s="67">
        <f t="shared" ca="1" si="52"/>
        <v>0.58615813989565901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48"/>
        <v>32</v>
      </c>
      <c r="F406" s="65">
        <f t="shared" si="49"/>
        <v>65.666666666666472</v>
      </c>
      <c r="G406" s="66">
        <f t="shared" si="50"/>
        <v>1.0944444444444412</v>
      </c>
      <c r="H406" s="67">
        <f t="shared" ca="1" si="53"/>
        <v>1.2785388127853883</v>
      </c>
      <c r="I406" s="67">
        <f t="shared" ca="1" si="54"/>
        <v>46.302520798077126</v>
      </c>
      <c r="J406" s="67">
        <f t="shared" ca="1" si="55"/>
        <v>14.81680665538468</v>
      </c>
      <c r="K406" s="67">
        <f t="shared" ca="1" si="51"/>
        <v>1.7340713502420593</v>
      </c>
      <c r="L406" s="67">
        <f t="shared" ca="1" si="52"/>
        <v>0.59199569970144283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48"/>
        <v>32</v>
      </c>
      <c r="F407" s="65">
        <f t="shared" si="49"/>
        <v>65.833333333333144</v>
      </c>
      <c r="G407" s="66">
        <f t="shared" si="50"/>
        <v>1.097222222222219</v>
      </c>
      <c r="H407" s="67">
        <f t="shared" ca="1" si="53"/>
        <v>1.2785388127853883</v>
      </c>
      <c r="I407" s="67">
        <f t="shared" ca="1" si="54"/>
        <v>46.755349280836214</v>
      </c>
      <c r="J407" s="67">
        <f t="shared" ca="1" si="55"/>
        <v>14.961711769867588</v>
      </c>
      <c r="K407" s="67">
        <f t="shared" ca="1" si="51"/>
        <v>1.7497988474891157</v>
      </c>
      <c r="L407" s="67">
        <f t="shared" ca="1" si="52"/>
        <v>0.59778528760886496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48"/>
        <v>32</v>
      </c>
      <c r="F408" s="65">
        <f t="shared" si="49"/>
        <v>65.999999999999801</v>
      </c>
      <c r="G408" s="66">
        <f t="shared" si="50"/>
        <v>1.0999999999999968</v>
      </c>
      <c r="H408" s="67">
        <f t="shared" ca="1" si="53"/>
        <v>1.2785388127853883</v>
      </c>
      <c r="I408" s="67">
        <f t="shared" ca="1" si="54"/>
        <v>47.204456509737021</v>
      </c>
      <c r="J408" s="67">
        <f t="shared" ca="1" si="55"/>
        <v>15.105426083115846</v>
      </c>
      <c r="K408" s="67">
        <f t="shared" ca="1" si="51"/>
        <v>1.7653008627322542</v>
      </c>
      <c r="L408" s="67">
        <f t="shared" ca="1" si="52"/>
        <v>0.60352729784138659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48"/>
        <v>32</v>
      </c>
      <c r="F409" s="65">
        <f t="shared" si="49"/>
        <v>66.166666666666472</v>
      </c>
      <c r="G409" s="66">
        <f t="shared" si="50"/>
        <v>1.1027777777777745</v>
      </c>
      <c r="H409" s="67">
        <f t="shared" ca="1" si="53"/>
        <v>1.2785388127853883</v>
      </c>
      <c r="I409" s="67">
        <f t="shared" ca="1" si="54"/>
        <v>47.649873065299111</v>
      </c>
      <c r="J409" s="67">
        <f t="shared" ca="1" si="55"/>
        <v>15.247959380895715</v>
      </c>
      <c r="K409" s="67">
        <f t="shared" ca="1" si="51"/>
        <v>1.780580628662175</v>
      </c>
      <c r="L409" s="67">
        <f t="shared" ca="1" si="52"/>
        <v>0.60922212138281973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48"/>
        <v>32</v>
      </c>
      <c r="F410" s="65">
        <f t="shared" si="49"/>
        <v>66.333333333333144</v>
      </c>
      <c r="G410" s="66">
        <f t="shared" si="50"/>
        <v>1.1055555555555523</v>
      </c>
      <c r="H410" s="67">
        <f t="shared" ca="1" si="53"/>
        <v>1.2785388127853883</v>
      </c>
      <c r="I410" s="67">
        <f t="shared" ca="1" si="54"/>
        <v>48.091629276737464</v>
      </c>
      <c r="J410" s="67">
        <f t="shared" ca="1" si="55"/>
        <v>15.389321368555988</v>
      </c>
      <c r="K410" s="67">
        <f t="shared" ca="1" si="51"/>
        <v>1.7956413316231341</v>
      </c>
      <c r="L410" s="67">
        <f t="shared" ca="1" si="52"/>
        <v>0.6148701460039494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48"/>
        <v>32</v>
      </c>
      <c r="F411" s="65">
        <f t="shared" si="49"/>
        <v>66.499999999999801</v>
      </c>
      <c r="G411" s="66">
        <f t="shared" si="50"/>
        <v>1.1083333333333301</v>
      </c>
      <c r="H411" s="67">
        <f t="shared" ca="1" si="53"/>
        <v>1.2785388127853883</v>
      </c>
      <c r="I411" s="67">
        <f t="shared" ca="1" si="54"/>
        <v>48.529755224027639</v>
      </c>
      <c r="J411" s="67">
        <f t="shared" ca="1" si="55"/>
        <v>15.529521671688844</v>
      </c>
      <c r="K411" s="67">
        <f t="shared" ca="1" si="51"/>
        <v>1.8104861122774027</v>
      </c>
      <c r="L411" s="67">
        <f t="shared" ca="1" si="52"/>
        <v>0.62047175628893791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48"/>
        <v>32</v>
      </c>
      <c r="F412" s="65">
        <f t="shared" si="49"/>
        <v>66.666666666666472</v>
      </c>
      <c r="G412" s="66">
        <f t="shared" si="50"/>
        <v>1.1111111111111078</v>
      </c>
      <c r="H412" s="67">
        <f t="shared" ca="1" si="53"/>
        <v>1.2785388127853883</v>
      </c>
      <c r="I412" s="67">
        <f t="shared" ca="1" si="54"/>
        <v>48.964280739953978</v>
      </c>
      <c r="J412" s="67">
        <f t="shared" ca="1" si="55"/>
        <v>15.668569836785274</v>
      </c>
      <c r="K412" s="67">
        <f t="shared" ca="1" si="51"/>
        <v>1.8251180662602013</v>
      </c>
      <c r="L412" s="67">
        <f t="shared" ca="1" si="52"/>
        <v>0.62602733366151209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48"/>
        <v>32</v>
      </c>
      <c r="F413" s="65">
        <f t="shared" si="49"/>
        <v>66.83333333333313</v>
      </c>
      <c r="G413" s="66">
        <f t="shared" si="50"/>
        <v>1.1138888888888856</v>
      </c>
      <c r="H413" s="67">
        <f t="shared" ca="1" si="53"/>
        <v>1.2785388127853883</v>
      </c>
      <c r="I413" s="67">
        <f t="shared" ca="1" si="54"/>
        <v>49.395235412140956</v>
      </c>
      <c r="J413" s="67">
        <f t="shared" ca="1" si="55"/>
        <v>15.806475331885105</v>
      </c>
      <c r="K413" s="67">
        <f t="shared" ca="1" si="51"/>
        <v>1.8395402448252425</v>
      </c>
      <c r="L413" s="67">
        <f t="shared" ca="1" si="52"/>
        <v>0.63153725641093472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48"/>
        <v>32</v>
      </c>
      <c r="F414" s="65">
        <f t="shared" si="49"/>
        <v>66.999999999999801</v>
      </c>
      <c r="G414" s="66">
        <f t="shared" si="50"/>
        <v>1.1166666666666634</v>
      </c>
      <c r="H414" s="67">
        <f t="shared" ca="1" si="53"/>
        <v>1.2785388127853883</v>
      </c>
      <c r="I414" s="67">
        <f t="shared" ca="1" si="54"/>
        <v>49.822648585067896</v>
      </c>
      <c r="J414" s="67">
        <f t="shared" ca="1" si="55"/>
        <v>15.943247547221727</v>
      </c>
      <c r="K414" s="67">
        <f t="shared" ca="1" si="51"/>
        <v>1.8537556554810211</v>
      </c>
      <c r="L414" s="67">
        <f t="shared" ca="1" si="52"/>
        <v>0.63700189971776311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48"/>
        <v>32</v>
      </c>
      <c r="F415" s="65">
        <f t="shared" si="49"/>
        <v>67.166666666666472</v>
      </c>
      <c r="G415" s="66">
        <f t="shared" si="50"/>
        <v>1.1194444444444411</v>
      </c>
      <c r="H415" s="67">
        <f t="shared" ca="1" si="53"/>
        <v>1.2785388127853883</v>
      </c>
      <c r="I415" s="67">
        <f t="shared" ca="1" si="54"/>
        <v>50.246549362067014</v>
      </c>
      <c r="J415" s="67">
        <f t="shared" ca="1" si="55"/>
        <v>16.078895795861445</v>
      </c>
      <c r="K415" s="67">
        <f t="shared" ca="1" si="51"/>
        <v>1.8677672626179795</v>
      </c>
      <c r="L415" s="67">
        <f t="shared" ca="1" si="52"/>
        <v>0.6424216356793957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48"/>
        <v>32</v>
      </c>
      <c r="F416" s="65">
        <f t="shared" si="49"/>
        <v>67.33333333333313</v>
      </c>
      <c r="G416" s="66">
        <f t="shared" si="50"/>
        <v>1.1222222222222189</v>
      </c>
      <c r="H416" s="67">
        <f t="shared" ca="1" si="53"/>
        <v>1.2785388127853883</v>
      </c>
      <c r="I416" s="67">
        <f t="shared" ca="1" si="54"/>
        <v>50.666966607305227</v>
      </c>
      <c r="J416" s="67">
        <f t="shared" ca="1" si="55"/>
        <v>16.213429314337674</v>
      </c>
      <c r="K416" s="67">
        <f t="shared" ca="1" si="51"/>
        <v>1.8815779881266836</v>
      </c>
      <c r="L416" s="67">
        <f t="shared" ca="1" si="52"/>
        <v>0.64779683333540938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48"/>
        <v>32</v>
      </c>
      <c r="F417" s="65">
        <f t="shared" si="49"/>
        <v>67.499999999999801</v>
      </c>
      <c r="G417" s="66">
        <f t="shared" si="50"/>
        <v>1.1249999999999967</v>
      </c>
      <c r="H417" s="67">
        <f t="shared" ca="1" si="53"/>
        <v>1.2785388127853883</v>
      </c>
      <c r="I417" s="67">
        <f t="shared" ca="1" si="54"/>
        <v>51.08392894774947</v>
      </c>
      <c r="J417" s="67">
        <f t="shared" ca="1" si="55"/>
        <v>16.34685726327983</v>
      </c>
      <c r="K417" s="67">
        <f t="shared" ca="1" si="51"/>
        <v>1.8951907120071345</v>
      </c>
      <c r="L417" s="67">
        <f t="shared" ca="1" si="52"/>
        <v>0.65312785869268741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48"/>
        <v>32</v>
      </c>
      <c r="F418" s="65">
        <f t="shared" si="49"/>
        <v>67.666666666666472</v>
      </c>
      <c r="G418" s="66">
        <f t="shared" si="50"/>
        <v>1.1277777777777744</v>
      </c>
      <c r="H418" s="67">
        <f t="shared" ca="1" si="53"/>
        <v>1.2785388127853883</v>
      </c>
      <c r="I418" s="67">
        <f t="shared" ca="1" si="54"/>
        <v>51.497464775116001</v>
      </c>
      <c r="J418" s="67">
        <f t="shared" ca="1" si="55"/>
        <v>16.479188728037119</v>
      </c>
      <c r="K418" s="67">
        <f t="shared" ca="1" si="51"/>
        <v>1.9086082729693454</v>
      </c>
      <c r="L418" s="67">
        <f t="shared" ca="1" si="52"/>
        <v>0.65841507475034167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48"/>
        <v>32</v>
      </c>
      <c r="F419" s="65">
        <f t="shared" si="49"/>
        <v>67.83333333333313</v>
      </c>
      <c r="G419" s="66">
        <f t="shared" si="50"/>
        <v>1.1305555555555522</v>
      </c>
      <c r="H419" s="67">
        <f t="shared" ca="1" si="53"/>
        <v>1.2785388127853883</v>
      </c>
      <c r="I419" s="67">
        <f t="shared" ca="1" si="54"/>
        <v>51.907602247803631</v>
      </c>
      <c r="J419" s="67">
        <f t="shared" ca="1" si="55"/>
        <v>16.610432719297162</v>
      </c>
      <c r="K419" s="67">
        <f t="shared" ca="1" si="51"/>
        <v>1.921833469025308</v>
      </c>
      <c r="L419" s="67">
        <f t="shared" ca="1" si="52"/>
        <v>0.66365884152443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48"/>
        <v>32</v>
      </c>
      <c r="F420" s="65">
        <f t="shared" si="49"/>
        <v>67.999999999999801</v>
      </c>
      <c r="G420" s="66">
        <f t="shared" si="50"/>
        <v>1.13333333333333</v>
      </c>
      <c r="H420" s="67">
        <f t="shared" ca="1" si="53"/>
        <v>1.2785388127853883</v>
      </c>
      <c r="I420" s="67">
        <f t="shared" ca="1" si="54"/>
        <v>52.314369292811072</v>
      </c>
      <c r="J420" s="67">
        <f t="shared" ca="1" si="55"/>
        <v>16.740598173699542</v>
      </c>
      <c r="K420" s="67">
        <f t="shared" ca="1" si="51"/>
        <v>1.9348690580724717</v>
      </c>
      <c r="L420" s="67">
        <f t="shared" ca="1" si="52"/>
        <v>0.66885951607247041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48"/>
        <v>32</v>
      </c>
      <c r="F421" s="65">
        <f t="shared" si="49"/>
        <v>68.166666666666458</v>
      </c>
      <c r="G421" s="66">
        <f t="shared" si="50"/>
        <v>1.1361111111111077</v>
      </c>
      <c r="H421" s="67">
        <f t="shared" ca="1" si="53"/>
        <v>1.2785388127853883</v>
      </c>
      <c r="I421" s="67">
        <f t="shared" ca="1" si="54"/>
        <v>52.717793607638576</v>
      </c>
      <c r="J421" s="67">
        <f t="shared" ca="1" si="55"/>
        <v>16.869693954444344</v>
      </c>
      <c r="K421" s="67">
        <f t="shared" ca="1" si="51"/>
        <v>1.9477177584688579</v>
      </c>
      <c r="L421" s="67">
        <f t="shared" ca="1" si="52"/>
        <v>0.67401745251775358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48"/>
        <v>32</v>
      </c>
      <c r="F422" s="65">
        <f t="shared" si="49"/>
        <v>68.33333333333313</v>
      </c>
      <c r="G422" s="66">
        <f t="shared" si="50"/>
        <v>1.1388888888888855</v>
      </c>
      <c r="H422" s="67">
        <f t="shared" ca="1" si="53"/>
        <v>1.2785388127853883</v>
      </c>
      <c r="I422" s="67">
        <f t="shared" ca="1" si="54"/>
        <v>53.117902662173869</v>
      </c>
      <c r="J422" s="67">
        <f t="shared" ca="1" si="55"/>
        <v>16.997728851895637</v>
      </c>
      <c r="K422" s="67">
        <f t="shared" ca="1" si="51"/>
        <v>1.9603822495999295</v>
      </c>
      <c r="L422" s="67">
        <f t="shared" ca="1" si="52"/>
        <v>0.67913300207345584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48"/>
        <v>32</v>
      </c>
      <c r="F423" s="65">
        <f t="shared" si="49"/>
        <v>68.499999999999801</v>
      </c>
      <c r="G423" s="66">
        <f t="shared" si="50"/>
        <v>1.1416666666666633</v>
      </c>
      <c r="H423" s="67">
        <f t="shared" ca="1" si="53"/>
        <v>1.2785388127853883</v>
      </c>
      <c r="I423" s="67">
        <f t="shared" ca="1" si="54"/>
        <v>53.514723700562605</v>
      </c>
      <c r="J423" s="67">
        <f t="shared" ca="1" si="55"/>
        <v>17.124711584180034</v>
      </c>
      <c r="K423" s="67">
        <f t="shared" ca="1" si="51"/>
        <v>1.9728651724373318</v>
      </c>
      <c r="L423" s="67">
        <f t="shared" ca="1" si="52"/>
        <v>0.684206513066554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48"/>
        <v>32</v>
      </c>
      <c r="F424" s="65">
        <f t="shared" si="49"/>
        <v>68.666666666666458</v>
      </c>
      <c r="G424" s="66">
        <f t="shared" si="50"/>
        <v>1.144444444444441</v>
      </c>
      <c r="H424" s="67">
        <f t="shared" ca="1" si="53"/>
        <v>1.2785388127853883</v>
      </c>
      <c r="I424" s="67">
        <f t="shared" ca="1" si="54"/>
        <v>53.908283743063578</v>
      </c>
      <c r="J424" s="67">
        <f t="shared" ca="1" si="55"/>
        <v>17.250650797780345</v>
      </c>
      <c r="K424" s="67">
        <f t="shared" ca="1" si="51"/>
        <v>1.9851691300896244</v>
      </c>
      <c r="L424" s="67">
        <f t="shared" ca="1" si="52"/>
        <v>0.68923833096154352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48"/>
        <v>32</v>
      </c>
      <c r="F425" s="65">
        <f t="shared" si="49"/>
        <v>68.83333333333313</v>
      </c>
      <c r="G425" s="66">
        <f t="shared" si="50"/>
        <v>1.1472222222222188</v>
      </c>
      <c r="H425" s="67">
        <f t="shared" ca="1" si="53"/>
        <v>1.2785388127853883</v>
      </c>
      <c r="I425" s="67">
        <f t="shared" ca="1" si="54"/>
        <v>54.2986095878884</v>
      </c>
      <c r="J425" s="67">
        <f t="shared" ca="1" si="55"/>
        <v>17.375555068124289</v>
      </c>
      <c r="K425" s="67">
        <f t="shared" ca="1" si="51"/>
        <v>1.9972966883451164</v>
      </c>
      <c r="L425" s="67">
        <f t="shared" ca="1" si="52"/>
        <v>0.69422879838396145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48"/>
        <v>32</v>
      </c>
      <c r="F426" s="65">
        <f t="shared" si="49"/>
        <v>68.999999999999801</v>
      </c>
      <c r="G426" s="66">
        <f t="shared" si="50"/>
        <v>1.1499999999999966</v>
      </c>
      <c r="H426" s="67">
        <f t="shared" ca="1" si="53"/>
        <v>1.2785388127853883</v>
      </c>
      <c r="I426" s="67">
        <f t="shared" ca="1" si="54"/>
        <v>54.685727813026439</v>
      </c>
      <c r="J426" s="67">
        <f t="shared" ca="1" si="55"/>
        <v>17.499432900168461</v>
      </c>
      <c r="K426" s="67">
        <f t="shared" ca="1" si="51"/>
        <v>2.00925037620692</v>
      </c>
      <c r="L426" s="67">
        <f t="shared" ca="1" si="52"/>
        <v>0.69917825514371712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48"/>
        <v>32</v>
      </c>
      <c r="F427" s="65">
        <f t="shared" si="49"/>
        <v>69.166666666666458</v>
      </c>
      <c r="G427" s="66">
        <f t="shared" si="50"/>
        <v>1.1527777777777743</v>
      </c>
      <c r="H427" s="67">
        <f t="shared" ca="1" si="53"/>
        <v>1.2785388127853883</v>
      </c>
      <c r="I427" s="67">
        <f t="shared" ca="1" si="54"/>
        <v>55.069664778054417</v>
      </c>
      <c r="J427" s="67">
        <f t="shared" ca="1" si="55"/>
        <v>17.622292728977413</v>
      </c>
      <c r="K427" s="67">
        <f t="shared" ca="1" si="51"/>
        <v>2.0210326864203321</v>
      </c>
      <c r="L427" s="67">
        <f t="shared" ca="1" si="52"/>
        <v>0.70408703825823005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48"/>
        <v>32</v>
      </c>
      <c r="F428" s="65">
        <f t="shared" si="49"/>
        <v>69.33333333333313</v>
      </c>
      <c r="G428" s="66">
        <f t="shared" si="50"/>
        <v>1.1555555555555521</v>
      </c>
      <c r="H428" s="67">
        <f t="shared" ca="1" si="53"/>
        <v>1.2785388127853883</v>
      </c>
      <c r="I428" s="67">
        <f t="shared" ca="1" si="54"/>
        <v>55.450446625931313</v>
      </c>
      <c r="J428" s="67">
        <f t="shared" ca="1" si="55"/>
        <v>17.744142920298021</v>
      </c>
      <c r="K428" s="67">
        <f t="shared" ca="1" si="51"/>
        <v>2.0326460759926546</v>
      </c>
      <c r="L428" s="67">
        <f t="shared" ca="1" si="52"/>
        <v>0.70895548197537761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48"/>
        <v>32</v>
      </c>
      <c r="F429" s="65">
        <f t="shared" si="49"/>
        <v>69.499999999999787</v>
      </c>
      <c r="G429" s="66">
        <f t="shared" si="50"/>
        <v>1.1583333333333299</v>
      </c>
      <c r="H429" s="67">
        <f t="shared" ca="1" si="53"/>
        <v>1.2785388127853883</v>
      </c>
      <c r="I429" s="67">
        <f t="shared" ca="1" si="54"/>
        <v>55.828099284778531</v>
      </c>
      <c r="J429" s="67">
        <f t="shared" ca="1" si="55"/>
        <v>17.86499177112913</v>
      </c>
      <c r="K429" s="67">
        <f t="shared" ca="1" si="51"/>
        <v>2.0440929667055645</v>
      </c>
      <c r="L429" s="67">
        <f t="shared" ca="1" si="52"/>
        <v>0.71378391779625527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48"/>
        <v>32</v>
      </c>
      <c r="F430" s="65">
        <f t="shared" si="49"/>
        <v>69.666666666666458</v>
      </c>
      <c r="G430" s="66">
        <f t="shared" si="50"/>
        <v>1.1611111111111077</v>
      </c>
      <c r="H430" s="67">
        <f t="shared" ca="1" si="53"/>
        <v>1.2785388127853883</v>
      </c>
      <c r="I430" s="67">
        <f t="shared" ca="1" si="54"/>
        <v>56.202648469645354</v>
      </c>
      <c r="J430" s="67">
        <f t="shared" ca="1" si="55"/>
        <v>17.984847510286514</v>
      </c>
      <c r="K430" s="67">
        <f t="shared" ca="1" si="51"/>
        <v>2.055375745620136</v>
      </c>
      <c r="L430" s="67">
        <f t="shared" ca="1" si="52"/>
        <v>0.71857267449774898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48"/>
        <v>32</v>
      </c>
      <c r="F431" s="65">
        <f t="shared" si="49"/>
        <v>69.83333333333313</v>
      </c>
      <c r="G431" s="66">
        <f t="shared" si="50"/>
        <v>1.1638888888888854</v>
      </c>
      <c r="H431" s="67">
        <f t="shared" ca="1" si="53"/>
        <v>1.2785388127853883</v>
      </c>
      <c r="I431" s="67">
        <f t="shared" ca="1" si="54"/>
        <v>56.574119684259941</v>
      </c>
      <c r="J431" s="67">
        <f t="shared" ca="1" si="55"/>
        <v>18.10371829896318</v>
      </c>
      <c r="K431" s="67">
        <f t="shared" ca="1" si="51"/>
        <v>2.0664967655746227</v>
      </c>
      <c r="L431" s="67">
        <f t="shared" ca="1" si="52"/>
        <v>0.72332207815492167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48"/>
        <v>32</v>
      </c>
      <c r="F432" s="65">
        <f t="shared" si="49"/>
        <v>69.999999999999787</v>
      </c>
      <c r="G432" s="66">
        <f t="shared" si="50"/>
        <v>1.1666666666666632</v>
      </c>
      <c r="H432" s="67">
        <f t="shared" ca="1" si="53"/>
        <v>1.2785388127853883</v>
      </c>
      <c r="I432" s="67">
        <f t="shared" ca="1" si="54"/>
        <v>56.942538222765883</v>
      </c>
      <c r="J432" s="67">
        <f t="shared" ca="1" si="55"/>
        <v>18.221612231285082</v>
      </c>
      <c r="K432" s="67">
        <f t="shared" ca="1" si="51"/>
        <v>2.0774583456751032</v>
      </c>
      <c r="L432" s="67">
        <f t="shared" ca="1" si="52"/>
        <v>0.72803245216321688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48"/>
        <v>16</v>
      </c>
      <c r="F433" s="65">
        <f t="shared" si="49"/>
        <v>70.166666666666458</v>
      </c>
      <c r="G433" s="66">
        <f t="shared" si="50"/>
        <v>1.169444444444441</v>
      </c>
      <c r="H433" s="67">
        <f t="shared" ca="1" si="53"/>
        <v>0.63926940639269414</v>
      </c>
      <c r="I433" s="67">
        <f t="shared" ca="1" si="54"/>
        <v>113.78252500955588</v>
      </c>
      <c r="J433" s="67">
        <f t="shared" ca="1" si="55"/>
        <v>18.205204001528941</v>
      </c>
      <c r="K433" s="67">
        <f t="shared" ca="1" si="51"/>
        <v>2.067968504909484</v>
      </c>
      <c r="L433" s="67">
        <f t="shared" ca="1" si="52"/>
        <v>0.72737687220720659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48"/>
        <v>16</v>
      </c>
      <c r="F434" s="65">
        <f t="shared" si="49"/>
        <v>70.33333333333313</v>
      </c>
      <c r="G434" s="66">
        <f t="shared" si="50"/>
        <v>1.1722222222222187</v>
      </c>
      <c r="H434" s="67">
        <f t="shared" ca="1" si="53"/>
        <v>0.63926940639269414</v>
      </c>
      <c r="I434" s="67">
        <f t="shared" ca="1" si="54"/>
        <v>113.68081632075982</v>
      </c>
      <c r="J434" s="67">
        <f t="shared" ca="1" si="55"/>
        <v>18.18893061132157</v>
      </c>
      <c r="K434" s="67">
        <f t="shared" ca="1" si="51"/>
        <v>2.0586147181058578</v>
      </c>
      <c r="L434" s="67">
        <f t="shared" ca="1" si="52"/>
        <v>0.72672667967609028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48"/>
        <v>16</v>
      </c>
      <c r="F435" s="72">
        <f t="shared" si="49"/>
        <v>70.499999999999787</v>
      </c>
      <c r="G435" s="73">
        <f t="shared" si="50"/>
        <v>1.1749999999999965</v>
      </c>
      <c r="H435" s="67">
        <f t="shared" ca="1" si="53"/>
        <v>0.63926940639269414</v>
      </c>
      <c r="I435" s="67">
        <f t="shared" ca="1" si="54"/>
        <v>113.57994345361595</v>
      </c>
      <c r="J435" s="67">
        <f t="shared" ca="1" si="55"/>
        <v>18.172790952578552</v>
      </c>
      <c r="K435" s="74">
        <f t="shared" ca="1" si="51"/>
        <v>2.0493950346855971</v>
      </c>
      <c r="L435" s="74">
        <f t="shared" ca="1" si="52"/>
        <v>0.72608183029708828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48"/>
        <v>16</v>
      </c>
      <c r="F436" s="65">
        <f t="shared" si="49"/>
        <v>70.666666666666458</v>
      </c>
      <c r="G436" s="66">
        <f t="shared" si="50"/>
        <v>1.1777777777777743</v>
      </c>
      <c r="H436" s="67">
        <f t="shared" ca="1" si="53"/>
        <v>0.63926940639269414</v>
      </c>
      <c r="I436" s="67">
        <f t="shared" ca="1" si="54"/>
        <v>113.47989953950912</v>
      </c>
      <c r="J436" s="67">
        <f t="shared" ca="1" si="55"/>
        <v>18.156783926321459</v>
      </c>
      <c r="K436" s="67">
        <f t="shared" ca="1" si="51"/>
        <v>2.0403075320351332</v>
      </c>
      <c r="L436" s="67">
        <f t="shared" ca="1" si="52"/>
        <v>0.72544228016124557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48"/>
        <v>16</v>
      </c>
      <c r="F437" s="65">
        <f t="shared" si="49"/>
        <v>70.833333333333115</v>
      </c>
      <c r="G437" s="66">
        <f t="shared" si="50"/>
        <v>1.180555555555552</v>
      </c>
      <c r="H437" s="67">
        <f t="shared" ca="1" si="53"/>
        <v>0.63926940639269414</v>
      </c>
      <c r="I437" s="67">
        <f t="shared" ca="1" si="54"/>
        <v>113.38067776626919</v>
      </c>
      <c r="J437" s="67">
        <f t="shared" ca="1" si="55"/>
        <v>18.14090844260307</v>
      </c>
      <c r="K437" s="67">
        <f t="shared" ca="1" si="51"/>
        <v>2.0313503151050258</v>
      </c>
      <c r="L437" s="67">
        <f t="shared" ca="1" si="52"/>
        <v>0.72480798572044236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48"/>
        <v>16</v>
      </c>
      <c r="F438" s="65">
        <f t="shared" si="49"/>
        <v>70.999999999999787</v>
      </c>
      <c r="G438" s="66">
        <f t="shared" si="50"/>
        <v>1.1833333333333298</v>
      </c>
      <c r="H438" s="67">
        <f t="shared" ca="1" si="53"/>
        <v>0.63926940639269414</v>
      </c>
      <c r="I438" s="67">
        <f t="shared" ca="1" si="54"/>
        <v>113.282271377707</v>
      </c>
      <c r="J438" s="67">
        <f t="shared" ca="1" si="55"/>
        <v>18.125163420433122</v>
      </c>
      <c r="K438" s="67">
        <f t="shared" ca="1" si="51"/>
        <v>2.0225215160147823</v>
      </c>
      <c r="L438" s="67">
        <f t="shared" ca="1" si="52"/>
        <v>0.72417890378442851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48"/>
        <v>16</v>
      </c>
      <c r="F439" s="65">
        <f t="shared" si="49"/>
        <v>71.166666666666458</v>
      </c>
      <c r="G439" s="66">
        <f t="shared" si="50"/>
        <v>1.1861111111111076</v>
      </c>
      <c r="H439" s="67">
        <f t="shared" ca="1" si="53"/>
        <v>0.63926940639269414</v>
      </c>
      <c r="I439" s="67">
        <f t="shared" ca="1" si="54"/>
        <v>113.18467367315448</v>
      </c>
      <c r="J439" s="67">
        <f t="shared" ca="1" si="55"/>
        <v>18.109547787704717</v>
      </c>
      <c r="K439" s="67">
        <f t="shared" ca="1" si="51"/>
        <v>2.013819293663341</v>
      </c>
      <c r="L439" s="67">
        <f t="shared" ca="1" si="52"/>
        <v>0.72355499151788261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48"/>
        <v>16</v>
      </c>
      <c r="F440" s="65">
        <f t="shared" si="49"/>
        <v>71.333333333333115</v>
      </c>
      <c r="G440" s="66">
        <f t="shared" si="50"/>
        <v>1.1888888888888853</v>
      </c>
      <c r="H440" s="67">
        <f t="shared" ca="1" si="53"/>
        <v>0.63926940639269414</v>
      </c>
      <c r="I440" s="67">
        <f t="shared" ca="1" si="54"/>
        <v>113.08787800700821</v>
      </c>
      <c r="J440" s="67">
        <f t="shared" ca="1" si="55"/>
        <v>18.094060481121314</v>
      </c>
      <c r="K440" s="67">
        <f t="shared" ca="1" si="51"/>
        <v>2.0052418333451416</v>
      </c>
      <c r="L440" s="67">
        <f t="shared" ca="1" si="52"/>
        <v>0.72293620643749557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48"/>
        <v>16</v>
      </c>
      <c r="F441" s="65">
        <f t="shared" si="49"/>
        <v>71.499999999999787</v>
      </c>
      <c r="G441" s="66">
        <f t="shared" si="50"/>
        <v>1.1916666666666631</v>
      </c>
      <c r="H441" s="67">
        <f t="shared" ca="1" si="53"/>
        <v>0.63926940639269414</v>
      </c>
      <c r="I441" s="67">
        <f t="shared" ca="1" si="54"/>
        <v>112.99187778827711</v>
      </c>
      <c r="J441" s="67">
        <f t="shared" ca="1" si="55"/>
        <v>18.078700446124337</v>
      </c>
      <c r="K441" s="67">
        <f t="shared" ca="1" si="51"/>
        <v>1.9967873463716956</v>
      </c>
      <c r="L441" s="67">
        <f t="shared" ca="1" si="52"/>
        <v>0.72232250640907747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48"/>
        <v>16</v>
      </c>
      <c r="F442" s="65">
        <f t="shared" si="49"/>
        <v>71.666666666666458</v>
      </c>
      <c r="G442" s="66">
        <f t="shared" si="50"/>
        <v>1.1944444444444409</v>
      </c>
      <c r="H442" s="67">
        <f t="shared" ca="1" si="53"/>
        <v>0.63926940639269414</v>
      </c>
      <c r="I442" s="67">
        <f t="shared" ca="1" si="54"/>
        <v>112.89666648013343</v>
      </c>
      <c r="J442" s="67">
        <f t="shared" ca="1" si="55"/>
        <v>18.063466636821349</v>
      </c>
      <c r="K442" s="67">
        <f t="shared" ca="1" si="51"/>
        <v>1.9884540696985871</v>
      </c>
      <c r="L442" s="67">
        <f t="shared" ca="1" si="52"/>
        <v>0.72171384964468877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48"/>
        <v>16</v>
      </c>
      <c r="F443" s="65">
        <f t="shared" si="49"/>
        <v>71.833333333333115</v>
      </c>
      <c r="G443" s="66">
        <f t="shared" si="50"/>
        <v>1.1972222222222186</v>
      </c>
      <c r="H443" s="67">
        <f t="shared" ca="1" si="53"/>
        <v>0.63926940639269414</v>
      </c>
      <c r="I443" s="67">
        <f t="shared" ca="1" si="54"/>
        <v>112.80223759946789</v>
      </c>
      <c r="J443" s="67">
        <f t="shared" ca="1" si="55"/>
        <v>18.048358015914861</v>
      </c>
      <c r="K443" s="67">
        <f t="shared" ca="1" si="51"/>
        <v>1.9802402655578171</v>
      </c>
      <c r="L443" s="67">
        <f t="shared" ca="1" si="52"/>
        <v>0.72111019469979476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48"/>
        <v>16</v>
      </c>
      <c r="F444" s="65">
        <f t="shared" si="49"/>
        <v>71.999999999999787</v>
      </c>
      <c r="G444" s="66">
        <f t="shared" si="50"/>
        <v>1.1999999999999964</v>
      </c>
      <c r="H444" s="67">
        <f t="shared" ca="1" si="53"/>
        <v>0.63926940639269414</v>
      </c>
      <c r="I444" s="67">
        <f t="shared" ca="1" si="54"/>
        <v>112.70858471644797</v>
      </c>
      <c r="J444" s="67">
        <f t="shared" ca="1" si="55"/>
        <v>18.033373554631677</v>
      </c>
      <c r="K444" s="67">
        <f t="shared" ca="1" si="51"/>
        <v>1.9721442210954219</v>
      </c>
      <c r="L444" s="67">
        <f t="shared" ca="1" si="52"/>
        <v>0.72051150047044377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48"/>
        <v>16</v>
      </c>
      <c r="F445" s="65">
        <f t="shared" si="49"/>
        <v>72.166666666666444</v>
      </c>
      <c r="G445" s="66">
        <f t="shared" si="50"/>
        <v>1.2027777777777742</v>
      </c>
      <c r="H445" s="67">
        <f t="shared" ca="1" si="53"/>
        <v>0.63926940639269414</v>
      </c>
      <c r="I445" s="67">
        <f t="shared" ca="1" si="54"/>
        <v>112.61570145408038</v>
      </c>
      <c r="J445" s="67">
        <f t="shared" ca="1" si="55"/>
        <v>18.01851223265286</v>
      </c>
      <c r="K445" s="67">
        <f t="shared" ca="1" si="51"/>
        <v>1.9641642480142842</v>
      </c>
      <c r="L445" s="67">
        <f t="shared" ca="1" si="52"/>
        <v>0.71991772619046823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48"/>
        <v>16</v>
      </c>
      <c r="F446" s="65">
        <f t="shared" si="49"/>
        <v>72.333333333333115</v>
      </c>
      <c r="G446" s="66">
        <f t="shared" si="50"/>
        <v>1.2055555555555519</v>
      </c>
      <c r="H446" s="67">
        <f t="shared" ca="1" si="53"/>
        <v>0.63926940639269414</v>
      </c>
      <c r="I446" s="67">
        <f t="shared" ca="1" si="54"/>
        <v>112.52358148777655</v>
      </c>
      <c r="J446" s="67">
        <f t="shared" ca="1" si="55"/>
        <v>18.003773038044248</v>
      </c>
      <c r="K446" s="67">
        <f t="shared" ca="1" si="51"/>
        <v>1.9562986822220674</v>
      </c>
      <c r="L446" s="67">
        <f t="shared" ca="1" si="52"/>
        <v>0.71932883142870863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48"/>
        <v>16</v>
      </c>
      <c r="F447" s="65">
        <f t="shared" si="49"/>
        <v>72.499999999999787</v>
      </c>
      <c r="G447" s="66">
        <f t="shared" si="50"/>
        <v>1.2083333333333297</v>
      </c>
      <c r="H447" s="67">
        <f t="shared" ca="1" si="53"/>
        <v>0.63926940639269414</v>
      </c>
      <c r="I447" s="67">
        <f t="shared" ca="1" si="54"/>
        <v>112.43221854492218</v>
      </c>
      <c r="J447" s="67">
        <f t="shared" ca="1" si="55"/>
        <v>17.989154967187549</v>
      </c>
      <c r="K447" s="67">
        <f t="shared" ca="1" si="51"/>
        <v>1.9485458834841962</v>
      </c>
      <c r="L447" s="67">
        <f t="shared" ca="1" si="52"/>
        <v>0.71874477608626064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48"/>
        <v>16</v>
      </c>
      <c r="F448" s="65">
        <f t="shared" si="49"/>
        <v>72.666666666666444</v>
      </c>
      <c r="G448" s="66">
        <f t="shared" si="50"/>
        <v>1.2111111111111075</v>
      </c>
      <c r="H448" s="67">
        <f t="shared" ca="1" si="53"/>
        <v>0.63926940639269414</v>
      </c>
      <c r="I448" s="67">
        <f t="shared" ca="1" si="54"/>
        <v>112.34160640445006</v>
      </c>
      <c r="J448" s="67">
        <f t="shared" ca="1" si="55"/>
        <v>17.974657024712009</v>
      </c>
      <c r="K448" s="67">
        <f t="shared" ca="1" si="51"/>
        <v>1.9409042350818124</v>
      </c>
      <c r="L448" s="67">
        <f t="shared" ca="1" si="52"/>
        <v>0.71816552039374471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48"/>
        <v>16</v>
      </c>
      <c r="F449" s="65">
        <f t="shared" si="49"/>
        <v>72.833333333333115</v>
      </c>
      <c r="G449" s="66">
        <f t="shared" si="50"/>
        <v>1.2138888888888852</v>
      </c>
      <c r="H449" s="67">
        <f t="shared" ca="1" si="53"/>
        <v>0.63926940639269414</v>
      </c>
      <c r="I449" s="67">
        <f t="shared" ca="1" si="54"/>
        <v>112.25173889641641</v>
      </c>
      <c r="J449" s="67">
        <f t="shared" ca="1" si="55"/>
        <v>17.960278223426627</v>
      </c>
      <c r="K449" s="67">
        <f t="shared" ca="1" si="51"/>
        <v>1.9333721434746352</v>
      </c>
      <c r="L449" s="67">
        <f t="shared" ca="1" si="52"/>
        <v>0.71759102490859816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48"/>
        <v>16</v>
      </c>
      <c r="F450" s="65">
        <f t="shared" si="49"/>
        <v>72.999999999999787</v>
      </c>
      <c r="G450" s="66">
        <f t="shared" si="50"/>
        <v>1.216666666666663</v>
      </c>
      <c r="H450" s="67">
        <f t="shared" ca="1" si="53"/>
        <v>0.63926940639269414</v>
      </c>
      <c r="I450" s="67">
        <f t="shared" ca="1" si="54"/>
        <v>112.16260990158091</v>
      </c>
      <c r="J450" s="67">
        <f t="shared" ca="1" si="55"/>
        <v>17.946017584252946</v>
      </c>
      <c r="K450" s="67">
        <f t="shared" ca="1" si="51"/>
        <v>1.925948037968654</v>
      </c>
      <c r="L450" s="67">
        <f t="shared" ca="1" si="52"/>
        <v>0.71702125051238941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48"/>
        <v>16</v>
      </c>
      <c r="F451" s="65">
        <f t="shared" si="49"/>
        <v>73.166666666666444</v>
      </c>
      <c r="G451" s="66">
        <f t="shared" si="50"/>
        <v>1.2194444444444408</v>
      </c>
      <c r="H451" s="67">
        <f t="shared" ca="1" si="53"/>
        <v>0.63926940639269414</v>
      </c>
      <c r="I451" s="67">
        <f t="shared" ca="1" si="54"/>
        <v>112.07421335098984</v>
      </c>
      <c r="J451" s="67">
        <f t="shared" ca="1" si="55"/>
        <v>17.931874136158374</v>
      </c>
      <c r="K451" s="67">
        <f t="shared" ca="1" si="51"/>
        <v>1.9186303703885863</v>
      </c>
      <c r="L451" s="67">
        <f t="shared" ca="1" si="52"/>
        <v>0.71645615840815424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48"/>
        <v>16</v>
      </c>
      <c r="F452" s="65">
        <f t="shared" si="49"/>
        <v>73.333333333333115</v>
      </c>
      <c r="G452" s="66">
        <f t="shared" si="50"/>
        <v>1.2222222222222185</v>
      </c>
      <c r="H452" s="67">
        <f t="shared" ca="1" si="53"/>
        <v>0.63926940639269414</v>
      </c>
      <c r="I452" s="67">
        <f t="shared" ca="1" si="54"/>
        <v>111.98654322556297</v>
      </c>
      <c r="J452" s="67">
        <f t="shared" ca="1" si="55"/>
        <v>17.917846916090074</v>
      </c>
      <c r="K452" s="67">
        <f t="shared" ca="1" si="51"/>
        <v>1.9114176147550312</v>
      </c>
      <c r="L452" s="67">
        <f t="shared" ca="1" si="52"/>
        <v>0.71589571011775421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48"/>
        <v>16</v>
      </c>
      <c r="F453" s="65">
        <f t="shared" si="49"/>
        <v>73.499999999999773</v>
      </c>
      <c r="G453" s="66">
        <f t="shared" si="50"/>
        <v>1.2249999999999963</v>
      </c>
      <c r="H453" s="67">
        <f t="shared" ca="1" si="53"/>
        <v>0.63926940639269414</v>
      </c>
      <c r="I453" s="67">
        <f t="shared" ca="1" si="54"/>
        <v>111.89959355568368</v>
      </c>
      <c r="J453" s="67">
        <f t="shared" ca="1" si="55"/>
        <v>17.90393496890939</v>
      </c>
      <c r="K453" s="67">
        <f t="shared" ca="1" si="51"/>
        <v>1.9043082669662512</v>
      </c>
      <c r="L453" s="67">
        <f t="shared" ca="1" si="52"/>
        <v>0.71533986747925649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48"/>
        <v>16</v>
      </c>
      <c r="F454" s="65">
        <f t="shared" si="49"/>
        <v>73.666666666666444</v>
      </c>
      <c r="G454" s="66">
        <f t="shared" si="50"/>
        <v>1.2277777777777741</v>
      </c>
      <c r="H454" s="67">
        <f t="shared" ca="1" si="53"/>
        <v>0.63926940639269414</v>
      </c>
      <c r="I454" s="67">
        <f t="shared" ca="1" si="54"/>
        <v>111.81335842079243</v>
      </c>
      <c r="J454" s="67">
        <f t="shared" ca="1" si="55"/>
        <v>17.890137347326789</v>
      </c>
      <c r="K454" s="67">
        <f t="shared" ca="1" si="51"/>
        <v>1.8973008444845167</v>
      </c>
      <c r="L454" s="67">
        <f t="shared" ca="1" si="52"/>
        <v>0.71478859264433525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48"/>
        <v>16</v>
      </c>
      <c r="F455" s="65">
        <f t="shared" si="49"/>
        <v>73.833333333333115</v>
      </c>
      <c r="G455" s="66">
        <f t="shared" si="50"/>
        <v>1.2305555555555518</v>
      </c>
      <c r="H455" s="67">
        <f t="shared" ca="1" si="53"/>
        <v>0.63926940639269414</v>
      </c>
      <c r="I455" s="67">
        <f t="shared" ca="1" si="54"/>
        <v>111.72783194898368</v>
      </c>
      <c r="J455" s="67">
        <f t="shared" ca="1" si="55"/>
        <v>17.876453111837389</v>
      </c>
      <c r="K455" s="67">
        <f t="shared" ca="1" si="51"/>
        <v>1.8903938860269471</v>
      </c>
      <c r="L455" s="67">
        <f t="shared" ca="1" si="52"/>
        <v>0.7142418480756948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48"/>
        <v>16</v>
      </c>
      <c r="F456" s="65">
        <f t="shared" si="49"/>
        <v>73.999999999999773</v>
      </c>
      <c r="G456" s="66">
        <f t="shared" si="50"/>
        <v>1.2333333333333296</v>
      </c>
      <c r="H456" s="67">
        <f t="shared" ca="1" si="53"/>
        <v>0.63926940639269414</v>
      </c>
      <c r="I456" s="67">
        <f t="shared" ca="1" si="54"/>
        <v>111.643008316606</v>
      </c>
      <c r="J456" s="67">
        <f t="shared" ca="1" si="55"/>
        <v>17.862881330656961</v>
      </c>
      <c r="K456" s="67">
        <f t="shared" ca="1" si="51"/>
        <v>1.8835859512607842</v>
      </c>
      <c r="L456" s="67">
        <f t="shared" ca="1" si="52"/>
        <v>0.71369959654451343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48"/>
        <v>16</v>
      </c>
      <c r="F457" s="65">
        <f t="shared" si="49"/>
        <v>74.166666666666444</v>
      </c>
      <c r="G457" s="66">
        <f t="shared" si="50"/>
        <v>1.2361111111111074</v>
      </c>
      <c r="H457" s="67">
        <f t="shared" ca="1" si="53"/>
        <v>0.63926940639269414</v>
      </c>
      <c r="I457" s="67">
        <f t="shared" ca="1" si="54"/>
        <v>111.55888174786564</v>
      </c>
      <c r="J457" s="67">
        <f t="shared" ca="1" si="55"/>
        <v>17.849421079658502</v>
      </c>
      <c r="K457" s="67">
        <f t="shared" ca="1" si="51"/>
        <v>1.8768756205030344</v>
      </c>
      <c r="L457" s="67">
        <f t="shared" ca="1" si="52"/>
        <v>0.71316180112790828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48"/>
        <v>16</v>
      </c>
      <c r="F458" s="65">
        <f t="shared" si="49"/>
        <v>74.333333333333115</v>
      </c>
      <c r="G458" s="66">
        <f t="shared" si="50"/>
        <v>1.2388888888888852</v>
      </c>
      <c r="H458" s="67">
        <f t="shared" ca="1" si="53"/>
        <v>0.63926940639269414</v>
      </c>
      <c r="I458" s="67">
        <f t="shared" ca="1" si="54"/>
        <v>111.47544651443306</v>
      </c>
      <c r="J458" s="67">
        <f t="shared" ca="1" si="55"/>
        <v>17.83607144230929</v>
      </c>
      <c r="K458" s="67">
        <f t="shared" ca="1" si="51"/>
        <v>1.8702614944244169</v>
      </c>
      <c r="L458" s="67">
        <f t="shared" ca="1" si="52"/>
        <v>0.71262842520642156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56">OFFSET($A459,0,$E$7-1)</f>
        <v>16</v>
      </c>
      <c r="F459" s="65">
        <f t="shared" si="49"/>
        <v>74.499999999999773</v>
      </c>
      <c r="G459" s="66">
        <f t="shared" si="50"/>
        <v>1.2416666666666629</v>
      </c>
      <c r="H459" s="67">
        <f t="shared" ca="1" si="53"/>
        <v>0.63926940639269414</v>
      </c>
      <c r="I459" s="67">
        <f t="shared" ca="1" si="54"/>
        <v>111.39269693505307</v>
      </c>
      <c r="J459" s="67">
        <f t="shared" ca="1" si="55"/>
        <v>17.822831509608491</v>
      </c>
      <c r="K459" s="67">
        <f t="shared" ca="1" si="51"/>
        <v>1.8637421937575576</v>
      </c>
      <c r="L459" s="67">
        <f t="shared" ca="1" si="52"/>
        <v>0.71209943246152663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56"/>
        <v>16</v>
      </c>
      <c r="F460" s="65">
        <f t="shared" si="49"/>
        <v>74.666666666666444</v>
      </c>
      <c r="G460" s="66">
        <f t="shared" si="50"/>
        <v>1.2444444444444407</v>
      </c>
      <c r="H460" s="67">
        <f t="shared" ca="1" si="53"/>
        <v>0.63926940639269414</v>
      </c>
      <c r="I460" s="67">
        <f t="shared" ca="1" si="54"/>
        <v>111.31062737515786</v>
      </c>
      <c r="J460" s="67">
        <f t="shared" ca="1" si="55"/>
        <v>17.809700380025259</v>
      </c>
      <c r="K460" s="67">
        <f t="shared" ca="1" si="51"/>
        <v>1.8573163590093638</v>
      </c>
      <c r="L460" s="67">
        <f t="shared" ca="1" si="52"/>
        <v>0.71157478687315534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56"/>
        <v>16</v>
      </c>
      <c r="F461" s="65">
        <f t="shared" ref="F461:F524" si="57">G461*60</f>
        <v>74.833333333333101</v>
      </c>
      <c r="G461" s="66">
        <f t="shared" ref="G461:G524" si="58">Tsamp+G460</f>
        <v>1.2472222222222185</v>
      </c>
      <c r="H461" s="67">
        <f t="shared" ca="1" si="53"/>
        <v>0.63926940639269414</v>
      </c>
      <c r="I461" s="67">
        <f t="shared" ca="1" si="54"/>
        <v>111.22923224648338</v>
      </c>
      <c r="J461" s="67">
        <f t="shared" ca="1" si="55"/>
        <v>17.796677159437341</v>
      </c>
      <c r="K461" s="67">
        <f t="shared" ref="K461:K524" ca="1" si="59">Tsamp*$E461*K$3/K$6+K$9*K460</f>
        <v>1.8509826501775257</v>
      </c>
      <c r="L461" s="67">
        <f t="shared" ref="L461:L524" ca="1" si="60">Tsamp*$E461*L$3/L$6+L$9*L460</f>
        <v>0.71105445271724543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56"/>
        <v>16</v>
      </c>
      <c r="F462" s="65">
        <f t="shared" si="57"/>
        <v>74.999999999999773</v>
      </c>
      <c r="G462" s="66">
        <f t="shared" si="58"/>
        <v>1.2499999999999962</v>
      </c>
      <c r="H462" s="67">
        <f t="shared" ref="H462:H525" ca="1" si="61">$E462*L$3/L$7</f>
        <v>0.63926940639269414</v>
      </c>
      <c r="I462" s="67">
        <f t="shared" ref="I462:I525" ca="1" si="62">$L462/$H462*100</f>
        <v>111.14850600668879</v>
      </c>
      <c r="J462" s="67">
        <f t="shared" ref="J462:J525" ca="1" si="63">($I462/100)*$E462</f>
        <v>17.783760961070207</v>
      </c>
      <c r="K462" s="67">
        <f t="shared" ca="1" si="59"/>
        <v>1.8447397464710806</v>
      </c>
      <c r="L462" s="67">
        <f t="shared" ca="1" si="60"/>
        <v>0.71053839456330747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56"/>
        <v>16</v>
      </c>
      <c r="F463" s="65">
        <f t="shared" si="57"/>
        <v>75.166666666666444</v>
      </c>
      <c r="G463" s="66">
        <f t="shared" si="58"/>
        <v>1.252777777777774</v>
      </c>
      <c r="H463" s="67">
        <f t="shared" ca="1" si="61"/>
        <v>0.63926940639269414</v>
      </c>
      <c r="I463" s="67">
        <f t="shared" ca="1" si="62"/>
        <v>111.06844315897916</v>
      </c>
      <c r="J463" s="67">
        <f t="shared" ca="1" si="63"/>
        <v>17.770950905436667</v>
      </c>
      <c r="K463" s="67">
        <f t="shared" ca="1" si="59"/>
        <v>1.8385863460349834</v>
      </c>
      <c r="L463" s="67">
        <f t="shared" ca="1" si="60"/>
        <v>0.71002657727201302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56"/>
        <v>16</v>
      </c>
      <c r="F464" s="65">
        <f t="shared" si="57"/>
        <v>75.333333333333101</v>
      </c>
      <c r="G464" s="66">
        <f t="shared" si="58"/>
        <v>1.2555555555555518</v>
      </c>
      <c r="H464" s="67">
        <f t="shared" ca="1" si="61"/>
        <v>0.63926940639269414</v>
      </c>
      <c r="I464" s="67">
        <f t="shared" ca="1" si="62"/>
        <v>110.98903825173107</v>
      </c>
      <c r="J464" s="67">
        <f t="shared" ca="1" si="63"/>
        <v>17.758246120276972</v>
      </c>
      <c r="K464" s="67">
        <f t="shared" ca="1" si="59"/>
        <v>1.8325211656786258</v>
      </c>
      <c r="L464" s="67">
        <f t="shared" ca="1" si="60"/>
        <v>0.70951896599280151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56"/>
        <v>16</v>
      </c>
      <c r="F465" s="65">
        <f t="shared" si="57"/>
        <v>75.499999999999773</v>
      </c>
      <c r="G465" s="66">
        <f t="shared" si="58"/>
        <v>1.2583333333333295</v>
      </c>
      <c r="H465" s="67">
        <f t="shared" ca="1" si="61"/>
        <v>0.63926940639269414</v>
      </c>
      <c r="I465" s="67">
        <f t="shared" ca="1" si="62"/>
        <v>110.91028587812146</v>
      </c>
      <c r="J465" s="67">
        <f t="shared" ca="1" si="63"/>
        <v>17.745645740499434</v>
      </c>
      <c r="K465" s="67">
        <f t="shared" ca="1" si="59"/>
        <v>1.8265429406082487</v>
      </c>
      <c r="L465" s="67">
        <f t="shared" ca="1" si="60"/>
        <v>0.7090155261615072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56"/>
        <v>16</v>
      </c>
      <c r="F466" s="65">
        <f t="shared" si="57"/>
        <v>75.666666666666444</v>
      </c>
      <c r="G466" s="66">
        <f t="shared" si="58"/>
        <v>1.2611111111111073</v>
      </c>
      <c r="H466" s="67">
        <f t="shared" ca="1" si="61"/>
        <v>0.63926940639269414</v>
      </c>
      <c r="I466" s="67">
        <f t="shared" ca="1" si="62"/>
        <v>110.83218067575949</v>
      </c>
      <c r="J466" s="67">
        <f t="shared" ca="1" si="63"/>
        <v>17.733148908121517</v>
      </c>
      <c r="K466" s="67">
        <f t="shared" ca="1" si="59"/>
        <v>1.82065042416319</v>
      </c>
      <c r="L466" s="67">
        <f t="shared" ca="1" si="60"/>
        <v>0.70851622349800591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56"/>
        <v>16</v>
      </c>
      <c r="F467" s="65">
        <f t="shared" si="57"/>
        <v>75.833333333333101</v>
      </c>
      <c r="G467" s="66">
        <f t="shared" si="58"/>
        <v>1.2638888888888851</v>
      </c>
      <c r="H467" s="67">
        <f t="shared" ca="1" si="61"/>
        <v>0.63926940639269414</v>
      </c>
      <c r="I467" s="67">
        <f t="shared" ca="1" si="62"/>
        <v>110.7547173263213</v>
      </c>
      <c r="J467" s="67">
        <f t="shared" ca="1" si="63"/>
        <v>17.720754772211407</v>
      </c>
      <c r="K467" s="67">
        <f t="shared" ca="1" si="59"/>
        <v>1.8148423875559134</v>
      </c>
      <c r="L467" s="67">
        <f t="shared" ca="1" si="60"/>
        <v>0.70802102400388056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56"/>
        <v>16</v>
      </c>
      <c r="F468" s="65">
        <f t="shared" si="57"/>
        <v>75.999999999999773</v>
      </c>
      <c r="G468" s="66">
        <f t="shared" si="58"/>
        <v>1.2666666666666628</v>
      </c>
      <c r="H468" s="67">
        <f t="shared" ca="1" si="61"/>
        <v>0.63926940639269414</v>
      </c>
      <c r="I468" s="67">
        <f t="shared" ca="1" si="62"/>
        <v>110.67789055518804</v>
      </c>
      <c r="J468" s="67">
        <f t="shared" ca="1" si="63"/>
        <v>17.708462488830087</v>
      </c>
      <c r="K468" s="67">
        <f t="shared" ca="1" si="59"/>
        <v>1.8091176196157659</v>
      </c>
      <c r="L468" s="67">
        <f t="shared" ca="1" si="60"/>
        <v>0.70752989396010624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56"/>
        <v>16</v>
      </c>
      <c r="F469" s="65">
        <f t="shared" si="57"/>
        <v>76.16666666666643</v>
      </c>
      <c r="G469" s="66">
        <f t="shared" si="58"/>
        <v>1.2694444444444406</v>
      </c>
      <c r="H469" s="67">
        <f t="shared" ca="1" si="61"/>
        <v>0.63926940639269414</v>
      </c>
      <c r="I469" s="67">
        <f t="shared" ca="1" si="62"/>
        <v>110.60169513108656</v>
      </c>
      <c r="J469" s="67">
        <f t="shared" ca="1" si="63"/>
        <v>17.696271220973848</v>
      </c>
      <c r="K469" s="67">
        <f t="shared" ca="1" si="59"/>
        <v>1.8034749265364074</v>
      </c>
      <c r="L469" s="67">
        <f t="shared" ca="1" si="60"/>
        <v>0.70704279992475427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56"/>
        <v>16</v>
      </c>
      <c r="F470" s="65">
        <f t="shared" si="57"/>
        <v>76.333333333333101</v>
      </c>
      <c r="G470" s="66">
        <f t="shared" si="58"/>
        <v>1.2722222222222184</v>
      </c>
      <c r="H470" s="67">
        <f t="shared" ca="1" si="61"/>
        <v>0.63926940639269414</v>
      </c>
      <c r="I470" s="67">
        <f t="shared" ca="1" si="62"/>
        <v>110.52612586573329</v>
      </c>
      <c r="J470" s="67">
        <f t="shared" ca="1" si="63"/>
        <v>17.684180138517327</v>
      </c>
      <c r="K470" s="67">
        <f t="shared" ca="1" si="59"/>
        <v>1.7979131316268619</v>
      </c>
      <c r="L470" s="67">
        <f t="shared" ca="1" si="60"/>
        <v>0.70655970873071516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56"/>
        <v>16</v>
      </c>
      <c r="F471" s="65">
        <f t="shared" si="57"/>
        <v>76.499999999999773</v>
      </c>
      <c r="G471" s="66">
        <f t="shared" si="58"/>
        <v>1.2749999999999961</v>
      </c>
      <c r="H471" s="67">
        <f t="shared" ca="1" si="61"/>
        <v>0.63926940639269414</v>
      </c>
      <c r="I471" s="67">
        <f t="shared" ca="1" si="62"/>
        <v>110.45117761348095</v>
      </c>
      <c r="J471" s="67">
        <f t="shared" ca="1" si="63"/>
        <v>17.672188418156953</v>
      </c>
      <c r="K471" s="67">
        <f t="shared" ca="1" si="59"/>
        <v>1.7924310750661387</v>
      </c>
      <c r="L471" s="67">
        <f t="shared" ca="1" si="60"/>
        <v>0.70608058748343994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56"/>
        <v>16</v>
      </c>
      <c r="F472" s="65">
        <f t="shared" si="57"/>
        <v>76.66666666666643</v>
      </c>
      <c r="G472" s="66">
        <f t="shared" si="58"/>
        <v>1.2777777777777739</v>
      </c>
      <c r="H472" s="67">
        <f t="shared" ca="1" si="61"/>
        <v>0.63926940639269414</v>
      </c>
      <c r="I472" s="67">
        <f t="shared" ca="1" si="62"/>
        <v>110.37684527096813</v>
      </c>
      <c r="J472" s="67">
        <f t="shared" ca="1" si="63"/>
        <v>17.660295243354902</v>
      </c>
      <c r="K472" s="67">
        <f t="shared" ca="1" si="59"/>
        <v>1.7870276136613699</v>
      </c>
      <c r="L472" s="67">
        <f t="shared" ca="1" si="60"/>
        <v>0.70560540355870049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56"/>
        <v>16</v>
      </c>
      <c r="F473" s="65">
        <f t="shared" si="57"/>
        <v>76.833333333333101</v>
      </c>
      <c r="G473" s="66">
        <f t="shared" si="58"/>
        <v>1.2805555555555517</v>
      </c>
      <c r="H473" s="67">
        <f t="shared" ca="1" si="61"/>
        <v>0.63926940639269414</v>
      </c>
      <c r="I473" s="67">
        <f t="shared" ca="1" si="62"/>
        <v>110.30312377677186</v>
      </c>
      <c r="J473" s="67">
        <f t="shared" ca="1" si="63"/>
        <v>17.648499804283496</v>
      </c>
      <c r="K473" s="67">
        <f t="shared" ca="1" si="59"/>
        <v>1.7817016206094165</v>
      </c>
      <c r="L473" s="67">
        <f t="shared" ca="1" si="60"/>
        <v>0.70513412460036806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56"/>
        <v>16</v>
      </c>
      <c r="F474" s="65">
        <f t="shared" si="57"/>
        <v>76.999999999999773</v>
      </c>
      <c r="G474" s="66">
        <f t="shared" si="58"/>
        <v>1.2833333333333294</v>
      </c>
      <c r="H474" s="67">
        <f t="shared" ca="1" si="61"/>
        <v>0.63926940639269414</v>
      </c>
      <c r="I474" s="67">
        <f t="shared" ca="1" si="62"/>
        <v>110.23000811106287</v>
      </c>
      <c r="J474" s="67">
        <f t="shared" ca="1" si="63"/>
        <v>17.636801297770059</v>
      </c>
      <c r="K474" s="67">
        <f t="shared" ca="1" si="59"/>
        <v>1.7764519852618927</v>
      </c>
      <c r="L474" s="67">
        <f t="shared" ca="1" si="60"/>
        <v>0.70466671851821017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56"/>
        <v>16</v>
      </c>
      <c r="F475" s="65">
        <f t="shared" si="57"/>
        <v>77.16666666666643</v>
      </c>
      <c r="G475" s="66">
        <f t="shared" si="58"/>
        <v>1.2861111111111072</v>
      </c>
      <c r="H475" s="67">
        <f t="shared" ca="1" si="61"/>
        <v>0.63926940639269414</v>
      </c>
      <c r="I475" s="67">
        <f t="shared" ca="1" si="62"/>
        <v>110.15749329526389</v>
      </c>
      <c r="J475" s="67">
        <f t="shared" ca="1" si="63"/>
        <v>17.625198927242224</v>
      </c>
      <c r="K475" s="67">
        <f t="shared" ca="1" si="59"/>
        <v>1.7712776128935579</v>
      </c>
      <c r="L475" s="67">
        <f t="shared" ca="1" si="60"/>
        <v>0.70420315348570539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56"/>
        <v>16</v>
      </c>
      <c r="F476" s="65">
        <f t="shared" si="57"/>
        <v>77.333333333333101</v>
      </c>
      <c r="G476" s="66">
        <f t="shared" si="58"/>
        <v>1.288888888888885</v>
      </c>
      <c r="H476" s="67">
        <f t="shared" ca="1" si="61"/>
        <v>0.63926940639269414</v>
      </c>
      <c r="I476" s="67">
        <f t="shared" ca="1" si="62"/>
        <v>110.08557439171062</v>
      </c>
      <c r="J476" s="67">
        <f t="shared" ca="1" si="63"/>
        <v>17.6136919026737</v>
      </c>
      <c r="K476" s="67">
        <f t="shared" ca="1" si="59"/>
        <v>1.7661774244740296</v>
      </c>
      <c r="L476" s="67">
        <f t="shared" ca="1" si="60"/>
        <v>0.70374339793787621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56"/>
        <v>16</v>
      </c>
      <c r="F477" s="65">
        <f t="shared" si="57"/>
        <v>77.499999999999758</v>
      </c>
      <c r="G477" s="66">
        <f t="shared" si="58"/>
        <v>1.2916666666666627</v>
      </c>
      <c r="H477" s="67">
        <f t="shared" ca="1" si="61"/>
        <v>0.63926940639269414</v>
      </c>
      <c r="I477" s="67">
        <f t="shared" ca="1" si="62"/>
        <v>110.01424650331546</v>
      </c>
      <c r="J477" s="67">
        <f t="shared" ca="1" si="63"/>
        <v>17.602279440530474</v>
      </c>
      <c r="K477" s="67">
        <f t="shared" ca="1" si="59"/>
        <v>1.7611503564427697</v>
      </c>
      <c r="L477" s="67">
        <f t="shared" ca="1" si="60"/>
        <v>0.70328742056913995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56"/>
        <v>16</v>
      </c>
      <c r="F478" s="65">
        <f t="shared" si="57"/>
        <v>77.66666666666643</v>
      </c>
      <c r="G478" s="66">
        <f t="shared" si="58"/>
        <v>1.2944444444444405</v>
      </c>
      <c r="H478" s="67">
        <f t="shared" ca="1" si="61"/>
        <v>0.63926940639269414</v>
      </c>
      <c r="I478" s="67">
        <f t="shared" ca="1" si="62"/>
        <v>109.94350477323407</v>
      </c>
      <c r="J478" s="67">
        <f t="shared" ca="1" si="63"/>
        <v>17.590960763717451</v>
      </c>
      <c r="K478" s="67">
        <f t="shared" ca="1" si="59"/>
        <v>1.7561953604872962</v>
      </c>
      <c r="L478" s="67">
        <f t="shared" ca="1" si="60"/>
        <v>0.70283519033117681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56"/>
        <v>16</v>
      </c>
      <c r="F479" s="65">
        <f t="shared" si="57"/>
        <v>77.833333333333101</v>
      </c>
      <c r="G479" s="66">
        <f t="shared" si="58"/>
        <v>1.2972222222222183</v>
      </c>
      <c r="H479" s="67">
        <f t="shared" ca="1" si="61"/>
        <v>0.63926940639269414</v>
      </c>
      <c r="I479" s="67">
        <f t="shared" ca="1" si="62"/>
        <v>109.87334438453478</v>
      </c>
      <c r="J479" s="67">
        <f t="shared" ca="1" si="63"/>
        <v>17.579735101525564</v>
      </c>
      <c r="K479" s="67">
        <f t="shared" ca="1" si="59"/>
        <v>1.7513114033245749</v>
      </c>
      <c r="L479" s="67">
        <f t="shared" ca="1" si="60"/>
        <v>0.70238667643081598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56"/>
        <v>16</v>
      </c>
      <c r="F480" s="65">
        <f t="shared" si="57"/>
        <v>77.999999999999758</v>
      </c>
      <c r="G480" s="66">
        <f t="shared" si="58"/>
        <v>1.299999999999996</v>
      </c>
      <c r="H480" s="67">
        <f t="shared" ca="1" si="61"/>
        <v>0.63926940639269414</v>
      </c>
      <c r="I480" s="67">
        <f t="shared" ca="1" si="62"/>
        <v>109.80376055987038</v>
      </c>
      <c r="J480" s="67">
        <f t="shared" ca="1" si="63"/>
        <v>17.56860168957926</v>
      </c>
      <c r="K480" s="67">
        <f t="shared" ca="1" si="59"/>
        <v>1.7464974664855455</v>
      </c>
      <c r="L480" s="67">
        <f t="shared" ca="1" si="60"/>
        <v>0.7019418483279386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56"/>
        <v>16</v>
      </c>
      <c r="F481" s="65">
        <f t="shared" si="57"/>
        <v>78.16666666666643</v>
      </c>
      <c r="G481" s="66">
        <f t="shared" si="58"/>
        <v>1.3027777777777738</v>
      </c>
      <c r="H481" s="67">
        <f t="shared" ca="1" si="61"/>
        <v>0.63926940639269414</v>
      </c>
      <c r="I481" s="67">
        <f t="shared" ca="1" si="62"/>
        <v>109.73474856115305</v>
      </c>
      <c r="J481" s="67">
        <f t="shared" ca="1" si="63"/>
        <v>17.55755976978449</v>
      </c>
      <c r="K481" s="67">
        <f t="shared" ca="1" si="59"/>
        <v>1.7417525461027359</v>
      </c>
      <c r="L481" s="67">
        <f t="shared" ca="1" si="60"/>
        <v>0.70150067573339858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56"/>
        <v>16</v>
      </c>
      <c r="F482" s="65">
        <f t="shared" si="57"/>
        <v>78.333333333333101</v>
      </c>
      <c r="G482" s="66">
        <f t="shared" si="58"/>
        <v>1.3055555555555516</v>
      </c>
      <c r="H482" s="67">
        <f t="shared" ca="1" si="61"/>
        <v>0.63926940639269414</v>
      </c>
      <c r="I482" s="67">
        <f t="shared" ca="1" si="62"/>
        <v>109.66630368923155</v>
      </c>
      <c r="J482" s="67">
        <f t="shared" ca="1" si="63"/>
        <v>17.546608590277049</v>
      </c>
      <c r="K482" s="67">
        <f t="shared" ca="1" si="59"/>
        <v>1.7370756527009228</v>
      </c>
      <c r="L482" s="67">
        <f t="shared" ca="1" si="60"/>
        <v>0.70106312860695985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56"/>
        <v>16</v>
      </c>
      <c r="F483" s="65">
        <f t="shared" si="57"/>
        <v>78.499999999999758</v>
      </c>
      <c r="G483" s="66">
        <f t="shared" si="58"/>
        <v>1.3083333333333294</v>
      </c>
      <c r="H483" s="67">
        <f t="shared" ca="1" si="61"/>
        <v>0.63926940639269414</v>
      </c>
      <c r="I483" s="67">
        <f t="shared" ca="1" si="62"/>
        <v>109.59842128357138</v>
      </c>
      <c r="J483" s="67">
        <f t="shared" ca="1" si="63"/>
        <v>17.535747405371421</v>
      </c>
      <c r="K483" s="67">
        <f t="shared" ca="1" si="59"/>
        <v>1.7324658109907924</v>
      </c>
      <c r="L483" s="67">
        <f t="shared" ca="1" si="60"/>
        <v>0.70062917715525097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56"/>
        <v>16</v>
      </c>
      <c r="F484" s="65">
        <f t="shared" si="57"/>
        <v>78.66666666666643</v>
      </c>
      <c r="G484" s="66">
        <f t="shared" si="58"/>
        <v>1.3111111111111071</v>
      </c>
      <c r="H484" s="67">
        <f t="shared" ca="1" si="61"/>
        <v>0.63926940639269414</v>
      </c>
      <c r="I484" s="67">
        <f t="shared" ca="1" si="62"/>
        <v>109.53109672193737</v>
      </c>
      <c r="J484" s="67">
        <f t="shared" ca="1" si="63"/>
        <v>17.524975475509979</v>
      </c>
      <c r="K484" s="67">
        <f t="shared" ca="1" si="59"/>
        <v>1.7279220596655605</v>
      </c>
      <c r="L484" s="67">
        <f t="shared" ca="1" si="60"/>
        <v>0.70019879182973666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56"/>
        <v>16</v>
      </c>
      <c r="F485" s="65">
        <f t="shared" si="57"/>
        <v>78.833333333333087</v>
      </c>
      <c r="G485" s="66">
        <f t="shared" si="58"/>
        <v>1.3138888888888849</v>
      </c>
      <c r="H485" s="67">
        <f t="shared" ca="1" si="61"/>
        <v>0.63926940639269414</v>
      </c>
      <c r="I485" s="67">
        <f t="shared" ca="1" si="62"/>
        <v>109.46432542007889</v>
      </c>
      <c r="J485" s="67">
        <f t="shared" ca="1" si="63"/>
        <v>17.514292067212622</v>
      </c>
      <c r="K485" s="67">
        <f t="shared" ca="1" si="59"/>
        <v>1.7234434512005068</v>
      </c>
      <c r="L485" s="67">
        <f t="shared" ca="1" si="60"/>
        <v>0.69977194332470527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56"/>
        <v>16</v>
      </c>
      <c r="F486" s="65">
        <f t="shared" si="57"/>
        <v>78.999999999999758</v>
      </c>
      <c r="G486" s="66">
        <f t="shared" si="58"/>
        <v>1.3166666666666627</v>
      </c>
      <c r="H486" s="67">
        <f t="shared" ca="1" si="61"/>
        <v>0.63926940639269414</v>
      </c>
      <c r="I486" s="67">
        <f t="shared" ca="1" si="62"/>
        <v>109.39810283141784</v>
      </c>
      <c r="J486" s="67">
        <f t="shared" ca="1" si="63"/>
        <v>17.503696453026855</v>
      </c>
      <c r="K486" s="67">
        <f t="shared" ca="1" si="59"/>
        <v>1.719029051655385</v>
      </c>
      <c r="L486" s="67">
        <f t="shared" ca="1" si="60"/>
        <v>0.69934860257527398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56"/>
        <v>16</v>
      </c>
      <c r="F487" s="65">
        <f t="shared" si="57"/>
        <v>79.16666666666643</v>
      </c>
      <c r="G487" s="66">
        <f t="shared" si="58"/>
        <v>1.3194444444444404</v>
      </c>
      <c r="H487" s="67">
        <f t="shared" ca="1" si="61"/>
        <v>0.63926940639269414</v>
      </c>
      <c r="I487" s="67">
        <f t="shared" ca="1" si="62"/>
        <v>109.33242444673898</v>
      </c>
      <c r="J487" s="67">
        <f t="shared" ca="1" si="63"/>
        <v>17.493187911478238</v>
      </c>
      <c r="K487" s="67">
        <f t="shared" ca="1" si="59"/>
        <v>1.7146779404796644</v>
      </c>
      <c r="L487" s="67">
        <f t="shared" ca="1" si="60"/>
        <v>0.69892874075540912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56"/>
        <v>16</v>
      </c>
      <c r="F488" s="65">
        <f t="shared" si="57"/>
        <v>79.333333333333087</v>
      </c>
      <c r="G488" s="66">
        <f t="shared" si="58"/>
        <v>1.3222222222222182</v>
      </c>
      <c r="H488" s="67">
        <f t="shared" ca="1" si="61"/>
        <v>0.63926940639269414</v>
      </c>
      <c r="I488" s="67">
        <f t="shared" ca="1" si="62"/>
        <v>109.26728579388288</v>
      </c>
      <c r="J488" s="67">
        <f t="shared" ca="1" si="63"/>
        <v>17.48276572702126</v>
      </c>
      <c r="K488" s="67">
        <f t="shared" ca="1" si="59"/>
        <v>1.7103892103205645</v>
      </c>
      <c r="L488" s="67">
        <f t="shared" ca="1" si="60"/>
        <v>0.69851232927596363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56"/>
        <v>16</v>
      </c>
      <c r="F489" s="65">
        <f t="shared" si="57"/>
        <v>79.499999999999758</v>
      </c>
      <c r="G489" s="66">
        <f t="shared" si="58"/>
        <v>1.324999999999996</v>
      </c>
      <c r="H489" s="67">
        <f t="shared" ca="1" si="61"/>
        <v>0.63926940639269414</v>
      </c>
      <c r="I489" s="67">
        <f t="shared" ca="1" si="62"/>
        <v>109.20268243744138</v>
      </c>
      <c r="J489" s="67">
        <f t="shared" ca="1" si="63"/>
        <v>17.472429189990621</v>
      </c>
      <c r="K489" s="67">
        <f t="shared" ca="1" si="59"/>
        <v>1.7061619668338415</v>
      </c>
      <c r="L489" s="67">
        <f t="shared" ca="1" si="60"/>
        <v>0.69809933978273042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56"/>
        <v>16</v>
      </c>
      <c r="F490" s="65">
        <f t="shared" si="57"/>
        <v>79.66666666666643</v>
      </c>
      <c r="G490" s="66">
        <f t="shared" si="58"/>
        <v>1.3277777777777737</v>
      </c>
      <c r="H490" s="67">
        <f t="shared" ca="1" si="61"/>
        <v>0.63926940639269414</v>
      </c>
      <c r="I490" s="67">
        <f t="shared" ca="1" si="62"/>
        <v>109.1386099784557</v>
      </c>
      <c r="J490" s="67">
        <f t="shared" ca="1" si="63"/>
        <v>17.462177596552912</v>
      </c>
      <c r="K490" s="67">
        <f t="shared" ca="1" si="59"/>
        <v>1.7019953284972871</v>
      </c>
      <c r="L490" s="67">
        <f t="shared" ca="1" si="60"/>
        <v>0.69768974415451146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56"/>
        <v>16</v>
      </c>
      <c r="F491" s="65">
        <f t="shared" si="57"/>
        <v>79.833333333333087</v>
      </c>
      <c r="G491" s="66">
        <f t="shared" si="58"/>
        <v>1.3305555555555515</v>
      </c>
      <c r="H491" s="67">
        <f t="shared" ca="1" si="61"/>
        <v>0.63926940639269414</v>
      </c>
      <c r="I491" s="67">
        <f t="shared" ca="1" si="62"/>
        <v>109.07506405411678</v>
      </c>
      <c r="J491" s="67">
        <f t="shared" ca="1" si="63"/>
        <v>17.452010248658684</v>
      </c>
      <c r="K491" s="67">
        <f t="shared" ca="1" si="59"/>
        <v>1.6978884264269021</v>
      </c>
      <c r="L491" s="67">
        <f t="shared" ca="1" si="60"/>
        <v>0.69728351450120329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56"/>
        <v>16</v>
      </c>
      <c r="F492" s="65">
        <f t="shared" si="57"/>
        <v>79.999999999999758</v>
      </c>
      <c r="G492" s="66">
        <f t="shared" si="58"/>
        <v>1.3333333333333293</v>
      </c>
      <c r="H492" s="67">
        <f t="shared" ca="1" si="61"/>
        <v>0.63926940639269414</v>
      </c>
      <c r="I492" s="67">
        <f t="shared" ca="1" si="62"/>
        <v>109.01204033746825</v>
      </c>
      <c r="J492" s="67">
        <f t="shared" ca="1" si="63"/>
        <v>17.44192645399492</v>
      </c>
      <c r="K492" s="67">
        <f t="shared" ca="1" si="59"/>
        <v>1.6938404041957045</v>
      </c>
      <c r="L492" s="67">
        <f t="shared" ca="1" si="60"/>
        <v>0.69688062316189758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56"/>
        <v>8</v>
      </c>
      <c r="F493" s="65">
        <f t="shared" si="57"/>
        <v>80.166666666666416</v>
      </c>
      <c r="G493" s="66">
        <f t="shared" si="58"/>
        <v>1.336111111111107</v>
      </c>
      <c r="H493" s="67">
        <f t="shared" ca="1" si="61"/>
        <v>0.31963470319634707</v>
      </c>
      <c r="I493" s="67">
        <f t="shared" ca="1" si="62"/>
        <v>217.06573574089026</v>
      </c>
      <c r="J493" s="67">
        <f t="shared" ca="1" si="63"/>
        <v>17.365258859271222</v>
      </c>
      <c r="K493" s="67">
        <f t="shared" ca="1" si="59"/>
        <v>1.679703284220331</v>
      </c>
      <c r="L493" s="67">
        <f t="shared" ca="1" si="60"/>
        <v>0.69381742017636172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56"/>
        <v>8</v>
      </c>
      <c r="F494" s="65">
        <f t="shared" si="57"/>
        <v>80.333333333333087</v>
      </c>
      <c r="G494" s="66">
        <f t="shared" si="58"/>
        <v>1.3388888888888848</v>
      </c>
      <c r="H494" s="67">
        <f t="shared" ca="1" si="61"/>
        <v>0.31963470319634707</v>
      </c>
      <c r="I494" s="67">
        <f t="shared" ca="1" si="62"/>
        <v>216.11526629374288</v>
      </c>
      <c r="J494" s="67">
        <f t="shared" ca="1" si="63"/>
        <v>17.289221303499431</v>
      </c>
      <c r="K494" s="67">
        <f t="shared" ca="1" si="59"/>
        <v>1.6657688453258443</v>
      </c>
      <c r="L494" s="67">
        <f t="shared" ca="1" si="60"/>
        <v>0.69077938998000021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56"/>
        <v>8</v>
      </c>
      <c r="F495" s="65">
        <f t="shared" si="57"/>
        <v>80.499999999999758</v>
      </c>
      <c r="G495" s="66">
        <f t="shared" si="58"/>
        <v>1.3416666666666626</v>
      </c>
      <c r="H495" s="67">
        <f t="shared" ca="1" si="61"/>
        <v>0.31963470319634707</v>
      </c>
      <c r="I495" s="67">
        <f t="shared" ca="1" si="62"/>
        <v>215.17260761431891</v>
      </c>
      <c r="J495" s="67">
        <f t="shared" ca="1" si="63"/>
        <v>17.213808609145513</v>
      </c>
      <c r="K495" s="67">
        <f t="shared" ca="1" si="59"/>
        <v>1.6520341817138482</v>
      </c>
      <c r="L495" s="67">
        <f t="shared" ca="1" si="60"/>
        <v>0.68776632570786878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56"/>
        <v>8</v>
      </c>
      <c r="F496" s="65">
        <f t="shared" si="57"/>
        <v>80.666666666666416</v>
      </c>
      <c r="G496" s="66">
        <f t="shared" si="58"/>
        <v>1.3444444444444403</v>
      </c>
      <c r="H496" s="67">
        <f t="shared" ca="1" si="61"/>
        <v>0.31963470319634707</v>
      </c>
      <c r="I496" s="67">
        <f t="shared" ca="1" si="62"/>
        <v>214.23769551529216</v>
      </c>
      <c r="J496" s="67">
        <f t="shared" ca="1" si="63"/>
        <v>17.139015641223374</v>
      </c>
      <c r="K496" s="67">
        <f t="shared" ca="1" si="59"/>
        <v>1.6384964292458011</v>
      </c>
      <c r="L496" s="67">
        <f t="shared" ca="1" si="60"/>
        <v>0.68477802219499795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56"/>
        <v>8</v>
      </c>
      <c r="F497" s="65">
        <f t="shared" si="57"/>
        <v>80.833333333333087</v>
      </c>
      <c r="G497" s="66">
        <f t="shared" si="58"/>
        <v>1.3472222222222181</v>
      </c>
      <c r="H497" s="67">
        <f t="shared" ca="1" si="61"/>
        <v>0.31963470319634707</v>
      </c>
      <c r="I497" s="67">
        <f t="shared" ca="1" si="62"/>
        <v>213.3104663368151</v>
      </c>
      <c r="J497" s="67">
        <f t="shared" ca="1" si="63"/>
        <v>17.064837306945208</v>
      </c>
      <c r="K497" s="67">
        <f t="shared" ca="1" si="59"/>
        <v>1.6251527648457467</v>
      </c>
      <c r="L497" s="67">
        <f t="shared" ca="1" si="60"/>
        <v>0.68181427596242272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56"/>
        <v>8</v>
      </c>
      <c r="F498" s="65">
        <f t="shared" si="57"/>
        <v>80.999999999999758</v>
      </c>
      <c r="G498" s="66">
        <f t="shared" si="58"/>
        <v>1.3499999999999959</v>
      </c>
      <c r="H498" s="67">
        <f t="shared" ca="1" si="61"/>
        <v>0.31963470319634707</v>
      </c>
      <c r="I498" s="67">
        <f t="shared" ca="1" si="62"/>
        <v>212.39085694218392</v>
      </c>
      <c r="J498" s="67">
        <f t="shared" ca="1" si="63"/>
        <v>16.991268555374713</v>
      </c>
      <c r="K498" s="67">
        <f t="shared" ca="1" si="59"/>
        <v>1.612000405911608</v>
      </c>
      <c r="L498" s="67">
        <f t="shared" ca="1" si="60"/>
        <v>0.67887488520332773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56"/>
        <v>8</v>
      </c>
      <c r="F499" s="65">
        <f t="shared" si="57"/>
        <v>81.166666666666416</v>
      </c>
      <c r="G499" s="66">
        <f t="shared" si="58"/>
        <v>1.3527777777777736</v>
      </c>
      <c r="H499" s="67">
        <f t="shared" ca="1" si="61"/>
        <v>0.31963470319634707</v>
      </c>
      <c r="I499" s="67">
        <f t="shared" ca="1" si="62"/>
        <v>211.47880471353986</v>
      </c>
      <c r="J499" s="67">
        <f t="shared" ca="1" si="63"/>
        <v>16.918304377083189</v>
      </c>
      <c r="K499" s="67">
        <f t="shared" ca="1" si="59"/>
        <v>1.5990366097349209</v>
      </c>
      <c r="L499" s="67">
        <f t="shared" ca="1" si="60"/>
        <v>0.67595964976930556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56"/>
        <v>8</v>
      </c>
      <c r="F500" s="65">
        <f t="shared" si="57"/>
        <v>81.333333333333087</v>
      </c>
      <c r="G500" s="66">
        <f t="shared" si="58"/>
        <v>1.3555555555555514</v>
      </c>
      <c r="H500" s="67">
        <f t="shared" ca="1" si="61"/>
        <v>0.31963470319634707</v>
      </c>
      <c r="I500" s="67">
        <f t="shared" ca="1" si="62"/>
        <v>210.57424754760504</v>
      </c>
      <c r="J500" s="67">
        <f t="shared" ca="1" si="63"/>
        <v>16.845939803808403</v>
      </c>
      <c r="K500" s="67">
        <f t="shared" ca="1" si="59"/>
        <v>1.5862586729288881</v>
      </c>
      <c r="L500" s="67">
        <f t="shared" ca="1" si="60"/>
        <v>0.67306837115672846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56"/>
        <v>8</v>
      </c>
      <c r="F501" s="65">
        <f t="shared" si="57"/>
        <v>81.499999999999744</v>
      </c>
      <c r="G501" s="66">
        <f t="shared" si="58"/>
        <v>1.3583333333333292</v>
      </c>
      <c r="H501" s="67">
        <f t="shared" ca="1" si="61"/>
        <v>0.31963470319634707</v>
      </c>
      <c r="I501" s="67">
        <f t="shared" ca="1" si="62"/>
        <v>209.67712385145381</v>
      </c>
      <c r="J501" s="67">
        <f t="shared" ca="1" si="63"/>
        <v>16.774169908116306</v>
      </c>
      <c r="K501" s="67">
        <f t="shared" ca="1" si="59"/>
        <v>1.5736639308646316</v>
      </c>
      <c r="L501" s="67">
        <f t="shared" ca="1" si="60"/>
        <v>0.67020085249323147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56"/>
        <v>8</v>
      </c>
      <c r="F502" s="65">
        <f t="shared" si="57"/>
        <v>81.666666666666416</v>
      </c>
      <c r="G502" s="66">
        <f t="shared" si="58"/>
        <v>1.3611111111111069</v>
      </c>
      <c r="H502" s="67">
        <f t="shared" ca="1" si="61"/>
        <v>0.31963470319634707</v>
      </c>
      <c r="I502" s="67">
        <f t="shared" ca="1" si="62"/>
        <v>208.78737253831909</v>
      </c>
      <c r="J502" s="67">
        <f t="shared" ca="1" si="63"/>
        <v>16.702989803065527</v>
      </c>
      <c r="K502" s="67">
        <f t="shared" ca="1" si="59"/>
        <v>1.5612497571155286</v>
      </c>
      <c r="L502" s="67">
        <f t="shared" ca="1" si="60"/>
        <v>0.66735689852430768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56"/>
        <v>8</v>
      </c>
      <c r="F503" s="65">
        <f t="shared" si="57"/>
        <v>81.833333333333087</v>
      </c>
      <c r="G503" s="66">
        <f t="shared" si="58"/>
        <v>1.3638888888888847</v>
      </c>
      <c r="H503" s="67">
        <f t="shared" ca="1" si="61"/>
        <v>0.31963470319634707</v>
      </c>
      <c r="I503" s="67">
        <f t="shared" ca="1" si="62"/>
        <v>207.90493302343242</v>
      </c>
      <c r="J503" s="67">
        <f t="shared" ca="1" si="63"/>
        <v>16.632394641874594</v>
      </c>
      <c r="K503" s="67">
        <f t="shared" ca="1" si="59"/>
        <v>1.5490135629095125</v>
      </c>
      <c r="L503" s="67">
        <f t="shared" ca="1" si="60"/>
        <v>0.66453631560001236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56"/>
        <v>8</v>
      </c>
      <c r="F504" s="65">
        <f t="shared" si="57"/>
        <v>81.999999999999744</v>
      </c>
      <c r="G504" s="66">
        <f t="shared" si="58"/>
        <v>1.3666666666666625</v>
      </c>
      <c r="H504" s="67">
        <f t="shared" ca="1" si="61"/>
        <v>0.31963470319634707</v>
      </c>
      <c r="I504" s="67">
        <f t="shared" ca="1" si="62"/>
        <v>207.02974521989893</v>
      </c>
      <c r="J504" s="67">
        <f t="shared" ca="1" si="63"/>
        <v>16.562379617591915</v>
      </c>
      <c r="K504" s="67">
        <f t="shared" ca="1" si="59"/>
        <v>1.5369527965892282</v>
      </c>
      <c r="L504" s="67">
        <f t="shared" ca="1" si="60"/>
        <v>0.66173891166177745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56"/>
        <v>8</v>
      </c>
      <c r="F505" s="65">
        <f t="shared" si="57"/>
        <v>82.166666666666416</v>
      </c>
      <c r="G505" s="66">
        <f t="shared" si="58"/>
        <v>1.3694444444444402</v>
      </c>
      <c r="H505" s="67">
        <f t="shared" ca="1" si="61"/>
        <v>0.31963470319634707</v>
      </c>
      <c r="I505" s="67">
        <f t="shared" ca="1" si="62"/>
        <v>206.16174953460583</v>
      </c>
      <c r="J505" s="67">
        <f t="shared" ca="1" si="63"/>
        <v>16.492939962768467</v>
      </c>
      <c r="K505" s="67">
        <f t="shared" ca="1" si="59"/>
        <v>1.525064943079925</v>
      </c>
      <c r="L505" s="67">
        <f t="shared" ca="1" si="60"/>
        <v>0.65896449622933384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56"/>
        <v>8</v>
      </c>
      <c r="F506" s="65">
        <f t="shared" si="57"/>
        <v>82.333333333333087</v>
      </c>
      <c r="G506" s="66">
        <f t="shared" si="58"/>
        <v>1.372222222222218</v>
      </c>
      <c r="H506" s="67">
        <f t="shared" ca="1" si="61"/>
        <v>0.31963470319634707</v>
      </c>
      <c r="I506" s="67">
        <f t="shared" ca="1" si="62"/>
        <v>205.30088686416462</v>
      </c>
      <c r="J506" s="67">
        <f t="shared" ca="1" si="63"/>
        <v>16.424070949133171</v>
      </c>
      <c r="K506" s="67">
        <f t="shared" ca="1" si="59"/>
        <v>1.5133475233649791</v>
      </c>
      <c r="L506" s="67">
        <f t="shared" ca="1" si="60"/>
        <v>0.65621288038774095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56"/>
        <v>8</v>
      </c>
      <c r="F507" s="65">
        <f t="shared" si="57"/>
        <v>82.499999999999744</v>
      </c>
      <c r="G507" s="66">
        <f t="shared" si="58"/>
        <v>1.3749999999999958</v>
      </c>
      <c r="H507" s="67">
        <f t="shared" ca="1" si="61"/>
        <v>0.31963470319634707</v>
      </c>
      <c r="I507" s="67">
        <f t="shared" ca="1" si="62"/>
        <v>204.44709859088661</v>
      </c>
      <c r="J507" s="67">
        <f t="shared" ca="1" si="63"/>
        <v>16.355767887270929</v>
      </c>
      <c r="K507" s="67">
        <f t="shared" ca="1" si="59"/>
        <v>1.5017980939689359</v>
      </c>
      <c r="L507" s="67">
        <f t="shared" ca="1" si="60"/>
        <v>0.65348387677452346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56"/>
        <v>8</v>
      </c>
      <c r="F508" s="65">
        <f t="shared" si="57"/>
        <v>82.666666666666416</v>
      </c>
      <c r="G508" s="66">
        <f t="shared" si="58"/>
        <v>1.3777777777777735</v>
      </c>
      <c r="H508" s="67">
        <f t="shared" ca="1" si="61"/>
        <v>0.31963470319634707</v>
      </c>
      <c r="I508" s="67">
        <f t="shared" ca="1" si="62"/>
        <v>203.60032657879142</v>
      </c>
      <c r="J508" s="67">
        <f t="shared" ca="1" si="63"/>
        <v>16.288026126303315</v>
      </c>
      <c r="K508" s="67">
        <f t="shared" ca="1" si="59"/>
        <v>1.4904142464479631</v>
      </c>
      <c r="L508" s="67">
        <f t="shared" ca="1" si="60"/>
        <v>0.65077729956691333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56"/>
        <v>8</v>
      </c>
      <c r="F509" s="65">
        <f t="shared" si="57"/>
        <v>82.833333333333073</v>
      </c>
      <c r="G509" s="66">
        <f t="shared" si="58"/>
        <v>1.3805555555555513</v>
      </c>
      <c r="H509" s="67">
        <f t="shared" ca="1" si="61"/>
        <v>0.31963470319634707</v>
      </c>
      <c r="I509" s="67">
        <f t="shared" ca="1" si="62"/>
        <v>202.76051316964873</v>
      </c>
      <c r="J509" s="67">
        <f t="shared" ca="1" si="63"/>
        <v>16.220841053571899</v>
      </c>
      <c r="K509" s="67">
        <f t="shared" ca="1" si="59"/>
        <v>1.4791936068876088</v>
      </c>
      <c r="L509" s="67">
        <f t="shared" ca="1" si="60"/>
        <v>0.64809296446919695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56"/>
        <v>8</v>
      </c>
      <c r="F510" s="65">
        <f t="shared" si="57"/>
        <v>82.999999999999744</v>
      </c>
      <c r="G510" s="66">
        <f t="shared" si="58"/>
        <v>1.3833333333333291</v>
      </c>
      <c r="H510" s="67">
        <f t="shared" ca="1" si="61"/>
        <v>0.31963470319634707</v>
      </c>
      <c r="I510" s="67">
        <f t="shared" ca="1" si="62"/>
        <v>201.92760117905192</v>
      </c>
      <c r="J510" s="67">
        <f t="shared" ca="1" si="63"/>
        <v>16.154208094324154</v>
      </c>
      <c r="K510" s="67">
        <f t="shared" ca="1" si="59"/>
        <v>1.4681338354077613</v>
      </c>
      <c r="L510" s="67">
        <f t="shared" ca="1" si="60"/>
        <v>0.64543068870016607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56"/>
        <v>8</v>
      </c>
      <c r="F511" s="65">
        <f t="shared" si="57"/>
        <v>83.166666666666416</v>
      </c>
      <c r="G511" s="66">
        <f t="shared" si="58"/>
        <v>1.3861111111111069</v>
      </c>
      <c r="H511" s="67">
        <f t="shared" ca="1" si="61"/>
        <v>0.31963470319634707</v>
      </c>
      <c r="I511" s="67">
        <f t="shared" ca="1" si="62"/>
        <v>201.10153389252434</v>
      </c>
      <c r="J511" s="67">
        <f t="shared" ca="1" si="63"/>
        <v>16.088122711401947</v>
      </c>
      <c r="K511" s="67">
        <f t="shared" ca="1" si="59"/>
        <v>1.4572326256747055</v>
      </c>
      <c r="L511" s="67">
        <f t="shared" ca="1" si="60"/>
        <v>0.64279029098067153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56"/>
        <v>8</v>
      </c>
      <c r="F512" s="65">
        <f t="shared" si="57"/>
        <v>83.333333333333073</v>
      </c>
      <c r="G512" s="66">
        <f t="shared" si="58"/>
        <v>1.3888888888888846</v>
      </c>
      <c r="H512" s="67">
        <f t="shared" ca="1" si="61"/>
        <v>0.31963470319634707</v>
      </c>
      <c r="I512" s="67">
        <f t="shared" ca="1" si="62"/>
        <v>200.28225506165768</v>
      </c>
      <c r="J512" s="67">
        <f t="shared" ca="1" si="63"/>
        <v>16.022580404932615</v>
      </c>
      <c r="K512" s="67">
        <f t="shared" ca="1" si="59"/>
        <v>1.446487704420174</v>
      </c>
      <c r="L512" s="67">
        <f t="shared" ca="1" si="60"/>
        <v>0.64017159152128034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56"/>
        <v>8</v>
      </c>
      <c r="F513" s="65">
        <f t="shared" si="57"/>
        <v>83.499999999999744</v>
      </c>
      <c r="G513" s="66">
        <f t="shared" si="58"/>
        <v>1.3916666666666624</v>
      </c>
      <c r="H513" s="67">
        <f t="shared" ca="1" si="61"/>
        <v>0.31963470319634707</v>
      </c>
      <c r="I513" s="67">
        <f t="shared" ca="1" si="62"/>
        <v>199.46970890028163</v>
      </c>
      <c r="J513" s="67">
        <f t="shared" ca="1" si="63"/>
        <v>15.957576712022531</v>
      </c>
      <c r="K513" s="67">
        <f t="shared" ca="1" si="59"/>
        <v>1.4358968309672957</v>
      </c>
      <c r="L513" s="67">
        <f t="shared" ca="1" si="60"/>
        <v>0.63757441201003273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56"/>
        <v>8</v>
      </c>
      <c r="F514" s="65">
        <f t="shared" si="57"/>
        <v>83.666666666666416</v>
      </c>
      <c r="G514" s="66">
        <f t="shared" si="58"/>
        <v>1.3944444444444402</v>
      </c>
      <c r="H514" s="67">
        <f t="shared" ca="1" si="61"/>
        <v>0.31963470319634707</v>
      </c>
      <c r="I514" s="67">
        <f t="shared" ca="1" si="62"/>
        <v>198.66384008066561</v>
      </c>
      <c r="J514" s="67">
        <f t="shared" ca="1" si="63"/>
        <v>15.893107206453248</v>
      </c>
      <c r="K514" s="67">
        <f t="shared" ca="1" si="59"/>
        <v>1.4254577967633382</v>
      </c>
      <c r="L514" s="67">
        <f t="shared" ca="1" si="60"/>
        <v>0.63499857560030115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56"/>
        <v>8</v>
      </c>
      <c r="F515" s="65">
        <f t="shared" si="57"/>
        <v>83.833333333333073</v>
      </c>
      <c r="G515" s="66">
        <f t="shared" si="58"/>
        <v>1.3972222222222179</v>
      </c>
      <c r="H515" s="67">
        <f t="shared" ca="1" si="61"/>
        <v>0.31963470319634707</v>
      </c>
      <c r="I515" s="67">
        <f t="shared" ca="1" si="62"/>
        <v>197.86459372975119</v>
      </c>
      <c r="J515" s="67">
        <f t="shared" ca="1" si="63"/>
        <v>15.829167498380095</v>
      </c>
      <c r="K515" s="67">
        <f t="shared" ca="1" si="59"/>
        <v>1.415168424919151</v>
      </c>
      <c r="L515" s="67">
        <f t="shared" ca="1" si="60"/>
        <v>0.63244390689874819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56"/>
        <v>8</v>
      </c>
      <c r="F516" s="65">
        <f t="shared" si="57"/>
        <v>83.999999999999744</v>
      </c>
      <c r="G516" s="66">
        <f t="shared" si="58"/>
        <v>1.3999999999999957</v>
      </c>
      <c r="H516" s="67">
        <f t="shared" ca="1" si="61"/>
        <v>0.31963470319634707</v>
      </c>
      <c r="I516" s="67">
        <f t="shared" ca="1" si="62"/>
        <v>197.07191542541577</v>
      </c>
      <c r="J516" s="67">
        <f t="shared" ca="1" si="63"/>
        <v>15.765753234033262</v>
      </c>
      <c r="K516" s="67">
        <f t="shared" ca="1" si="59"/>
        <v>1.4050265697552111</v>
      </c>
      <c r="L516" s="67">
        <f t="shared" ca="1" si="60"/>
        <v>0.6299102319533838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56"/>
        <v>8</v>
      </c>
      <c r="F517" s="65">
        <f t="shared" si="57"/>
        <v>84.166666666666401</v>
      </c>
      <c r="G517" s="66">
        <f t="shared" si="58"/>
        <v>1.4027777777777735</v>
      </c>
      <c r="H517" s="67">
        <f t="shared" ca="1" si="61"/>
        <v>0.31963470319634707</v>
      </c>
      <c r="I517" s="67">
        <f t="shared" ca="1" si="62"/>
        <v>196.28575119276687</v>
      </c>
      <c r="J517" s="67">
        <f t="shared" ca="1" si="63"/>
        <v>15.70286009542135</v>
      </c>
      <c r="K517" s="67">
        <f t="shared" ca="1" si="59"/>
        <v>1.3950301163541767</v>
      </c>
      <c r="L517" s="67">
        <f t="shared" ca="1" si="60"/>
        <v>0.62739737824172059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56"/>
        <v>8</v>
      </c>
      <c r="F518" s="65">
        <f t="shared" si="57"/>
        <v>84.333333333333073</v>
      </c>
      <c r="G518" s="66">
        <f t="shared" si="58"/>
        <v>1.4055555555555512</v>
      </c>
      <c r="H518" s="67">
        <f t="shared" ca="1" si="61"/>
        <v>0.31963470319634707</v>
      </c>
      <c r="I518" s="67">
        <f t="shared" ca="1" si="62"/>
        <v>195.50604750046682</v>
      </c>
      <c r="J518" s="67">
        <f t="shared" ca="1" si="63"/>
        <v>15.640483800037346</v>
      </c>
      <c r="K518" s="67">
        <f t="shared" ca="1" si="59"/>
        <v>1.3851769801198555</v>
      </c>
      <c r="L518" s="67">
        <f t="shared" ca="1" si="60"/>
        <v>0.6249051746590264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56"/>
        <v>8</v>
      </c>
      <c r="F519" s="65">
        <f t="shared" si="57"/>
        <v>84.499999999999744</v>
      </c>
      <c r="G519" s="66">
        <f t="shared" si="58"/>
        <v>1.408333333333329</v>
      </c>
      <c r="H519" s="67">
        <f t="shared" ca="1" si="61"/>
        <v>0.31963470319634707</v>
      </c>
      <c r="I519" s="67">
        <f t="shared" ca="1" si="62"/>
        <v>194.73275125708787</v>
      </c>
      <c r="J519" s="67">
        <f t="shared" ca="1" si="63"/>
        <v>15.578620100567029</v>
      </c>
      <c r="K519" s="67">
        <f t="shared" ca="1" si="59"/>
        <v>1.375465106342497</v>
      </c>
      <c r="L519" s="67">
        <f t="shared" ca="1" si="60"/>
        <v>0.62243345150667362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56"/>
        <v>8</v>
      </c>
      <c r="F520" s="65">
        <f t="shared" si="57"/>
        <v>84.666666666666401</v>
      </c>
      <c r="G520" s="66">
        <f t="shared" si="58"/>
        <v>1.4111111111111068</v>
      </c>
      <c r="H520" s="67">
        <f t="shared" ca="1" si="61"/>
        <v>0.31963470319634707</v>
      </c>
      <c r="I520" s="67">
        <f t="shared" ca="1" si="62"/>
        <v>193.96580980749692</v>
      </c>
      <c r="J520" s="67">
        <f t="shared" ca="1" si="63"/>
        <v>15.517264784599753</v>
      </c>
      <c r="K520" s="67">
        <f t="shared" ca="1" si="59"/>
        <v>1.3658924697703161</v>
      </c>
      <c r="L520" s="67">
        <f t="shared" ca="1" si="60"/>
        <v>0.61998204048058381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56"/>
        <v>8</v>
      </c>
      <c r="F521" s="65">
        <f t="shared" si="57"/>
        <v>84.833333333333073</v>
      </c>
      <c r="G521" s="66">
        <f t="shared" si="58"/>
        <v>1.4138888888888845</v>
      </c>
      <c r="H521" s="67">
        <f t="shared" ca="1" si="61"/>
        <v>0.31963470319634707</v>
      </c>
      <c r="I521" s="67">
        <f t="shared" ca="1" si="62"/>
        <v>193.20517092927022</v>
      </c>
      <c r="J521" s="67">
        <f t="shared" ca="1" si="63"/>
        <v>15.456413674341619</v>
      </c>
      <c r="K521" s="67">
        <f t="shared" ca="1" si="59"/>
        <v>1.3564570741871602</v>
      </c>
      <c r="L521" s="67">
        <f t="shared" ca="1" si="60"/>
        <v>0.61755077465976793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56"/>
        <v>8</v>
      </c>
      <c r="F522" s="65">
        <f t="shared" si="57"/>
        <v>84.999999999999744</v>
      </c>
      <c r="G522" s="66">
        <f t="shared" si="58"/>
        <v>1.4166666666666623</v>
      </c>
      <c r="H522" s="67">
        <f t="shared" ca="1" si="61"/>
        <v>0.31963470319634707</v>
      </c>
      <c r="I522" s="67">
        <f t="shared" ca="1" si="62"/>
        <v>192.45078282913755</v>
      </c>
      <c r="J522" s="67">
        <f t="shared" ca="1" si="63"/>
        <v>15.396062626331004</v>
      </c>
      <c r="K522" s="67">
        <f t="shared" ca="1" si="59"/>
        <v>1.3471569519962312</v>
      </c>
      <c r="L522" s="67">
        <f t="shared" ca="1" si="60"/>
        <v>0.61513948849496025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64">OFFSET($A523,0,$E$7-1)</f>
        <v>8</v>
      </c>
      <c r="F523" s="65">
        <f t="shared" si="57"/>
        <v>85.166666666666401</v>
      </c>
      <c r="G523" s="66">
        <f t="shared" si="58"/>
        <v>1.4194444444444401</v>
      </c>
      <c r="H523" s="67">
        <f t="shared" ca="1" si="61"/>
        <v>0.31963470319634707</v>
      </c>
      <c r="I523" s="67">
        <f t="shared" ca="1" si="62"/>
        <v>191.70259413945527</v>
      </c>
      <c r="J523" s="67">
        <f t="shared" ca="1" si="63"/>
        <v>15.336207531156422</v>
      </c>
      <c r="K523" s="67">
        <f t="shared" ca="1" si="59"/>
        <v>1.3379901638097755</v>
      </c>
      <c r="L523" s="67">
        <f t="shared" ca="1" si="60"/>
        <v>0.61274801779734567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64"/>
        <v>8</v>
      </c>
      <c r="F524" s="65">
        <f t="shared" si="57"/>
        <v>85.333333333333073</v>
      </c>
      <c r="G524" s="66">
        <f t="shared" si="58"/>
        <v>1.4222222222222178</v>
      </c>
      <c r="H524" s="67">
        <f t="shared" ca="1" si="61"/>
        <v>0.31963470319634707</v>
      </c>
      <c r="I524" s="67">
        <f t="shared" ca="1" si="62"/>
        <v>190.96055391470884</v>
      </c>
      <c r="J524" s="67">
        <f t="shared" ca="1" si="63"/>
        <v>15.276844313176706</v>
      </c>
      <c r="K524" s="67">
        <f t="shared" ca="1" si="59"/>
        <v>1.3289547980446565</v>
      </c>
      <c r="L524" s="67">
        <f t="shared" ca="1" si="60"/>
        <v>0.61037619972737989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64"/>
        <v>8</v>
      </c>
      <c r="F525" s="65">
        <f t="shared" ref="F525:F588" si="65">G525*60</f>
        <v>85.49999999999973</v>
      </c>
      <c r="G525" s="66">
        <f t="shared" ref="G525:G588" si="66">Tsamp+G524</f>
        <v>1.4249999999999956</v>
      </c>
      <c r="H525" s="67">
        <f t="shared" ca="1" si="61"/>
        <v>0.31963470319634707</v>
      </c>
      <c r="I525" s="67">
        <f t="shared" ca="1" si="62"/>
        <v>190.22461162804373</v>
      </c>
      <c r="J525" s="67">
        <f t="shared" ca="1" si="63"/>
        <v>15.217968930243499</v>
      </c>
      <c r="K525" s="67">
        <f t="shared" ref="K525:K588" ca="1" si="67">Tsamp*$E525*K$3/K$6+K$9*K524</f>
        <v>1.3200489705237253</v>
      </c>
      <c r="L525" s="67">
        <f t="shared" ref="L525:L588" ca="1" si="68">Tsamp*$E525*L$3/L$6+L$9*L524</f>
        <v>0.60802387278370151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64"/>
        <v>8</v>
      </c>
      <c r="F526" s="65">
        <f t="shared" si="65"/>
        <v>85.666666666666401</v>
      </c>
      <c r="G526" s="66">
        <f t="shared" si="66"/>
        <v>1.4277777777777734</v>
      </c>
      <c r="H526" s="67">
        <f t="shared" ref="H526:H589" ca="1" si="69">$E526*L$3/L$7</f>
        <v>0.31963470319634707</v>
      </c>
      <c r="I526" s="67">
        <f t="shared" ref="I526:I589" ca="1" si="70">$L526/$H526*100</f>
        <v>189.49471716782509</v>
      </c>
      <c r="J526" s="67">
        <f t="shared" ref="J526:J589" ca="1" si="71">($I526/100)*$E526</f>
        <v>15.159577373426007</v>
      </c>
      <c r="K526" s="67">
        <f t="shared" ca="1" si="67"/>
        <v>1.3112708240829065</v>
      </c>
      <c r="L526" s="67">
        <f t="shared" ca="1" si="68"/>
        <v>0.60569087679213507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64"/>
        <v>8</v>
      </c>
      <c r="F527" s="65">
        <f t="shared" si="65"/>
        <v>85.833333333333073</v>
      </c>
      <c r="G527" s="66">
        <f t="shared" si="66"/>
        <v>1.4305555555555511</v>
      </c>
      <c r="H527" s="67">
        <f t="shared" ca="1" si="69"/>
        <v>0.31963470319634707</v>
      </c>
      <c r="I527" s="67">
        <f t="shared" ca="1" si="70"/>
        <v>188.77082083422533</v>
      </c>
      <c r="J527" s="67">
        <f t="shared" ca="1" si="71"/>
        <v>15.101665666738027</v>
      </c>
      <c r="K527" s="67">
        <f t="shared" ca="1" si="67"/>
        <v>1.3026185281839171</v>
      </c>
      <c r="L527" s="67">
        <f t="shared" ca="1" si="68"/>
        <v>0.60337705289478427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64"/>
        <v>8</v>
      </c>
      <c r="F528" s="65">
        <f t="shared" si="65"/>
        <v>85.99999999999973</v>
      </c>
      <c r="G528" s="66">
        <f t="shared" si="66"/>
        <v>1.4333333333333289</v>
      </c>
      <c r="H528" s="67">
        <f t="shared" ca="1" si="69"/>
        <v>0.31963470319634707</v>
      </c>
      <c r="I528" s="67">
        <f t="shared" ca="1" si="70"/>
        <v>188.05287333584019</v>
      </c>
      <c r="J528" s="67">
        <f t="shared" ca="1" si="71"/>
        <v>15.044229866867216</v>
      </c>
      <c r="K528" s="67">
        <f t="shared" ca="1" si="67"/>
        <v>1.2940902785325377</v>
      </c>
      <c r="L528" s="67">
        <f t="shared" ca="1" si="68"/>
        <v>0.60108224353921524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64"/>
        <v>8</v>
      </c>
      <c r="F529" s="65">
        <f t="shared" si="65"/>
        <v>86.166666666666401</v>
      </c>
      <c r="G529" s="66">
        <f t="shared" si="66"/>
        <v>1.4361111111111067</v>
      </c>
      <c r="H529" s="67">
        <f t="shared" ca="1" si="69"/>
        <v>0.31963470319634707</v>
      </c>
      <c r="I529" s="67">
        <f t="shared" ca="1" si="70"/>
        <v>187.3408257863322</v>
      </c>
      <c r="J529" s="67">
        <f t="shared" ca="1" si="71"/>
        <v>14.987266062906576</v>
      </c>
      <c r="K529" s="67">
        <f t="shared" ca="1" si="67"/>
        <v>1.285684296702357</v>
      </c>
      <c r="L529" s="67">
        <f t="shared" ca="1" si="68"/>
        <v>0.59880629246772854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64"/>
        <v>8</v>
      </c>
      <c r="F530" s="65">
        <f t="shared" si="65"/>
        <v>86.333333333333073</v>
      </c>
      <c r="G530" s="66">
        <f t="shared" si="66"/>
        <v>1.4388888888888844</v>
      </c>
      <c r="H530" s="67">
        <f t="shared" ca="1" si="69"/>
        <v>0.31963470319634707</v>
      </c>
      <c r="I530" s="67">
        <f t="shared" ca="1" si="70"/>
        <v>186.63462970110209</v>
      </c>
      <c r="J530" s="67">
        <f t="shared" ca="1" si="71"/>
        <v>14.930770376088168</v>
      </c>
      <c r="K530" s="67">
        <f t="shared" ca="1" si="67"/>
        <v>1.2773988297639098</v>
      </c>
      <c r="L530" s="67">
        <f t="shared" ca="1" si="68"/>
        <v>0.5965490447067191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64"/>
        <v>8</v>
      </c>
      <c r="F531" s="65">
        <f t="shared" si="65"/>
        <v>86.49999999999973</v>
      </c>
      <c r="G531" s="66">
        <f t="shared" si="66"/>
        <v>1.4416666666666622</v>
      </c>
      <c r="H531" s="67">
        <f t="shared" ca="1" si="69"/>
        <v>0.31963470319634707</v>
      </c>
      <c r="I531" s="67">
        <f t="shared" ca="1" si="70"/>
        <v>185.93423699398738</v>
      </c>
      <c r="J531" s="67">
        <f t="shared" ca="1" si="71"/>
        <v>14.874738959518991</v>
      </c>
      <c r="K531" s="67">
        <f t="shared" ca="1" si="67"/>
        <v>1.2692321499191326</v>
      </c>
      <c r="L531" s="67">
        <f t="shared" ca="1" si="68"/>
        <v>0.59431034655612414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64"/>
        <v>8</v>
      </c>
      <c r="F532" s="65">
        <f t="shared" si="65"/>
        <v>86.666666666666401</v>
      </c>
      <c r="G532" s="66">
        <f t="shared" si="66"/>
        <v>1.44444444444444</v>
      </c>
      <c r="H532" s="67">
        <f t="shared" ca="1" si="69"/>
        <v>0.31963470319634707</v>
      </c>
      <c r="I532" s="67">
        <f t="shared" ca="1" si="70"/>
        <v>185.23959997398799</v>
      </c>
      <c r="J532" s="67">
        <f t="shared" ca="1" si="71"/>
        <v>14.81916799791904</v>
      </c>
      <c r="K532" s="67">
        <f t="shared" ca="1" si="67"/>
        <v>1.2611825541410591</v>
      </c>
      <c r="L532" s="67">
        <f t="shared" ca="1" si="68"/>
        <v>0.59209004557895717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64"/>
        <v>8</v>
      </c>
      <c r="F533" s="65">
        <f t="shared" si="65"/>
        <v>86.833333333333059</v>
      </c>
      <c r="G533" s="66">
        <f t="shared" si="66"/>
        <v>1.4472222222222177</v>
      </c>
      <c r="H533" s="67">
        <f t="shared" ca="1" si="69"/>
        <v>0.31963470319634707</v>
      </c>
      <c r="I533" s="67">
        <f t="shared" ca="1" si="70"/>
        <v>184.55067134201894</v>
      </c>
      <c r="J533" s="67">
        <f t="shared" ca="1" si="71"/>
        <v>14.764053707361516</v>
      </c>
      <c r="K533" s="67">
        <f t="shared" ca="1" si="67"/>
        <v>1.2532483638186824</v>
      </c>
      <c r="L533" s="67">
        <f t="shared" ca="1" si="68"/>
        <v>0.58988799059092822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64"/>
        <v>8</v>
      </c>
      <c r="F534" s="65">
        <f t="shared" si="65"/>
        <v>86.99999999999973</v>
      </c>
      <c r="G534" s="66">
        <f t="shared" si="66"/>
        <v>1.4499999999999955</v>
      </c>
      <c r="H534" s="67">
        <f t="shared" ca="1" si="69"/>
        <v>0.31963470319634707</v>
      </c>
      <c r="I534" s="67">
        <f t="shared" ca="1" si="70"/>
        <v>183.86740418768969</v>
      </c>
      <c r="J534" s="67">
        <f t="shared" ca="1" si="71"/>
        <v>14.709392335015174</v>
      </c>
      <c r="K534" s="67">
        <f t="shared" ca="1" si="67"/>
        <v>1.2454279244069086</v>
      </c>
      <c r="L534" s="67">
        <f t="shared" ca="1" si="68"/>
        <v>0.58770403165014973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64"/>
        <v>8</v>
      </c>
      <c r="F535" s="65">
        <f t="shared" si="65"/>
        <v>87.166666666666401</v>
      </c>
      <c r="G535" s="66">
        <f t="shared" si="66"/>
        <v>1.4527777777777733</v>
      </c>
      <c r="H535" s="67">
        <f t="shared" ca="1" si="69"/>
        <v>0.31963470319634707</v>
      </c>
      <c r="I535" s="67">
        <f t="shared" ca="1" si="70"/>
        <v>183.18975198610983</v>
      </c>
      <c r="J535" s="67">
        <f t="shared" ca="1" si="71"/>
        <v>14.655180158888786</v>
      </c>
      <c r="K535" s="67">
        <f t="shared" ca="1" si="67"/>
        <v>1.237719605081528</v>
      </c>
      <c r="L535" s="67">
        <f t="shared" ca="1" si="68"/>
        <v>0.58553802004692646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64"/>
        <v>8</v>
      </c>
      <c r="F536" s="65">
        <f t="shared" si="65"/>
        <v>87.333333333333059</v>
      </c>
      <c r="G536" s="66">
        <f t="shared" si="66"/>
        <v>1.4555555555555511</v>
      </c>
      <c r="H536" s="67">
        <f t="shared" ca="1" si="69"/>
        <v>0.31963470319634707</v>
      </c>
      <c r="I536" s="67">
        <f t="shared" ca="1" si="70"/>
        <v>182.5176685947213</v>
      </c>
      <c r="J536" s="67">
        <f t="shared" ca="1" si="71"/>
        <v>14.601413487577704</v>
      </c>
      <c r="K536" s="67">
        <f t="shared" ca="1" si="67"/>
        <v>1.2301217983991333</v>
      </c>
      <c r="L536" s="67">
        <f t="shared" ca="1" si="68"/>
        <v>0.58338980829362974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64"/>
        <v>8</v>
      </c>
      <c r="F537" s="65">
        <f t="shared" si="65"/>
        <v>87.49999999999973</v>
      </c>
      <c r="G537" s="66">
        <f t="shared" si="66"/>
        <v>1.4583333333333288</v>
      </c>
      <c r="H537" s="67">
        <f t="shared" ca="1" si="69"/>
        <v>0.31963470319634707</v>
      </c>
      <c r="I537" s="67">
        <f t="shared" ca="1" si="70"/>
        <v>181.85110825015624</v>
      </c>
      <c r="J537" s="67">
        <f t="shared" ca="1" si="71"/>
        <v>14.5480886600125</v>
      </c>
      <c r="K537" s="67">
        <f t="shared" ca="1" si="67"/>
        <v>1.2226329199619144</v>
      </c>
      <c r="L537" s="67">
        <f t="shared" ca="1" si="68"/>
        <v>0.58125925011465474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64"/>
        <v>8</v>
      </c>
      <c r="F538" s="65">
        <f t="shared" si="65"/>
        <v>87.666666666666401</v>
      </c>
      <c r="G538" s="66">
        <f t="shared" si="66"/>
        <v>1.4611111111111066</v>
      </c>
      <c r="H538" s="67">
        <f t="shared" ca="1" si="69"/>
        <v>0.31963470319634707</v>
      </c>
      <c r="I538" s="67">
        <f t="shared" ca="1" si="70"/>
        <v>181.19002556512106</v>
      </c>
      <c r="J538" s="67">
        <f t="shared" ca="1" si="71"/>
        <v>14.495202045209686</v>
      </c>
      <c r="K538" s="67">
        <f t="shared" ca="1" si="67"/>
        <v>1.2152514080872576</v>
      </c>
      <c r="L538" s="67">
        <f t="shared" ca="1" si="68"/>
        <v>0.57914620043646015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64"/>
        <v>8</v>
      </c>
      <c r="F539" s="65">
        <f t="shared" si="65"/>
        <v>87.833333333333059</v>
      </c>
      <c r="G539" s="66">
        <f t="shared" si="66"/>
        <v>1.4638888888888844</v>
      </c>
      <c r="H539" s="67">
        <f t="shared" ca="1" si="69"/>
        <v>0.31963470319634707</v>
      </c>
      <c r="I539" s="67">
        <f t="shared" ca="1" si="70"/>
        <v>180.5343755253059</v>
      </c>
      <c r="J539" s="67">
        <f t="shared" ca="1" si="71"/>
        <v>14.442750042024473</v>
      </c>
      <c r="K539" s="67">
        <f t="shared" ca="1" si="67"/>
        <v>1.2079757234820829</v>
      </c>
      <c r="L539" s="67">
        <f t="shared" ca="1" si="68"/>
        <v>0.57705051537769014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64"/>
        <v>8</v>
      </c>
      <c r="F540" s="65">
        <f t="shared" si="65"/>
        <v>87.99999999999973</v>
      </c>
      <c r="G540" s="66">
        <f t="shared" si="66"/>
        <v>1.4666666666666621</v>
      </c>
      <c r="H540" s="67">
        <f t="shared" ca="1" si="69"/>
        <v>0.31963470319634707</v>
      </c>
      <c r="I540" s="67">
        <f t="shared" ca="1" si="70"/>
        <v>179.88411348631939</v>
      </c>
      <c r="J540" s="67">
        <f t="shared" ca="1" si="71"/>
        <v>14.390729078905551</v>
      </c>
      <c r="K540" s="67">
        <f t="shared" ca="1" si="67"/>
        <v>1.2008043489218494</v>
      </c>
      <c r="L540" s="67">
        <f t="shared" ca="1" si="68"/>
        <v>0.57497205223937708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64"/>
        <v>8</v>
      </c>
      <c r="F541" s="65">
        <f t="shared" si="65"/>
        <v>88.166666666666387</v>
      </c>
      <c r="G541" s="66">
        <f t="shared" si="66"/>
        <v>1.4694444444444399</v>
      </c>
      <c r="H541" s="67">
        <f t="shared" ca="1" si="69"/>
        <v>0.31963470319634707</v>
      </c>
      <c r="I541" s="67">
        <f t="shared" ca="1" si="70"/>
        <v>179.23919517064886</v>
      </c>
      <c r="J541" s="67">
        <f t="shared" ca="1" si="71"/>
        <v>14.339135613651909</v>
      </c>
      <c r="K541" s="67">
        <f t="shared" ca="1" si="67"/>
        <v>1.1937357889341627</v>
      </c>
      <c r="L541" s="67">
        <f t="shared" ca="1" si="68"/>
        <v>0.57291066949522473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64"/>
        <v>8</v>
      </c>
      <c r="F542" s="65">
        <f t="shared" si="65"/>
        <v>88.333333333333059</v>
      </c>
      <c r="G542" s="66">
        <f t="shared" si="66"/>
        <v>1.4722222222222177</v>
      </c>
      <c r="H542" s="67">
        <f t="shared" ca="1" si="69"/>
        <v>0.31963470319634707</v>
      </c>
      <c r="I542" s="67">
        <f t="shared" ca="1" si="70"/>
        <v>178.59957666464544</v>
      </c>
      <c r="J542" s="67">
        <f t="shared" ca="1" si="71"/>
        <v>14.287966133171635</v>
      </c>
      <c r="K542" s="67">
        <f t="shared" ca="1" si="67"/>
        <v>1.1867685694869192</v>
      </c>
      <c r="L542" s="67">
        <f t="shared" ca="1" si="68"/>
        <v>0.57086622678197174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64"/>
        <v>8</v>
      </c>
      <c r="F543" s="65">
        <f t="shared" si="65"/>
        <v>88.49999999999973</v>
      </c>
      <c r="G543" s="66">
        <f t="shared" si="66"/>
        <v>1.4749999999999954</v>
      </c>
      <c r="H543" s="67">
        <f t="shared" ca="1" si="69"/>
        <v>0.31963470319634707</v>
      </c>
      <c r="I543" s="67">
        <f t="shared" ca="1" si="70"/>
        <v>177.96521441553378</v>
      </c>
      <c r="J543" s="67">
        <f t="shared" ca="1" si="71"/>
        <v>14.237217153242703</v>
      </c>
      <c r="K543" s="67">
        <f t="shared" ca="1" si="67"/>
        <v>1.1799012376809213</v>
      </c>
      <c r="L543" s="67">
        <f t="shared" ca="1" si="68"/>
        <v>0.56883858488983408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64"/>
        <v>8</v>
      </c>
      <c r="F544" s="65">
        <f t="shared" si="65"/>
        <v>88.666666666666387</v>
      </c>
      <c r="G544" s="66">
        <f t="shared" si="66"/>
        <v>1.4777777777777732</v>
      </c>
      <c r="H544" s="67">
        <f t="shared" ca="1" si="69"/>
        <v>0.31963470319634707</v>
      </c>
      <c r="I544" s="67">
        <f t="shared" ca="1" si="70"/>
        <v>177.33606522844656</v>
      </c>
      <c r="J544" s="67">
        <f t="shared" ca="1" si="71"/>
        <v>14.186885218275725</v>
      </c>
      <c r="K544" s="67">
        <f t="shared" ca="1" si="67"/>
        <v>1.1731323614468978</v>
      </c>
      <c r="L544" s="67">
        <f t="shared" ca="1" si="68"/>
        <v>0.5668276057530256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64"/>
        <v>8</v>
      </c>
      <c r="F545" s="65">
        <f t="shared" si="65"/>
        <v>88.833333333333059</v>
      </c>
      <c r="G545" s="66">
        <f t="shared" si="66"/>
        <v>1.480555555555551</v>
      </c>
      <c r="H545" s="67">
        <f t="shared" ca="1" si="69"/>
        <v>0.31963470319634707</v>
      </c>
      <c r="I545" s="67">
        <f t="shared" ca="1" si="70"/>
        <v>176.7120862634832</v>
      </c>
      <c r="J545" s="67">
        <f t="shared" ca="1" si="71"/>
        <v>14.136966901078656</v>
      </c>
      <c r="K545" s="67">
        <f t="shared" ca="1" si="67"/>
        <v>1.1664605292468706</v>
      </c>
      <c r="L545" s="67">
        <f t="shared" ca="1" si="68"/>
        <v>0.56483315244035737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64"/>
        <v>8</v>
      </c>
      <c r="F546" s="65">
        <f t="shared" si="65"/>
        <v>88.99999999999973</v>
      </c>
      <c r="G546" s="66">
        <f t="shared" si="66"/>
        <v>1.4833333333333287</v>
      </c>
      <c r="H546" s="67">
        <f t="shared" ca="1" si="69"/>
        <v>0.31963470319634707</v>
      </c>
      <c r="I546" s="67">
        <f t="shared" ca="1" si="70"/>
        <v>176.09323503279293</v>
      </c>
      <c r="J546" s="67">
        <f t="shared" ca="1" si="71"/>
        <v>14.087458802623434</v>
      </c>
      <c r="K546" s="67">
        <f t="shared" ca="1" si="67"/>
        <v>1.1598843497798013</v>
      </c>
      <c r="L546" s="67">
        <f t="shared" ca="1" si="68"/>
        <v>0.56285508914591353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64"/>
        <v>8</v>
      </c>
      <c r="F547" s="65">
        <f t="shared" si="65"/>
        <v>89.166666666666387</v>
      </c>
      <c r="G547" s="66">
        <f t="shared" si="66"/>
        <v>1.4861111111111065</v>
      </c>
      <c r="H547" s="67">
        <f t="shared" ca="1" si="69"/>
        <v>0.31963470319634707</v>
      </c>
      <c r="I547" s="67">
        <f t="shared" ca="1" si="70"/>
        <v>175.4794693976815</v>
      </c>
      <c r="J547" s="67">
        <f t="shared" ca="1" si="71"/>
        <v>14.038357551814521</v>
      </c>
      <c r="K547" s="67">
        <f t="shared" ca="1" si="67"/>
        <v>1.1534024516914578</v>
      </c>
      <c r="L547" s="67">
        <f t="shared" ca="1" si="68"/>
        <v>0.56089328117980397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64"/>
        <v>8</v>
      </c>
      <c r="F548" s="65">
        <f t="shared" si="65"/>
        <v>89.333333333333059</v>
      </c>
      <c r="G548" s="66">
        <f t="shared" si="66"/>
        <v>1.4888888888888843</v>
      </c>
      <c r="H548" s="67">
        <f t="shared" ca="1" si="69"/>
        <v>0.31963470319634707</v>
      </c>
      <c r="I548" s="67">
        <f t="shared" ca="1" si="70"/>
        <v>174.87074756574216</v>
      </c>
      <c r="J548" s="67">
        <f t="shared" ca="1" si="71"/>
        <v>13.989659805259373</v>
      </c>
      <c r="K548" s="67">
        <f t="shared" ca="1" si="67"/>
        <v>1.1470134832884413</v>
      </c>
      <c r="L548" s="67">
        <f t="shared" ca="1" si="68"/>
        <v>0.55894759495899327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64"/>
        <v>8</v>
      </c>
      <c r="F549" s="65">
        <f t="shared" si="65"/>
        <v>89.499999999999716</v>
      </c>
      <c r="G549" s="66">
        <f t="shared" si="66"/>
        <v>1.491666666666662</v>
      </c>
      <c r="H549" s="67">
        <f t="shared" ca="1" si="69"/>
        <v>0.31963470319634707</v>
      </c>
      <c r="I549" s="67">
        <f t="shared" ca="1" si="70"/>
        <v>174.26702808800968</v>
      </c>
      <c r="J549" s="67">
        <f t="shared" ca="1" si="71"/>
        <v>13.941362247040775</v>
      </c>
      <c r="K549" s="67">
        <f t="shared" ca="1" si="67"/>
        <v>1.1407161122563132</v>
      </c>
      <c r="L549" s="67">
        <f t="shared" ca="1" si="68"/>
        <v>0.55701789799820456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64"/>
        <v>8</v>
      </c>
      <c r="F550" s="65">
        <f t="shared" si="65"/>
        <v>89.666666666666387</v>
      </c>
      <c r="G550" s="66">
        <f t="shared" si="66"/>
        <v>1.4944444444444398</v>
      </c>
      <c r="H550" s="67">
        <f t="shared" ca="1" si="69"/>
        <v>0.31963470319634707</v>
      </c>
      <c r="I550" s="67">
        <f t="shared" ca="1" si="70"/>
        <v>173.66826985613824</v>
      </c>
      <c r="J550" s="67">
        <f t="shared" ca="1" si="71"/>
        <v>13.893461588491059</v>
      </c>
      <c r="K550" s="67">
        <f t="shared" ca="1" si="67"/>
        <v>1.1345090253817616</v>
      </c>
      <c r="L550" s="67">
        <f t="shared" ca="1" si="68"/>
        <v>0.55510405890089853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64"/>
        <v>8</v>
      </c>
      <c r="F551" s="65">
        <f t="shared" si="65"/>
        <v>89.833333333333059</v>
      </c>
      <c r="G551" s="66">
        <f t="shared" si="66"/>
        <v>1.4972222222222176</v>
      </c>
      <c r="H551" s="67">
        <f t="shared" ca="1" si="69"/>
        <v>0.31963470319634707</v>
      </c>
      <c r="I551" s="67">
        <f t="shared" ca="1" si="70"/>
        <v>173.07443209960206</v>
      </c>
      <c r="J551" s="67">
        <f t="shared" ca="1" si="71"/>
        <v>13.845954567968166</v>
      </c>
      <c r="K551" s="67">
        <f t="shared" ca="1" si="67"/>
        <v>1.1283909282787536</v>
      </c>
      <c r="L551" s="67">
        <f t="shared" ca="1" si="68"/>
        <v>0.55320594735032624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64"/>
        <v>8</v>
      </c>
      <c r="F552" s="65">
        <f t="shared" si="65"/>
        <v>89.999999999999716</v>
      </c>
      <c r="G552" s="66">
        <f t="shared" si="66"/>
        <v>1.4999999999999953</v>
      </c>
      <c r="H552" s="67">
        <f t="shared" ca="1" si="69"/>
        <v>0.31963470319634707</v>
      </c>
      <c r="I552" s="67">
        <f t="shared" ca="1" si="70"/>
        <v>172.48547438291945</v>
      </c>
      <c r="J552" s="67">
        <f t="shared" ca="1" si="71"/>
        <v>13.798837950633557</v>
      </c>
      <c r="K552" s="67">
        <f t="shared" ca="1" si="67"/>
        <v>1.1223605451186114</v>
      </c>
      <c r="L552" s="67">
        <f t="shared" ca="1" si="68"/>
        <v>0.55132343410065587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64"/>
        <v>4</v>
      </c>
      <c r="F553" s="65">
        <f t="shared" si="65"/>
        <v>90.166666666666387</v>
      </c>
      <c r="G553" s="66">
        <f t="shared" si="66"/>
        <v>1.5027777777777731</v>
      </c>
      <c r="H553" s="67">
        <f t="shared" ca="1" si="69"/>
        <v>0.15981735159817353</v>
      </c>
      <c r="I553" s="67">
        <f t="shared" ca="1" si="70"/>
        <v>342.96937987246554</v>
      </c>
      <c r="J553" s="67">
        <f t="shared" ca="1" si="71"/>
        <v>13.718775194898621</v>
      </c>
      <c r="K553" s="67">
        <f t="shared" ca="1" si="67"/>
        <v>1.1113430516465574</v>
      </c>
      <c r="L553" s="67">
        <f t="shared" ca="1" si="68"/>
        <v>0.54812457970485373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64"/>
        <v>4</v>
      </c>
      <c r="F554" s="65">
        <f t="shared" si="65"/>
        <v>90.333333333333059</v>
      </c>
      <c r="G554" s="66">
        <f t="shared" si="66"/>
        <v>1.5055555555555509</v>
      </c>
      <c r="H554" s="67">
        <f t="shared" ca="1" si="69"/>
        <v>0.15981735159817353</v>
      </c>
      <c r="I554" s="67">
        <f t="shared" ca="1" si="70"/>
        <v>340.98425947173496</v>
      </c>
      <c r="J554" s="67">
        <f t="shared" ca="1" si="71"/>
        <v>13.639370378869398</v>
      </c>
      <c r="K554" s="67">
        <f t="shared" ca="1" si="67"/>
        <v>1.1004835137898954</v>
      </c>
      <c r="L554" s="67">
        <f t="shared" ca="1" si="68"/>
        <v>0.544952012854371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64"/>
        <v>4</v>
      </c>
      <c r="F555" s="65">
        <f t="shared" si="65"/>
        <v>90.499999999999716</v>
      </c>
      <c r="G555" s="66">
        <f t="shared" si="66"/>
        <v>1.5083333333333286</v>
      </c>
      <c r="H555" s="67">
        <f t="shared" ca="1" si="69"/>
        <v>0.15981735159817353</v>
      </c>
      <c r="I555" s="67">
        <f t="shared" ca="1" si="70"/>
        <v>339.01545239322598</v>
      </c>
      <c r="J555" s="67">
        <f t="shared" ca="1" si="71"/>
        <v>13.560618095729039</v>
      </c>
      <c r="K555" s="67">
        <f t="shared" ca="1" si="67"/>
        <v>1.0897796669703437</v>
      </c>
      <c r="L555" s="67">
        <f t="shared" ca="1" si="68"/>
        <v>0.54180551752342054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64"/>
        <v>4</v>
      </c>
      <c r="F556" s="65">
        <f t="shared" si="65"/>
        <v>90.666666666666387</v>
      </c>
      <c r="G556" s="66">
        <f t="shared" si="66"/>
        <v>1.5111111111111064</v>
      </c>
      <c r="H556" s="67">
        <f t="shared" ca="1" si="69"/>
        <v>0.15981735159817353</v>
      </c>
      <c r="I556" s="67">
        <f t="shared" ca="1" si="70"/>
        <v>337.06282457732095</v>
      </c>
      <c r="J556" s="67">
        <f t="shared" ca="1" si="71"/>
        <v>13.482512983092839</v>
      </c>
      <c r="K556" s="67">
        <f t="shared" ca="1" si="67"/>
        <v>1.0792292790764297</v>
      </c>
      <c r="L556" s="67">
        <f t="shared" ca="1" si="68"/>
        <v>0.53868487946147192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64"/>
        <v>4</v>
      </c>
      <c r="F557" s="65">
        <f t="shared" si="65"/>
        <v>90.833333333333044</v>
      </c>
      <c r="G557" s="66">
        <f t="shared" si="66"/>
        <v>1.5138888888888842</v>
      </c>
      <c r="H557" s="67">
        <f t="shared" ca="1" si="69"/>
        <v>0.15981735159817353</v>
      </c>
      <c r="I557" s="67">
        <f t="shared" ca="1" si="70"/>
        <v>335.12624306607739</v>
      </c>
      <c r="J557" s="67">
        <f t="shared" ca="1" si="71"/>
        <v>13.405049722643096</v>
      </c>
      <c r="K557" s="67">
        <f t="shared" ca="1" si="67"/>
        <v>1.06883014999802</v>
      </c>
      <c r="L557" s="67">
        <f t="shared" ca="1" si="68"/>
        <v>0.53558988617866254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64"/>
        <v>4</v>
      </c>
      <c r="F558" s="65">
        <f t="shared" si="65"/>
        <v>90.999999999999716</v>
      </c>
      <c r="G558" s="66">
        <f t="shared" si="66"/>
        <v>1.5166666666666619</v>
      </c>
      <c r="H558" s="67">
        <f t="shared" ca="1" si="69"/>
        <v>0.15981735159817353</v>
      </c>
      <c r="I558" s="67">
        <f t="shared" ca="1" si="70"/>
        <v>333.20557599417447</v>
      </c>
      <c r="J558" s="67">
        <f t="shared" ca="1" si="71"/>
        <v>13.328223039766979</v>
      </c>
      <c r="K558" s="67">
        <f t="shared" ca="1" si="67"/>
        <v>1.0585801111675224</v>
      </c>
      <c r="L558" s="67">
        <f t="shared" ca="1" si="68"/>
        <v>0.53252032693132911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64"/>
        <v>4</v>
      </c>
      <c r="F559" s="65">
        <f t="shared" si="65"/>
        <v>91.166666666666387</v>
      </c>
      <c r="G559" s="66">
        <f t="shared" si="66"/>
        <v>1.5194444444444397</v>
      </c>
      <c r="H559" s="67">
        <f t="shared" ca="1" si="69"/>
        <v>0.15981735159817353</v>
      </c>
      <c r="I559" s="67">
        <f t="shared" ca="1" si="70"/>
        <v>331.30069257993426</v>
      </c>
      <c r="J559" s="67">
        <f t="shared" ca="1" si="71"/>
        <v>13.252027703197371</v>
      </c>
      <c r="K559" s="67">
        <f t="shared" ca="1" si="67"/>
        <v>1.0484770251076678</v>
      </c>
      <c r="L559" s="67">
        <f t="shared" ca="1" si="68"/>
        <v>0.52947599270765755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64"/>
        <v>4</v>
      </c>
      <c r="F560" s="65">
        <f t="shared" si="65"/>
        <v>91.333333333333044</v>
      </c>
      <c r="G560" s="66">
        <f t="shared" si="66"/>
        <v>1.5222222222222175</v>
      </c>
      <c r="H560" s="67">
        <f t="shared" ca="1" si="69"/>
        <v>0.15981735159817353</v>
      </c>
      <c r="I560" s="67">
        <f t="shared" ca="1" si="70"/>
        <v>329.41146311641648</v>
      </c>
      <c r="J560" s="67">
        <f t="shared" ca="1" si="71"/>
        <v>13.17645852465666</v>
      </c>
      <c r="K560" s="67">
        <f t="shared" ca="1" si="67"/>
        <v>1.0385187849857747</v>
      </c>
      <c r="L560" s="67">
        <f t="shared" ca="1" si="68"/>
        <v>0.52645667621345105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64"/>
        <v>4</v>
      </c>
      <c r="F561" s="65">
        <f t="shared" si="65"/>
        <v>91.499999999999716</v>
      </c>
      <c r="G561" s="66">
        <f t="shared" si="66"/>
        <v>1.5249999999999952</v>
      </c>
      <c r="H561" s="67">
        <f t="shared" ca="1" si="69"/>
        <v>0.15981735159817353</v>
      </c>
      <c r="I561" s="67">
        <f t="shared" ca="1" si="70"/>
        <v>327.53775896258651</v>
      </c>
      <c r="J561" s="67">
        <f t="shared" ca="1" si="71"/>
        <v>13.101510358503461</v>
      </c>
      <c r="K561" s="67">
        <f t="shared" ca="1" si="67"/>
        <v>1.0287033141744024</v>
      </c>
      <c r="L561" s="67">
        <f t="shared" ca="1" si="68"/>
        <v>0.52346217185801502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64"/>
        <v>4</v>
      </c>
      <c r="F562" s="65">
        <f t="shared" si="65"/>
        <v>91.666666666666387</v>
      </c>
      <c r="G562" s="66">
        <f t="shared" si="66"/>
        <v>1.527777777777773</v>
      </c>
      <c r="H562" s="67">
        <f t="shared" ca="1" si="69"/>
        <v>0.15981735159817353</v>
      </c>
      <c r="I562" s="67">
        <f t="shared" ca="1" si="70"/>
        <v>325.67945253455599</v>
      </c>
      <c r="J562" s="67">
        <f t="shared" ca="1" si="71"/>
        <v>13.027178101382241</v>
      </c>
      <c r="K562" s="67">
        <f t="shared" ca="1" si="67"/>
        <v>1.0190285658183058</v>
      </c>
      <c r="L562" s="67">
        <f t="shared" ca="1" si="68"/>
        <v>0.52049227574015799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64"/>
        <v>4</v>
      </c>
      <c r="F563" s="65">
        <f t="shared" si="65"/>
        <v>91.833333333333044</v>
      </c>
      <c r="G563" s="66">
        <f t="shared" si="66"/>
        <v>1.5305555555555508</v>
      </c>
      <c r="H563" s="67">
        <f t="shared" ca="1" si="69"/>
        <v>0.15981735159817353</v>
      </c>
      <c r="I563" s="67">
        <f t="shared" ca="1" si="70"/>
        <v>323.83641729689543</v>
      </c>
      <c r="J563" s="67">
        <f t="shared" ca="1" si="71"/>
        <v>12.953456691875818</v>
      </c>
      <c r="K563" s="67">
        <f t="shared" ca="1" si="67"/>
        <v>1.0094925224075966</v>
      </c>
      <c r="L563" s="67">
        <f t="shared" ca="1" si="68"/>
        <v>0.51754678563430789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64"/>
        <v>4</v>
      </c>
      <c r="F564" s="65">
        <f t="shared" si="65"/>
        <v>91.999999999999716</v>
      </c>
      <c r="G564" s="66">
        <f t="shared" si="66"/>
        <v>1.5333333333333286</v>
      </c>
      <c r="H564" s="67">
        <f t="shared" ca="1" si="69"/>
        <v>0.15981735159817353</v>
      </c>
      <c r="I564" s="67">
        <f t="shared" ca="1" si="70"/>
        <v>322.00852775401836</v>
      </c>
      <c r="J564" s="67">
        <f t="shared" ca="1" si="71"/>
        <v>12.880341110160735</v>
      </c>
      <c r="K564" s="67">
        <f t="shared" ca="1" si="67"/>
        <v>1.0000931953570253</v>
      </c>
      <c r="L564" s="67">
        <f t="shared" ca="1" si="68"/>
        <v>0.51462550097674176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64"/>
        <v>4</v>
      </c>
      <c r="F565" s="65">
        <f t="shared" si="65"/>
        <v>92.166666666666373</v>
      </c>
      <c r="G565" s="66">
        <f t="shared" si="66"/>
        <v>1.5361111111111063</v>
      </c>
      <c r="H565" s="67">
        <f t="shared" ca="1" si="69"/>
        <v>0.15981735159817353</v>
      </c>
      <c r="I565" s="67">
        <f t="shared" ca="1" si="70"/>
        <v>320.19565944163566</v>
      </c>
      <c r="J565" s="67">
        <f t="shared" ca="1" si="71"/>
        <v>12.807826377665426</v>
      </c>
      <c r="K565" s="67">
        <f t="shared" ca="1" si="67"/>
        <v>0.99082862459129395</v>
      </c>
      <c r="L565" s="67">
        <f t="shared" ca="1" si="68"/>
        <v>0.5117282228519292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64"/>
        <v>4</v>
      </c>
      <c r="F566" s="65">
        <f t="shared" si="65"/>
        <v>92.333333333333044</v>
      </c>
      <c r="G566" s="66">
        <f t="shared" si="66"/>
        <v>1.5388888888888841</v>
      </c>
      <c r="H566" s="67">
        <f t="shared" ca="1" si="69"/>
        <v>0.15981735159817353</v>
      </c>
      <c r="I566" s="67">
        <f t="shared" ca="1" si="70"/>
        <v>318.39768891828089</v>
      </c>
      <c r="J566" s="67">
        <f t="shared" ca="1" si="71"/>
        <v>12.735907556731236</v>
      </c>
      <c r="K566" s="67">
        <f t="shared" ca="1" si="67"/>
        <v>0.98169687813631479</v>
      </c>
      <c r="L566" s="67">
        <f t="shared" ca="1" si="68"/>
        <v>0.50885475397898783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64"/>
        <v>4</v>
      </c>
      <c r="F567" s="65">
        <f t="shared" si="65"/>
        <v>92.499999999999716</v>
      </c>
      <c r="G567" s="66">
        <f t="shared" si="66"/>
        <v>1.5416666666666619</v>
      </c>
      <c r="H567" s="67">
        <f t="shared" ca="1" si="69"/>
        <v>0.15981735159817353</v>
      </c>
      <c r="I567" s="67">
        <f t="shared" ca="1" si="70"/>
        <v>316.61449375690506</v>
      </c>
      <c r="J567" s="67">
        <f t="shared" ca="1" si="71"/>
        <v>12.664579750276202</v>
      </c>
      <c r="K567" s="67">
        <f t="shared" ca="1" si="67"/>
        <v>0.97269605171632878</v>
      </c>
      <c r="L567" s="67">
        <f t="shared" ca="1" si="68"/>
        <v>0.50600489869825016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64"/>
        <v>4</v>
      </c>
      <c r="F568" s="65">
        <f t="shared" si="65"/>
        <v>92.666666666666373</v>
      </c>
      <c r="G568" s="66">
        <f t="shared" si="66"/>
        <v>1.5444444444444396</v>
      </c>
      <c r="H568" s="67">
        <f t="shared" ca="1" si="69"/>
        <v>0.15981735159817353</v>
      </c>
      <c r="I568" s="67">
        <f t="shared" ca="1" si="70"/>
        <v>314.84595253653998</v>
      </c>
      <c r="J568" s="67">
        <f t="shared" ca="1" si="71"/>
        <v>12.5938381014616</v>
      </c>
      <c r="K568" s="67">
        <f t="shared" ca="1" si="67"/>
        <v>0.96382426835680024</v>
      </c>
      <c r="L568" s="67">
        <f t="shared" ca="1" si="68"/>
        <v>0.50317846295794066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64"/>
        <v>4</v>
      </c>
      <c r="F569" s="65">
        <f t="shared" si="65"/>
        <v>92.833333333333044</v>
      </c>
      <c r="G569" s="66">
        <f t="shared" si="66"/>
        <v>1.5472222222222174</v>
      </c>
      <c r="H569" s="67">
        <f t="shared" ca="1" si="69"/>
        <v>0.15981735159817353</v>
      </c>
      <c r="I569" s="67">
        <f t="shared" ca="1" si="70"/>
        <v>313.09194483403064</v>
      </c>
      <c r="J569" s="67">
        <f t="shared" ca="1" si="71"/>
        <v>12.523677793361225</v>
      </c>
      <c r="K569" s="67">
        <f t="shared" ca="1" si="67"/>
        <v>0.95507967799300464</v>
      </c>
      <c r="L569" s="67">
        <f t="shared" ca="1" si="68"/>
        <v>0.5003752543009623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64"/>
        <v>4</v>
      </c>
      <c r="F570" s="65">
        <f t="shared" si="65"/>
        <v>92.999999999999716</v>
      </c>
      <c r="G570" s="66">
        <f t="shared" si="66"/>
        <v>1.5499999999999952</v>
      </c>
      <c r="H570" s="67">
        <f t="shared" ca="1" si="69"/>
        <v>0.15981735159817353</v>
      </c>
      <c r="I570" s="67">
        <f t="shared" ca="1" si="70"/>
        <v>311.35235121583571</v>
      </c>
      <c r="J570" s="67">
        <f t="shared" ca="1" si="71"/>
        <v>12.454094048633429</v>
      </c>
      <c r="K570" s="67">
        <f t="shared" ca="1" si="67"/>
        <v>0.94646045708422766</v>
      </c>
      <c r="L570" s="67">
        <f t="shared" ca="1" si="68"/>
        <v>0.49759508185179224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64"/>
        <v>4</v>
      </c>
      <c r="F571" s="65">
        <f t="shared" si="65"/>
        <v>93.166666666666373</v>
      </c>
      <c r="G571" s="66">
        <f t="shared" si="66"/>
        <v>1.5527777777777729</v>
      </c>
      <c r="H571" s="67">
        <f t="shared" ca="1" si="69"/>
        <v>0.15981735159817353</v>
      </c>
      <c r="I571" s="67">
        <f t="shared" ca="1" si="70"/>
        <v>309.62705322989444</v>
      </c>
      <c r="J571" s="67">
        <f t="shared" ca="1" si="71"/>
        <v>12.385082129195778</v>
      </c>
      <c r="K571" s="67">
        <f t="shared" ca="1" si="67"/>
        <v>0.93796480823349615</v>
      </c>
      <c r="L571" s="67">
        <f t="shared" ca="1" si="68"/>
        <v>0.49483775630348437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64"/>
        <v>4</v>
      </c>
      <c r="F572" s="65">
        <f t="shared" si="65"/>
        <v>93.333333333333044</v>
      </c>
      <c r="G572" s="66">
        <f t="shared" si="66"/>
        <v>1.5555555555555507</v>
      </c>
      <c r="H572" s="67">
        <f t="shared" ca="1" si="69"/>
        <v>0.15981735159817353</v>
      </c>
      <c r="I572" s="67">
        <f t="shared" ca="1" si="70"/>
        <v>307.91593339756173</v>
      </c>
      <c r="J572" s="67">
        <f t="shared" ca="1" si="71"/>
        <v>12.316637335902469</v>
      </c>
      <c r="K572" s="67">
        <f t="shared" ca="1" si="67"/>
        <v>0.9295909598127603</v>
      </c>
      <c r="L572" s="67">
        <f t="shared" ca="1" si="68"/>
        <v>0.49210308990477913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64"/>
        <v>4</v>
      </c>
      <c r="F573" s="65">
        <f t="shared" si="65"/>
        <v>93.499999999999702</v>
      </c>
      <c r="G573" s="66">
        <f t="shared" si="66"/>
        <v>1.5583333333333285</v>
      </c>
      <c r="H573" s="67">
        <f t="shared" ca="1" si="69"/>
        <v>0.15981735159817353</v>
      </c>
      <c r="I573" s="67">
        <f t="shared" ca="1" si="70"/>
        <v>306.21887520560836</v>
      </c>
      <c r="J573" s="67">
        <f t="shared" ca="1" si="71"/>
        <v>12.248755008224334</v>
      </c>
      <c r="K573" s="67">
        <f t="shared" ca="1" si="67"/>
        <v>0.92133716559344969</v>
      </c>
      <c r="L573" s="67">
        <f t="shared" ca="1" si="68"/>
        <v>0.48939089644731931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64"/>
        <v>4</v>
      </c>
      <c r="F574" s="65">
        <f t="shared" si="65"/>
        <v>93.666666666666373</v>
      </c>
      <c r="G574" s="66">
        <f t="shared" si="66"/>
        <v>1.5611111111111062</v>
      </c>
      <c r="H574" s="67">
        <f t="shared" ca="1" si="69"/>
        <v>0.15981735159817353</v>
      </c>
      <c r="I574" s="67">
        <f t="shared" ca="1" si="70"/>
        <v>304.5357630982873</v>
      </c>
      <c r="J574" s="67">
        <f t="shared" ca="1" si="71"/>
        <v>12.181430523931493</v>
      </c>
      <c r="K574" s="67">
        <f t="shared" ca="1" si="67"/>
        <v>0.91320170438232617</v>
      </c>
      <c r="L574" s="67">
        <f t="shared" ca="1" si="68"/>
        <v>0.48670099125297067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64"/>
        <v>4</v>
      </c>
      <c r="F575" s="65">
        <f t="shared" si="65"/>
        <v>93.833333333333044</v>
      </c>
      <c r="G575" s="66">
        <f t="shared" si="66"/>
        <v>1.563888888888884</v>
      </c>
      <c r="H575" s="67">
        <f t="shared" ca="1" si="69"/>
        <v>0.15981735159817353</v>
      </c>
      <c r="I575" s="67">
        <f t="shared" ca="1" si="70"/>
        <v>302.86648246946595</v>
      </c>
      <c r="J575" s="67">
        <f t="shared" ca="1" si="71"/>
        <v>12.114659298778639</v>
      </c>
      <c r="K575" s="67">
        <f t="shared" ca="1" si="67"/>
        <v>0.90518287966255695</v>
      </c>
      <c r="L575" s="67">
        <f t="shared" ca="1" si="68"/>
        <v>0.48403319116124699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64"/>
        <v>4</v>
      </c>
      <c r="F576" s="65">
        <f t="shared" si="65"/>
        <v>93.999999999999702</v>
      </c>
      <c r="G576" s="66">
        <f t="shared" si="66"/>
        <v>1.5666666666666618</v>
      </c>
      <c r="H576" s="67">
        <f t="shared" ca="1" si="69"/>
        <v>0.15981735159817353</v>
      </c>
      <c r="I576" s="67">
        <f t="shared" ca="1" si="70"/>
        <v>301.21091965482157</v>
      </c>
      <c r="J576" s="67">
        <f t="shared" ca="1" si="71"/>
        <v>12.048436786192863</v>
      </c>
      <c r="K576" s="67">
        <f t="shared" ca="1" si="67"/>
        <v>0.89727901923993425</v>
      </c>
      <c r="L576" s="67">
        <f t="shared" ca="1" si="68"/>
        <v>0.48138731451683819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64"/>
        <v>4</v>
      </c>
      <c r="F577" s="65">
        <f t="shared" si="65"/>
        <v>94.166666666666373</v>
      </c>
      <c r="G577" s="66">
        <f t="shared" si="66"/>
        <v>1.5694444444444395</v>
      </c>
      <c r="H577" s="67">
        <f t="shared" ca="1" si="69"/>
        <v>0.15981735159817353</v>
      </c>
      <c r="I577" s="67">
        <f t="shared" ca="1" si="70"/>
        <v>299.56896192410227</v>
      </c>
      <c r="J577" s="67">
        <f t="shared" ca="1" si="71"/>
        <v>11.98275847696409</v>
      </c>
      <c r="K577" s="67">
        <f t="shared" ca="1" si="67"/>
        <v>0.88948847489416638</v>
      </c>
      <c r="L577" s="67">
        <f t="shared" ca="1" si="68"/>
        <v>0.4787631811572412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64"/>
        <v>4</v>
      </c>
      <c r="F578" s="65">
        <f t="shared" si="65"/>
        <v>94.333333333333044</v>
      </c>
      <c r="G578" s="66">
        <f t="shared" si="66"/>
        <v>1.5722222222222173</v>
      </c>
      <c r="H578" s="67">
        <f t="shared" ca="1" si="69"/>
        <v>0.15981735159817353</v>
      </c>
      <c r="I578" s="67">
        <f t="shared" ca="1" si="70"/>
        <v>297.94049747345093</v>
      </c>
      <c r="J578" s="67">
        <f t="shared" ca="1" si="71"/>
        <v>11.917619898938037</v>
      </c>
      <c r="K578" s="67">
        <f t="shared" ca="1" si="67"/>
        <v>0.88180962203516855</v>
      </c>
      <c r="L578" s="67">
        <f t="shared" ca="1" si="68"/>
        <v>0.4761606124004924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64"/>
        <v>4</v>
      </c>
      <c r="F579" s="65">
        <f t="shared" si="65"/>
        <v>94.499999999999702</v>
      </c>
      <c r="G579" s="66">
        <f t="shared" si="66"/>
        <v>1.5749999999999951</v>
      </c>
      <c r="H579" s="67">
        <f t="shared" ca="1" si="69"/>
        <v>0.15981735159817353</v>
      </c>
      <c r="I579" s="67">
        <f t="shared" ca="1" si="70"/>
        <v>296.32541541779187</v>
      </c>
      <c r="J579" s="67">
        <f t="shared" ca="1" si="71"/>
        <v>11.853016616711676</v>
      </c>
      <c r="K579" s="67">
        <f t="shared" ca="1" si="67"/>
        <v>0.87424085936428142</v>
      </c>
      <c r="L579" s="67">
        <f t="shared" ca="1" si="68"/>
        <v>0.47357943103300076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64"/>
        <v>4</v>
      </c>
      <c r="F580" s="65">
        <f t="shared" si="65"/>
        <v>94.666666666666373</v>
      </c>
      <c r="G580" s="66">
        <f t="shared" si="66"/>
        <v>1.5777777777777728</v>
      </c>
      <c r="H580" s="67">
        <f t="shared" ca="1" si="69"/>
        <v>0.15981735159817353</v>
      </c>
      <c r="I580" s="67">
        <f t="shared" ca="1" si="70"/>
        <v>294.72360578328096</v>
      </c>
      <c r="J580" s="67">
        <f t="shared" ca="1" si="71"/>
        <v>11.788944231331238</v>
      </c>
      <c r="K580" s="67">
        <f t="shared" ca="1" si="67"/>
        <v>0.86678060854034633</v>
      </c>
      <c r="L580" s="67">
        <f t="shared" ca="1" si="68"/>
        <v>0.47101946129748107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64"/>
        <v>4</v>
      </c>
      <c r="F581" s="65">
        <f t="shared" si="65"/>
        <v>94.83333333333303</v>
      </c>
      <c r="G581" s="66">
        <f t="shared" si="66"/>
        <v>1.5805555555555506</v>
      </c>
      <c r="H581" s="67">
        <f t="shared" ca="1" si="69"/>
        <v>0.15981735159817353</v>
      </c>
      <c r="I581" s="67">
        <f t="shared" ca="1" si="70"/>
        <v>293.13495949981711</v>
      </c>
      <c r="J581" s="67">
        <f t="shared" ca="1" si="71"/>
        <v>11.725398379992685</v>
      </c>
      <c r="K581" s="67">
        <f t="shared" ca="1" si="67"/>
        <v>0.85942731385056836</v>
      </c>
      <c r="L581" s="67">
        <f t="shared" ca="1" si="68"/>
        <v>0.46848052888098635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64"/>
        <v>4</v>
      </c>
      <c r="F582" s="65">
        <f t="shared" si="65"/>
        <v>94.999999999999702</v>
      </c>
      <c r="G582" s="66">
        <f t="shared" si="66"/>
        <v>1.5833333333333284</v>
      </c>
      <c r="H582" s="67">
        <f t="shared" ca="1" si="69"/>
        <v>0.15981735159817353</v>
      </c>
      <c r="I582" s="67">
        <f t="shared" ca="1" si="70"/>
        <v>291.55936839361544</v>
      </c>
      <c r="J582" s="67">
        <f t="shared" ca="1" si="71"/>
        <v>11.662374735744617</v>
      </c>
      <c r="K582" s="67">
        <f t="shared" ca="1" si="67"/>
        <v>0.85217944188609795</v>
      </c>
      <c r="L582" s="67">
        <f t="shared" ca="1" si="68"/>
        <v>0.4659624609030385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64"/>
        <v>4</v>
      </c>
      <c r="F583" s="65">
        <f t="shared" si="65"/>
        <v>95.166666666666373</v>
      </c>
      <c r="G583" s="66">
        <f t="shared" si="66"/>
        <v>1.5861111111111061</v>
      </c>
      <c r="H583" s="67">
        <f t="shared" ca="1" si="69"/>
        <v>0.15981735159817353</v>
      </c>
      <c r="I583" s="67">
        <f t="shared" ca="1" si="70"/>
        <v>289.99672517984163</v>
      </c>
      <c r="J583" s="67">
        <f t="shared" ca="1" si="71"/>
        <v>11.599869007193666</v>
      </c>
      <c r="K583" s="67">
        <f t="shared" ca="1" si="67"/>
        <v>0.84503548122226346</v>
      </c>
      <c r="L583" s="67">
        <f t="shared" ca="1" si="68"/>
        <v>0.4634650859038566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64"/>
        <v>4</v>
      </c>
      <c r="F584" s="65">
        <f t="shared" si="65"/>
        <v>95.33333333333303</v>
      </c>
      <c r="G584" s="66">
        <f t="shared" si="66"/>
        <v>1.5888888888888839</v>
      </c>
      <c r="H584" s="67">
        <f t="shared" ca="1" si="69"/>
        <v>0.15981735159817353</v>
      </c>
      <c r="I584" s="67">
        <f t="shared" ca="1" si="70"/>
        <v>288.44692345530666</v>
      </c>
      <c r="J584" s="67">
        <f t="shared" ca="1" si="71"/>
        <v>11.537876938212266</v>
      </c>
      <c r="K584" s="67">
        <f t="shared" ca="1" si="67"/>
        <v>0.83799394210338873</v>
      </c>
      <c r="L584" s="67">
        <f t="shared" ca="1" si="68"/>
        <v>0.46098823383268189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64"/>
        <v>4</v>
      </c>
      <c r="F585" s="65">
        <f t="shared" si="65"/>
        <v>95.499999999999702</v>
      </c>
      <c r="G585" s="66">
        <f t="shared" si="66"/>
        <v>1.5916666666666617</v>
      </c>
      <c r="H585" s="67">
        <f t="shared" ca="1" si="69"/>
        <v>0.15981735159817353</v>
      </c>
      <c r="I585" s="67">
        <f t="shared" ca="1" si="70"/>
        <v>286.90985769122153</v>
      </c>
      <c r="J585" s="67">
        <f t="shared" ca="1" si="71"/>
        <v>11.476394307648862</v>
      </c>
      <c r="K585" s="67">
        <f t="shared" ca="1" si="67"/>
        <v>0.83105335613212861</v>
      </c>
      <c r="L585" s="67">
        <f t="shared" ca="1" si="68"/>
        <v>0.45853173603619879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64"/>
        <v>4</v>
      </c>
      <c r="F586" s="65">
        <f t="shared" si="65"/>
        <v>95.666666666666373</v>
      </c>
      <c r="G586" s="66">
        <f t="shared" si="66"/>
        <v>1.5944444444444394</v>
      </c>
      <c r="H586" s="67">
        <f t="shared" ca="1" si="69"/>
        <v>0.15981735159817353</v>
      </c>
      <c r="I586" s="67">
        <f t="shared" ca="1" si="70"/>
        <v>285.38542322601177</v>
      </c>
      <c r="J586" s="67">
        <f t="shared" ca="1" si="71"/>
        <v>11.41541692904047</v>
      </c>
      <c r="K586" s="67">
        <f t="shared" ca="1" si="67"/>
        <v>0.82421227596325919</v>
      </c>
      <c r="L586" s="67">
        <f t="shared" ca="1" si="68"/>
        <v>0.45609542524705082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72">OFFSET($A587,0,$E$7-1)</f>
        <v>4</v>
      </c>
      <c r="F587" s="65">
        <f t="shared" si="65"/>
        <v>95.83333333333303</v>
      </c>
      <c r="G587" s="66">
        <f t="shared" si="66"/>
        <v>1.5972222222222172</v>
      </c>
      <c r="H587" s="67">
        <f t="shared" ca="1" si="69"/>
        <v>0.15981735159817353</v>
      </c>
      <c r="I587" s="67">
        <f t="shared" ca="1" si="70"/>
        <v>283.87351625819093</v>
      </c>
      <c r="J587" s="67">
        <f t="shared" ca="1" si="71"/>
        <v>11.354940650327638</v>
      </c>
      <c r="K587" s="67">
        <f t="shared" ca="1" si="67"/>
        <v>0.8174692750018574</v>
      </c>
      <c r="L587" s="67">
        <f t="shared" ca="1" si="68"/>
        <v>0.45367913557245126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72"/>
        <v>4</v>
      </c>
      <c r="F588" s="65">
        <f t="shared" si="65"/>
        <v>95.999999999999702</v>
      </c>
      <c r="G588" s="66">
        <f t="shared" si="66"/>
        <v>1.599999999999995</v>
      </c>
      <c r="H588" s="67">
        <f t="shared" ca="1" si="69"/>
        <v>0.15981735159817353</v>
      </c>
      <c r="I588" s="67">
        <f t="shared" ca="1" si="70"/>
        <v>282.37403383929217</v>
      </c>
      <c r="J588" s="67">
        <f t="shared" ca="1" si="71"/>
        <v>11.294961353571686</v>
      </c>
      <c r="K588" s="67">
        <f t="shared" ca="1" si="67"/>
        <v>0.81082294710580827</v>
      </c>
      <c r="L588" s="67">
        <f t="shared" ca="1" si="68"/>
        <v>0.45128270248288704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72"/>
        <v>4</v>
      </c>
      <c r="F589" s="65">
        <f t="shared" ref="F589:F652" si="73">G589*60</f>
        <v>96.166666666666359</v>
      </c>
      <c r="G589" s="66">
        <f t="shared" ref="G589:G652" si="74">Tsamp+G588</f>
        <v>1.6027777777777727</v>
      </c>
      <c r="H589" s="67">
        <f t="shared" ca="1" si="69"/>
        <v>0.15981735159817353</v>
      </c>
      <c r="I589" s="67">
        <f t="shared" ca="1" si="70"/>
        <v>280.88687386685865</v>
      </c>
      <c r="J589" s="67">
        <f t="shared" ca="1" si="71"/>
        <v>11.235474954674347</v>
      </c>
      <c r="K589" s="67">
        <f t="shared" ref="K589:K652" ca="1" si="75">Tsamp*$E589*K$3/K$6+K$9*K588</f>
        <v>0.80427190629257694</v>
      </c>
      <c r="L589" s="67">
        <f t="shared" ref="L589:L652" ca="1" si="76">Tsamp*$E589*L$3/L$6+L$9*L588</f>
        <v>0.44890596280091571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72"/>
        <v>4</v>
      </c>
      <c r="F590" s="65">
        <f t="shared" si="73"/>
        <v>96.33333333333303</v>
      </c>
      <c r="G590" s="66">
        <f t="shared" si="74"/>
        <v>1.6055555555555505</v>
      </c>
      <c r="H590" s="67">
        <f t="shared" ref="H590:H653" ca="1" si="77">$E590*L$3/L$7</f>
        <v>0.15981735159817353</v>
      </c>
      <c r="I590" s="67">
        <f t="shared" ref="I590:I653" ca="1" si="78">$L590/$H590*100</f>
        <v>279.41193507749114</v>
      </c>
      <c r="J590" s="67">
        <f t="shared" ref="J590:J653" ca="1" si="79">($I590/100)*$E590</f>
        <v>11.176477403099646</v>
      </c>
      <c r="K590" s="67">
        <f t="shared" ca="1" si="75"/>
        <v>0.79781478645018489</v>
      </c>
      <c r="L590" s="67">
        <f t="shared" ca="1" si="76"/>
        <v>0.44654875469005445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72"/>
        <v>4</v>
      </c>
      <c r="F591" s="65">
        <f t="shared" si="73"/>
        <v>96.499999999999702</v>
      </c>
      <c r="G591" s="66">
        <f t="shared" si="74"/>
        <v>1.6083333333333283</v>
      </c>
      <c r="H591" s="67">
        <f t="shared" ca="1" si="77"/>
        <v>0.15981735159817353</v>
      </c>
      <c r="I591" s="67">
        <f t="shared" ca="1" si="78"/>
        <v>277.94911703995274</v>
      </c>
      <c r="J591" s="67">
        <f t="shared" ca="1" si="79"/>
        <v>11.11796468159811</v>
      </c>
      <c r="K591" s="67">
        <f t="shared" ca="1" si="75"/>
        <v>0.79145024105232975</v>
      </c>
      <c r="L591" s="67">
        <f t="shared" ca="1" si="76"/>
        <v>0.44421091764376019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72"/>
        <v>4</v>
      </c>
      <c r="F592" s="65">
        <f t="shared" si="73"/>
        <v>96.666666666666359</v>
      </c>
      <c r="G592" s="66">
        <f t="shared" si="74"/>
        <v>1.6111111111111061</v>
      </c>
      <c r="H592" s="67">
        <f t="shared" ca="1" si="77"/>
        <v>0.15981735159817353</v>
      </c>
      <c r="I592" s="67">
        <f t="shared" ca="1" si="78"/>
        <v>276.49832014833038</v>
      </c>
      <c r="J592" s="67">
        <f t="shared" ca="1" si="79"/>
        <v>11.059932805933215</v>
      </c>
      <c r="K592" s="67">
        <f t="shared" ca="1" si="75"/>
        <v>0.78517694287758921</v>
      </c>
      <c r="L592" s="67">
        <f t="shared" ca="1" si="76"/>
        <v>0.44189229247450063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72"/>
        <v>4</v>
      </c>
      <c r="F593" s="65">
        <f t="shared" si="73"/>
        <v>96.83333333333303</v>
      </c>
      <c r="G593" s="66">
        <f t="shared" si="74"/>
        <v>1.6138888888888838</v>
      </c>
      <c r="H593" s="67">
        <f t="shared" ca="1" si="77"/>
        <v>0.15981735159817353</v>
      </c>
      <c r="I593" s="67">
        <f t="shared" ca="1" si="78"/>
        <v>275.05944561525223</v>
      </c>
      <c r="J593" s="67">
        <f t="shared" ca="1" si="79"/>
        <v>11.00237782461009</v>
      </c>
      <c r="K593" s="67">
        <f t="shared" ca="1" si="75"/>
        <v>0.77899358373265082</v>
      </c>
      <c r="L593" s="67">
        <f t="shared" ca="1" si="76"/>
        <v>0.4395927213029146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72"/>
        <v>4</v>
      </c>
      <c r="F594" s="65">
        <f t="shared" si="73"/>
        <v>96.999999999999702</v>
      </c>
      <c r="G594" s="66">
        <f t="shared" si="74"/>
        <v>1.6166666666666616</v>
      </c>
      <c r="H594" s="67">
        <f t="shared" ca="1" si="77"/>
        <v>0.15981735159817353</v>
      </c>
      <c r="I594" s="67">
        <f t="shared" ca="1" si="78"/>
        <v>273.63239546516166</v>
      </c>
      <c r="J594" s="67">
        <f t="shared" ca="1" si="79"/>
        <v>10.945295818606466</v>
      </c>
      <c r="K594" s="67">
        <f t="shared" ca="1" si="75"/>
        <v>0.77289887417950975</v>
      </c>
      <c r="L594" s="67">
        <f t="shared" ca="1" si="76"/>
        <v>0.43731204754706204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72"/>
        <v>4</v>
      </c>
      <c r="F595" s="65">
        <f t="shared" si="73"/>
        <v>97.166666666666359</v>
      </c>
      <c r="G595" s="66">
        <f t="shared" si="74"/>
        <v>1.6194444444444394</v>
      </c>
      <c r="H595" s="67">
        <f t="shared" ca="1" si="77"/>
        <v>0.15981735159817353</v>
      </c>
      <c r="I595" s="67">
        <f t="shared" ca="1" si="78"/>
        <v>272.21707252764531</v>
      </c>
      <c r="J595" s="67">
        <f t="shared" ca="1" si="79"/>
        <v>10.888682901105813</v>
      </c>
      <c r="K595" s="67">
        <f t="shared" ca="1" si="75"/>
        <v>0.76689154326657782</v>
      </c>
      <c r="L595" s="67">
        <f t="shared" ca="1" si="76"/>
        <v>0.4350501159117619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72"/>
        <v>4</v>
      </c>
      <c r="F596" s="65">
        <f t="shared" si="73"/>
        <v>97.33333333333303</v>
      </c>
      <c r="G596" s="66">
        <f t="shared" si="74"/>
        <v>1.6222222222222171</v>
      </c>
      <c r="H596" s="67">
        <f t="shared" ca="1" si="77"/>
        <v>0.15981735159817353</v>
      </c>
      <c r="I596" s="67">
        <f t="shared" ca="1" si="78"/>
        <v>270.81338043081689</v>
      </c>
      <c r="J596" s="67">
        <f t="shared" ca="1" si="79"/>
        <v>10.832535217232676</v>
      </c>
      <c r="K596" s="67">
        <f t="shared" ca="1" si="75"/>
        <v>0.76097033826364724</v>
      </c>
      <c r="L596" s="67">
        <f t="shared" ca="1" si="76"/>
        <v>0.4328067723780179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72"/>
        <v>4</v>
      </c>
      <c r="F597" s="65">
        <f t="shared" si="73"/>
        <v>97.499999999999687</v>
      </c>
      <c r="G597" s="66">
        <f t="shared" si="74"/>
        <v>1.6249999999999949</v>
      </c>
      <c r="H597" s="67">
        <f t="shared" ca="1" si="77"/>
        <v>0.15981735159817353</v>
      </c>
      <c r="I597" s="67">
        <f t="shared" ca="1" si="78"/>
        <v>269.42122359475513</v>
      </c>
      <c r="J597" s="67">
        <f t="shared" ca="1" si="79"/>
        <v>10.776848943790206</v>
      </c>
      <c r="K597" s="67">
        <f t="shared" ca="1" si="75"/>
        <v>0.75513402440065436</v>
      </c>
      <c r="L597" s="67">
        <f t="shared" ca="1" si="76"/>
        <v>0.43058186419253103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72"/>
        <v>4</v>
      </c>
      <c r="F598" s="65">
        <f t="shared" si="73"/>
        <v>97.666666666666359</v>
      </c>
      <c r="G598" s="66">
        <f t="shared" si="74"/>
        <v>1.6277777777777727</v>
      </c>
      <c r="H598" s="67">
        <f t="shared" ca="1" si="77"/>
        <v>0.15981735159817353</v>
      </c>
      <c r="I598" s="67">
        <f t="shared" ca="1" si="78"/>
        <v>268.04050722499517</v>
      </c>
      <c r="J598" s="67">
        <f t="shared" ca="1" si="79"/>
        <v>10.721620288999807</v>
      </c>
      <c r="K598" s="67">
        <f t="shared" ca="1" si="75"/>
        <v>0.74938138461018877</v>
      </c>
      <c r="L598" s="67">
        <f t="shared" ca="1" si="76"/>
        <v>0.42837523985729825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72"/>
        <v>4</v>
      </c>
      <c r="F599" s="65">
        <f t="shared" si="73"/>
        <v>97.83333333333303</v>
      </c>
      <c r="G599" s="66">
        <f t="shared" si="74"/>
        <v>1.6305555555555504</v>
      </c>
      <c r="H599" s="67">
        <f t="shared" ca="1" si="77"/>
        <v>0.15981735159817353</v>
      </c>
      <c r="I599" s="67">
        <f t="shared" ca="1" si="78"/>
        <v>266.67113730607429</v>
      </c>
      <c r="J599" s="67">
        <f t="shared" ca="1" si="79"/>
        <v>10.666845492242972</v>
      </c>
      <c r="K599" s="67">
        <f t="shared" ca="1" si="75"/>
        <v>0.74371121927369366</v>
      </c>
      <c r="L599" s="67">
        <f t="shared" ca="1" si="76"/>
        <v>0.42618674911929688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72"/>
        <v>4</v>
      </c>
      <c r="F600" s="65">
        <f t="shared" si="73"/>
        <v>97.999999999999687</v>
      </c>
      <c r="G600" s="66">
        <f t="shared" si="74"/>
        <v>1.6333333333333282</v>
      </c>
      <c r="H600" s="67">
        <f t="shared" ca="1" si="77"/>
        <v>0.15981735159817353</v>
      </c>
      <c r="I600" s="67">
        <f t="shared" ca="1" si="78"/>
        <v>265.31302059513001</v>
      </c>
      <c r="J600" s="67">
        <f t="shared" ca="1" si="79"/>
        <v>10.6125208238052</v>
      </c>
      <c r="K600" s="67">
        <f t="shared" ca="1" si="75"/>
        <v>0.7381223459713051</v>
      </c>
      <c r="L600" s="67">
        <f t="shared" ca="1" si="76"/>
        <v>0.42401624296025348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72"/>
        <v>4</v>
      </c>
      <c r="F601" s="65">
        <f t="shared" si="73"/>
        <v>98.166666666666359</v>
      </c>
      <c r="G601" s="66">
        <f t="shared" si="74"/>
        <v>1.636111111111106</v>
      </c>
      <c r="H601" s="67">
        <f t="shared" ca="1" si="77"/>
        <v>0.15981735159817353</v>
      </c>
      <c r="I601" s="67">
        <f t="shared" ca="1" si="78"/>
        <v>263.96606461555092</v>
      </c>
      <c r="J601" s="67">
        <f t="shared" ca="1" si="79"/>
        <v>10.558642584622037</v>
      </c>
      <c r="K601" s="67">
        <f t="shared" ca="1" si="75"/>
        <v>0.73261359923527813</v>
      </c>
      <c r="L601" s="67">
        <f t="shared" ca="1" si="76"/>
        <v>0.42186357358649695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72"/>
        <v>4</v>
      </c>
      <c r="F602" s="65">
        <f t="shared" si="73"/>
        <v>98.33333333333303</v>
      </c>
      <c r="G602" s="66">
        <f t="shared" si="74"/>
        <v>1.6388888888888837</v>
      </c>
      <c r="H602" s="67">
        <f t="shared" ca="1" si="77"/>
        <v>0.15981735159817353</v>
      </c>
      <c r="I602" s="67">
        <f t="shared" ca="1" si="78"/>
        <v>262.63017765068003</v>
      </c>
      <c r="J602" s="67">
        <f t="shared" ca="1" si="79"/>
        <v>10.505207106027202</v>
      </c>
      <c r="K602" s="67">
        <f t="shared" ca="1" si="75"/>
        <v>0.72718383030694711</v>
      </c>
      <c r="L602" s="67">
        <f t="shared" ca="1" si="76"/>
        <v>0.4197285944188951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72"/>
        <v>4</v>
      </c>
      <c r="F603" s="65">
        <f t="shared" si="73"/>
        <v>98.499999999999687</v>
      </c>
      <c r="G603" s="66">
        <f t="shared" si="74"/>
        <v>1.6416666666666615</v>
      </c>
      <c r="H603" s="67">
        <f t="shared" ca="1" si="77"/>
        <v>0.15981735159817353</v>
      </c>
      <c r="I603" s="67">
        <f t="shared" ca="1" si="78"/>
        <v>261.30526873756941</v>
      </c>
      <c r="J603" s="67">
        <f t="shared" ca="1" si="79"/>
        <v>10.452210749502775</v>
      </c>
      <c r="K603" s="67">
        <f t="shared" ca="1" si="75"/>
        <v>0.72183190689717125</v>
      </c>
      <c r="L603" s="67">
        <f t="shared" ca="1" si="76"/>
        <v>0.41761116008287358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72"/>
        <v>4</v>
      </c>
      <c r="F604" s="65">
        <f t="shared" si="73"/>
        <v>98.666666666666359</v>
      </c>
      <c r="G604" s="66">
        <f t="shared" si="74"/>
        <v>1.6444444444444393</v>
      </c>
      <c r="H604" s="67">
        <f t="shared" ca="1" si="77"/>
        <v>0.15981735159817353</v>
      </c>
      <c r="I604" s="67">
        <f t="shared" ca="1" si="78"/>
        <v>259.99124766078643</v>
      </c>
      <c r="J604" s="67">
        <f t="shared" ca="1" si="79"/>
        <v>10.399649906431456</v>
      </c>
      <c r="K604" s="67">
        <f t="shared" ca="1" si="75"/>
        <v>0.71655671295021428</v>
      </c>
      <c r="L604" s="67">
        <f t="shared" ca="1" si="76"/>
        <v>0.41551112639851723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72"/>
        <v>4</v>
      </c>
      <c r="F605" s="65">
        <f t="shared" si="73"/>
        <v>98.833333333333016</v>
      </c>
      <c r="G605" s="66">
        <f t="shared" si="74"/>
        <v>1.647222222222217</v>
      </c>
      <c r="H605" s="67">
        <f t="shared" ca="1" si="77"/>
        <v>0.15981735159817353</v>
      </c>
      <c r="I605" s="67">
        <f t="shared" ca="1" si="78"/>
        <v>258.68802494627096</v>
      </c>
      <c r="J605" s="67">
        <f t="shared" ca="1" si="79"/>
        <v>10.347520997850838</v>
      </c>
      <c r="K605" s="67">
        <f t="shared" ca="1" si="75"/>
        <v>0.71135714841100928</v>
      </c>
      <c r="L605" s="67">
        <f t="shared" ca="1" si="76"/>
        <v>0.41342835037075271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72"/>
        <v>4</v>
      </c>
      <c r="F606" s="65">
        <f t="shared" si="73"/>
        <v>98.999999999999687</v>
      </c>
      <c r="G606" s="66">
        <f t="shared" si="74"/>
        <v>1.6499999999999948</v>
      </c>
      <c r="H606" s="67">
        <f t="shared" ca="1" si="77"/>
        <v>0.15981735159817353</v>
      </c>
      <c r="I606" s="67">
        <f t="shared" ca="1" si="78"/>
        <v>257.39551185524255</v>
      </c>
      <c r="J606" s="67">
        <f t="shared" ca="1" si="79"/>
        <v>10.295820474209702</v>
      </c>
      <c r="K606" s="67">
        <f t="shared" ca="1" si="75"/>
        <v>0.70623212899576038</v>
      </c>
      <c r="L606" s="67">
        <f t="shared" ca="1" si="76"/>
        <v>0.41136269017961141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72"/>
        <v>4</v>
      </c>
      <c r="F607" s="65">
        <f t="shared" si="73"/>
        <v>99.166666666666359</v>
      </c>
      <c r="G607" s="66">
        <f t="shared" si="74"/>
        <v>1.6527777777777726</v>
      </c>
      <c r="H607" s="67">
        <f t="shared" ca="1" si="77"/>
        <v>0.15981735159817353</v>
      </c>
      <c r="I607" s="67">
        <f t="shared" ca="1" si="78"/>
        <v>256.11362037815843</v>
      </c>
      <c r="J607" s="67">
        <f t="shared" ca="1" si="79"/>
        <v>10.244544815126337</v>
      </c>
      <c r="K607" s="67">
        <f t="shared" ca="1" si="75"/>
        <v>0.7011805859658331</v>
      </c>
      <c r="L607" s="67">
        <f t="shared" ca="1" si="76"/>
        <v>0.40931400517057293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72"/>
        <v>4</v>
      </c>
      <c r="F608" s="65">
        <f t="shared" si="73"/>
        <v>99.333333333333016</v>
      </c>
      <c r="G608" s="66">
        <f t="shared" si="74"/>
        <v>1.6555555555555503</v>
      </c>
      <c r="H608" s="67">
        <f t="shared" ca="1" si="77"/>
        <v>0.15981735159817353</v>
      </c>
      <c r="I608" s="67">
        <f t="shared" ca="1" si="78"/>
        <v>254.84226322872075</v>
      </c>
      <c r="J608" s="67">
        <f t="shared" ca="1" si="79"/>
        <v>10.19369052914883</v>
      </c>
      <c r="K608" s="67">
        <f t="shared" ca="1" si="75"/>
        <v>0.69620146590488641</v>
      </c>
      <c r="L608" s="67">
        <f t="shared" ca="1" si="76"/>
        <v>0.40728215584498756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72"/>
        <v>4</v>
      </c>
      <c r="F609" s="65">
        <f t="shared" si="73"/>
        <v>99.499999999999687</v>
      </c>
      <c r="G609" s="66">
        <f t="shared" si="74"/>
        <v>1.6583333333333281</v>
      </c>
      <c r="H609" s="67">
        <f t="shared" ca="1" si="77"/>
        <v>0.15981735159817353</v>
      </c>
      <c r="I609" s="67">
        <f t="shared" ca="1" si="78"/>
        <v>253.58135383793282</v>
      </c>
      <c r="J609" s="67">
        <f t="shared" ca="1" si="79"/>
        <v>10.143254153517313</v>
      </c>
      <c r="K609" s="67">
        <f t="shared" ca="1" si="75"/>
        <v>0.69129373049920018</v>
      </c>
      <c r="L609" s="67">
        <f t="shared" ca="1" si="76"/>
        <v>0.40526700385057762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72"/>
        <v>4</v>
      </c>
      <c r="F610" s="65">
        <f t="shared" si="73"/>
        <v>99.666666666666359</v>
      </c>
      <c r="G610" s="66">
        <f t="shared" si="74"/>
        <v>1.6611111111111059</v>
      </c>
      <c r="H610" s="67">
        <f t="shared" ca="1" si="77"/>
        <v>0.15981735159817353</v>
      </c>
      <c r="I610" s="67">
        <f t="shared" ca="1" si="78"/>
        <v>252.33080634820467</v>
      </c>
      <c r="J610" s="67">
        <f t="shared" ca="1" si="79"/>
        <v>10.093232253928187</v>
      </c>
      <c r="K610" s="67">
        <f t="shared" ca="1" si="75"/>
        <v>0.68645635632115176</v>
      </c>
      <c r="L610" s="67">
        <f t="shared" ca="1" si="76"/>
        <v>0.40326841197201668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72"/>
        <v>4</v>
      </c>
      <c r="F611" s="65">
        <f t="shared" si="73"/>
        <v>99.833333333333016</v>
      </c>
      <c r="G611" s="66">
        <f t="shared" si="74"/>
        <v>1.6638888888888836</v>
      </c>
      <c r="H611" s="67">
        <f t="shared" ca="1" si="77"/>
        <v>0.15981735159817353</v>
      </c>
      <c r="I611" s="67">
        <f t="shared" ca="1" si="78"/>
        <v>251.09053560750695</v>
      </c>
      <c r="J611" s="67">
        <f t="shared" ca="1" si="79"/>
        <v>10.043621424300278</v>
      </c>
      <c r="K611" s="67">
        <f t="shared" ca="1" si="75"/>
        <v>0.68168833461579714</v>
      </c>
      <c r="L611" s="67">
        <f t="shared" ca="1" si="76"/>
        <v>0.40128624412158648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72"/>
        <v>4</v>
      </c>
      <c r="F612" s="65">
        <f t="shared" si="73"/>
        <v>99.999999999999687</v>
      </c>
      <c r="G612" s="66">
        <f t="shared" si="74"/>
        <v>1.6666666666666614</v>
      </c>
      <c r="H612" s="67">
        <f t="shared" ca="1" si="77"/>
        <v>0.15981735159817353</v>
      </c>
      <c r="I612" s="67">
        <f t="shared" ca="1" si="78"/>
        <v>249.86045716357245</v>
      </c>
      <c r="J612" s="67">
        <f t="shared" ca="1" si="79"/>
        <v>9.9944182865428974</v>
      </c>
      <c r="K612" s="67">
        <f t="shared" ca="1" si="75"/>
        <v>0.67698867109051142</v>
      </c>
      <c r="L612" s="67">
        <f t="shared" ca="1" si="76"/>
        <v>0.39932036532991033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72"/>
        <v>2</v>
      </c>
      <c r="F613" s="65">
        <f t="shared" si="73"/>
        <v>100.16666666666634</v>
      </c>
      <c r="G613" s="66">
        <f t="shared" si="74"/>
        <v>1.6694444444444392</v>
      </c>
      <c r="H613" s="67">
        <f t="shared" ca="1" si="77"/>
        <v>7.9908675799086767E-2</v>
      </c>
      <c r="I613" s="67">
        <f t="shared" ca="1" si="78"/>
        <v>496.44764118295848</v>
      </c>
      <c r="J613" s="67">
        <f t="shared" ca="1" si="79"/>
        <v>9.92895282365917</v>
      </c>
      <c r="K613" s="67">
        <f t="shared" ca="1" si="75"/>
        <v>0.66981960234894455</v>
      </c>
      <c r="L613" s="67">
        <f t="shared" ca="1" si="76"/>
        <v>0.39670473610510387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72"/>
        <v>2</v>
      </c>
      <c r="F614" s="65">
        <f t="shared" si="73"/>
        <v>100.33333333333302</v>
      </c>
      <c r="G614" s="66">
        <f t="shared" si="74"/>
        <v>1.6722222222222169</v>
      </c>
      <c r="H614" s="67">
        <f t="shared" ca="1" si="77"/>
        <v>7.9908675799086767E-2</v>
      </c>
      <c r="I614" s="67">
        <f t="shared" ca="1" si="78"/>
        <v>493.20126714247425</v>
      </c>
      <c r="J614" s="67">
        <f t="shared" ca="1" si="79"/>
        <v>9.8640253428494855</v>
      </c>
      <c r="K614" s="67">
        <f t="shared" ca="1" si="75"/>
        <v>0.66275331512186042</v>
      </c>
      <c r="L614" s="67">
        <f t="shared" ca="1" si="76"/>
        <v>0.39411060159786759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72"/>
        <v>2</v>
      </c>
      <c r="F615" s="65">
        <f t="shared" si="73"/>
        <v>100.49999999999969</v>
      </c>
      <c r="G615" s="66">
        <f t="shared" si="74"/>
        <v>1.6749999999999947</v>
      </c>
      <c r="H615" s="67">
        <f t="shared" ca="1" si="77"/>
        <v>7.9908675799086767E-2</v>
      </c>
      <c r="I615" s="67">
        <f t="shared" ca="1" si="78"/>
        <v>489.98157115424056</v>
      </c>
      <c r="J615" s="67">
        <f t="shared" ca="1" si="79"/>
        <v>9.7996314230848114</v>
      </c>
      <c r="K615" s="67">
        <f t="shared" ca="1" si="75"/>
        <v>0.65578833585110241</v>
      </c>
      <c r="L615" s="67">
        <f t="shared" ca="1" si="76"/>
        <v>0.39153778516891374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72"/>
        <v>2</v>
      </c>
      <c r="F616" s="65">
        <f t="shared" si="73"/>
        <v>100.66666666666634</v>
      </c>
      <c r="G616" s="66">
        <f t="shared" si="74"/>
        <v>1.6777777777777725</v>
      </c>
      <c r="H616" s="67">
        <f t="shared" ca="1" si="77"/>
        <v>7.9908675799086767E-2</v>
      </c>
      <c r="I616" s="67">
        <f t="shared" ca="1" si="78"/>
        <v>486.78833398336235</v>
      </c>
      <c r="J616" s="67">
        <f t="shared" ca="1" si="79"/>
        <v>9.7357666796672468</v>
      </c>
      <c r="K616" s="67">
        <f t="shared" ca="1" si="75"/>
        <v>0.64892321210462445</v>
      </c>
      <c r="L616" s="67">
        <f t="shared" ca="1" si="76"/>
        <v>0.38898611163054075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72"/>
        <v>2</v>
      </c>
      <c r="F617" s="65">
        <f t="shared" si="73"/>
        <v>100.83333333333302</v>
      </c>
      <c r="G617" s="66">
        <f t="shared" si="74"/>
        <v>1.6805555555555503</v>
      </c>
      <c r="H617" s="67">
        <f t="shared" ca="1" si="77"/>
        <v>7.9908675799086767E-2</v>
      </c>
      <c r="I617" s="67">
        <f t="shared" ca="1" si="78"/>
        <v>483.62133819657316</v>
      </c>
      <c r="J617" s="67">
        <f t="shared" ca="1" si="79"/>
        <v>9.6724267639314636</v>
      </c>
      <c r="K617" s="67">
        <f t="shared" ca="1" si="75"/>
        <v>0.64215651227361026</v>
      </c>
      <c r="L617" s="67">
        <f t="shared" ca="1" si="76"/>
        <v>0.38645540723470467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72"/>
        <v>2</v>
      </c>
      <c r="F618" s="65">
        <f t="shared" si="73"/>
        <v>100.99999999999969</v>
      </c>
      <c r="G618" s="66">
        <f t="shared" si="74"/>
        <v>1.683333333333328</v>
      </c>
      <c r="H618" s="67">
        <f t="shared" ca="1" si="77"/>
        <v>7.9908675799086767E-2</v>
      </c>
      <c r="I618" s="67">
        <f t="shared" ca="1" si="78"/>
        <v>480.48036814742972</v>
      </c>
      <c r="J618" s="67">
        <f t="shared" ca="1" si="79"/>
        <v>9.6096073629485943</v>
      </c>
      <c r="K618" s="67">
        <f t="shared" ca="1" si="75"/>
        <v>0.63548682527393474</v>
      </c>
      <c r="L618" s="67">
        <f t="shared" ca="1" si="76"/>
        <v>0.38394549966118818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72"/>
        <v>2</v>
      </c>
      <c r="F619" s="65">
        <f t="shared" si="73"/>
        <v>101.16666666666634</v>
      </c>
      <c r="G619" s="66">
        <f t="shared" si="74"/>
        <v>1.6861111111111058</v>
      </c>
      <c r="H619" s="67">
        <f t="shared" ca="1" si="77"/>
        <v>7.9908675799086767E-2</v>
      </c>
      <c r="I619" s="67">
        <f t="shared" ca="1" si="78"/>
        <v>477.36520996162773</v>
      </c>
      <c r="J619" s="67">
        <f t="shared" ca="1" si="79"/>
        <v>9.5473041992325545</v>
      </c>
      <c r="K619" s="67">
        <f t="shared" ca="1" si="75"/>
        <v>0.62891276025190579</v>
      </c>
      <c r="L619" s="67">
        <f t="shared" ca="1" si="76"/>
        <v>0.38145621800586693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72"/>
        <v>2</v>
      </c>
      <c r="F620" s="65">
        <f t="shared" si="73"/>
        <v>101.33333333333302</v>
      </c>
      <c r="G620" s="66">
        <f t="shared" si="74"/>
        <v>1.6888888888888836</v>
      </c>
      <c r="H620" s="67">
        <f t="shared" ca="1" si="77"/>
        <v>7.9908675799086767E-2</v>
      </c>
      <c r="I620" s="67">
        <f t="shared" ca="1" si="78"/>
        <v>474.27565152243926</v>
      </c>
      <c r="J620" s="67">
        <f t="shared" ca="1" si="79"/>
        <v>9.4855130304487858</v>
      </c>
      <c r="K620" s="67">
        <f t="shared" ca="1" si="75"/>
        <v>0.62243294629422408</v>
      </c>
      <c r="L620" s="67">
        <f t="shared" ca="1" si="76"/>
        <v>0.37898739276907256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72"/>
        <v>2</v>
      </c>
      <c r="F621" s="65">
        <f t="shared" si="73"/>
        <v>101.49999999999967</v>
      </c>
      <c r="G621" s="66">
        <f t="shared" si="74"/>
        <v>1.6916666666666613</v>
      </c>
      <c r="H621" s="67">
        <f t="shared" ca="1" si="77"/>
        <v>7.9908675799086767E-2</v>
      </c>
      <c r="I621" s="67">
        <f t="shared" ca="1" si="78"/>
        <v>471.21148245626949</v>
      </c>
      <c r="J621" s="67">
        <f t="shared" ca="1" si="79"/>
        <v>9.4242296491253903</v>
      </c>
      <c r="K621" s="67">
        <f t="shared" ca="1" si="75"/>
        <v>0.61604603214210218</v>
      </c>
      <c r="L621" s="67">
        <f t="shared" ca="1" si="76"/>
        <v>0.37653885584405106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72"/>
        <v>2</v>
      </c>
      <c r="F622" s="65">
        <f t="shared" si="73"/>
        <v>101.66666666666634</v>
      </c>
      <c r="G622" s="66">
        <f t="shared" si="74"/>
        <v>1.6944444444444391</v>
      </c>
      <c r="H622" s="67">
        <f t="shared" ca="1" si="77"/>
        <v>7.9908675799086767E-2</v>
      </c>
      <c r="I622" s="67">
        <f t="shared" ca="1" si="78"/>
        <v>468.17249411833143</v>
      </c>
      <c r="J622" s="67">
        <f t="shared" ca="1" si="79"/>
        <v>9.3634498823666288</v>
      </c>
      <c r="K622" s="67">
        <f t="shared" ca="1" si="75"/>
        <v>0.60975068590948145</v>
      </c>
      <c r="L622" s="67">
        <f t="shared" ca="1" si="76"/>
        <v>0.37411044050551606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72"/>
        <v>2</v>
      </c>
      <c r="F623" s="65">
        <f t="shared" si="73"/>
        <v>101.83333333333302</v>
      </c>
      <c r="G623" s="66">
        <f t="shared" si="74"/>
        <v>1.6972222222222169</v>
      </c>
      <c r="H623" s="67">
        <f t="shared" ca="1" si="77"/>
        <v>7.9908675799086767E-2</v>
      </c>
      <c r="I623" s="67">
        <f t="shared" ca="1" si="78"/>
        <v>465.1584795784392</v>
      </c>
      <c r="J623" s="67">
        <f t="shared" ca="1" si="79"/>
        <v>9.3031695915687838</v>
      </c>
      <c r="K623" s="67">
        <f t="shared" ca="1" si="75"/>
        <v>0.60354559480528902</v>
      </c>
      <c r="L623" s="67">
        <f t="shared" ca="1" si="76"/>
        <v>0.37170198139829619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72"/>
        <v>2</v>
      </c>
      <c r="F624" s="65">
        <f t="shared" si="73"/>
        <v>101.99999999999967</v>
      </c>
      <c r="G624" s="66">
        <f t="shared" si="74"/>
        <v>1.6999999999999946</v>
      </c>
      <c r="H624" s="67">
        <f t="shared" ca="1" si="77"/>
        <v>7.9908675799086767E-2</v>
      </c>
      <c r="I624" s="67">
        <f t="shared" ca="1" si="78"/>
        <v>462.16923360691783</v>
      </c>
      <c r="J624" s="67">
        <f t="shared" ca="1" si="79"/>
        <v>9.2433846721383564</v>
      </c>
      <c r="K624" s="67">
        <f t="shared" ca="1" si="75"/>
        <v>0.59742946485967696</v>
      </c>
      <c r="L624" s="67">
        <f t="shared" ca="1" si="76"/>
        <v>0.36931331452607591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72"/>
        <v>2</v>
      </c>
      <c r="F625" s="65">
        <f t="shared" si="73"/>
        <v>102.16666666666634</v>
      </c>
      <c r="G625" s="66">
        <f t="shared" si="74"/>
        <v>1.7027777777777724</v>
      </c>
      <c r="H625" s="67">
        <f t="shared" ca="1" si="77"/>
        <v>7.9908675799086767E-2</v>
      </c>
      <c r="I625" s="67">
        <f t="shared" ca="1" si="78"/>
        <v>459.20455266062862</v>
      </c>
      <c r="J625" s="67">
        <f t="shared" ca="1" si="79"/>
        <v>9.1840910532125726</v>
      </c>
      <c r="K625" s="67">
        <f t="shared" ca="1" si="75"/>
        <v>0.59140102065418598</v>
      </c>
      <c r="L625" s="67">
        <f t="shared" ca="1" si="76"/>
        <v>0.36694427724022843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72"/>
        <v>2</v>
      </c>
      <c r="F626" s="65">
        <f t="shared" si="73"/>
        <v>102.33333333333302</v>
      </c>
      <c r="G626" s="66">
        <f t="shared" si="74"/>
        <v>1.7055555555555502</v>
      </c>
      <c r="H626" s="67">
        <f t="shared" ca="1" si="77"/>
        <v>7.9908675799086767E-2</v>
      </c>
      <c r="I626" s="67">
        <f t="shared" ca="1" si="78"/>
        <v>456.26423486911006</v>
      </c>
      <c r="J626" s="67">
        <f t="shared" ca="1" si="79"/>
        <v>9.1252846973822006</v>
      </c>
      <c r="K626" s="67">
        <f t="shared" ca="1" si="75"/>
        <v>0.58545900505577786</v>
      </c>
      <c r="L626" s="67">
        <f t="shared" ca="1" si="76"/>
        <v>0.36459470822874096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72"/>
        <v>2</v>
      </c>
      <c r="F627" s="65">
        <f t="shared" si="73"/>
        <v>102.49999999999967</v>
      </c>
      <c r="G627" s="66">
        <f t="shared" si="74"/>
        <v>1.7083333333333279</v>
      </c>
      <c r="H627" s="67">
        <f t="shared" ca="1" si="77"/>
        <v>7.9908675799086767E-2</v>
      </c>
      <c r="I627" s="67">
        <f t="shared" ca="1" si="78"/>
        <v>453.34808002083122</v>
      </c>
      <c r="J627" s="67">
        <f t="shared" ca="1" si="79"/>
        <v>9.066961600416624</v>
      </c>
      <c r="K627" s="67">
        <f t="shared" ca="1" si="75"/>
        <v>0.57960217895468102</v>
      </c>
      <c r="L627" s="67">
        <f t="shared" ca="1" si="76"/>
        <v>0.36226444750523046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72"/>
        <v>2</v>
      </c>
      <c r="F628" s="65">
        <f t="shared" si="73"/>
        <v>102.66666666666634</v>
      </c>
      <c r="G628" s="66">
        <f t="shared" si="74"/>
        <v>1.7111111111111057</v>
      </c>
      <c r="H628" s="67">
        <f t="shared" ca="1" si="77"/>
        <v>7.9908675799086767E-2</v>
      </c>
      <c r="I628" s="67">
        <f t="shared" ca="1" si="78"/>
        <v>450.45588954955969</v>
      </c>
      <c r="J628" s="67">
        <f t="shared" ca="1" si="79"/>
        <v>9.0091177909911941</v>
      </c>
      <c r="K628" s="67">
        <f t="shared" ca="1" si="75"/>
        <v>0.57382932100599449</v>
      </c>
      <c r="L628" s="67">
        <f t="shared" ca="1" si="76"/>
        <v>0.35995333639805005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72"/>
        <v>2</v>
      </c>
      <c r="F629" s="65">
        <f t="shared" si="73"/>
        <v>102.833333333333</v>
      </c>
      <c r="G629" s="66">
        <f t="shared" si="74"/>
        <v>1.7138888888888835</v>
      </c>
      <c r="H629" s="67">
        <f t="shared" ca="1" si="77"/>
        <v>7.9908675799086767E-2</v>
      </c>
      <c r="I629" s="67">
        <f t="shared" ca="1" si="78"/>
        <v>447.58746652084074</v>
      </c>
      <c r="J629" s="67">
        <f t="shared" ca="1" si="79"/>
        <v>8.9517493304168152</v>
      </c>
      <c r="K629" s="67">
        <f t="shared" ca="1" si="75"/>
        <v>0.56813922737499678</v>
      </c>
      <c r="L629" s="67">
        <f t="shared" ca="1" si="76"/>
        <v>0.35766121753948465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72"/>
        <v>2</v>
      </c>
      <c r="F630" s="65">
        <f t="shared" si="73"/>
        <v>102.99999999999967</v>
      </c>
      <c r="G630" s="66">
        <f t="shared" si="74"/>
        <v>1.7166666666666612</v>
      </c>
      <c r="H630" s="67">
        <f t="shared" ca="1" si="77"/>
        <v>7.9908675799086767E-2</v>
      </c>
      <c r="I630" s="67">
        <f t="shared" ca="1" si="78"/>
        <v>444.74261561858731</v>
      </c>
      <c r="J630" s="67">
        <f t="shared" ca="1" si="79"/>
        <v>8.8948523123717465</v>
      </c>
      <c r="K630" s="67">
        <f t="shared" ca="1" si="75"/>
        <v>0.56253071148610534</v>
      </c>
      <c r="L630" s="67">
        <f t="shared" ca="1" si="76"/>
        <v>0.35538793485503556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72"/>
        <v>2</v>
      </c>
      <c r="F631" s="65">
        <f t="shared" si="73"/>
        <v>103.16666666666634</v>
      </c>
      <c r="G631" s="66">
        <f t="shared" si="74"/>
        <v>1.719444444444439</v>
      </c>
      <c r="H631" s="67">
        <f t="shared" ca="1" si="77"/>
        <v>7.9908675799086767E-2</v>
      </c>
      <c r="I631" s="67">
        <f t="shared" ca="1" si="78"/>
        <v>441.92114313178098</v>
      </c>
      <c r="J631" s="67">
        <f t="shared" ca="1" si="79"/>
        <v>8.8384228626356194</v>
      </c>
      <c r="K631" s="67">
        <f t="shared" ca="1" si="75"/>
        <v>0.55700260377543631</v>
      </c>
      <c r="L631" s="67">
        <f t="shared" ca="1" si="76"/>
        <v>0.35313333355279308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72"/>
        <v>2</v>
      </c>
      <c r="F632" s="65">
        <f t="shared" si="73"/>
        <v>103.333333333333</v>
      </c>
      <c r="G632" s="66">
        <f t="shared" si="74"/>
        <v>1.7222222222222168</v>
      </c>
      <c r="H632" s="67">
        <f t="shared" ca="1" si="77"/>
        <v>7.9908675799086767E-2</v>
      </c>
      <c r="I632" s="67">
        <f t="shared" ca="1" si="78"/>
        <v>439.1228569412819</v>
      </c>
      <c r="J632" s="67">
        <f t="shared" ca="1" si="79"/>
        <v>8.7824571388256381</v>
      </c>
      <c r="K632" s="67">
        <f t="shared" ca="1" si="75"/>
        <v>0.55155375144691077</v>
      </c>
      <c r="L632" s="67">
        <f t="shared" ca="1" si="76"/>
        <v>0.35089726011289651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72"/>
        <v>2</v>
      </c>
      <c r="F633" s="65">
        <f t="shared" si="73"/>
        <v>103.49999999999967</v>
      </c>
      <c r="G633" s="66">
        <f t="shared" si="74"/>
        <v>1.7249999999999945</v>
      </c>
      <c r="H633" s="67">
        <f t="shared" ca="1" si="77"/>
        <v>7.9908675799086767E-2</v>
      </c>
      <c r="I633" s="67">
        <f t="shared" ca="1" si="78"/>
        <v>436.34756650674655</v>
      </c>
      <c r="J633" s="67">
        <f t="shared" ca="1" si="79"/>
        <v>8.7269513301349306</v>
      </c>
      <c r="K633" s="67">
        <f t="shared" ca="1" si="75"/>
        <v>0.54618301823185833</v>
      </c>
      <c r="L633" s="67">
        <f t="shared" ca="1" si="76"/>
        <v>0.34867956227708058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72"/>
        <v>2</v>
      </c>
      <c r="F634" s="65">
        <f t="shared" si="73"/>
        <v>103.66666666666634</v>
      </c>
      <c r="G634" s="66">
        <f t="shared" si="74"/>
        <v>1.7277777777777723</v>
      </c>
      <c r="H634" s="67">
        <f t="shared" ca="1" si="77"/>
        <v>7.9908675799086767E-2</v>
      </c>
      <c r="I634" s="67">
        <f t="shared" ca="1" si="78"/>
        <v>433.59508285365393</v>
      </c>
      <c r="J634" s="67">
        <f t="shared" ca="1" si="79"/>
        <v>8.6719016570730787</v>
      </c>
      <c r="K634" s="67">
        <f t="shared" ca="1" si="75"/>
        <v>0.54088928415206661</v>
      </c>
      <c r="L634" s="67">
        <f t="shared" ca="1" si="76"/>
        <v>0.34648008903830796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72"/>
        <v>2</v>
      </c>
      <c r="F635" s="65">
        <f t="shared" si="73"/>
        <v>103.833333333333</v>
      </c>
      <c r="G635" s="66">
        <f t="shared" si="74"/>
        <v>1.7305555555555501</v>
      </c>
      <c r="H635" s="67">
        <f t="shared" ca="1" si="77"/>
        <v>7.9908675799086767E-2</v>
      </c>
      <c r="I635" s="67">
        <f t="shared" ca="1" si="78"/>
        <v>430.86521856043805</v>
      </c>
      <c r="J635" s="67">
        <f t="shared" ca="1" si="79"/>
        <v>8.6173043712087605</v>
      </c>
      <c r="K635" s="67">
        <f t="shared" ca="1" si="75"/>
        <v>0.53567144528622856</v>
      </c>
      <c r="L635" s="67">
        <f t="shared" ca="1" si="76"/>
        <v>0.34429869063048701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72"/>
        <v>2</v>
      </c>
      <c r="F636" s="65">
        <f t="shared" si="73"/>
        <v>103.99999999999967</v>
      </c>
      <c r="G636" s="66">
        <f t="shared" si="74"/>
        <v>1.7333333333333278</v>
      </c>
      <c r="H636" s="67">
        <f t="shared" ca="1" si="77"/>
        <v>7.9908675799086767E-2</v>
      </c>
      <c r="I636" s="67">
        <f t="shared" ca="1" si="78"/>
        <v>428.1577877457255</v>
      </c>
      <c r="J636" s="67">
        <f t="shared" ca="1" si="79"/>
        <v>8.5631557549145096</v>
      </c>
      <c r="K636" s="67">
        <f t="shared" ca="1" si="75"/>
        <v>0.53052841353973745</v>
      </c>
      <c r="L636" s="67">
        <f t="shared" ca="1" si="76"/>
        <v>0.34213521851827383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72"/>
        <v>2</v>
      </c>
      <c r="F637" s="65">
        <f t="shared" si="73"/>
        <v>104.16666666666633</v>
      </c>
      <c r="G637" s="66">
        <f t="shared" si="74"/>
        <v>1.7361111111111056</v>
      </c>
      <c r="H637" s="67">
        <f t="shared" ca="1" si="77"/>
        <v>7.9908675799086767E-2</v>
      </c>
      <c r="I637" s="67">
        <f t="shared" ca="1" si="78"/>
        <v>425.47260605567914</v>
      </c>
      <c r="J637" s="67">
        <f t="shared" ca="1" si="79"/>
        <v>8.5094521211135827</v>
      </c>
      <c r="K637" s="67">
        <f t="shared" ca="1" si="75"/>
        <v>0.52545911641778309</v>
      </c>
      <c r="L637" s="67">
        <f t="shared" ca="1" si="76"/>
        <v>0.33998952538695826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72"/>
        <v>2</v>
      </c>
      <c r="F638" s="65">
        <f t="shared" si="73"/>
        <v>104.333333333333</v>
      </c>
      <c r="G638" s="66">
        <f t="shared" si="74"/>
        <v>1.7388888888888834</v>
      </c>
      <c r="H638" s="67">
        <f t="shared" ca="1" si="77"/>
        <v>7.9908675799086767E-2</v>
      </c>
      <c r="I638" s="67">
        <f t="shared" ca="1" si="78"/>
        <v>422.80949065144455</v>
      </c>
      <c r="J638" s="67">
        <f t="shared" ca="1" si="79"/>
        <v>8.4561898130288906</v>
      </c>
      <c r="K638" s="67">
        <f t="shared" ca="1" si="75"/>
        <v>0.52046249680169998</v>
      </c>
      <c r="L638" s="67">
        <f t="shared" ca="1" si="76"/>
        <v>0.33786146513243287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72"/>
        <v>2</v>
      </c>
      <c r="F639" s="65">
        <f t="shared" si="73"/>
        <v>104.49999999999967</v>
      </c>
      <c r="G639" s="66">
        <f t="shared" si="74"/>
        <v>1.7416666666666611</v>
      </c>
      <c r="H639" s="67">
        <f t="shared" ca="1" si="77"/>
        <v>7.9908675799086767E-2</v>
      </c>
      <c r="I639" s="67">
        <f t="shared" ca="1" si="78"/>
        <v>420.16826019670049</v>
      </c>
      <c r="J639" s="67">
        <f t="shared" ca="1" si="79"/>
        <v>8.4033652039340101</v>
      </c>
      <c r="K639" s="67">
        <f t="shared" ca="1" si="75"/>
        <v>0.51553751272852322</v>
      </c>
      <c r="L639" s="67">
        <f t="shared" ca="1" si="76"/>
        <v>0.33575089285124471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72"/>
        <v>2</v>
      </c>
      <c r="F640" s="65">
        <f t="shared" si="73"/>
        <v>104.66666666666633</v>
      </c>
      <c r="G640" s="66">
        <f t="shared" si="74"/>
        <v>1.7444444444444389</v>
      </c>
      <c r="H640" s="67">
        <f t="shared" ca="1" si="77"/>
        <v>7.9908675799086767E-2</v>
      </c>
      <c r="I640" s="67">
        <f t="shared" ca="1" si="78"/>
        <v>417.54873484531129</v>
      </c>
      <c r="J640" s="67">
        <f t="shared" ca="1" si="79"/>
        <v>8.350974696906226</v>
      </c>
      <c r="K640" s="67">
        <f t="shared" ca="1" si="75"/>
        <v>0.51068313717370384</v>
      </c>
      <c r="L640" s="67">
        <f t="shared" ca="1" si="76"/>
        <v>0.33365766483072823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72"/>
        <v>2</v>
      </c>
      <c r="F641" s="65">
        <f t="shared" si="73"/>
        <v>104.833333333333</v>
      </c>
      <c r="G641" s="66">
        <f t="shared" si="74"/>
        <v>1.7472222222222167</v>
      </c>
      <c r="H641" s="67">
        <f t="shared" ca="1" si="77"/>
        <v>7.9908675799086767E-2</v>
      </c>
      <c r="I641" s="67">
        <f t="shared" ca="1" si="78"/>
        <v>414.95073622908097</v>
      </c>
      <c r="J641" s="67">
        <f t="shared" ca="1" si="79"/>
        <v>8.2990147245816193</v>
      </c>
      <c r="K641" s="67">
        <f t="shared" ca="1" si="75"/>
        <v>0.50589835783693982</v>
      </c>
      <c r="L641" s="67">
        <f t="shared" ca="1" si="76"/>
        <v>0.33158163853921996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72"/>
        <v>2</v>
      </c>
      <c r="F642" s="65">
        <f t="shared" si="73"/>
        <v>104.99999999999967</v>
      </c>
      <c r="G642" s="66">
        <f t="shared" si="74"/>
        <v>1.7499999999999944</v>
      </c>
      <c r="H642" s="67">
        <f t="shared" ca="1" si="77"/>
        <v>7.9908675799086767E-2</v>
      </c>
      <c r="I642" s="67">
        <f t="shared" ca="1" si="78"/>
        <v>412.37408744560742</v>
      </c>
      <c r="J642" s="67">
        <f t="shared" ca="1" si="79"/>
        <v>8.2474817489121488</v>
      </c>
      <c r="K642" s="67">
        <f t="shared" ca="1" si="75"/>
        <v>0.50118217693107747</v>
      </c>
      <c r="L642" s="67">
        <f t="shared" ca="1" si="76"/>
        <v>0.32952267261635304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72"/>
        <v>2</v>
      </c>
      <c r="F643" s="65">
        <f t="shared" si="73"/>
        <v>105.16666666666633</v>
      </c>
      <c r="G643" s="66">
        <f t="shared" si="74"/>
        <v>1.7527777777777722</v>
      </c>
      <c r="H643" s="67">
        <f t="shared" ca="1" si="77"/>
        <v>7.9908675799086767E-2</v>
      </c>
      <c r="I643" s="67">
        <f t="shared" ca="1" si="78"/>
        <v>409.81861304623754</v>
      </c>
      <c r="J643" s="67">
        <f t="shared" ca="1" si="79"/>
        <v>8.1963722609247505</v>
      </c>
      <c r="K643" s="67">
        <f t="shared" ca="1" si="75"/>
        <v>0.49653361097403942</v>
      </c>
      <c r="L643" s="67">
        <f t="shared" ca="1" si="76"/>
        <v>0.32748062686343182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72"/>
        <v>2</v>
      </c>
      <c r="F644" s="65">
        <f t="shared" si="73"/>
        <v>105.333333333333</v>
      </c>
      <c r="G644" s="66">
        <f t="shared" si="74"/>
        <v>1.75555555555555</v>
      </c>
      <c r="H644" s="67">
        <f t="shared" ca="1" si="77"/>
        <v>7.9908675799086767E-2</v>
      </c>
      <c r="I644" s="67">
        <f t="shared" ca="1" si="78"/>
        <v>407.28413902411955</v>
      </c>
      <c r="J644" s="67">
        <f t="shared" ca="1" si="79"/>
        <v>8.1456827804823906</v>
      </c>
      <c r="K644" s="67">
        <f t="shared" ca="1" si="75"/>
        <v>0.49195169058373539</v>
      </c>
      <c r="L644" s="67">
        <f t="shared" ca="1" si="76"/>
        <v>0.32545536223388549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72"/>
        <v>2</v>
      </c>
      <c r="F645" s="65">
        <f t="shared" si="73"/>
        <v>105.49999999999966</v>
      </c>
      <c r="G645" s="66">
        <f t="shared" si="74"/>
        <v>1.7583333333333278</v>
      </c>
      <c r="H645" s="67">
        <f t="shared" ca="1" si="77"/>
        <v>7.9908675799086767E-2</v>
      </c>
      <c r="I645" s="67">
        <f t="shared" ca="1" si="78"/>
        <v>404.77049280235553</v>
      </c>
      <c r="J645" s="67">
        <f t="shared" ca="1" si="79"/>
        <v>8.0954098560471106</v>
      </c>
      <c r="K645" s="67">
        <f t="shared" ca="1" si="75"/>
        <v>0.48743546027591367</v>
      </c>
      <c r="L645" s="67">
        <f t="shared" ca="1" si="76"/>
        <v>0.32344674082380015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72"/>
        <v>2</v>
      </c>
      <c r="F646" s="65">
        <f t="shared" si="73"/>
        <v>105.66666666666633</v>
      </c>
      <c r="G646" s="66">
        <f t="shared" si="74"/>
        <v>1.7611111111111055</v>
      </c>
      <c r="H646" s="67">
        <f t="shared" ca="1" si="77"/>
        <v>7.9908675799086767E-2</v>
      </c>
      <c r="I646" s="67">
        <f t="shared" ca="1" si="78"/>
        <v>402.27750322225006</v>
      </c>
      <c r="J646" s="67">
        <f t="shared" ca="1" si="79"/>
        <v>8.0455500644450009</v>
      </c>
      <c r="K646" s="67">
        <f t="shared" ca="1" si="75"/>
        <v>0.48298397826491035</v>
      </c>
      <c r="L646" s="67">
        <f t="shared" ca="1" si="76"/>
        <v>0.3214546258625286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72"/>
        <v>2</v>
      </c>
      <c r="F647" s="65">
        <f t="shared" si="73"/>
        <v>105.833333333333</v>
      </c>
      <c r="G647" s="66">
        <f t="shared" si="74"/>
        <v>1.7638888888888833</v>
      </c>
      <c r="H647" s="67">
        <f t="shared" ca="1" si="77"/>
        <v>7.9908675799086767E-2</v>
      </c>
      <c r="I647" s="67">
        <f t="shared" ca="1" si="78"/>
        <v>399.80500053165531</v>
      </c>
      <c r="J647" s="67">
        <f t="shared" ca="1" si="79"/>
        <v>7.9961000106331062</v>
      </c>
      <c r="K647" s="67">
        <f t="shared" ca="1" si="75"/>
        <v>0.47859631626725552</v>
      </c>
      <c r="L647" s="67">
        <f t="shared" ca="1" si="76"/>
        <v>0.31947888170337757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72"/>
        <v>2</v>
      </c>
      <c r="F648" s="65">
        <f t="shared" si="73"/>
        <v>105.99999999999966</v>
      </c>
      <c r="G648" s="66">
        <f t="shared" si="74"/>
        <v>1.7666666666666611</v>
      </c>
      <c r="H648" s="67">
        <f t="shared" ca="1" si="77"/>
        <v>7.9908675799086767E-2</v>
      </c>
      <c r="I648" s="67">
        <f t="shared" ca="1" si="78"/>
        <v>397.35281637341291</v>
      </c>
      <c r="J648" s="67">
        <f t="shared" ca="1" si="79"/>
        <v>7.9470563274682577</v>
      </c>
      <c r="K648" s="67">
        <f t="shared" ca="1" si="75"/>
        <v>0.47427155930809506</v>
      </c>
      <c r="L648" s="67">
        <f t="shared" ca="1" si="76"/>
        <v>0.31751937381437106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72"/>
        <v>2</v>
      </c>
      <c r="F649" s="65">
        <f t="shared" si="73"/>
        <v>106.16666666666633</v>
      </c>
      <c r="G649" s="66">
        <f t="shared" si="74"/>
        <v>1.7694444444444388</v>
      </c>
      <c r="H649" s="67">
        <f t="shared" ca="1" si="77"/>
        <v>7.9908675799086767E-2</v>
      </c>
      <c r="I649" s="67">
        <f t="shared" ca="1" si="78"/>
        <v>394.92078377388975</v>
      </c>
      <c r="J649" s="67">
        <f t="shared" ca="1" si="79"/>
        <v>7.8984156754777954</v>
      </c>
      <c r="K649" s="67">
        <f t="shared" ca="1" si="75"/>
        <v>0.4700088055303876</v>
      </c>
      <c r="L649" s="67">
        <f t="shared" ca="1" si="76"/>
        <v>0.31557596876909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72"/>
        <v>2</v>
      </c>
      <c r="F650" s="65">
        <f t="shared" si="73"/>
        <v>106.333333333333</v>
      </c>
      <c r="G650" s="66">
        <f t="shared" si="74"/>
        <v>1.7722222222222166</v>
      </c>
      <c r="H650" s="67">
        <f t="shared" ca="1" si="77"/>
        <v>7.9908675799086767E-2</v>
      </c>
      <c r="I650" s="67">
        <f t="shared" ca="1" si="78"/>
        <v>392.50873713160871</v>
      </c>
      <c r="J650" s="67">
        <f t="shared" ca="1" si="79"/>
        <v>7.8501747426321744</v>
      </c>
      <c r="K650" s="67">
        <f t="shared" ca="1" si="75"/>
        <v>0.46580716600683691</v>
      </c>
      <c r="L650" s="67">
        <f t="shared" ca="1" si="76"/>
        <v>0.31364853423758693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80">OFFSET($A651,0,$E$7-1)</f>
        <v>2</v>
      </c>
      <c r="F651" s="65">
        <f t="shared" si="73"/>
        <v>106.49999999999966</v>
      </c>
      <c r="G651" s="66">
        <f t="shared" si="74"/>
        <v>1.7749999999999944</v>
      </c>
      <c r="H651" s="67">
        <f t="shared" ca="1" si="77"/>
        <v>7.9908675799086767E-2</v>
      </c>
      <c r="I651" s="67">
        <f t="shared" ca="1" si="78"/>
        <v>390.11651220597247</v>
      </c>
      <c r="J651" s="67">
        <f t="shared" ca="1" si="79"/>
        <v>7.8023302441194495</v>
      </c>
      <c r="K651" s="67">
        <f t="shared" ca="1" si="75"/>
        <v>0.46166576455452091</v>
      </c>
      <c r="L651" s="67">
        <f t="shared" ca="1" si="76"/>
        <v>0.31173693897737531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80"/>
        <v>2</v>
      </c>
      <c r="F652" s="65">
        <f t="shared" si="73"/>
        <v>106.66666666666633</v>
      </c>
      <c r="G652" s="66">
        <f t="shared" si="74"/>
        <v>1.7777777777777721</v>
      </c>
      <c r="H652" s="67">
        <f t="shared" ca="1" si="77"/>
        <v>7.9908675799086767E-2</v>
      </c>
      <c r="I652" s="67">
        <f t="shared" ca="1" si="78"/>
        <v>387.7439461060801</v>
      </c>
      <c r="J652" s="67">
        <f t="shared" ca="1" si="79"/>
        <v>7.7548789221216019</v>
      </c>
      <c r="K652" s="67">
        <f t="shared" ca="1" si="75"/>
        <v>0.45758373755217796</v>
      </c>
      <c r="L652" s="67">
        <f t="shared" ca="1" si="76"/>
        <v>0.30984105282449326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80"/>
        <v>2</v>
      </c>
      <c r="F653" s="65">
        <f t="shared" ref="F653:F716" si="81">G653*60</f>
        <v>106.83333333333299</v>
      </c>
      <c r="G653" s="66">
        <f t="shared" ref="G653:G716" si="82">Tsamp+G652</f>
        <v>1.7805555555555499</v>
      </c>
      <c r="H653" s="67">
        <f t="shared" ca="1" si="77"/>
        <v>7.9908675799086767E-2</v>
      </c>
      <c r="I653" s="67">
        <f t="shared" ca="1" si="78"/>
        <v>385.39087727963539</v>
      </c>
      <c r="J653" s="67">
        <f t="shared" ca="1" si="79"/>
        <v>7.7078175455927074</v>
      </c>
      <c r="K653" s="67">
        <f t="shared" ref="K653:K716" ca="1" si="83">Tsamp*$E653*K$3/K$6+K$9*K652</f>
        <v>0.45356023376011301</v>
      </c>
      <c r="L653" s="67">
        <f t="shared" ref="L653:L716" ca="1" si="84">Tsamp*$E653*L$3/L$6+L$9*L652</f>
        <v>0.30796074668464019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80"/>
        <v>2</v>
      </c>
      <c r="F654" s="65">
        <f t="shared" si="81"/>
        <v>106.99999999999966</v>
      </c>
      <c r="G654" s="66">
        <f t="shared" si="82"/>
        <v>1.7833333333333277</v>
      </c>
      <c r="H654" s="67">
        <f t="shared" ref="H654:H717" ca="1" si="85">$E654*L$3/L$7</f>
        <v>7.9908675799086767E-2</v>
      </c>
      <c r="I654" s="67">
        <f t="shared" ref="I654:I717" ca="1" si="86">$L654/$H654*100</f>
        <v>383.05714550194665</v>
      </c>
      <c r="J654" s="67">
        <f t="shared" ref="J654:J717" ca="1" si="87">($I654/100)*$E654</f>
        <v>7.661142910038933</v>
      </c>
      <c r="K654" s="67">
        <f t="shared" ca="1" si="83"/>
        <v>0.44959441414268536</v>
      </c>
      <c r="L654" s="67">
        <f t="shared" ca="1" si="84"/>
        <v>0.30609589252438663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80"/>
        <v>2</v>
      </c>
      <c r="F655" s="65">
        <f t="shared" si="81"/>
        <v>107.16666666666633</v>
      </c>
      <c r="G655" s="66">
        <f t="shared" si="82"/>
        <v>1.7861111111111054</v>
      </c>
      <c r="H655" s="67">
        <f t="shared" ca="1" si="85"/>
        <v>7.9908675799086767E-2</v>
      </c>
      <c r="I655" s="67">
        <f t="shared" ca="1" si="86"/>
        <v>380.74259186501666</v>
      </c>
      <c r="J655" s="67">
        <f t="shared" ca="1" si="87"/>
        <v>7.6148518373003329</v>
      </c>
      <c r="K655" s="67">
        <f t="shared" ca="1" si="83"/>
        <v>0.44568545169334162</v>
      </c>
      <c r="L655" s="67">
        <f t="shared" ca="1" si="84"/>
        <v>0.30424636336245625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80"/>
        <v>2</v>
      </c>
      <c r="F656" s="65">
        <f t="shared" si="81"/>
        <v>107.33333333333299</v>
      </c>
      <c r="G656" s="66">
        <f t="shared" si="82"/>
        <v>1.7888888888888832</v>
      </c>
      <c r="H656" s="67">
        <f t="shared" ca="1" si="85"/>
        <v>7.9908675799086767E-2</v>
      </c>
      <c r="I656" s="67">
        <f t="shared" ca="1" si="86"/>
        <v>378.44705876672225</v>
      </c>
      <c r="J656" s="67">
        <f t="shared" ca="1" si="87"/>
        <v>7.5689411753344453</v>
      </c>
      <c r="K656" s="67">
        <f t="shared" ca="1" si="83"/>
        <v>0.44183253126215705</v>
      </c>
      <c r="L656" s="67">
        <f t="shared" ca="1" si="84"/>
        <v>0.30241203326107946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80"/>
        <v>2</v>
      </c>
      <c r="F657" s="65">
        <f t="shared" si="81"/>
        <v>107.49999999999966</v>
      </c>
      <c r="G657" s="66">
        <f t="shared" si="82"/>
        <v>1.791666666666661</v>
      </c>
      <c r="H657" s="67">
        <f t="shared" ca="1" si="85"/>
        <v>7.9908675799086767E-2</v>
      </c>
      <c r="I657" s="67">
        <f t="shared" ca="1" si="86"/>
        <v>376.17038990008308</v>
      </c>
      <c r="J657" s="67">
        <f t="shared" ca="1" si="87"/>
        <v>7.5234077980016618</v>
      </c>
      <c r="K657" s="67">
        <f t="shared" ca="1" si="83"/>
        <v>0.43803484938584958</v>
      </c>
      <c r="L657" s="67">
        <f t="shared" ca="1" si="84"/>
        <v>0.30059277731741801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80"/>
        <v>2</v>
      </c>
      <c r="F658" s="65">
        <f t="shared" si="81"/>
        <v>107.66666666666633</v>
      </c>
      <c r="G658" s="66">
        <f t="shared" si="82"/>
        <v>1.7944444444444387</v>
      </c>
      <c r="H658" s="67">
        <f t="shared" ca="1" si="85"/>
        <v>7.9908675799086767E-2</v>
      </c>
      <c r="I658" s="67">
        <f t="shared" ca="1" si="86"/>
        <v>373.9124302426182</v>
      </c>
      <c r="J658" s="67">
        <f t="shared" ca="1" si="87"/>
        <v>7.4782486048523644</v>
      </c>
      <c r="K658" s="67">
        <f t="shared" ca="1" si="83"/>
        <v>0.43429161412023048</v>
      </c>
      <c r="L658" s="67">
        <f t="shared" ca="1" si="84"/>
        <v>0.29878847165506023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80"/>
        <v>2</v>
      </c>
      <c r="F659" s="65">
        <f t="shared" si="81"/>
        <v>107.83333333333299</v>
      </c>
      <c r="G659" s="66">
        <f t="shared" si="82"/>
        <v>1.7972222222222165</v>
      </c>
      <c r="H659" s="67">
        <f t="shared" ca="1" si="85"/>
        <v>7.9908675799086767E-2</v>
      </c>
      <c r="I659" s="67">
        <f t="shared" ca="1" si="86"/>
        <v>371.67302604579038</v>
      </c>
      <c r="J659" s="67">
        <f t="shared" ca="1" si="87"/>
        <v>7.4334605209158076</v>
      </c>
      <c r="K659" s="67">
        <f t="shared" ca="1" si="83"/>
        <v>0.4306020448750576</v>
      </c>
      <c r="L659" s="67">
        <f t="shared" ca="1" si="84"/>
        <v>0.29699899341558594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80"/>
        <v>2</v>
      </c>
      <c r="F660" s="65">
        <f t="shared" si="81"/>
        <v>107.99999999999966</v>
      </c>
      <c r="G660" s="66">
        <f t="shared" si="82"/>
        <v>1.7999999999999943</v>
      </c>
      <c r="H660" s="67">
        <f t="shared" ca="1" si="85"/>
        <v>7.9908675799086767E-2</v>
      </c>
      <c r="I660" s="67">
        <f t="shared" ca="1" si="86"/>
        <v>369.45202482453709</v>
      </c>
      <c r="J660" s="67">
        <f t="shared" ca="1" si="87"/>
        <v>7.3890404964907415</v>
      </c>
      <c r="K660" s="67">
        <f t="shared" ca="1" si="83"/>
        <v>0.42696537225125603</v>
      </c>
      <c r="L660" s="67">
        <f t="shared" ca="1" si="84"/>
        <v>0.29522422075020094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80"/>
        <v>2</v>
      </c>
      <c r="F661" s="65">
        <f t="shared" si="81"/>
        <v>108.16666666666632</v>
      </c>
      <c r="G661" s="66">
        <f t="shared" si="82"/>
        <v>1.802777777777772</v>
      </c>
      <c r="H661" s="67">
        <f t="shared" ca="1" si="85"/>
        <v>7.9908675799086767E-2</v>
      </c>
      <c r="I661" s="67">
        <f t="shared" ca="1" si="86"/>
        <v>367.24927534688777</v>
      </c>
      <c r="J661" s="67">
        <f t="shared" ca="1" si="87"/>
        <v>7.3449855069377552</v>
      </c>
      <c r="K661" s="67">
        <f t="shared" ca="1" si="83"/>
        <v>0.42338083788047259</v>
      </c>
      <c r="L661" s="67">
        <f t="shared" ca="1" si="84"/>
        <v>0.29346403281144001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80"/>
        <v>2</v>
      </c>
      <c r="F662" s="65">
        <f t="shared" si="81"/>
        <v>108.33333333333299</v>
      </c>
      <c r="G662" s="66">
        <f t="shared" si="82"/>
        <v>1.8055555555555498</v>
      </c>
      <c r="H662" s="67">
        <f t="shared" ca="1" si="85"/>
        <v>7.9908675799086767E-2</v>
      </c>
      <c r="I662" s="67">
        <f t="shared" ca="1" si="86"/>
        <v>365.0646276236655</v>
      </c>
      <c r="J662" s="67">
        <f t="shared" ca="1" si="87"/>
        <v>7.3012925524733099</v>
      </c>
      <c r="K662" s="67">
        <f t="shared" ca="1" si="83"/>
        <v>0.41984769426693047</v>
      </c>
      <c r="L662" s="67">
        <f t="shared" ca="1" si="84"/>
        <v>0.29171830974493823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80"/>
        <v>2</v>
      </c>
      <c r="F663" s="65">
        <f t="shared" si="81"/>
        <v>108.49999999999966</v>
      </c>
      <c r="G663" s="66">
        <f t="shared" si="82"/>
        <v>1.8083333333333276</v>
      </c>
      <c r="H663" s="67">
        <f t="shared" ca="1" si="85"/>
        <v>7.9908675799086767E-2</v>
      </c>
      <c r="I663" s="67">
        <f t="shared" ca="1" si="86"/>
        <v>362.8979328982748</v>
      </c>
      <c r="J663" s="67">
        <f t="shared" ca="1" si="87"/>
        <v>7.2579586579654958</v>
      </c>
      <c r="K663" s="67">
        <f t="shared" ca="1" si="83"/>
        <v>0.41636520463155141</v>
      </c>
      <c r="L663" s="67">
        <f t="shared" ca="1" si="84"/>
        <v>0.28998693268126985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80"/>
        <v>2</v>
      </c>
      <c r="F664" s="65">
        <f t="shared" si="81"/>
        <v>108.66666666666632</v>
      </c>
      <c r="G664" s="66">
        <f t="shared" si="82"/>
        <v>1.8111111111111053</v>
      </c>
      <c r="H664" s="67">
        <f t="shared" ca="1" si="85"/>
        <v>7.9908675799086767E-2</v>
      </c>
      <c r="I664" s="67">
        <f t="shared" ca="1" si="86"/>
        <v>360.74904363657197</v>
      </c>
      <c r="J664" s="67">
        <f t="shared" ca="1" si="87"/>
        <v>7.2149808727314397</v>
      </c>
      <c r="K664" s="67">
        <f t="shared" ca="1" si="83"/>
        <v>0.41293264275831237</v>
      </c>
      <c r="L664" s="67">
        <f t="shared" ca="1" si="84"/>
        <v>0.28826978372785433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80"/>
        <v>2</v>
      </c>
      <c r="F665" s="65">
        <f t="shared" si="81"/>
        <v>108.83333333333299</v>
      </c>
      <c r="G665" s="66">
        <f t="shared" si="82"/>
        <v>1.8138888888888831</v>
      </c>
      <c r="H665" s="67">
        <f t="shared" ca="1" si="85"/>
        <v>7.9908675799086767E-2</v>
      </c>
      <c r="I665" s="67">
        <f t="shared" ca="1" si="86"/>
        <v>358.6178135168193</v>
      </c>
      <c r="J665" s="67">
        <f t="shared" ca="1" si="87"/>
        <v>7.1723562703363859</v>
      </c>
      <c r="K665" s="67">
        <f t="shared" ca="1" si="83"/>
        <v>0.40954929284280522</v>
      </c>
      <c r="L665" s="67">
        <f t="shared" ca="1" si="84"/>
        <v>0.28656674596092868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80"/>
        <v>2</v>
      </c>
      <c r="F666" s="65">
        <f t="shared" si="81"/>
        <v>108.99999999999966</v>
      </c>
      <c r="G666" s="66">
        <f t="shared" si="82"/>
        <v>1.8166666666666609</v>
      </c>
      <c r="H666" s="67">
        <f t="shared" ca="1" si="85"/>
        <v>7.9908675799086767E-2</v>
      </c>
      <c r="I666" s="67">
        <f t="shared" ca="1" si="86"/>
        <v>356.50409741972197</v>
      </c>
      <c r="J666" s="67">
        <f t="shared" ca="1" si="87"/>
        <v>7.1300819483944391</v>
      </c>
      <c r="K666" s="67">
        <f t="shared" ca="1" si="83"/>
        <v>0.40621444934296747</v>
      </c>
      <c r="L666" s="67">
        <f t="shared" ca="1" si="84"/>
        <v>0.28487770341758606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80"/>
        <v>2</v>
      </c>
      <c r="F667" s="65">
        <f t="shared" si="81"/>
        <v>109.16666666666632</v>
      </c>
      <c r="G667" s="66">
        <f t="shared" si="82"/>
        <v>1.8194444444444386</v>
      </c>
      <c r="H667" s="67">
        <f t="shared" ca="1" si="85"/>
        <v>7.9908675799086767E-2</v>
      </c>
      <c r="I667" s="67">
        <f t="shared" ca="1" si="86"/>
        <v>354.4077514185463</v>
      </c>
      <c r="J667" s="67">
        <f t="shared" ca="1" si="87"/>
        <v>7.0881550283709256</v>
      </c>
      <c r="K667" s="67">
        <f t="shared" ca="1" si="83"/>
        <v>0.40292741683195293</v>
      </c>
      <c r="L667" s="67">
        <f t="shared" ca="1" si="84"/>
        <v>0.28320254108787951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80"/>
        <v>2</v>
      </c>
      <c r="F668" s="65">
        <f t="shared" si="81"/>
        <v>109.33333333333299</v>
      </c>
      <c r="G668" s="66">
        <f t="shared" si="82"/>
        <v>1.8222222222222164</v>
      </c>
      <c r="H668" s="67">
        <f t="shared" ca="1" si="85"/>
        <v>7.9908675799086767E-2</v>
      </c>
      <c r="I668" s="67">
        <f t="shared" ca="1" si="86"/>
        <v>352.32863276932005</v>
      </c>
      <c r="J668" s="67">
        <f t="shared" ca="1" si="87"/>
        <v>7.0465726553864014</v>
      </c>
      <c r="K668" s="67">
        <f t="shared" ca="1" si="83"/>
        <v>0.39968750985311208</v>
      </c>
      <c r="L668" s="67">
        <f t="shared" ca="1" si="84"/>
        <v>0.28154114490699095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80"/>
        <v>2</v>
      </c>
      <c r="F669" s="65">
        <f t="shared" si="81"/>
        <v>109.49999999999964</v>
      </c>
      <c r="G669" s="66">
        <f t="shared" si="82"/>
        <v>1.8249999999999942</v>
      </c>
      <c r="H669" s="67">
        <f t="shared" ca="1" si="85"/>
        <v>7.9908675799086767E-2</v>
      </c>
      <c r="I669" s="67">
        <f t="shared" ca="1" si="86"/>
        <v>350.2665999011121</v>
      </c>
      <c r="J669" s="67">
        <f t="shared" ca="1" si="87"/>
        <v>7.0053319980222417</v>
      </c>
      <c r="K669" s="67">
        <f t="shared" ca="1" si="83"/>
        <v>0.39649405277705113</v>
      </c>
      <c r="L669" s="67">
        <f t="shared" ca="1" si="84"/>
        <v>0.27989340174746402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80"/>
        <v>2</v>
      </c>
      <c r="F670" s="65">
        <f t="shared" si="81"/>
        <v>109.66666666666632</v>
      </c>
      <c r="G670" s="66">
        <f t="shared" si="82"/>
        <v>1.827777777777772</v>
      </c>
      <c r="H670" s="67">
        <f t="shared" ca="1" si="85"/>
        <v>7.9908675799086767E-2</v>
      </c>
      <c r="I670" s="67">
        <f t="shared" ca="1" si="86"/>
        <v>348.22151240639283</v>
      </c>
      <c r="J670" s="67">
        <f t="shared" ca="1" si="87"/>
        <v>6.964430248127857</v>
      </c>
      <c r="K670" s="67">
        <f t="shared" ca="1" si="83"/>
        <v>0.39334637966074076</v>
      </c>
      <c r="L670" s="67">
        <f t="shared" ca="1" si="84"/>
        <v>0.27825919941150118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80"/>
        <v>2</v>
      </c>
      <c r="F671" s="65">
        <f t="shared" si="81"/>
        <v>109.83333333333299</v>
      </c>
      <c r="G671" s="66">
        <f t="shared" si="82"/>
        <v>1.8305555555555497</v>
      </c>
      <c r="H671" s="67">
        <f t="shared" ca="1" si="85"/>
        <v>7.9908675799086767E-2</v>
      </c>
      <c r="I671" s="67">
        <f t="shared" ca="1" si="86"/>
        <v>346.19323103147394</v>
      </c>
      <c r="J671" s="67">
        <f t="shared" ca="1" si="87"/>
        <v>6.9238646206294785</v>
      </c>
      <c r="K671" s="67">
        <f t="shared" ca="1" si="83"/>
        <v>0.39024383410864455</v>
      </c>
      <c r="L671" s="67">
        <f t="shared" ca="1" si="84"/>
        <v>0.276638426623324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80"/>
        <v>2</v>
      </c>
      <c r="F672" s="65">
        <f t="shared" si="81"/>
        <v>109.99999999999964</v>
      </c>
      <c r="G672" s="66">
        <f t="shared" si="82"/>
        <v>1.8333333333333275</v>
      </c>
      <c r="H672" s="67">
        <f t="shared" ca="1" si="85"/>
        <v>7.9908675799086767E-2</v>
      </c>
      <c r="I672" s="67">
        <f t="shared" ca="1" si="86"/>
        <v>344.18161766702593</v>
      </c>
      <c r="J672" s="67">
        <f t="shared" ca="1" si="87"/>
        <v>6.883632353340519</v>
      </c>
      <c r="K672" s="67">
        <f t="shared" ca="1" si="83"/>
        <v>0.38718576913583846</v>
      </c>
      <c r="L672" s="67">
        <f t="shared" ca="1" si="84"/>
        <v>0.27503097302159607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80"/>
        <v>1</v>
      </c>
      <c r="F673" s="65">
        <f t="shared" si="81"/>
        <v>110.16666666666632</v>
      </c>
      <c r="G673" s="66">
        <f t="shared" si="82"/>
        <v>1.8361111111111053</v>
      </c>
      <c r="H673" s="67">
        <f t="shared" ca="1" si="85"/>
        <v>3.9954337899543384E-2</v>
      </c>
      <c r="I673" s="67">
        <f t="shared" ca="1" si="86"/>
        <v>683.53973734401438</v>
      </c>
      <c r="J673" s="67">
        <f t="shared" ca="1" si="87"/>
        <v>6.8353973734401441</v>
      </c>
      <c r="K673" s="67">
        <f t="shared" ca="1" si="83"/>
        <v>0.38290315535374236</v>
      </c>
      <c r="L673" s="67">
        <f t="shared" ca="1" si="84"/>
        <v>0.27310377633607885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80"/>
        <v>1</v>
      </c>
      <c r="F674" s="65">
        <f t="shared" si="81"/>
        <v>110.33333333333299</v>
      </c>
      <c r="G674" s="66">
        <f t="shared" si="82"/>
        <v>1.838888888888883</v>
      </c>
      <c r="H674" s="67">
        <f t="shared" ca="1" si="85"/>
        <v>3.9954337899543384E-2</v>
      </c>
      <c r="I674" s="67">
        <f t="shared" ca="1" si="86"/>
        <v>678.75587789525525</v>
      </c>
      <c r="J674" s="67">
        <f t="shared" ca="1" si="87"/>
        <v>6.7875587789525529</v>
      </c>
      <c r="K674" s="67">
        <f t="shared" ca="1" si="83"/>
        <v>0.37868194055474097</v>
      </c>
      <c r="L674" s="67">
        <f t="shared" ca="1" si="84"/>
        <v>0.27119241696728241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80"/>
        <v>1</v>
      </c>
      <c r="F675" s="65">
        <f t="shared" si="81"/>
        <v>110.49999999999964</v>
      </c>
      <c r="G675" s="66">
        <f t="shared" si="82"/>
        <v>1.8416666666666608</v>
      </c>
      <c r="H675" s="67">
        <f t="shared" ca="1" si="85"/>
        <v>3.9954337899543384E-2</v>
      </c>
      <c r="I675" s="67">
        <f t="shared" ca="1" si="86"/>
        <v>674.01133124617422</v>
      </c>
      <c r="J675" s="67">
        <f t="shared" ca="1" si="87"/>
        <v>6.7401133124617418</v>
      </c>
      <c r="K675" s="67">
        <f t="shared" ca="1" si="83"/>
        <v>0.37452124447380997</v>
      </c>
      <c r="L675" s="67">
        <f t="shared" ca="1" si="84"/>
        <v>0.26929676476730707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80"/>
        <v>1</v>
      </c>
      <c r="F676" s="65">
        <f t="shared" si="81"/>
        <v>110.66666666666632</v>
      </c>
      <c r="G676" s="66">
        <f t="shared" si="82"/>
        <v>1.8444444444444386</v>
      </c>
      <c r="H676" s="67">
        <f t="shared" ca="1" si="85"/>
        <v>3.9954337899543384E-2</v>
      </c>
      <c r="I676" s="67">
        <f t="shared" ca="1" si="86"/>
        <v>669.30577433204985</v>
      </c>
      <c r="J676" s="67">
        <f t="shared" ca="1" si="87"/>
        <v>6.6930577433204981</v>
      </c>
      <c r="K676" s="67">
        <f t="shared" ca="1" si="83"/>
        <v>0.37042019946610982</v>
      </c>
      <c r="L676" s="67">
        <f t="shared" ca="1" si="84"/>
        <v>0.26741669065778251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80"/>
        <v>1</v>
      </c>
      <c r="F677" s="65">
        <f t="shared" si="81"/>
        <v>110.83333333333297</v>
      </c>
      <c r="G677" s="66">
        <f t="shared" si="82"/>
        <v>1.8472222222222163</v>
      </c>
      <c r="H677" s="67">
        <f t="shared" ca="1" si="85"/>
        <v>3.9954337899543384E-2</v>
      </c>
      <c r="I677" s="67">
        <f t="shared" ca="1" si="86"/>
        <v>664.63888674304258</v>
      </c>
      <c r="J677" s="67">
        <f t="shared" ca="1" si="87"/>
        <v>6.6463888674304261</v>
      </c>
      <c r="K677" s="67">
        <f t="shared" ca="1" si="83"/>
        <v>0.36637795032605275</v>
      </c>
      <c r="L677" s="67">
        <f t="shared" ca="1" si="84"/>
        <v>0.26555206662107866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80"/>
        <v>1</v>
      </c>
      <c r="F678" s="65">
        <f t="shared" si="81"/>
        <v>110.99999999999964</v>
      </c>
      <c r="G678" s="66">
        <f t="shared" si="82"/>
        <v>1.8499999999999941</v>
      </c>
      <c r="H678" s="67">
        <f t="shared" ca="1" si="85"/>
        <v>3.9954337899543384E-2</v>
      </c>
      <c r="I678" s="67">
        <f t="shared" ca="1" si="86"/>
        <v>660.01035070237629</v>
      </c>
      <c r="J678" s="67">
        <f t="shared" ca="1" si="87"/>
        <v>6.6001035070237632</v>
      </c>
      <c r="K678" s="67">
        <f t="shared" ca="1" si="83"/>
        <v>0.36239365410896351</v>
      </c>
      <c r="L678" s="67">
        <f t="shared" ca="1" si="84"/>
        <v>0.26370276569158874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80"/>
        <v>1</v>
      </c>
      <c r="F679" s="65">
        <f t="shared" si="81"/>
        <v>111.16666666666632</v>
      </c>
      <c r="G679" s="66">
        <f t="shared" si="82"/>
        <v>1.8527777777777719</v>
      </c>
      <c r="H679" s="67">
        <f t="shared" ca="1" si="85"/>
        <v>3.9954337899543384E-2</v>
      </c>
      <c r="I679" s="67">
        <f t="shared" ca="1" si="86"/>
        <v>655.4198510447012</v>
      </c>
      <c r="J679" s="67">
        <f t="shared" ca="1" si="87"/>
        <v>6.5541985104470122</v>
      </c>
      <c r="K679" s="67">
        <f t="shared" ca="1" si="83"/>
        <v>0.35846647995529735</v>
      </c>
      <c r="L679" s="67">
        <f t="shared" ca="1" si="84"/>
        <v>0.26186866194708386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80"/>
        <v>1</v>
      </c>
      <c r="F680" s="65">
        <f t="shared" si="81"/>
        <v>111.33333333333297</v>
      </c>
      <c r="G680" s="66">
        <f t="shared" si="82"/>
        <v>1.8555555555555496</v>
      </c>
      <c r="H680" s="67">
        <f t="shared" ca="1" si="85"/>
        <v>3.9954337899543384E-2</v>
      </c>
      <c r="I680" s="67">
        <f t="shared" ca="1" si="86"/>
        <v>650.86707519463312</v>
      </c>
      <c r="J680" s="67">
        <f t="shared" ca="1" si="87"/>
        <v>6.5086707519463314</v>
      </c>
      <c r="K680" s="67">
        <f t="shared" ca="1" si="83"/>
        <v>0.35459560891737768</v>
      </c>
      <c r="L680" s="67">
        <f t="shared" ca="1" si="84"/>
        <v>0.26004963050013885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80"/>
        <v>1</v>
      </c>
      <c r="F681" s="65">
        <f t="shared" si="81"/>
        <v>111.49999999999964</v>
      </c>
      <c r="G681" s="66">
        <f t="shared" si="82"/>
        <v>1.8583333333333274</v>
      </c>
      <c r="H681" s="67">
        <f t="shared" ca="1" si="85"/>
        <v>3.9954337899543384E-2</v>
      </c>
      <c r="I681" s="67">
        <f t="shared" ca="1" si="86"/>
        <v>646.35171314546972</v>
      </c>
      <c r="J681" s="67">
        <f t="shared" ca="1" si="87"/>
        <v>6.4635171314546973</v>
      </c>
      <c r="K681" s="67">
        <f t="shared" ca="1" si="83"/>
        <v>0.35078023378861811</v>
      </c>
      <c r="L681" s="67">
        <f t="shared" ca="1" si="84"/>
        <v>0.25824554748962836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80"/>
        <v>1</v>
      </c>
      <c r="F682" s="65">
        <f t="shared" si="81"/>
        <v>111.66666666666632</v>
      </c>
      <c r="G682" s="66">
        <f t="shared" si="82"/>
        <v>1.8611111111111052</v>
      </c>
      <c r="H682" s="67">
        <f t="shared" ca="1" si="85"/>
        <v>3.9954337899543384E-2</v>
      </c>
      <c r="I682" s="67">
        <f t="shared" ca="1" si="86"/>
        <v>641.87345743808214</v>
      </c>
      <c r="J682" s="67">
        <f t="shared" ca="1" si="87"/>
        <v>6.4187345743808217</v>
      </c>
      <c r="K682" s="67">
        <f t="shared" ca="1" si="83"/>
        <v>0.34701955893519276</v>
      </c>
      <c r="L682" s="67">
        <f t="shared" ca="1" si="84"/>
        <v>0.25645629007229309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80"/>
        <v>1</v>
      </c>
      <c r="F683" s="65">
        <f t="shared" si="81"/>
        <v>111.83333333333297</v>
      </c>
      <c r="G683" s="66">
        <f t="shared" si="82"/>
        <v>1.8638888888888829</v>
      </c>
      <c r="H683" s="67">
        <f t="shared" ca="1" si="85"/>
        <v>3.9954337899543384E-2</v>
      </c>
      <c r="I683" s="67">
        <f t="shared" ca="1" si="86"/>
        <v>637.43200313997841</v>
      </c>
      <c r="J683" s="67">
        <f t="shared" ca="1" si="87"/>
        <v>6.3743200313997841</v>
      </c>
      <c r="K683" s="67">
        <f t="shared" ca="1" si="83"/>
        <v>0.34331280013011978</v>
      </c>
      <c r="L683" s="67">
        <f t="shared" ca="1" si="84"/>
        <v>0.25468173641437497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80"/>
        <v>1</v>
      </c>
      <c r="F684" s="65">
        <f t="shared" si="81"/>
        <v>111.99999999999964</v>
      </c>
      <c r="G684" s="66">
        <f t="shared" si="82"/>
        <v>1.8666666666666607</v>
      </c>
      <c r="H684" s="67">
        <f t="shared" ca="1" si="85"/>
        <v>3.9954337899543384E-2</v>
      </c>
      <c r="I684" s="67">
        <f t="shared" ca="1" si="86"/>
        <v>633.02704782454134</v>
      </c>
      <c r="J684" s="67">
        <f t="shared" ca="1" si="87"/>
        <v>6.3302704782454136</v>
      </c>
      <c r="K684" s="67">
        <f t="shared" ca="1" si="83"/>
        <v>0.33965918438972387</v>
      </c>
      <c r="L684" s="67">
        <f t="shared" ca="1" si="84"/>
        <v>0.25292176568332136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80"/>
        <v>1</v>
      </c>
      <c r="F685" s="65">
        <f t="shared" si="81"/>
        <v>112.1666666666663</v>
      </c>
      <c r="G685" s="66">
        <f t="shared" si="82"/>
        <v>1.8694444444444385</v>
      </c>
      <c r="H685" s="67">
        <f t="shared" ca="1" si="85"/>
        <v>3.9954337899543384E-2</v>
      </c>
      <c r="I685" s="67">
        <f t="shared" ca="1" si="86"/>
        <v>628.65829155043514</v>
      </c>
      <c r="J685" s="67">
        <f t="shared" ca="1" si="87"/>
        <v>6.2865829155043516</v>
      </c>
      <c r="K685" s="67">
        <f t="shared" ca="1" si="83"/>
        <v>0.33605794981244314</v>
      </c>
      <c r="L685" s="67">
        <f t="shared" ca="1" si="84"/>
        <v>0.25117625803955745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80"/>
        <v>1</v>
      </c>
      <c r="F686" s="65">
        <f t="shared" si="81"/>
        <v>112.33333333333297</v>
      </c>
      <c r="G686" s="66">
        <f t="shared" si="82"/>
        <v>1.8722222222222162</v>
      </c>
      <c r="H686" s="67">
        <f t="shared" ca="1" si="85"/>
        <v>3.9954337899543384E-2</v>
      </c>
      <c r="I686" s="67">
        <f t="shared" ca="1" si="86"/>
        <v>624.32543684118161</v>
      </c>
      <c r="J686" s="67">
        <f t="shared" ca="1" si="87"/>
        <v>6.243254368411816</v>
      </c>
      <c r="K686" s="67">
        <f t="shared" ca="1" si="83"/>
        <v>0.33250834541994695</v>
      </c>
      <c r="L686" s="67">
        <f t="shared" ca="1" si="84"/>
        <v>0.24944509462832601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80"/>
        <v>1</v>
      </c>
      <c r="F687" s="65">
        <f t="shared" si="81"/>
        <v>112.49999999999964</v>
      </c>
      <c r="G687" s="66">
        <f t="shared" si="82"/>
        <v>1.874999999999994</v>
      </c>
      <c r="H687" s="67">
        <f t="shared" ca="1" si="85"/>
        <v>3.9954337899543384E-2</v>
      </c>
      <c r="I687" s="67">
        <f t="shared" ca="1" si="86"/>
        <v>620.02818866490475</v>
      </c>
      <c r="J687" s="67">
        <f t="shared" ca="1" si="87"/>
        <v>6.2002818866490479</v>
      </c>
      <c r="K687" s="67">
        <f t="shared" ca="1" si="83"/>
        <v>0.32900963100053188</v>
      </c>
      <c r="L687" s="67">
        <f t="shared" ca="1" si="84"/>
        <v>0.24772815757159442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80"/>
        <v>1</v>
      </c>
      <c r="F688" s="65">
        <f t="shared" si="81"/>
        <v>112.6666666666663</v>
      </c>
      <c r="G688" s="66">
        <f t="shared" si="82"/>
        <v>1.8777777777777718</v>
      </c>
      <c r="H688" s="67">
        <f t="shared" ca="1" si="85"/>
        <v>3.9954337899543384E-2</v>
      </c>
      <c r="I688" s="67">
        <f t="shared" ca="1" si="86"/>
        <v>615.76625441424187</v>
      </c>
      <c r="J688" s="67">
        <f t="shared" ca="1" si="87"/>
        <v>6.1576625441424184</v>
      </c>
      <c r="K688" s="67">
        <f t="shared" ca="1" si="83"/>
        <v>0.32556107695476266</v>
      </c>
      <c r="L688" s="67">
        <f t="shared" ca="1" si="84"/>
        <v>0.24602532996002816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80"/>
        <v>1</v>
      </c>
      <c r="F689" s="65">
        <f t="shared" si="81"/>
        <v>112.83333333333297</v>
      </c>
      <c r="G689" s="66">
        <f t="shared" si="82"/>
        <v>1.8805555555555495</v>
      </c>
      <c r="H689" s="67">
        <f t="shared" ca="1" si="85"/>
        <v>3.9954337899543384E-2</v>
      </c>
      <c r="I689" s="67">
        <f t="shared" ca="1" si="86"/>
        <v>611.53934388641846</v>
      </c>
      <c r="J689" s="67">
        <f t="shared" ca="1" si="87"/>
        <v>6.1153934388641851</v>
      </c>
      <c r="K689" s="67">
        <f t="shared" ca="1" si="83"/>
        <v>0.32216196414332626</v>
      </c>
      <c r="L689" s="67">
        <f t="shared" ca="1" si="84"/>
        <v>0.24433649584503023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80"/>
        <v>1</v>
      </c>
      <c r="F690" s="65">
        <f t="shared" si="81"/>
        <v>112.99999999999964</v>
      </c>
      <c r="G690" s="66">
        <f t="shared" si="82"/>
        <v>1.8833333333333273</v>
      </c>
      <c r="H690" s="67">
        <f t="shared" ca="1" si="85"/>
        <v>3.9954337899543384E-2</v>
      </c>
      <c r="I690" s="67">
        <f t="shared" ca="1" si="86"/>
        <v>607.34716926348869</v>
      </c>
      <c r="J690" s="67">
        <f t="shared" ca="1" si="87"/>
        <v>6.0734716926348868</v>
      </c>
      <c r="K690" s="67">
        <f t="shared" ca="1" si="83"/>
        <v>0.31881158373706697</v>
      </c>
      <c r="L690" s="67">
        <f t="shared" ca="1" si="84"/>
        <v>0.24266154023084596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80"/>
        <v>1</v>
      </c>
      <c r="F691" s="65">
        <f t="shared" si="81"/>
        <v>113.1666666666663</v>
      </c>
      <c r="G691" s="66">
        <f t="shared" si="82"/>
        <v>1.8861111111111051</v>
      </c>
      <c r="H691" s="67">
        <f t="shared" ca="1" si="85"/>
        <v>3.9954337899543384E-2</v>
      </c>
      <c r="I691" s="67">
        <f t="shared" ca="1" si="86"/>
        <v>603.18944509273706</v>
      </c>
      <c r="J691" s="67">
        <f t="shared" ca="1" si="87"/>
        <v>6.0318944509273704</v>
      </c>
      <c r="K691" s="67">
        <f t="shared" ca="1" si="83"/>
        <v>0.31550923706917205</v>
      </c>
      <c r="L691" s="67">
        <f t="shared" ca="1" si="84"/>
        <v>0.24100034906673287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80"/>
        <v>1</v>
      </c>
      <c r="F692" s="65">
        <f t="shared" si="81"/>
        <v>113.33333333333297</v>
      </c>
      <c r="G692" s="66">
        <f t="shared" si="82"/>
        <v>1.8888888888888828</v>
      </c>
      <c r="H692" s="67">
        <f t="shared" ca="1" si="85"/>
        <v>3.9954337899543384E-2</v>
      </c>
      <c r="I692" s="67">
        <f t="shared" ca="1" si="86"/>
        <v>599.06588826724123</v>
      </c>
      <c r="J692" s="67">
        <f t="shared" ca="1" si="87"/>
        <v>5.9906588826724123</v>
      </c>
      <c r="K692" s="67">
        <f t="shared" ca="1" si="83"/>
        <v>0.31225423548947601</v>
      </c>
      <c r="L692" s="67">
        <f t="shared" ca="1" si="84"/>
        <v>0.23935280923919458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80"/>
        <v>1</v>
      </c>
      <c r="F693" s="65">
        <f t="shared" si="81"/>
        <v>113.49999999999963</v>
      </c>
      <c r="G693" s="66">
        <f t="shared" si="82"/>
        <v>1.8916666666666606</v>
      </c>
      <c r="H693" s="67">
        <f t="shared" ca="1" si="85"/>
        <v>3.9954337899543384E-2</v>
      </c>
      <c r="I693" s="67">
        <f t="shared" ca="1" si="86"/>
        <v>594.97621800659488</v>
      </c>
      <c r="J693" s="67">
        <f t="shared" ca="1" si="87"/>
        <v>5.9497621800659486</v>
      </c>
      <c r="K693" s="67">
        <f t="shared" ca="1" si="83"/>
        <v>0.30904590022085393</v>
      </c>
      <c r="L693" s="67">
        <f t="shared" ca="1" si="84"/>
        <v>0.23771880856427879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80"/>
        <v>1</v>
      </c>
      <c r="F694" s="65">
        <f t="shared" si="81"/>
        <v>113.6666666666663</v>
      </c>
      <c r="G694" s="66">
        <f t="shared" si="82"/>
        <v>1.8944444444444384</v>
      </c>
      <c r="H694" s="67">
        <f t="shared" ca="1" si="85"/>
        <v>3.9954337899543384E-2</v>
      </c>
      <c r="I694" s="67">
        <f t="shared" ca="1" si="86"/>
        <v>590.92015583778891</v>
      </c>
      <c r="J694" s="67">
        <f t="shared" ca="1" si="87"/>
        <v>5.9092015583778892</v>
      </c>
      <c r="K694" s="67">
        <f t="shared" ca="1" si="83"/>
        <v>0.30588356221767377</v>
      </c>
      <c r="L694" s="67">
        <f t="shared" ca="1" si="84"/>
        <v>0.23609823577993852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80"/>
        <v>1</v>
      </c>
      <c r="F695" s="65">
        <f t="shared" si="81"/>
        <v>113.83333333333297</v>
      </c>
      <c r="G695" s="66">
        <f t="shared" si="82"/>
        <v>1.8972222222222161</v>
      </c>
      <c r="H695" s="67">
        <f t="shared" ca="1" si="85"/>
        <v>3.9954337899543384E-2</v>
      </c>
      <c r="I695" s="67">
        <f t="shared" ca="1" si="86"/>
        <v>586.89742557624982</v>
      </c>
      <c r="J695" s="67">
        <f t="shared" ca="1" si="87"/>
        <v>5.868974255762498</v>
      </c>
      <c r="K695" s="67">
        <f t="shared" ca="1" si="83"/>
        <v>0.30276656202627777</v>
      </c>
      <c r="L695" s="67">
        <f t="shared" ca="1" si="84"/>
        <v>0.23449098053845599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80"/>
        <v>1</v>
      </c>
      <c r="F696" s="65">
        <f t="shared" si="81"/>
        <v>113.99999999999963</v>
      </c>
      <c r="G696" s="66">
        <f t="shared" si="82"/>
        <v>1.8999999999999939</v>
      </c>
      <c r="H696" s="67">
        <f t="shared" ca="1" si="85"/>
        <v>3.9954337899543384E-2</v>
      </c>
      <c r="I696" s="67">
        <f t="shared" ca="1" si="86"/>
        <v>582.90775330703343</v>
      </c>
      <c r="J696" s="67">
        <f t="shared" ca="1" si="87"/>
        <v>5.8290775330703344</v>
      </c>
      <c r="K696" s="67">
        <f t="shared" ca="1" si="83"/>
        <v>0.29969424964746433</v>
      </c>
      <c r="L696" s="67">
        <f t="shared" ca="1" si="84"/>
        <v>0.23289693339892892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80"/>
        <v>1</v>
      </c>
      <c r="F697" s="65">
        <f t="shared" si="81"/>
        <v>114.1666666666663</v>
      </c>
      <c r="G697" s="66">
        <f t="shared" si="82"/>
        <v>1.9027777777777717</v>
      </c>
      <c r="H697" s="67">
        <f t="shared" ca="1" si="85"/>
        <v>3.9954337899543384E-2</v>
      </c>
      <c r="I697" s="67">
        <f t="shared" ca="1" si="86"/>
        <v>578.95086736617407</v>
      </c>
      <c r="J697" s="67">
        <f t="shared" ca="1" si="87"/>
        <v>5.7895086736617403</v>
      </c>
      <c r="K697" s="67">
        <f t="shared" ca="1" si="83"/>
        <v>0.29666598440094122</v>
      </c>
      <c r="L697" s="67">
        <f t="shared" ca="1" si="84"/>
        <v>0.23131598581981841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80"/>
        <v>1</v>
      </c>
      <c r="F698" s="65">
        <f t="shared" si="81"/>
        <v>114.33333333333297</v>
      </c>
      <c r="G698" s="66">
        <f t="shared" si="82"/>
        <v>1.9055555555555495</v>
      </c>
      <c r="H698" s="67">
        <f t="shared" ca="1" si="85"/>
        <v>3.9954337899543384E-2</v>
      </c>
      <c r="I698" s="67">
        <f t="shared" ca="1" si="86"/>
        <v>575.02649832218572</v>
      </c>
      <c r="J698" s="67">
        <f t="shared" ca="1" si="87"/>
        <v>5.7502649832218573</v>
      </c>
      <c r="K698" s="67">
        <f t="shared" ca="1" si="83"/>
        <v>0.29368113479172231</v>
      </c>
      <c r="L698" s="67">
        <f t="shared" ca="1" si="84"/>
        <v>0.22974803015155826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80"/>
        <v>1</v>
      </c>
      <c r="F699" s="65">
        <f t="shared" si="81"/>
        <v>114.49999999999963</v>
      </c>
      <c r="G699" s="66">
        <f t="shared" si="82"/>
        <v>1.9083333333333272</v>
      </c>
      <c r="H699" s="67">
        <f t="shared" ca="1" si="85"/>
        <v>3.9954337899543384E-2</v>
      </c>
      <c r="I699" s="67">
        <f t="shared" ca="1" si="86"/>
        <v>571.13437895771688</v>
      </c>
      <c r="J699" s="67">
        <f t="shared" ca="1" si="87"/>
        <v>5.7113437895771684</v>
      </c>
      <c r="K699" s="67">
        <f t="shared" ca="1" si="83"/>
        <v>0.29073907837843971</v>
      </c>
      <c r="L699" s="67">
        <f t="shared" ca="1" si="84"/>
        <v>0.22819295962922484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80"/>
        <v>1</v>
      </c>
      <c r="F700" s="65">
        <f t="shared" si="81"/>
        <v>114.6666666666663</v>
      </c>
      <c r="G700" s="66">
        <f t="shared" si="82"/>
        <v>1.911111111111105</v>
      </c>
      <c r="H700" s="67">
        <f t="shared" ca="1" si="85"/>
        <v>3.9954337899543384E-2</v>
      </c>
      <c r="I700" s="67">
        <f t="shared" ca="1" si="86"/>
        <v>567.27424425135462</v>
      </c>
      <c r="J700" s="67">
        <f t="shared" ca="1" si="87"/>
        <v>5.6727424425135462</v>
      </c>
      <c r="K700" s="67">
        <f t="shared" ca="1" si="83"/>
        <v>0.28783920164354371</v>
      </c>
      <c r="L700" s="67">
        <f t="shared" ca="1" si="84"/>
        <v>0.22665066836526729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80"/>
        <v>1</v>
      </c>
      <c r="F701" s="65">
        <f t="shared" si="81"/>
        <v>114.83333333333296</v>
      </c>
      <c r="G701" s="66">
        <f t="shared" si="82"/>
        <v>1.9138888888888828</v>
      </c>
      <c r="H701" s="67">
        <f t="shared" ca="1" si="85"/>
        <v>3.9954337899543384E-2</v>
      </c>
      <c r="I701" s="67">
        <f t="shared" ca="1" si="86"/>
        <v>563.44583135957873</v>
      </c>
      <c r="J701" s="67">
        <f t="shared" ca="1" si="87"/>
        <v>5.6344583135957871</v>
      </c>
      <c r="K701" s="67">
        <f t="shared" ca="1" si="83"/>
        <v>0.28498089986536385</v>
      </c>
      <c r="L701" s="67">
        <f t="shared" ca="1" si="84"/>
        <v>0.22512105134229746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80"/>
        <v>1</v>
      </c>
      <c r="F702" s="65">
        <f t="shared" si="81"/>
        <v>114.99999999999963</v>
      </c>
      <c r="G702" s="66">
        <f t="shared" si="82"/>
        <v>1.9166666666666605</v>
      </c>
      <c r="H702" s="67">
        <f t="shared" ca="1" si="85"/>
        <v>3.9954337899543384E-2</v>
      </c>
      <c r="I702" s="67">
        <f t="shared" ca="1" si="86"/>
        <v>559.6488795988646</v>
      </c>
      <c r="J702" s="67">
        <f t="shared" ca="1" si="87"/>
        <v>5.5964887959886456</v>
      </c>
      <c r="K702" s="67">
        <f t="shared" ca="1" si="83"/>
        <v>0.28216357699200412</v>
      </c>
      <c r="L702" s="67">
        <f t="shared" ca="1" si="84"/>
        <v>0.22360400440593908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80"/>
        <v>1</v>
      </c>
      <c r="F703" s="65">
        <f t="shared" si="81"/>
        <v>115.1666666666663</v>
      </c>
      <c r="G703" s="66">
        <f t="shared" si="82"/>
        <v>1.9194444444444383</v>
      </c>
      <c r="H703" s="67">
        <f t="shared" ca="1" si="85"/>
        <v>3.9954337899543384E-2</v>
      </c>
      <c r="I703" s="67">
        <f t="shared" ca="1" si="86"/>
        <v>555.88313042793288</v>
      </c>
      <c r="J703" s="67">
        <f t="shared" ca="1" si="87"/>
        <v>5.5588313042793285</v>
      </c>
      <c r="K703" s="67">
        <f t="shared" ca="1" si="83"/>
        <v>0.27938664551704623</v>
      </c>
      <c r="L703" s="67">
        <f t="shared" ca="1" si="84"/>
        <v>0.22209942425773574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80"/>
        <v>1</v>
      </c>
      <c r="F704" s="65">
        <f t="shared" si="81"/>
        <v>115.33333333333296</v>
      </c>
      <c r="G704" s="66">
        <f t="shared" si="82"/>
        <v>1.9222222222222161</v>
      </c>
      <c r="H704" s="67">
        <f t="shared" ca="1" si="85"/>
        <v>3.9954337899543384E-2</v>
      </c>
      <c r="I704" s="67">
        <f t="shared" ca="1" si="86"/>
        <v>552.14832743014415</v>
      </c>
      <c r="J704" s="67">
        <f t="shared" ca="1" si="87"/>
        <v>5.5214832743014419</v>
      </c>
      <c r="K704" s="67">
        <f t="shared" ca="1" si="83"/>
        <v>0.2766495263570346</v>
      </c>
      <c r="L704" s="67">
        <f t="shared" ca="1" si="84"/>
        <v>0.22060720844811701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80"/>
        <v>1</v>
      </c>
      <c r="F705" s="65">
        <f t="shared" si="81"/>
        <v>115.49999999999963</v>
      </c>
      <c r="G705" s="66">
        <f t="shared" si="82"/>
        <v>1.9249999999999938</v>
      </c>
      <c r="H705" s="67">
        <f t="shared" ca="1" si="85"/>
        <v>3.9954337899543384E-2</v>
      </c>
      <c r="I705" s="67">
        <f t="shared" ca="1" si="86"/>
        <v>548.44421629604051</v>
      </c>
      <c r="J705" s="67">
        <f t="shared" ca="1" si="87"/>
        <v>5.4844421629604048</v>
      </c>
      <c r="K705" s="67">
        <f t="shared" ca="1" si="83"/>
        <v>0.2739516487307182</v>
      </c>
      <c r="L705" s="67">
        <f t="shared" ca="1" si="84"/>
        <v>0.2191272553694226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80"/>
        <v>1</v>
      </c>
      <c r="F706" s="65">
        <f t="shared" si="81"/>
        <v>115.6666666666663</v>
      </c>
      <c r="G706" s="66">
        <f t="shared" si="82"/>
        <v>1.9277777777777716</v>
      </c>
      <c r="H706" s="67">
        <f t="shared" ca="1" si="85"/>
        <v>3.9954337899543384E-2</v>
      </c>
      <c r="I706" s="67">
        <f t="shared" ca="1" si="86"/>
        <v>544.77054480602737</v>
      </c>
      <c r="J706" s="67">
        <f t="shared" ca="1" si="87"/>
        <v>5.4477054480602733</v>
      </c>
      <c r="K706" s="67">
        <f t="shared" ca="1" si="83"/>
        <v>0.27129245004002339</v>
      </c>
      <c r="L706" s="67">
        <f t="shared" ca="1" si="84"/>
        <v>0.21765946424898358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80"/>
        <v>1</v>
      </c>
      <c r="F707" s="65">
        <f t="shared" si="81"/>
        <v>115.83333333333296</v>
      </c>
      <c r="G707" s="66">
        <f t="shared" si="82"/>
        <v>1.9305555555555494</v>
      </c>
      <c r="H707" s="67">
        <f t="shared" ca="1" si="85"/>
        <v>3.9954337899543384E-2</v>
      </c>
      <c r="I707" s="67">
        <f t="shared" ca="1" si="86"/>
        <v>541.12706281320084</v>
      </c>
      <c r="J707" s="67">
        <f t="shared" ca="1" si="87"/>
        <v>5.4112706281320087</v>
      </c>
      <c r="K707" s="67">
        <f t="shared" ca="1" si="83"/>
        <v>0.26867137575273337</v>
      </c>
      <c r="L707" s="67">
        <f t="shared" ca="1" si="84"/>
        <v>0.21620373514226066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80"/>
        <v>1</v>
      </c>
      <c r="F708" s="65">
        <f t="shared" si="81"/>
        <v>115.99999999999963</v>
      </c>
      <c r="G708" s="66">
        <f t="shared" si="82"/>
        <v>1.9333333333333271</v>
      </c>
      <c r="H708" s="67">
        <f t="shared" ca="1" si="85"/>
        <v>3.9954337899543384E-2</v>
      </c>
      <c r="I708" s="67">
        <f t="shared" ca="1" si="86"/>
        <v>537.51352222631419</v>
      </c>
      <c r="J708" s="67">
        <f t="shared" ca="1" si="87"/>
        <v>5.3751352222631423</v>
      </c>
      <c r="K708" s="67">
        <f t="shared" ca="1" si="83"/>
        <v>0.26608787928684952</v>
      </c>
      <c r="L708" s="67">
        <f t="shared" ca="1" si="84"/>
        <v>0.2147599689260388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80"/>
        <v>1</v>
      </c>
      <c r="F709" s="65">
        <f t="shared" si="81"/>
        <v>116.16666666666629</v>
      </c>
      <c r="G709" s="66">
        <f t="shared" si="82"/>
        <v>1.9361111111111049</v>
      </c>
      <c r="H709" s="67">
        <f t="shared" ca="1" si="85"/>
        <v>3.9954337899543384E-2</v>
      </c>
      <c r="I709" s="67">
        <f t="shared" ca="1" si="86"/>
        <v>533.92967699288465</v>
      </c>
      <c r="J709" s="67">
        <f t="shared" ca="1" si="87"/>
        <v>5.3392967699288469</v>
      </c>
      <c r="K709" s="67">
        <f t="shared" ca="1" si="83"/>
        <v>0.26354142189661084</v>
      </c>
      <c r="L709" s="67">
        <f t="shared" ca="1" si="84"/>
        <v>0.21332806729167766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80"/>
        <v>1</v>
      </c>
      <c r="F710" s="65">
        <f t="shared" si="81"/>
        <v>116.33333333333296</v>
      </c>
      <c r="G710" s="66">
        <f t="shared" si="82"/>
        <v>1.9388888888888827</v>
      </c>
      <c r="H710" s="67">
        <f t="shared" ca="1" si="85"/>
        <v>3.9954337899543384E-2</v>
      </c>
      <c r="I710" s="67">
        <f t="shared" ca="1" si="86"/>
        <v>530.37528308243975</v>
      </c>
      <c r="J710" s="67">
        <f t="shared" ca="1" si="87"/>
        <v>5.3037528308243971</v>
      </c>
      <c r="K710" s="67">
        <f t="shared" ca="1" si="83"/>
        <v>0.26103147256014725</v>
      </c>
      <c r="L710" s="67">
        <f t="shared" ca="1" si="84"/>
        <v>0.21190793273841771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80"/>
        <v>1</v>
      </c>
      <c r="F711" s="65">
        <f t="shared" si="81"/>
        <v>116.49999999999963</v>
      </c>
      <c r="G711" s="66">
        <f t="shared" si="82"/>
        <v>1.9416666666666604</v>
      </c>
      <c r="H711" s="67">
        <f t="shared" ca="1" si="85"/>
        <v>3.9954337899543384E-2</v>
      </c>
      <c r="I711" s="67">
        <f t="shared" ca="1" si="86"/>
        <v>526.85009846990056</v>
      </c>
      <c r="J711" s="67">
        <f t="shared" ca="1" si="87"/>
        <v>5.2685009846990054</v>
      </c>
      <c r="K711" s="67">
        <f t="shared" ca="1" si="83"/>
        <v>0.25855750786874371</v>
      </c>
      <c r="L711" s="67">
        <f t="shared" ca="1" si="84"/>
        <v>0.21049946856674109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80"/>
        <v>1</v>
      </c>
      <c r="F712" s="65">
        <f t="shared" si="81"/>
        <v>116.66666666666629</v>
      </c>
      <c r="G712" s="66">
        <f t="shared" si="82"/>
        <v>1.9444444444444382</v>
      </c>
      <c r="H712" s="67">
        <f t="shared" ca="1" si="85"/>
        <v>3.9954337899543384E-2</v>
      </c>
      <c r="I712" s="67">
        <f t="shared" ca="1" si="86"/>
        <v>523.35388311910162</v>
      </c>
      <c r="J712" s="67">
        <f t="shared" ca="1" si="87"/>
        <v>5.2335388311910158</v>
      </c>
      <c r="K712" s="67">
        <f t="shared" ca="1" si="83"/>
        <v>0.25611901191769199</v>
      </c>
      <c r="L712" s="67">
        <f t="shared" ca="1" si="84"/>
        <v>0.20910257887178724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80"/>
        <v>1</v>
      </c>
      <c r="F713" s="65">
        <f t="shared" si="81"/>
        <v>116.83333333333296</v>
      </c>
      <c r="G713" s="66">
        <f t="shared" si="82"/>
        <v>1.947222222222216</v>
      </c>
      <c r="H713" s="67">
        <f t="shared" ca="1" si="85"/>
        <v>3.9954337899543384E-2</v>
      </c>
      <c r="I713" s="67">
        <f t="shared" ca="1" si="86"/>
        <v>519.88639896644725</v>
      </c>
      <c r="J713" s="67">
        <f t="shared" ca="1" si="87"/>
        <v>5.1988639896644724</v>
      </c>
      <c r="K713" s="67">
        <f t="shared" ca="1" si="83"/>
        <v>0.25371547619870721</v>
      </c>
      <c r="L713" s="67">
        <f t="shared" ca="1" si="84"/>
        <v>0.20771716853682257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80"/>
        <v>1</v>
      </c>
      <c r="F714" s="65">
        <f t="shared" si="81"/>
        <v>116.99999999999963</v>
      </c>
      <c r="G714" s="66">
        <f t="shared" si="82"/>
        <v>1.9499999999999937</v>
      </c>
      <c r="H714" s="67">
        <f t="shared" ca="1" si="85"/>
        <v>3.9954337899543384E-2</v>
      </c>
      <c r="I714" s="67">
        <f t="shared" ca="1" si="86"/>
        <v>516.44740990470007</v>
      </c>
      <c r="J714" s="67">
        <f t="shared" ca="1" si="87"/>
        <v>5.1644740990470011</v>
      </c>
      <c r="K714" s="67">
        <f t="shared" ca="1" si="83"/>
        <v>0.25134639949388676</v>
      </c>
      <c r="L714" s="67">
        <f t="shared" ca="1" si="84"/>
        <v>0.20634314322676373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88">OFFSET($A715,0,$E$7-1)</f>
        <v>1</v>
      </c>
      <c r="F715" s="65">
        <f t="shared" si="81"/>
        <v>117.16666666666629</v>
      </c>
      <c r="G715" s="66">
        <f t="shared" si="82"/>
        <v>1.9527777777777715</v>
      </c>
      <c r="H715" s="67">
        <f t="shared" ca="1" si="85"/>
        <v>3.9954337899543384E-2</v>
      </c>
      <c r="I715" s="67">
        <f t="shared" ca="1" si="86"/>
        <v>513.03668176690496</v>
      </c>
      <c r="J715" s="67">
        <f t="shared" ca="1" si="87"/>
        <v>5.1303668176690493</v>
      </c>
      <c r="K715" s="67">
        <f t="shared" ca="1" si="83"/>
        <v>0.24901128777118944</v>
      </c>
      <c r="L715" s="67">
        <f t="shared" ca="1" si="84"/>
        <v>0.20498040938175427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88"/>
        <v>1</v>
      </c>
      <c r="F716" s="65">
        <f t="shared" si="81"/>
        <v>117.33333333333296</v>
      </c>
      <c r="G716" s="66">
        <f t="shared" si="82"/>
        <v>1.9555555555555493</v>
      </c>
      <c r="H716" s="67">
        <f t="shared" ca="1" si="85"/>
        <v>3.9954337899543384E-2</v>
      </c>
      <c r="I716" s="67">
        <f t="shared" ca="1" si="86"/>
        <v>509.65398231044406</v>
      </c>
      <c r="J716" s="67">
        <f t="shared" ca="1" si="87"/>
        <v>5.0965398231044405</v>
      </c>
      <c r="K716" s="67">
        <f t="shared" ca="1" si="83"/>
        <v>0.2467096540814134</v>
      </c>
      <c r="L716" s="67">
        <f t="shared" ca="1" si="84"/>
        <v>0.20362887421079387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88"/>
        <v>1</v>
      </c>
      <c r="F717" s="65">
        <f t="shared" ref="F717:F768" si="89">G717*60</f>
        <v>117.49999999999962</v>
      </c>
      <c r="G717" s="66">
        <f t="shared" ref="G717:G768" si="90">Tsamp+G716</f>
        <v>1.958333333333327</v>
      </c>
      <c r="H717" s="67">
        <f t="shared" ca="1" si="85"/>
        <v>3.9954337899543384E-2</v>
      </c>
      <c r="I717" s="67">
        <f t="shared" ca="1" si="86"/>
        <v>506.29908120122292</v>
      </c>
      <c r="J717" s="67">
        <f t="shared" ca="1" si="87"/>
        <v>5.0629908120122291</v>
      </c>
      <c r="K717" s="67">
        <f t="shared" ref="K717:K768" ca="1" si="91">Tsamp*$E717*K$3/K$6+K$9*K716</f>
        <v>0.24444101845665073</v>
      </c>
      <c r="L717" s="67">
        <f t="shared" ref="L717:L768" ca="1" si="92">Tsamp*$E717*L$3/L$6+L$9*L716</f>
        <v>0.20228844568542012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88"/>
        <v>1</v>
      </c>
      <c r="F718" s="65">
        <f t="shared" si="89"/>
        <v>117.66666666666629</v>
      </c>
      <c r="G718" s="66">
        <f t="shared" si="90"/>
        <v>1.9611111111111048</v>
      </c>
      <c r="H718" s="67">
        <f t="shared" ref="H718:H768" ca="1" si="93">$E718*L$3/L$7</f>
        <v>3.9954337899543384E-2</v>
      </c>
      <c r="I718" s="67">
        <f t="shared" ref="I718:I768" ca="1" si="94">$L718/$H718*100</f>
        <v>502.97174999798636</v>
      </c>
      <c r="J718" s="67">
        <f t="shared" ref="J718:J768" ca="1" si="95">($I718/100)*$E718</f>
        <v>5.0297174999798635</v>
      </c>
      <c r="K718" s="67">
        <f t="shared" ca="1" si="91"/>
        <v>0.24220490781019807</v>
      </c>
      <c r="L718" s="67">
        <f t="shared" ca="1" si="92"/>
        <v>0.20095903253344205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88"/>
        <v>1</v>
      </c>
      <c r="F719" s="65">
        <f t="shared" si="89"/>
        <v>117.83333333333296</v>
      </c>
      <c r="G719" s="66">
        <f t="shared" si="90"/>
        <v>1.9638888888888826</v>
      </c>
      <c r="H719" s="67">
        <f t="shared" ca="1" si="93"/>
        <v>3.9954337899543384E-2</v>
      </c>
      <c r="I719" s="67">
        <f t="shared" ca="1" si="94"/>
        <v>499.67176213676396</v>
      </c>
      <c r="J719" s="67">
        <f t="shared" ca="1" si="95"/>
        <v>4.9967176213676394</v>
      </c>
      <c r="K719" s="67">
        <f t="shared" ca="1" si="91"/>
        <v>0.24000085583790218</v>
      </c>
      <c r="L719" s="67">
        <f t="shared" ca="1" si="92"/>
        <v>0.19964054423272534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88"/>
        <v>1</v>
      </c>
      <c r="F720" s="65">
        <f t="shared" si="89"/>
        <v>117.99999999999962</v>
      </c>
      <c r="G720" s="66">
        <f t="shared" si="90"/>
        <v>1.9666666666666603</v>
      </c>
      <c r="H720" s="67">
        <f t="shared" ca="1" si="93"/>
        <v>3.9954337899543384E-2</v>
      </c>
      <c r="I720" s="67">
        <f t="shared" ca="1" si="94"/>
        <v>496.3988929154425</v>
      </c>
      <c r="J720" s="67">
        <f t="shared" ca="1" si="95"/>
        <v>4.963988929154425</v>
      </c>
      <c r="K720" s="67">
        <f t="shared" ca="1" si="91"/>
        <v>0.23782840292091978</v>
      </c>
      <c r="L720" s="67">
        <f t="shared" ca="1" si="92"/>
        <v>0.19833289100502843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88"/>
        <v>1</v>
      </c>
      <c r="F721" s="65">
        <f t="shared" si="89"/>
        <v>118.16666666666629</v>
      </c>
      <c r="G721" s="66">
        <f t="shared" si="90"/>
        <v>1.9694444444444381</v>
      </c>
      <c r="H721" s="67">
        <f t="shared" ca="1" si="93"/>
        <v>3.9954337899543384E-2</v>
      </c>
      <c r="I721" s="67">
        <f t="shared" ca="1" si="94"/>
        <v>493.152919478466</v>
      </c>
      <c r="J721" s="67">
        <f t="shared" ca="1" si="95"/>
        <v>4.9315291947846598</v>
      </c>
      <c r="K721" s="67">
        <f t="shared" ca="1" si="91"/>
        <v>0.2356870960298717</v>
      </c>
      <c r="L721" s="67">
        <f t="shared" ca="1" si="92"/>
        <v>0.1970359838098894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88"/>
        <v>1</v>
      </c>
      <c r="F722" s="65">
        <f t="shared" si="89"/>
        <v>118.33333333333296</v>
      </c>
      <c r="G722" s="66">
        <f t="shared" si="90"/>
        <v>1.9722222222222159</v>
      </c>
      <c r="H722" s="67">
        <f t="shared" ca="1" si="93"/>
        <v>3.9954337899543384E-2</v>
      </c>
      <c r="I722" s="67">
        <f t="shared" ca="1" si="94"/>
        <v>489.93362080166054</v>
      </c>
      <c r="J722" s="67">
        <f t="shared" ca="1" si="95"/>
        <v>4.8993362080166056</v>
      </c>
      <c r="K722" s="67">
        <f t="shared" ca="1" si="91"/>
        <v>0.23357648863037098</v>
      </c>
      <c r="L722" s="67">
        <f t="shared" ca="1" si="92"/>
        <v>0.19574973433856302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88"/>
        <v>1</v>
      </c>
      <c r="F723" s="65">
        <f t="shared" si="89"/>
        <v>118.49999999999962</v>
      </c>
      <c r="G723" s="66">
        <f t="shared" si="90"/>
        <v>1.9749999999999936</v>
      </c>
      <c r="H723" s="67">
        <f t="shared" ca="1" si="93"/>
        <v>3.9954337899543384E-2</v>
      </c>
      <c r="I723" s="67">
        <f t="shared" ca="1" si="94"/>
        <v>486.74077767718478</v>
      </c>
      <c r="J723" s="67">
        <f t="shared" ca="1" si="95"/>
        <v>4.8674077767718478</v>
      </c>
      <c r="K723" s="67">
        <f t="shared" ca="1" si="91"/>
        <v>0.23149614058990545</v>
      </c>
      <c r="L723" s="67">
        <f t="shared" ca="1" si="92"/>
        <v>0.19447405500800763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88"/>
        <v>1</v>
      </c>
      <c r="F724" s="65">
        <f t="shared" si="89"/>
        <v>118.66666666666629</v>
      </c>
      <c r="G724" s="66">
        <f t="shared" si="90"/>
        <v>1.9777777777777714</v>
      </c>
      <c r="H724" s="67">
        <f t="shared" ca="1" si="93"/>
        <v>3.9954337899543384E-2</v>
      </c>
      <c r="I724" s="67">
        <f t="shared" ca="1" si="94"/>
        <v>483.57417269860355</v>
      </c>
      <c r="J724" s="67">
        <f t="shared" ca="1" si="95"/>
        <v>4.8357417269860354</v>
      </c>
      <c r="K724" s="67">
        <f t="shared" ca="1" si="91"/>
        <v>0.22944561808605535</v>
      </c>
      <c r="L724" s="67">
        <f t="shared" ca="1" si="92"/>
        <v>0.19320885895492154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88"/>
        <v>1</v>
      </c>
      <c r="F725" s="65">
        <f t="shared" si="89"/>
        <v>118.83333333333294</v>
      </c>
      <c r="G725" s="66">
        <f t="shared" si="90"/>
        <v>1.9805555555555492</v>
      </c>
      <c r="H725" s="67">
        <f t="shared" ca="1" si="93"/>
        <v>3.9954337899543384E-2</v>
      </c>
      <c r="I725" s="67">
        <f t="shared" ca="1" si="94"/>
        <v>480.43359024608429</v>
      </c>
      <c r="J725" s="67">
        <f t="shared" ca="1" si="95"/>
        <v>4.804335902460843</v>
      </c>
      <c r="K725" s="67">
        <f t="shared" ca="1" si="91"/>
        <v>0.22742449351602678</v>
      </c>
      <c r="L725" s="67">
        <f t="shared" ca="1" si="92"/>
        <v>0.19195406002982823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88"/>
        <v>1</v>
      </c>
      <c r="F726" s="65">
        <f t="shared" si="89"/>
        <v>118.99999999999962</v>
      </c>
      <c r="G726" s="66">
        <f t="shared" si="90"/>
        <v>1.983333333333327</v>
      </c>
      <c r="H726" s="67">
        <f t="shared" ca="1" si="93"/>
        <v>3.9954337899543384E-2</v>
      </c>
      <c r="I726" s="67">
        <f t="shared" ca="1" si="94"/>
        <v>477.31881647171514</v>
      </c>
      <c r="J726" s="67">
        <f t="shared" ca="1" si="95"/>
        <v>4.7731881647171512</v>
      </c>
      <c r="K726" s="67">
        <f t="shared" ca="1" si="91"/>
        <v>0.22543234540748214</v>
      </c>
      <c r="L726" s="67">
        <f t="shared" ca="1" si="92"/>
        <v>0.1907095727912104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88"/>
        <v>1</v>
      </c>
      <c r="F727" s="65">
        <f t="shared" si="89"/>
        <v>119.16666666666629</v>
      </c>
      <c r="G727" s="66">
        <f t="shared" si="90"/>
        <v>1.9861111111111047</v>
      </c>
      <c r="H727" s="67">
        <f t="shared" ca="1" si="93"/>
        <v>3.9954337899543384E-2</v>
      </c>
      <c r="I727" s="67">
        <f t="shared" ca="1" si="94"/>
        <v>474.22963928494335</v>
      </c>
      <c r="J727" s="67">
        <f t="shared" ca="1" si="95"/>
        <v>4.7422963928494335</v>
      </c>
      <c r="K727" s="67">
        <f t="shared" ca="1" si="91"/>
        <v>0.22346875833064903</v>
      </c>
      <c r="L727" s="67">
        <f t="shared" ca="1" si="92"/>
        <v>0.18947531249969199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88"/>
        <v>1</v>
      </c>
      <c r="F728" s="65">
        <f t="shared" si="89"/>
        <v>119.33333333333294</v>
      </c>
      <c r="G728" s="66">
        <f t="shared" si="90"/>
        <v>1.9888888888888825</v>
      </c>
      <c r="H728" s="67">
        <f t="shared" ca="1" si="93"/>
        <v>3.9954337899543384E-2</v>
      </c>
      <c r="I728" s="67">
        <f t="shared" ca="1" si="94"/>
        <v>471.16584833813408</v>
      </c>
      <c r="J728" s="67">
        <f t="shared" ca="1" si="95"/>
        <v>4.7116584833813411</v>
      </c>
      <c r="K728" s="67">
        <f t="shared" ca="1" si="91"/>
        <v>0.22153332281168917</v>
      </c>
      <c r="L728" s="67">
        <f t="shared" ca="1" si="92"/>
        <v>0.1882511951122682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88"/>
        <v>1</v>
      </c>
      <c r="F729" s="65">
        <f t="shared" si="89"/>
        <v>119.49999999999962</v>
      </c>
      <c r="G729" s="66">
        <f t="shared" si="90"/>
        <v>1.9916666666666603</v>
      </c>
      <c r="H729" s="67">
        <f t="shared" ca="1" si="93"/>
        <v>3.9954337899543384E-2</v>
      </c>
      <c r="I729" s="67">
        <f t="shared" ca="1" si="94"/>
        <v>468.12723501224724</v>
      </c>
      <c r="J729" s="67">
        <f t="shared" ca="1" si="95"/>
        <v>4.6812723501224722</v>
      </c>
      <c r="K729" s="67">
        <f t="shared" ca="1" si="91"/>
        <v>0.21962563524730935</v>
      </c>
      <c r="L729" s="67">
        <f t="shared" ca="1" si="92"/>
        <v>0.1870371372765828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88"/>
        <v>1</v>
      </c>
      <c r="F730" s="65">
        <f t="shared" si="89"/>
        <v>119.66666666666629</v>
      </c>
      <c r="G730" s="66">
        <f t="shared" si="90"/>
        <v>1.994444444444438</v>
      </c>
      <c r="H730" s="67">
        <f t="shared" ca="1" si="93"/>
        <v>3.9954337899543384E-2</v>
      </c>
      <c r="I730" s="67">
        <f t="shared" ca="1" si="94"/>
        <v>465.11359240263215</v>
      </c>
      <c r="J730" s="67">
        <f t="shared" ca="1" si="95"/>
        <v>4.6511359240263213</v>
      </c>
      <c r="K730" s="67">
        <f t="shared" ca="1" si="91"/>
        <v>0.21774529782059665</v>
      </c>
      <c r="L730" s="67">
        <f t="shared" ca="1" si="92"/>
        <v>0.1858330563252526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88"/>
        <v>1</v>
      </c>
      <c r="F731" s="65">
        <f t="shared" si="89"/>
        <v>119.83333333333294</v>
      </c>
      <c r="G731" s="66">
        <f t="shared" si="90"/>
        <v>1.9972222222222158</v>
      </c>
      <c r="H731" s="67">
        <f t="shared" ca="1" si="93"/>
        <v>3.9954337899543384E-2</v>
      </c>
      <c r="I731" s="67">
        <f t="shared" ca="1" si="94"/>
        <v>462.1247153049394</v>
      </c>
      <c r="J731" s="67">
        <f t="shared" ca="1" si="95"/>
        <v>4.6212471530493939</v>
      </c>
      <c r="K731" s="67">
        <f t="shared" ca="1" si="91"/>
        <v>0.21589191841806016</v>
      </c>
      <c r="L731" s="67">
        <f t="shared" ca="1" si="92"/>
        <v>0.18463887027023837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88"/>
        <v>0.5</v>
      </c>
      <c r="F732" s="65">
        <f t="shared" si="89"/>
        <v>119.99999999999962</v>
      </c>
      <c r="G732" s="66">
        <f t="shared" si="90"/>
        <v>1.9999999999999936</v>
      </c>
      <c r="H732" s="67">
        <f t="shared" ca="1" si="93"/>
        <v>1.9977168949771692E-2</v>
      </c>
      <c r="I732" s="67">
        <f t="shared" ca="1" si="94"/>
        <v>917.48746706896191</v>
      </c>
      <c r="J732" s="67">
        <f t="shared" ca="1" si="95"/>
        <v>4.5874373353448092</v>
      </c>
      <c r="K732" s="67">
        <f t="shared" ca="1" si="91"/>
        <v>0.2134309147081869</v>
      </c>
      <c r="L732" s="67">
        <f t="shared" ca="1" si="92"/>
        <v>0.18328802138934741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88"/>
        <v>0.5</v>
      </c>
      <c r="F733" s="65">
        <f t="shared" si="89"/>
        <v>120.16666666666629</v>
      </c>
      <c r="G733" s="66">
        <f t="shared" si="90"/>
        <v>2.0027777777777716</v>
      </c>
      <c r="H733" s="67">
        <f t="shared" ca="1" si="93"/>
        <v>1.9977168949771692E-2</v>
      </c>
      <c r="I733" s="67">
        <f t="shared" ca="1" si="94"/>
        <v>910.78107199132444</v>
      </c>
      <c r="J733" s="67">
        <f t="shared" ca="1" si="95"/>
        <v>4.5539053599566222</v>
      </c>
      <c r="K733" s="67">
        <f t="shared" ca="1" si="91"/>
        <v>0.21100519391964787</v>
      </c>
      <c r="L733" s="67">
        <f t="shared" ca="1" si="92"/>
        <v>0.18194827351424864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88"/>
        <v>0.5</v>
      </c>
      <c r="F734" s="65">
        <f t="shared" si="89"/>
        <v>120.33333333333296</v>
      </c>
      <c r="G734" s="66">
        <f t="shared" si="90"/>
        <v>2.0055555555555493</v>
      </c>
      <c r="H734" s="67">
        <f t="shared" ca="1" si="93"/>
        <v>1.9977168949771692E-2</v>
      </c>
      <c r="I734" s="67">
        <f t="shared" ca="1" si="94"/>
        <v>904.12978872645522</v>
      </c>
      <c r="J734" s="67">
        <f t="shared" ca="1" si="95"/>
        <v>4.5206489436322759</v>
      </c>
      <c r="K734" s="67">
        <f t="shared" ca="1" si="91"/>
        <v>0.20861425020820848</v>
      </c>
      <c r="L734" s="67">
        <f t="shared" ca="1" si="92"/>
        <v>0.18061953541909781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88"/>
        <v>0.5</v>
      </c>
      <c r="F735" s="65">
        <f t="shared" si="89"/>
        <v>120.49999999999963</v>
      </c>
      <c r="G735" s="66">
        <f t="shared" si="90"/>
        <v>2.0083333333333271</v>
      </c>
      <c r="H735" s="67">
        <f t="shared" ca="1" si="93"/>
        <v>1.9977168949771692E-2</v>
      </c>
      <c r="I735" s="67">
        <f t="shared" ca="1" si="94"/>
        <v>897.5331643765046</v>
      </c>
      <c r="J735" s="67">
        <f t="shared" ca="1" si="95"/>
        <v>4.4876658218825227</v>
      </c>
      <c r="K735" s="67">
        <f t="shared" ca="1" si="91"/>
        <v>0.20625758498182251</v>
      </c>
      <c r="L735" s="67">
        <f t="shared" ca="1" si="92"/>
        <v>0.1793017166277264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88"/>
        <v>0.5</v>
      </c>
      <c r="F736" s="65">
        <f t="shared" si="89"/>
        <v>120.66666666666629</v>
      </c>
      <c r="G736" s="66">
        <f t="shared" si="90"/>
        <v>2.0111111111111049</v>
      </c>
      <c r="H736" s="67">
        <f t="shared" ca="1" si="93"/>
        <v>1.9977168949771692E-2</v>
      </c>
      <c r="I736" s="67">
        <f t="shared" ca="1" si="94"/>
        <v>890.9907497654475</v>
      </c>
      <c r="J736" s="67">
        <f t="shared" ca="1" si="95"/>
        <v>4.4549537488272373</v>
      </c>
      <c r="K736" s="67">
        <f t="shared" ca="1" si="91"/>
        <v>0.20393470679665879</v>
      </c>
      <c r="L736" s="67">
        <f t="shared" ca="1" si="92"/>
        <v>0.17799472740748096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88"/>
        <v>0.5</v>
      </c>
      <c r="F737" s="65">
        <f t="shared" si="89"/>
        <v>120.83333333333296</v>
      </c>
      <c r="G737" s="66">
        <f t="shared" si="90"/>
        <v>2.0138888888888826</v>
      </c>
      <c r="H737" s="67">
        <f t="shared" ca="1" si="93"/>
        <v>1.9977168949771692E-2</v>
      </c>
      <c r="I737" s="67">
        <f t="shared" ca="1" si="94"/>
        <v>884.5020994084972</v>
      </c>
      <c r="J737" s="67">
        <f t="shared" ca="1" si="95"/>
        <v>4.4225104970424862</v>
      </c>
      <c r="K737" s="67">
        <f t="shared" ca="1" si="91"/>
        <v>0.2016451312546188</v>
      </c>
      <c r="L737" s="67">
        <f t="shared" ca="1" si="92"/>
        <v>0.17669847876311304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88"/>
        <v>0.5</v>
      </c>
      <c r="F738" s="65">
        <f t="shared" si="89"/>
        <v>120.99999999999963</v>
      </c>
      <c r="G738" s="66">
        <f t="shared" si="90"/>
        <v>2.0166666666666604</v>
      </c>
      <c r="H738" s="67">
        <f t="shared" ca="1" si="93"/>
        <v>1.9977168949771692E-2</v>
      </c>
      <c r="I738" s="67">
        <f t="shared" ca="1" si="94"/>
        <v>878.06677148177209</v>
      </c>
      <c r="J738" s="67">
        <f t="shared" ca="1" si="95"/>
        <v>4.3903338574088604</v>
      </c>
      <c r="K738" s="67">
        <f t="shared" ca="1" si="91"/>
        <v>0.19938838090232333</v>
      </c>
      <c r="L738" s="67">
        <f t="shared" ca="1" si="92"/>
        <v>0.17541288243071931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88"/>
        <v>0.5</v>
      </c>
      <c r="F739" s="65">
        <f t="shared" si="89"/>
        <v>121.16666666666629</v>
      </c>
      <c r="G739" s="66">
        <f t="shared" si="90"/>
        <v>2.0194444444444382</v>
      </c>
      <c r="H739" s="67">
        <f t="shared" ca="1" si="93"/>
        <v>1.9977168949771692E-2</v>
      </c>
      <c r="I739" s="67">
        <f t="shared" ca="1" si="94"/>
        <v>871.68432779221041</v>
      </c>
      <c r="J739" s="67">
        <f t="shared" ca="1" si="95"/>
        <v>4.3584216389610519</v>
      </c>
      <c r="K739" s="67">
        <f t="shared" ca="1" si="91"/>
        <v>0.19716398513154743</v>
      </c>
      <c r="L739" s="67">
        <f t="shared" ca="1" si="92"/>
        <v>0.17413785087173153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88"/>
        <v>0.5</v>
      </c>
      <c r="F740" s="65">
        <f t="shared" si="89"/>
        <v>121.33333333333296</v>
      </c>
      <c r="G740" s="66">
        <f t="shared" si="90"/>
        <v>2.0222222222222159</v>
      </c>
      <c r="H740" s="67">
        <f t="shared" ca="1" si="93"/>
        <v>1.9977168949771692E-2</v>
      </c>
      <c r="I740" s="67">
        <f t="shared" ca="1" si="94"/>
        <v>865.35433374773345</v>
      </c>
      <c r="J740" s="67">
        <f t="shared" ca="1" si="95"/>
        <v>4.326771668738667</v>
      </c>
      <c r="K740" s="67">
        <f t="shared" ca="1" si="91"/>
        <v>0.19497148008108273</v>
      </c>
      <c r="L740" s="67">
        <f t="shared" ca="1" si="92"/>
        <v>0.17287329726695591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88"/>
        <v>0.5</v>
      </c>
      <c r="F741" s="65">
        <f t="shared" si="89"/>
        <v>121.49999999999962</v>
      </c>
      <c r="G741" s="66">
        <f t="shared" si="90"/>
        <v>2.0249999999999937</v>
      </c>
      <c r="H741" s="67">
        <f t="shared" ca="1" si="93"/>
        <v>1.9977168949771692E-2</v>
      </c>
      <c r="I741" s="67">
        <f t="shared" ca="1" si="94"/>
        <v>859.07635832765368</v>
      </c>
      <c r="J741" s="67">
        <f t="shared" ca="1" si="95"/>
        <v>4.2953817916382686</v>
      </c>
      <c r="K741" s="67">
        <f t="shared" ca="1" si="91"/>
        <v>0.19281040854000692</v>
      </c>
      <c r="L741" s="67">
        <f t="shared" ca="1" si="92"/>
        <v>0.17161913551066144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88"/>
        <v>0.5</v>
      </c>
      <c r="F742" s="65">
        <f t="shared" si="89"/>
        <v>121.66666666666629</v>
      </c>
      <c r="G742" s="66">
        <f t="shared" si="90"/>
        <v>2.0277777777777715</v>
      </c>
      <c r="H742" s="67">
        <f t="shared" ca="1" si="93"/>
        <v>1.9977168949771692E-2</v>
      </c>
      <c r="I742" s="67">
        <f t="shared" ca="1" si="94"/>
        <v>852.84997405332467</v>
      </c>
      <c r="J742" s="67">
        <f t="shared" ca="1" si="95"/>
        <v>4.2642498702666236</v>
      </c>
      <c r="K742" s="67">
        <f t="shared" ca="1" si="91"/>
        <v>0.19068031985233985</v>
      </c>
      <c r="L742" s="67">
        <f t="shared" ca="1" si="92"/>
        <v>0.17037528020471673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88"/>
        <v>0.5</v>
      </c>
      <c r="F743" s="65">
        <f t="shared" si="89"/>
        <v>121.83333333333296</v>
      </c>
      <c r="G743" s="66">
        <f t="shared" si="90"/>
        <v>2.0305555555555492</v>
      </c>
      <c r="H743" s="67">
        <f t="shared" ca="1" si="93"/>
        <v>1.9977168949771692E-2</v>
      </c>
      <c r="I743" s="67">
        <f t="shared" ca="1" si="94"/>
        <v>846.67475695903465</v>
      </c>
      <c r="J743" s="67">
        <f t="shared" ca="1" si="95"/>
        <v>4.2333737847951731</v>
      </c>
      <c r="K743" s="67">
        <f t="shared" ca="1" si="91"/>
        <v>0.18858076982306668</v>
      </c>
      <c r="L743" s="67">
        <f t="shared" ca="1" si="92"/>
        <v>0.1691416466527752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88"/>
        <v>0.5</v>
      </c>
      <c r="F744" s="65">
        <f t="shared" si="89"/>
        <v>121.99999999999962</v>
      </c>
      <c r="G744" s="66">
        <f t="shared" si="90"/>
        <v>2.033333333333327</v>
      </c>
      <c r="H744" s="67">
        <f t="shared" ca="1" si="93"/>
        <v>1.9977168949771692E-2</v>
      </c>
      <c r="I744" s="67">
        <f t="shared" ca="1" si="94"/>
        <v>840.5502865631363</v>
      </c>
      <c r="J744" s="67">
        <f t="shared" ca="1" si="95"/>
        <v>4.2027514328156812</v>
      </c>
      <c r="K744" s="67">
        <f t="shared" ca="1" si="91"/>
        <v>0.18651132062550818</v>
      </c>
      <c r="L744" s="67">
        <f t="shared" ca="1" si="92"/>
        <v>0.16791815085450784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88"/>
        <v>0.5</v>
      </c>
      <c r="F745" s="65">
        <f t="shared" si="89"/>
        <v>122.16666666666629</v>
      </c>
      <c r="G745" s="66">
        <f t="shared" si="90"/>
        <v>2.0361111111111048</v>
      </c>
      <c r="H745" s="67">
        <f t="shared" ca="1" si="93"/>
        <v>1.9977168949771692E-2</v>
      </c>
      <c r="I745" s="67">
        <f t="shared" ca="1" si="94"/>
        <v>834.4761458394172</v>
      </c>
      <c r="J745" s="67">
        <f t="shared" ca="1" si="95"/>
        <v>4.1723807291970862</v>
      </c>
      <c r="K745" s="67">
        <f t="shared" ca="1" si="91"/>
        <v>0.18447154071001928</v>
      </c>
      <c r="L745" s="67">
        <f t="shared" ca="1" si="92"/>
        <v>0.16670470949988359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88"/>
        <v>0.5</v>
      </c>
      <c r="F746" s="65">
        <f t="shared" si="89"/>
        <v>122.33333333333294</v>
      </c>
      <c r="G746" s="66">
        <f t="shared" si="90"/>
        <v>2.0388888888888825</v>
      </c>
      <c r="H746" s="67">
        <f t="shared" ca="1" si="93"/>
        <v>1.9977168949771692E-2</v>
      </c>
      <c r="I746" s="67">
        <f t="shared" ca="1" si="94"/>
        <v>828.4519211887025</v>
      </c>
      <c r="J746" s="67">
        <f t="shared" ca="1" si="95"/>
        <v>4.1422596059435124</v>
      </c>
      <c r="K746" s="67">
        <f t="shared" ca="1" si="91"/>
        <v>0.18246100471399648</v>
      </c>
      <c r="L746" s="67">
        <f t="shared" ca="1" si="92"/>
        <v>0.16550123996349653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88"/>
        <v>0.5</v>
      </c>
      <c r="F747" s="65">
        <f t="shared" si="89"/>
        <v>122.49999999999962</v>
      </c>
      <c r="G747" s="66">
        <f t="shared" si="90"/>
        <v>2.0416666666666603</v>
      </c>
      <c r="H747" s="67">
        <f t="shared" ca="1" si="93"/>
        <v>1.9977168949771692E-2</v>
      </c>
      <c r="I747" s="67">
        <f t="shared" ca="1" si="94"/>
        <v>822.47720241069283</v>
      </c>
      <c r="J747" s="67">
        <f t="shared" ca="1" si="95"/>
        <v>4.1123860120534639</v>
      </c>
      <c r="K747" s="67">
        <f t="shared" ca="1" si="91"/>
        <v>0.18047929337317542</v>
      </c>
      <c r="L747" s="67">
        <f t="shared" ca="1" si="92"/>
        <v>0.16430766029893978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88"/>
        <v>0.5</v>
      </c>
      <c r="F748" s="65">
        <f t="shared" si="89"/>
        <v>122.66666666666629</v>
      </c>
      <c r="G748" s="66">
        <f t="shared" si="90"/>
        <v>2.0444444444444381</v>
      </c>
      <c r="H748" s="67">
        <f t="shared" ca="1" si="93"/>
        <v>1.9977168949771692E-2</v>
      </c>
      <c r="I748" s="67">
        <f t="shared" ca="1" si="94"/>
        <v>816.55158267603235</v>
      </c>
      <c r="J748" s="67">
        <f t="shared" ca="1" si="95"/>
        <v>4.0827579133801617</v>
      </c>
      <c r="K748" s="67">
        <f t="shared" ca="1" si="91"/>
        <v>0.1785259934342002</v>
      </c>
      <c r="L748" s="67">
        <f t="shared" ca="1" si="92"/>
        <v>0.16312388923322566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88"/>
        <v>0.5</v>
      </c>
      <c r="F749" s="65">
        <f t="shared" si="89"/>
        <v>122.83333333333294</v>
      </c>
      <c r="G749" s="66">
        <f t="shared" si="90"/>
        <v>2.0472222222222158</v>
      </c>
      <c r="H749" s="67">
        <f t="shared" ca="1" si="93"/>
        <v>1.9977168949771692E-2</v>
      </c>
      <c r="I749" s="67">
        <f t="shared" ca="1" si="94"/>
        <v>810.67465849860798</v>
      </c>
      <c r="J749" s="67">
        <f t="shared" ca="1" si="95"/>
        <v>4.0533732924930401</v>
      </c>
      <c r="K749" s="67">
        <f t="shared" ca="1" si="91"/>
        <v>0.17660069756844621</v>
      </c>
      <c r="L749" s="67">
        <f t="shared" ca="1" si="92"/>
        <v>0.16194984616125163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88"/>
        <v>0.5</v>
      </c>
      <c r="F750" s="65">
        <f t="shared" si="89"/>
        <v>122.99999999999962</v>
      </c>
      <c r="G750" s="66">
        <f t="shared" si="90"/>
        <v>2.0499999999999936</v>
      </c>
      <c r="H750" s="67">
        <f t="shared" ca="1" si="93"/>
        <v>1.9977168949771692E-2</v>
      </c>
      <c r="I750" s="67">
        <f t="shared" ca="1" si="94"/>
        <v>804.84602970807464</v>
      </c>
      <c r="J750" s="67">
        <f t="shared" ca="1" si="95"/>
        <v>4.0242301485403731</v>
      </c>
      <c r="K750" s="67">
        <f t="shared" ca="1" si="91"/>
        <v>0.17470300428707838</v>
      </c>
      <c r="L750" s="67">
        <f t="shared" ca="1" si="92"/>
        <v>0.16078545114031173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88"/>
        <v>0.5</v>
      </c>
      <c r="F751" s="65">
        <f t="shared" si="89"/>
        <v>123.16666666666629</v>
      </c>
      <c r="G751" s="66">
        <f t="shared" si="90"/>
        <v>2.0527777777777714</v>
      </c>
      <c r="H751" s="67">
        <f t="shared" ca="1" si="93"/>
        <v>1.9977168949771692E-2</v>
      </c>
      <c r="I751" s="67">
        <f t="shared" ca="1" si="94"/>
        <v>799.0652994226067</v>
      </c>
      <c r="J751" s="67">
        <f t="shared" ca="1" si="95"/>
        <v>3.9953264971130333</v>
      </c>
      <c r="K751" s="67">
        <f t="shared" ca="1" si="91"/>
        <v>0.17283251785732739</v>
      </c>
      <c r="L751" s="67">
        <f t="shared" ca="1" si="92"/>
        <v>0.15963062488465318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88"/>
        <v>0.5</v>
      </c>
      <c r="F752" s="65">
        <f t="shared" si="89"/>
        <v>123.33333333333294</v>
      </c>
      <c r="G752" s="66">
        <f t="shared" si="90"/>
        <v>2.0555555555555491</v>
      </c>
      <c r="H752" s="67">
        <f t="shared" ca="1" si="93"/>
        <v>1.9977168949771692E-2</v>
      </c>
      <c r="I752" s="67">
        <f t="shared" ca="1" si="94"/>
        <v>793.3320740218744</v>
      </c>
      <c r="J752" s="67">
        <f t="shared" ca="1" si="95"/>
        <v>3.9666603701093721</v>
      </c>
      <c r="K752" s="67">
        <f t="shared" ca="1" si="91"/>
        <v>0.17098884821996596</v>
      </c>
      <c r="L752" s="67">
        <f t="shared" ca="1" si="92"/>
        <v>0.15848528876007767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88"/>
        <v>0.5</v>
      </c>
      <c r="F753" s="65">
        <f t="shared" si="89"/>
        <v>123.49999999999962</v>
      </c>
      <c r="G753" s="66">
        <f t="shared" si="90"/>
        <v>2.0583333333333269</v>
      </c>
      <c r="H753" s="67">
        <f t="shared" ca="1" si="93"/>
        <v>1.9977168949771692E-2</v>
      </c>
      <c r="I753" s="67">
        <f t="shared" ca="1" si="94"/>
        <v>787.64596312024094</v>
      </c>
      <c r="J753" s="67">
        <f t="shared" ca="1" si="95"/>
        <v>3.9382298156012046</v>
      </c>
      <c r="K753" s="67">
        <f t="shared" ca="1" si="91"/>
        <v>0.16917161090796851</v>
      </c>
      <c r="L753" s="67">
        <f t="shared" ca="1" si="92"/>
        <v>0.15734936477858696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88"/>
        <v>0.5</v>
      </c>
      <c r="F754" s="65">
        <f t="shared" si="89"/>
        <v>123.66666666666629</v>
      </c>
      <c r="G754" s="66">
        <f t="shared" si="90"/>
        <v>2.0611111111111047</v>
      </c>
      <c r="H754" s="67">
        <f t="shared" ca="1" si="93"/>
        <v>1.9977168949771692E-2</v>
      </c>
      <c r="I754" s="67">
        <f t="shared" ca="1" si="94"/>
        <v>782.00657954018061</v>
      </c>
      <c r="J754" s="67">
        <f t="shared" ca="1" si="95"/>
        <v>3.9100328977009031</v>
      </c>
      <c r="K754" s="67">
        <f t="shared" ca="1" si="91"/>
        <v>0.16738042696633679</v>
      </c>
      <c r="L754" s="67">
        <f t="shared" ca="1" si="92"/>
        <v>0.15622277559307263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88"/>
        <v>0.5</v>
      </c>
      <c r="F755" s="65">
        <f t="shared" si="89"/>
        <v>123.83333333333294</v>
      </c>
      <c r="G755" s="66">
        <f t="shared" si="90"/>
        <v>2.0638888888888824</v>
      </c>
      <c r="H755" s="67">
        <f t="shared" ca="1" si="93"/>
        <v>1.9977168949771692E-2</v>
      </c>
      <c r="I755" s="67">
        <f t="shared" ca="1" si="94"/>
        <v>776.41353928591502</v>
      </c>
      <c r="J755" s="67">
        <f t="shared" ca="1" si="95"/>
        <v>3.8820676964295751</v>
      </c>
      <c r="K755" s="67">
        <f t="shared" ca="1" si="91"/>
        <v>0.16561492287307514</v>
      </c>
      <c r="L755" s="67">
        <f t="shared" ca="1" si="92"/>
        <v>0.15510544449204924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88"/>
        <v>0.5</v>
      </c>
      <c r="F756" s="65">
        <f t="shared" si="89"/>
        <v>123.99999999999962</v>
      </c>
      <c r="G756" s="66">
        <f t="shared" si="90"/>
        <v>2.0666666666666602</v>
      </c>
      <c r="H756" s="67">
        <f t="shared" ca="1" si="93"/>
        <v>1.9977168949771692E-2</v>
      </c>
      <c r="I756" s="67">
        <f t="shared" ca="1" si="94"/>
        <v>770.8664615172662</v>
      </c>
      <c r="J756" s="67">
        <f t="shared" ca="1" si="95"/>
        <v>3.8543323075863309</v>
      </c>
      <c r="K756" s="67">
        <f t="shared" ca="1" si="91"/>
        <v>0.16387473046129852</v>
      </c>
      <c r="L756" s="67">
        <f t="shared" ca="1" si="92"/>
        <v>0.15399729539443105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88"/>
        <v>0.5</v>
      </c>
      <c r="F757" s="65">
        <f t="shared" si="89"/>
        <v>124.16666666666627</v>
      </c>
      <c r="G757" s="66">
        <f t="shared" si="90"/>
        <v>2.069444444444438</v>
      </c>
      <c r="H757" s="67">
        <f t="shared" ca="1" si="93"/>
        <v>1.9977168949771692E-2</v>
      </c>
      <c r="I757" s="67">
        <f t="shared" ca="1" si="94"/>
        <v>765.36496852372466</v>
      </c>
      <c r="J757" s="67">
        <f t="shared" ca="1" si="95"/>
        <v>3.8268248426186231</v>
      </c>
      <c r="K757" s="67">
        <f t="shared" ca="1" si="91"/>
        <v>0.1621594868424574</v>
      </c>
      <c r="L757" s="67">
        <f t="shared" ca="1" si="92"/>
        <v>0.15289825284435141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88"/>
        <v>0.5</v>
      </c>
      <c r="F758" s="65">
        <f t="shared" si="89"/>
        <v>124.33333333333294</v>
      </c>
      <c r="G758" s="66">
        <f t="shared" si="90"/>
        <v>2.0722222222222157</v>
      </c>
      <c r="H758" s="67">
        <f t="shared" ca="1" si="93"/>
        <v>1.9977168949771692E-2</v>
      </c>
      <c r="I758" s="67">
        <f t="shared" ca="1" si="94"/>
        <v>759.90868569873044</v>
      </c>
      <c r="J758" s="67">
        <f t="shared" ca="1" si="95"/>
        <v>3.799543428493652</v>
      </c>
      <c r="K758" s="67">
        <f t="shared" ca="1" si="91"/>
        <v>0.16046883433066328</v>
      </c>
      <c r="L758" s="67">
        <f t="shared" ca="1" si="92"/>
        <v>0.15180824200602494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88"/>
        <v>0.5</v>
      </c>
      <c r="F759" s="65">
        <f t="shared" si="89"/>
        <v>124.49999999999962</v>
      </c>
      <c r="G759" s="66">
        <f t="shared" si="90"/>
        <v>2.0749999999999935</v>
      </c>
      <c r="H759" s="67">
        <f t="shared" ca="1" si="93"/>
        <v>1.9977168949771692E-2</v>
      </c>
      <c r="I759" s="67">
        <f t="shared" ca="1" si="94"/>
        <v>754.49724151416513</v>
      </c>
      <c r="J759" s="67">
        <f t="shared" ca="1" si="95"/>
        <v>3.7724862075708256</v>
      </c>
      <c r="K759" s="67">
        <f t="shared" ca="1" si="91"/>
        <v>0.15880242036809922</v>
      </c>
      <c r="L759" s="67">
        <f t="shared" ca="1" si="92"/>
        <v>0.15072718865865173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88"/>
        <v>0.5</v>
      </c>
      <c r="F760" s="65">
        <f t="shared" si="89"/>
        <v>124.66666666666627</v>
      </c>
      <c r="G760" s="66">
        <f t="shared" si="90"/>
        <v>2.0777777777777713</v>
      </c>
      <c r="H760" s="67">
        <f t="shared" ca="1" si="93"/>
        <v>1.9977168949771692E-2</v>
      </c>
      <c r="I760" s="67">
        <f t="shared" ca="1" si="94"/>
        <v>749.13026749505389</v>
      </c>
      <c r="J760" s="67">
        <f t="shared" ca="1" si="95"/>
        <v>3.7456513374752696</v>
      </c>
      <c r="K760" s="67">
        <f t="shared" ca="1" si="91"/>
        <v>0.15715989745149966</v>
      </c>
      <c r="L760" s="67">
        <f t="shared" ca="1" si="92"/>
        <v>0.14965501919136354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88"/>
        <v>0.5</v>
      </c>
      <c r="F761" s="65">
        <f t="shared" si="89"/>
        <v>124.83333333333294</v>
      </c>
      <c r="G761" s="66">
        <f t="shared" si="90"/>
        <v>2.0805555555555491</v>
      </c>
      <c r="H761" s="67">
        <f t="shared" ca="1" si="93"/>
        <v>1.9977168949771692E-2</v>
      </c>
      <c r="I761" s="67">
        <f t="shared" ca="1" si="94"/>
        <v>743.80739819447604</v>
      </c>
      <c r="J761" s="67">
        <f t="shared" ca="1" si="95"/>
        <v>3.7190369909723802</v>
      </c>
      <c r="K761" s="67">
        <f t="shared" ca="1" si="91"/>
        <v>0.15554092305968434</v>
      </c>
      <c r="L761" s="67">
        <f t="shared" ca="1" si="92"/>
        <v>0.14859166059821155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88"/>
        <v>0.5</v>
      </c>
      <c r="F762" s="65">
        <f t="shared" si="89"/>
        <v>124.9999999999996</v>
      </c>
      <c r="G762" s="66">
        <f t="shared" si="90"/>
        <v>2.0833333333333268</v>
      </c>
      <c r="H762" s="67">
        <f t="shared" ca="1" si="93"/>
        <v>1.9977168949771692E-2</v>
      </c>
      <c r="I762" s="67">
        <f t="shared" ca="1" si="94"/>
        <v>738.52827116867991</v>
      </c>
      <c r="J762" s="67">
        <f t="shared" ca="1" si="95"/>
        <v>3.6926413558433997</v>
      </c>
      <c r="K762" s="67">
        <f t="shared" ca="1" si="91"/>
        <v>0.15394515958213109</v>
      </c>
      <c r="L762" s="67">
        <f t="shared" ca="1" si="92"/>
        <v>0.14753704047319521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88"/>
        <v>0.5</v>
      </c>
      <c r="F763" s="65">
        <f t="shared" si="89"/>
        <v>125.16666666666627</v>
      </c>
      <c r="G763" s="66">
        <f t="shared" si="90"/>
        <v>2.0861111111111046</v>
      </c>
      <c r="H763" s="67">
        <f t="shared" ca="1" si="93"/>
        <v>1.9977168949771692E-2</v>
      </c>
      <c r="I763" s="67">
        <f t="shared" ca="1" si="94"/>
        <v>733.29252695240473</v>
      </c>
      <c r="J763" s="67">
        <f t="shared" ca="1" si="95"/>
        <v>3.6664626347620235</v>
      </c>
      <c r="K763" s="67">
        <f t="shared" ca="1" si="91"/>
        <v>0.15237227424857275</v>
      </c>
      <c r="L763" s="67">
        <f t="shared" ca="1" si="92"/>
        <v>0.146491087005332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88"/>
        <v>0.5</v>
      </c>
      <c r="F764" s="65">
        <f t="shared" si="89"/>
        <v>125.33333333333294</v>
      </c>
      <c r="G764" s="66">
        <f t="shared" si="90"/>
        <v>2.0888888888888824</v>
      </c>
      <c r="H764" s="67">
        <f t="shared" ca="1" si="93"/>
        <v>1.9977168949771692E-2</v>
      </c>
      <c r="I764" s="67">
        <f t="shared" ca="1" si="94"/>
        <v>728.0998090344026</v>
      </c>
      <c r="J764" s="67">
        <f t="shared" ca="1" si="95"/>
        <v>3.6404990451720129</v>
      </c>
      <c r="K764" s="67">
        <f t="shared" ca="1" si="91"/>
        <v>0.15082193905960339</v>
      </c>
      <c r="L764" s="67">
        <f t="shared" ca="1" si="92"/>
        <v>0.14545372897376765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88"/>
        <v>0.5</v>
      </c>
      <c r="F765" s="65">
        <f t="shared" si="89"/>
        <v>125.4999999999996</v>
      </c>
      <c r="G765" s="66">
        <f t="shared" si="90"/>
        <v>2.0916666666666601</v>
      </c>
      <c r="H765" s="67">
        <f t="shared" ca="1" si="93"/>
        <v>1.9977168949771692E-2</v>
      </c>
      <c r="I765" s="67">
        <f t="shared" ca="1" si="94"/>
        <v>722.94976383316418</v>
      </c>
      <c r="J765" s="67">
        <f t="shared" ca="1" si="95"/>
        <v>3.614748819165821</v>
      </c>
      <c r="K765" s="67">
        <f t="shared" ca="1" si="91"/>
        <v>0.14929383071827942</v>
      </c>
      <c r="L765" s="67">
        <f t="shared" ca="1" si="92"/>
        <v>0.14442489574292666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88"/>
        <v>0.5</v>
      </c>
      <c r="F766" s="65">
        <f t="shared" si="89"/>
        <v>125.66666666666627</v>
      </c>
      <c r="G766" s="66">
        <f t="shared" si="90"/>
        <v>2.0944444444444379</v>
      </c>
      <c r="H766" s="67">
        <f t="shared" ca="1" si="93"/>
        <v>1.9977168949771692E-2</v>
      </c>
      <c r="I766" s="67">
        <f t="shared" ca="1" si="94"/>
        <v>717.84204067284236</v>
      </c>
      <c r="J766" s="67">
        <f t="shared" ca="1" si="95"/>
        <v>3.5892102033642117</v>
      </c>
      <c r="K766" s="67">
        <f t="shared" ca="1" si="91"/>
        <v>0.14778763056270131</v>
      </c>
      <c r="L766" s="67">
        <f t="shared" ca="1" si="92"/>
        <v>0.14340451725770254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88"/>
        <v>0.5</v>
      </c>
      <c r="F767" s="65">
        <f t="shared" si="89"/>
        <v>125.83333333333294</v>
      </c>
      <c r="G767" s="66">
        <f t="shared" si="90"/>
        <v>2.0972222222222157</v>
      </c>
      <c r="H767" s="67">
        <f t="shared" ca="1" si="93"/>
        <v>1.9977168949771692E-2</v>
      </c>
      <c r="I767" s="67">
        <f t="shared" ca="1" si="94"/>
        <v>712.77629175937329</v>
      </c>
      <c r="J767" s="67">
        <f t="shared" ca="1" si="95"/>
        <v>3.5638814587968666</v>
      </c>
      <c r="K767" s="67">
        <f t="shared" ca="1" si="91"/>
        <v>0.14630302449956181</v>
      </c>
      <c r="L767" s="67">
        <f t="shared" ca="1" si="92"/>
        <v>0.1423925240386876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88"/>
        <v>0.5</v>
      </c>
      <c r="F768" s="72">
        <f t="shared" si="89"/>
        <v>125.9999999999996</v>
      </c>
      <c r="G768" s="73">
        <f t="shared" si="90"/>
        <v>2.0999999999999934</v>
      </c>
      <c r="H768" s="67">
        <f t="shared" ca="1" si="93"/>
        <v>1.9977168949771692E-2</v>
      </c>
      <c r="I768" s="67">
        <f t="shared" ca="1" si="94"/>
        <v>707.75217215679584</v>
      </c>
      <c r="J768" s="67">
        <f t="shared" ca="1" si="95"/>
        <v>3.5387608607839791</v>
      </c>
      <c r="K768" s="74">
        <f t="shared" ca="1" si="91"/>
        <v>0.14483970293864712</v>
      </c>
      <c r="L768" s="74">
        <f t="shared" ca="1" si="92"/>
        <v>0.1413888471774421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825500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596900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C97D-D143-1349-A0CF-661F24C53ABA}">
  <dimension ref="A1:W768"/>
  <sheetViews>
    <sheetView showGridLines="0" topLeftCell="B1" zoomScale="82" zoomScaleNormal="65" workbookViewId="0">
      <selection activeCell="J14" sqref="J14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71" bestFit="1" customWidth="1"/>
    <col min="11" max="11" width="13" style="6" bestFit="1" customWidth="1"/>
    <col min="12" max="12" width="13.83203125" style="6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6" t="str">
        <f ca="1">CONCATENATE("Thalf ",INT(100*J8)/100," min"," Step ",OFFSET($E$2,$E$7-1,0))</f>
        <v>Thalf 4 min Step 5 min</v>
      </c>
      <c r="K1" s="7" t="str">
        <f ca="1">CONCATENATE("Thalf ",INT(100*K8)/100," min"," Step ",OFFSET($E$2,$E$7-1,0))</f>
        <v>Thalf 8 min Step 5 min</v>
      </c>
      <c r="L1" s="7" t="str">
        <f ca="1">CONCATENATE("Thalf ",INT(100*L8)/100," min"," Step ",OFFSET($E$2,$E$7-1,0))</f>
        <v>Thalf 44.8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2" t="s">
        <v>6</v>
      </c>
      <c r="K2" s="15" t="s">
        <v>7</v>
      </c>
      <c r="L2" s="16" t="s">
        <v>46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77">
        <v>32</v>
      </c>
      <c r="K3" s="21">
        <v>20</v>
      </c>
      <c r="L3" s="22">
        <v>193.7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78" t="s">
        <v>15</v>
      </c>
      <c r="K4" s="25" t="s">
        <v>15</v>
      </c>
      <c r="L4" s="26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71">
        <v>8.8000000000000007</v>
      </c>
      <c r="K5" s="6">
        <v>0.6</v>
      </c>
      <c r="L5" s="30">
        <v>8.3000000000000007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79">
        <f ca="1">J5*Wtkg</f>
        <v>642.40000000000009</v>
      </c>
      <c r="K6" s="33">
        <f ca="1">K5*Wtkg</f>
        <v>43.8</v>
      </c>
      <c r="L6" s="34">
        <f ca="1">L5*Wtkg</f>
        <v>605.90000000000009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80"/>
      <c r="K7" s="36"/>
      <c r="L7" s="37">
        <f ca="1">0.00667*Wtkg*60</f>
        <v>29.214599999999997</v>
      </c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81">
        <v>4</v>
      </c>
      <c r="K8" s="45">
        <v>8</v>
      </c>
      <c r="L8" s="46">
        <v>44.8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82">
        <f>EXP(-Tsamp*LN(2)/(J8/60))</f>
        <v>0.97153194115360586</v>
      </c>
      <c r="K9" s="52">
        <f>EXP(-Tsamp*LN(2)/(K8/60))</f>
        <v>0.98566319864018759</v>
      </c>
      <c r="L9" s="53">
        <f>EXP(-Tsamp*LN(2)/(L8/60))</f>
        <v>0.99742464937333075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83" t="s">
        <v>36</v>
      </c>
      <c r="K11" s="59" t="s">
        <v>36</v>
      </c>
      <c r="L11" s="59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72">
        <v>0</v>
      </c>
      <c r="K12" s="64">
        <v>0</v>
      </c>
      <c r="L12" s="64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 t="shared" ref="F13:F76" si="1">G13*60</f>
        <v>0.16666666666666669</v>
      </c>
      <c r="G13" s="66">
        <f t="shared" ref="G13:G76" si="2">Tsamp+G12</f>
        <v>2.7777777777777779E-3</v>
      </c>
      <c r="H13" s="67">
        <f ca="1">$E13*L$3/L$7</f>
        <v>3.3151232602876646</v>
      </c>
      <c r="I13" s="67">
        <f ca="1">$L13/$H13*100</f>
        <v>1.3393574297188749E-2</v>
      </c>
      <c r="J13" s="74">
        <f ca="1">($I13/100)*$E13</f>
        <v>6.6967871485943751E-5</v>
      </c>
      <c r="K13" s="67">
        <f t="shared" ref="K13:K76" ca="1" si="3">Tsamp*$E13*K$3/K$6+K$9*K12</f>
        <v>6.341958396752918E-4</v>
      </c>
      <c r="L13" s="67">
        <f t="shared" ref="L13:L76" ca="1" si="4">Tsamp*$E13*L$3/L$6+L$9*L12</f>
        <v>4.4401349691001438E-4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si="1"/>
        <v>0.33333333333333337</v>
      </c>
      <c r="G14" s="66">
        <f t="shared" si="2"/>
        <v>5.5555555555555558E-3</v>
      </c>
      <c r="H14" s="67">
        <f t="shared" ref="H14:H77" ca="1" si="5">$E14*L$3/L$7</f>
        <v>3.3151232602876646</v>
      </c>
      <c r="I14" s="67">
        <f t="shared" ref="I14:I77" ca="1" si="6">$L14/$H14*100</f>
        <v>2.6752655444417892E-2</v>
      </c>
      <c r="J14" s="74">
        <f t="shared" ref="J14:J77" ca="1" si="7">($I14/100)*$E14</f>
        <v>1.3376327722208945E-4</v>
      </c>
      <c r="K14" s="67">
        <f t="shared" ca="1" si="3"/>
        <v>1.2592993395739395E-3</v>
      </c>
      <c r="L14" s="67">
        <f t="shared" ca="1" si="4"/>
        <v>8.8688350338251187E-4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1"/>
        <v>0.5</v>
      </c>
      <c r="G15" s="66">
        <f t="shared" si="2"/>
        <v>8.3333333333333332E-3</v>
      </c>
      <c r="H15" s="67">
        <f t="shared" ca="1" si="5"/>
        <v>3.3151232602876646</v>
      </c>
      <c r="I15" s="67">
        <f t="shared" ca="1" si="6"/>
        <v>4.0077332273642796E-2</v>
      </c>
      <c r="J15" s="74">
        <f t="shared" ca="1" si="7"/>
        <v>2.0038666136821398E-4</v>
      </c>
      <c r="K15" s="67">
        <f t="shared" ca="1" si="3"/>
        <v>1.8754408547652169E-3</v>
      </c>
      <c r="L15" s="67">
        <f t="shared" ca="1" si="4"/>
        <v>1.3286129643063074E-3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1"/>
        <v>0.66666666666666674</v>
      </c>
      <c r="G16" s="66">
        <f t="shared" si="2"/>
        <v>1.1111111111111112E-2</v>
      </c>
      <c r="H16" s="67">
        <f t="shared" ca="1" si="5"/>
        <v>3.3151232602876646</v>
      </c>
      <c r="I16" s="67">
        <f t="shared" ca="1" si="6"/>
        <v>5.3367693388045381E-2</v>
      </c>
      <c r="J16" s="74">
        <f t="shared" ca="1" si="7"/>
        <v>2.6683846694022692E-4</v>
      </c>
      <c r="K16" s="67">
        <f t="shared" ca="1" si="3"/>
        <v>2.4827488714436628E-3</v>
      </c>
      <c r="L16" s="67">
        <f t="shared" ca="1" si="4"/>
        <v>1.7692048169860946E-3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1"/>
        <v>0.83333333333333337</v>
      </c>
      <c r="G17" s="66">
        <f t="shared" si="2"/>
        <v>1.388888888888889E-2</v>
      </c>
      <c r="H17" s="67">
        <f t="shared" ca="1" si="5"/>
        <v>3.3151232602876646</v>
      </c>
      <c r="I17" s="67">
        <f t="shared" ca="1" si="6"/>
        <v>6.6623827162623328E-2</v>
      </c>
      <c r="J17" s="74">
        <f t="shared" ca="1" si="7"/>
        <v>3.3311913581311666E-4</v>
      </c>
      <c r="K17" s="67">
        <f t="shared" ca="1" si="3"/>
        <v>3.0813500337227681E-3</v>
      </c>
      <c r="L17" s="67">
        <f t="shared" ca="1" si="4"/>
        <v>2.2086619911619774E-3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1"/>
        <v>1</v>
      </c>
      <c r="G18" s="66">
        <f t="shared" si="2"/>
        <v>1.6666666666666666E-2</v>
      </c>
      <c r="H18" s="67">
        <f t="shared" ca="1" si="5"/>
        <v>3.3151232602876646</v>
      </c>
      <c r="I18" s="67">
        <f t="shared" ca="1" si="6"/>
        <v>7.9845821744777723E-2</v>
      </c>
      <c r="J18" s="74">
        <f t="shared" ca="1" si="7"/>
        <v>3.9922910872388864E-4</v>
      </c>
      <c r="K18" s="67">
        <f t="shared" ca="1" si="3"/>
        <v>3.6713691700445252E-3</v>
      </c>
      <c r="L18" s="67">
        <f t="shared" ca="1" si="4"/>
        <v>2.6469874090289522E-3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1"/>
        <v>1.1666666666666667</v>
      </c>
      <c r="G19" s="66">
        <f t="shared" si="2"/>
        <v>1.9444444444444445E-2</v>
      </c>
      <c r="H19" s="67">
        <f t="shared" ca="1" si="5"/>
        <v>3.3151232602876646</v>
      </c>
      <c r="I19" s="67">
        <f t="shared" ca="1" si="6"/>
        <v>9.3033765054899131E-2</v>
      </c>
      <c r="J19" s="74">
        <f t="shared" ca="1" si="7"/>
        <v>4.6516882527449568E-4</v>
      </c>
      <c r="K19" s="67">
        <f t="shared" ca="1" si="3"/>
        <v>4.252929319210349E-3</v>
      </c>
      <c r="L19" s="67">
        <f t="shared" ca="1" si="4"/>
        <v>3.0841839852563382E-3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1"/>
        <v>1.3333333333333335</v>
      </c>
      <c r="G20" s="66">
        <f t="shared" si="2"/>
        <v>2.2222222222222223E-2</v>
      </c>
      <c r="H20" s="67">
        <f t="shared" ca="1" si="5"/>
        <v>3.3151232602876646</v>
      </c>
      <c r="I20" s="67">
        <f t="shared" ca="1" si="6"/>
        <v>0.10618774478695236</v>
      </c>
      <c r="J20" s="74">
        <f t="shared" ca="1" si="7"/>
        <v>5.3093872393476186E-4</v>
      </c>
      <c r="K20" s="67">
        <f t="shared" ca="1" si="3"/>
        <v>4.8261517560388E-3</v>
      </c>
      <c r="L20" s="67">
        <f t="shared" ca="1" si="4"/>
        <v>3.5202546270071597E-3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1"/>
        <v>1.5</v>
      </c>
      <c r="G21" s="66">
        <f t="shared" si="2"/>
        <v>2.5000000000000001E-2</v>
      </c>
      <c r="H21" s="67">
        <f t="shared" ca="1" si="5"/>
        <v>3.3151232602876646</v>
      </c>
      <c r="I21" s="67">
        <f t="shared" ca="1" si="6"/>
        <v>0.11930784840905942</v>
      </c>
      <c r="J21" s="74">
        <f t="shared" ca="1" si="7"/>
        <v>5.965392420452971E-4</v>
      </c>
      <c r="K21" s="67">
        <f t="shared" ca="1" si="3"/>
        <v>5.3911560166554533E-3</v>
      </c>
      <c r="L21" s="67">
        <f t="shared" ca="1" si="4"/>
        <v>3.9552022339574755E-3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1"/>
        <v>1.6666666666666667</v>
      </c>
      <c r="G22" s="66">
        <f t="shared" si="2"/>
        <v>2.777777777777778E-2</v>
      </c>
      <c r="H22" s="67">
        <f t="shared" ca="1" si="5"/>
        <v>3.3151232602876646</v>
      </c>
      <c r="I22" s="67">
        <f t="shared" ca="1" si="6"/>
        <v>0.13239416316408134</v>
      </c>
      <c r="J22" s="74">
        <f t="shared" ca="1" si="7"/>
        <v>6.6197081582040668E-4</v>
      </c>
      <c r="K22" s="67">
        <f t="shared" ca="1" si="3"/>
        <v>5.9480599234201983E-3</v>
      </c>
      <c r="L22" s="67">
        <f t="shared" ca="1" si="4"/>
        <v>4.3890296983156631E-3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1"/>
        <v>1.8333333333333335</v>
      </c>
      <c r="G23" s="66">
        <f t="shared" si="2"/>
        <v>3.0555555555555558E-2</v>
      </c>
      <c r="H23" s="67">
        <f t="shared" ca="1" si="5"/>
        <v>3.3151232602876646</v>
      </c>
      <c r="I23" s="67">
        <f t="shared" ca="1" si="6"/>
        <v>0.1454467760701981</v>
      </c>
      <c r="J23" s="74">
        <f t="shared" ca="1" si="7"/>
        <v>7.2723388035099044E-4</v>
      </c>
      <c r="K23" s="67">
        <f t="shared" ca="1" si="3"/>
        <v>6.4969796094971532E-3</v>
      </c>
      <c r="L23" s="67">
        <f t="shared" ca="1" si="4"/>
        <v>4.8217399048416498E-3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1"/>
        <v>2</v>
      </c>
      <c r="G24" s="66">
        <f t="shared" si="2"/>
        <v>3.3333333333333333E-2</v>
      </c>
      <c r="H24" s="67">
        <f t="shared" ca="1" si="5"/>
        <v>3.3151232602876646</v>
      </c>
      <c r="I24" s="67">
        <f t="shared" ca="1" si="6"/>
        <v>0.15846577392148745</v>
      </c>
      <c r="J24" s="74">
        <f t="shared" ca="1" si="7"/>
        <v>7.9232886960743719E-4</v>
      </c>
      <c r="K24" s="67">
        <f t="shared" ca="1" si="3"/>
        <v>7.0380295430723322E-3</v>
      </c>
      <c r="L24" s="67">
        <f t="shared" ca="1" si="4"/>
        <v>5.2533357308660938E-3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1"/>
        <v>2.1666666666666665</v>
      </c>
      <c r="G25" s="66">
        <f t="shared" si="2"/>
        <v>3.6111111111111108E-2</v>
      </c>
      <c r="H25" s="67">
        <f t="shared" ca="1" si="5"/>
        <v>3.3151232602876646</v>
      </c>
      <c r="I25" s="67">
        <f t="shared" ca="1" si="6"/>
        <v>0.17145124328850184</v>
      </c>
      <c r="J25" s="74">
        <f t="shared" ca="1" si="7"/>
        <v>8.5725621644250913E-4</v>
      </c>
      <c r="K25" s="67">
        <f t="shared" ca="1" si="3"/>
        <v>7.5713225512241047E-3</v>
      </c>
      <c r="L25" s="67">
        <f t="shared" ca="1" si="4"/>
        <v>5.6838200463095179E-3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1"/>
        <v>2.333333333333333</v>
      </c>
      <c r="G26" s="66">
        <f t="shared" si="2"/>
        <v>3.8888888888888883E-2</v>
      </c>
      <c r="H26" s="67">
        <f t="shared" ca="1" si="5"/>
        <v>3.3151232602876646</v>
      </c>
      <c r="I26" s="67">
        <f t="shared" ca="1" si="6"/>
        <v>0.18440327051884431</v>
      </c>
      <c r="J26" s="74">
        <f t="shared" ca="1" si="7"/>
        <v>9.2201635259422151E-4</v>
      </c>
      <c r="K26" s="67">
        <f t="shared" ca="1" si="3"/>
        <v>8.0969698434514292E-3</v>
      </c>
      <c r="L26" s="67">
        <f t="shared" ca="1" si="4"/>
        <v>6.1131957137013932E-3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1"/>
        <v>2.4999999999999996</v>
      </c>
      <c r="G27" s="66">
        <f t="shared" si="2"/>
        <v>4.1666666666666657E-2</v>
      </c>
      <c r="H27" s="67">
        <f t="shared" ca="1" si="5"/>
        <v>3.3151232602876646</v>
      </c>
      <c r="I27" s="67">
        <f t="shared" ca="1" si="6"/>
        <v>0.19732194173774248</v>
      </c>
      <c r="J27" s="74">
        <f t="shared" ca="1" si="7"/>
        <v>9.8660970868871237E-4</v>
      </c>
      <c r="K27" s="67">
        <f t="shared" ca="1" si="3"/>
        <v>8.6150810348647657E-3</v>
      </c>
      <c r="L27" s="67">
        <f t="shared" ca="1" si="4"/>
        <v>6.5414655881991749E-3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1"/>
        <v>2.6666666666666661</v>
      </c>
      <c r="G28" s="66">
        <f t="shared" si="2"/>
        <v>4.4444444444444432E-2</v>
      </c>
      <c r="H28" s="67">
        <f t="shared" ca="1" si="5"/>
        <v>3.3151232602876646</v>
      </c>
      <c r="I28" s="67">
        <f t="shared" ca="1" si="6"/>
        <v>0.21020734284862133</v>
      </c>
      <c r="J28" s="74">
        <f t="shared" ca="1" si="7"/>
        <v>1.0510367142431067E-3</v>
      </c>
      <c r="K28" s="67">
        <f t="shared" ca="1" si="3"/>
        <v>9.1257641690445142E-3</v>
      </c>
      <c r="L28" s="67">
        <f t="shared" ca="1" si="4"/>
        <v>6.9686325176072849E-3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1"/>
        <v>2.8333333333333326</v>
      </c>
      <c r="G29" s="66">
        <f t="shared" si="2"/>
        <v>4.7222222222222207E-2</v>
      </c>
      <c r="H29" s="67">
        <f t="shared" ca="1" si="5"/>
        <v>3.3151232602876646</v>
      </c>
      <c r="I29" s="67">
        <f t="shared" ca="1" si="6"/>
        <v>0.2230595595336744</v>
      </c>
      <c r="J29" s="74">
        <f t="shared" ca="1" si="7"/>
        <v>1.115297797668372E-3</v>
      </c>
      <c r="K29" s="67">
        <f t="shared" ca="1" si="3"/>
        <v>9.6291257405717208E-3</v>
      </c>
      <c r="L29" s="67">
        <f t="shared" ca="1" si="4"/>
        <v>7.394699342396051E-3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1"/>
        <v>2.9999999999999991</v>
      </c>
      <c r="G30" s="66">
        <f t="shared" si="2"/>
        <v>4.9999999999999982E-2</v>
      </c>
      <c r="H30" s="67">
        <f t="shared" ca="1" si="5"/>
        <v>3.3151232602876646</v>
      </c>
      <c r="I30" s="67">
        <f t="shared" ca="1" si="6"/>
        <v>0.23587867725443351</v>
      </c>
      <c r="J30" s="74">
        <f t="shared" ca="1" si="7"/>
        <v>1.1793933862721676E-3</v>
      </c>
      <c r="K30" s="67">
        <f t="shared" ca="1" si="3"/>
        <v>1.012527071723578E-2</v>
      </c>
      <c r="L30" s="67">
        <f t="shared" ca="1" si="4"/>
        <v>7.819668895720595E-3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1"/>
        <v>3.1666666666666652</v>
      </c>
      <c r="G31" s="66">
        <f t="shared" si="2"/>
        <v>5.2777777777777757E-2</v>
      </c>
      <c r="H31" s="67">
        <f t="shared" ca="1" si="5"/>
        <v>3.3151232602876646</v>
      </c>
      <c r="I31" s="67">
        <f t="shared" ca="1" si="6"/>
        <v>0.24866478125233718</v>
      </c>
      <c r="J31" s="74">
        <f t="shared" ca="1" si="7"/>
        <v>1.2433239062616859E-3</v>
      </c>
      <c r="K31" s="67">
        <f t="shared" ca="1" si="3"/>
        <v>1.0614302561923738E-2</v>
      </c>
      <c r="L31" s="67">
        <f t="shared" ca="1" si="4"/>
        <v>8.2435440034396689E-3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1"/>
        <v>3.3333333333333317</v>
      </c>
      <c r="G32" s="66">
        <f t="shared" si="2"/>
        <v>5.5555555555555532E-2</v>
      </c>
      <c r="H32" s="67">
        <f t="shared" ca="1" si="5"/>
        <v>3.3151232602876646</v>
      </c>
      <c r="I32" s="67">
        <f t="shared" ca="1" si="6"/>
        <v>0.26141795654929711</v>
      </c>
      <c r="J32" s="74">
        <f t="shared" ca="1" si="7"/>
        <v>1.3070897827464857E-3</v>
      </c>
      <c r="K32" s="67">
        <f t="shared" ca="1" si="3"/>
        <v>1.1096323254195781E-2</v>
      </c>
      <c r="L32" s="67">
        <f t="shared" ca="1" si="4"/>
        <v>8.6663274841344493E-3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1"/>
        <v>3.4999999999999982</v>
      </c>
      <c r="G33" s="66">
        <f t="shared" si="2"/>
        <v>5.8333333333333307E-2</v>
      </c>
      <c r="H33" s="67">
        <f t="shared" ca="1" si="5"/>
        <v>3.3151232602876646</v>
      </c>
      <c r="I33" s="67">
        <f t="shared" ca="1" si="6"/>
        <v>0.27413828794826411</v>
      </c>
      <c r="J33" s="74">
        <f t="shared" ca="1" si="7"/>
        <v>1.3706914397413207E-3</v>
      </c>
      <c r="K33" s="67">
        <f t="shared" ca="1" si="3"/>
        <v>1.15714333115514E-2</v>
      </c>
      <c r="L33" s="67">
        <f t="shared" ca="1" si="4"/>
        <v>9.0880221491272777E-3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1"/>
        <v>3.6666666666666647</v>
      </c>
      <c r="G34" s="66">
        <f t="shared" si="2"/>
        <v>6.1111111111111081E-2</v>
      </c>
      <c r="H34" s="67">
        <f t="shared" ca="1" si="5"/>
        <v>3.3151232602876646</v>
      </c>
      <c r="I34" s="67">
        <f t="shared" ca="1" si="6"/>
        <v>0.28682586003379124</v>
      </c>
      <c r="J34" s="74">
        <f t="shared" ca="1" si="7"/>
        <v>1.4341293001689562E-3</v>
      </c>
      <c r="K34" s="67">
        <f t="shared" ca="1" si="3"/>
        <v>1.2039731810390662E-2</v>
      </c>
      <c r="L34" s="67">
        <f t="shared" ca="1" si="4"/>
        <v>9.5086308025003532E-3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1"/>
        <v>3.8333333333333313</v>
      </c>
      <c r="G35" s="66">
        <f t="shared" si="2"/>
        <v>6.3888888888888856E-2</v>
      </c>
      <c r="H35" s="67">
        <f t="shared" ca="1" si="5"/>
        <v>3.3151232602876646</v>
      </c>
      <c r="I35" s="67">
        <f t="shared" ca="1" si="6"/>
        <v>0.29948075717259703</v>
      </c>
      <c r="J35" s="74">
        <f t="shared" ca="1" si="7"/>
        <v>1.4974037858629852E-3</v>
      </c>
      <c r="K35" s="67">
        <f t="shared" ca="1" si="3"/>
        <v>1.2501316406674968E-2</v>
      </c>
      <c r="L35" s="67">
        <f t="shared" ca="1" si="4"/>
        <v>9.9281562411143824E-3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1"/>
        <v>3.9999999999999982</v>
      </c>
      <c r="G36" s="66">
        <f t="shared" si="2"/>
        <v>6.6666666666666638E-2</v>
      </c>
      <c r="H36" s="67">
        <f t="shared" ca="1" si="5"/>
        <v>3.3151232602876646</v>
      </c>
      <c r="I36" s="67">
        <f t="shared" ca="1" si="6"/>
        <v>0.31210306351412598</v>
      </c>
      <c r="J36" s="74">
        <f t="shared" ca="1" si="7"/>
        <v>1.5605153175706299E-3</v>
      </c>
      <c r="K36" s="67">
        <f t="shared" ca="1" si="3"/>
        <v>1.2956283356291598E-2</v>
      </c>
      <c r="L36" s="67">
        <f t="shared" ca="1" si="4"/>
        <v>1.0346601254627174E-2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1"/>
        <v>4.1666666666666652</v>
      </c>
      <c r="G37" s="66">
        <f t="shared" si="2"/>
        <v>6.944444444444442E-2</v>
      </c>
      <c r="H37" s="67">
        <f t="shared" ca="1" si="5"/>
        <v>3.3151232602876646</v>
      </c>
      <c r="I37" s="67">
        <f t="shared" ca="1" si="6"/>
        <v>0.32469286299110828</v>
      </c>
      <c r="J37" s="74">
        <f t="shared" ca="1" si="7"/>
        <v>1.6234643149555415E-3</v>
      </c>
      <c r="K37" s="67">
        <f t="shared" ca="1" si="3"/>
        <v>1.3404727535126292E-2</v>
      </c>
      <c r="L37" s="67">
        <f t="shared" ca="1" si="4"/>
        <v>1.0763968625512188E-2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1"/>
        <v>4.3333333333333321</v>
      </c>
      <c r="G38" s="66">
        <f t="shared" si="2"/>
        <v>7.2222222222222202E-2</v>
      </c>
      <c r="H38" s="67">
        <f t="shared" ca="1" si="5"/>
        <v>3.3151232602876646</v>
      </c>
      <c r="I38" s="67">
        <f t="shared" ca="1" si="6"/>
        <v>0.33725023932011783</v>
      </c>
      <c r="J38" s="74">
        <f t="shared" ca="1" si="7"/>
        <v>1.686251196600589E-3</v>
      </c>
      <c r="K38" s="67">
        <f t="shared" ca="1" si="3"/>
        <v>1.3846742458848071E-2</v>
      </c>
      <c r="L38" s="67">
        <f t="shared" ca="1" si="4"/>
        <v>1.1180261129077041E-2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1"/>
        <v>4.4999999999999991</v>
      </c>
      <c r="G39" s="66">
        <f t="shared" si="2"/>
        <v>7.4999999999999983E-2</v>
      </c>
      <c r="H39" s="67">
        <f t="shared" ca="1" si="5"/>
        <v>3.3151232602876646</v>
      </c>
      <c r="I39" s="67">
        <f t="shared" ca="1" si="6"/>
        <v>0.34977527600212915</v>
      </c>
      <c r="J39" s="74">
        <f t="shared" ca="1" si="7"/>
        <v>1.7488763800106457E-3</v>
      </c>
      <c r="K39" s="67">
        <f t="shared" ca="1" si="3"/>
        <v>1.4282420302410377E-2</v>
      </c>
      <c r="L39" s="67">
        <f t="shared" ca="1" si="4"/>
        <v>1.1595481533481961E-2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1"/>
        <v>4.6666666666666661</v>
      </c>
      <c r="G40" s="66">
        <f t="shared" si="2"/>
        <v>7.7777777777777765E-2</v>
      </c>
      <c r="H40" s="67">
        <f t="shared" ca="1" si="5"/>
        <v>3.3151232602876646</v>
      </c>
      <c r="I40" s="67">
        <f t="shared" ca="1" si="6"/>
        <v>0.36226805632307241</v>
      </c>
      <c r="J40" s="74">
        <f t="shared" ca="1" si="7"/>
        <v>1.8113402816153619E-3</v>
      </c>
      <c r="K40" s="67">
        <f t="shared" ca="1" si="3"/>
        <v>1.4711851919272659E-2</v>
      </c>
      <c r="L40" s="67">
        <f t="shared" ca="1" si="4"/>
        <v>1.2009632599758192E-2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1"/>
        <v>4.833333333333333</v>
      </c>
      <c r="G41" s="66">
        <f t="shared" si="2"/>
        <v>8.0555555555555547E-2</v>
      </c>
      <c r="H41" s="67">
        <f t="shared" ca="1" si="5"/>
        <v>3.3151232602876646</v>
      </c>
      <c r="I41" s="67">
        <f t="shared" ca="1" si="6"/>
        <v>0.37472866335438737</v>
      </c>
      <c r="J41" s="74">
        <f t="shared" ca="1" si="7"/>
        <v>1.8736433167719369E-3</v>
      </c>
      <c r="K41" s="67">
        <f t="shared" ca="1" si="3"/>
        <v>1.5135126860346364E-2</v>
      </c>
      <c r="L41" s="67">
        <f t="shared" ca="1" si="4"/>
        <v>1.2422717081826353E-2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1"/>
        <v>5</v>
      </c>
      <c r="G42" s="66">
        <f t="shared" si="2"/>
        <v>8.3333333333333329E-2</v>
      </c>
      <c r="H42" s="67">
        <f t="shared" ca="1" si="5"/>
        <v>3.3151232602876646</v>
      </c>
      <c r="I42" s="67">
        <f t="shared" ca="1" si="6"/>
        <v>0.38715717995357546</v>
      </c>
      <c r="J42" s="74">
        <f t="shared" ca="1" si="7"/>
        <v>1.9357858997678774E-3</v>
      </c>
      <c r="K42" s="67">
        <f t="shared" ca="1" si="3"/>
        <v>1.5552333392669308E-2</v>
      </c>
      <c r="L42" s="67">
        <f t="shared" ca="1" si="4"/>
        <v>1.2834737726514752E-2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1"/>
        <v>5.166666666666667</v>
      </c>
      <c r="G43" s="66">
        <f t="shared" si="2"/>
        <v>8.611111111111111E-2</v>
      </c>
      <c r="H43" s="67">
        <f t="shared" ca="1" si="5"/>
        <v>3.3151232602876646</v>
      </c>
      <c r="I43" s="67">
        <f t="shared" ca="1" si="6"/>
        <v>0.39955368876475128</v>
      </c>
      <c r="J43" s="74">
        <f t="shared" ca="1" si="7"/>
        <v>1.9977684438237564E-3</v>
      </c>
      <c r="K43" s="67">
        <f t="shared" ca="1" si="3"/>
        <v>1.5963558517812323E-2</v>
      </c>
      <c r="L43" s="67">
        <f t="shared" ca="1" si="4"/>
        <v>1.3245697273577651E-2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1"/>
        <v>5.3333333333333339</v>
      </c>
      <c r="G44" s="66">
        <f t="shared" si="2"/>
        <v>8.8888888888888892E-2</v>
      </c>
      <c r="H44" s="67">
        <f t="shared" ca="1" si="5"/>
        <v>3.3151232602876646</v>
      </c>
      <c r="I44" s="67">
        <f t="shared" ca="1" si="6"/>
        <v>0.41191827221919175</v>
      </c>
      <c r="J44" s="74">
        <f t="shared" ca="1" si="7"/>
        <v>2.0595913610959586E-3</v>
      </c>
      <c r="K44" s="67">
        <f t="shared" ca="1" si="3"/>
        <v>1.6368887990021997E-2</v>
      </c>
      <c r="L44" s="67">
        <f t="shared" ca="1" si="4"/>
        <v>1.3655598455713486E-2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1"/>
        <v>5.5</v>
      </c>
      <c r="G45" s="66">
        <f t="shared" si="2"/>
        <v>9.1666666666666674E-2</v>
      </c>
      <c r="H45" s="67">
        <f t="shared" ca="1" si="5"/>
        <v>3.3151232602876646</v>
      </c>
      <c r="I45" s="67">
        <f t="shared" ca="1" si="6"/>
        <v>0.42425101253588426</v>
      </c>
      <c r="J45" s="74">
        <f t="shared" ca="1" si="7"/>
        <v>2.1212550626794214E-3</v>
      </c>
      <c r="K45" s="67">
        <f t="shared" ca="1" si="3"/>
        <v>1.6768406334103324E-2</v>
      </c>
      <c r="L45" s="67">
        <f t="shared" ca="1" si="4"/>
        <v>1.4064443998583035E-2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1"/>
        <v>5.666666666666667</v>
      </c>
      <c r="G46" s="66">
        <f t="shared" si="2"/>
        <v>9.4444444444444456E-2</v>
      </c>
      <c r="H46" s="67">
        <f t="shared" ca="1" si="5"/>
        <v>3.3151232602876646</v>
      </c>
      <c r="I46" s="67">
        <f t="shared" ca="1" si="6"/>
        <v>0.43655199172207371</v>
      </c>
      <c r="J46" s="74">
        <f t="shared" ca="1" si="7"/>
        <v>2.1827599586103684E-3</v>
      </c>
      <c r="K46" s="67">
        <f t="shared" ca="1" si="3"/>
        <v>1.7162196863045955E-2</v>
      </c>
      <c r="L46" s="67">
        <f t="shared" ca="1" si="4"/>
        <v>1.4472236620827545E-2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1"/>
        <v>5.8333333333333339</v>
      </c>
      <c r="G47" s="66">
        <f t="shared" si="2"/>
        <v>9.7222222222222238E-2</v>
      </c>
      <c r="H47" s="67">
        <f t="shared" ca="1" si="5"/>
        <v>3.3151232602876646</v>
      </c>
      <c r="I47" s="67">
        <f t="shared" ca="1" si="6"/>
        <v>0.44882129157380729</v>
      </c>
      <c r="J47" s="74">
        <f t="shared" ca="1" si="7"/>
        <v>2.2441064578690366E-3</v>
      </c>
      <c r="K47" s="67">
        <f t="shared" ca="1" si="3"/>
        <v>1.7550341695397761E-2</v>
      </c>
      <c r="L47" s="67">
        <f t="shared" ca="1" si="4"/>
        <v>1.4878979034086807E-2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1"/>
        <v>6.0000000000000009</v>
      </c>
      <c r="G48" s="66">
        <f t="shared" si="2"/>
        <v>0.10000000000000002</v>
      </c>
      <c r="H48" s="67">
        <f t="shared" ca="1" si="5"/>
        <v>3.3151232602876646</v>
      </c>
      <c r="I48" s="67">
        <f t="shared" ca="1" si="6"/>
        <v>0.46105899367647901</v>
      </c>
      <c r="J48" s="74">
        <f t="shared" ca="1" si="7"/>
        <v>2.3052949683823949E-3</v>
      </c>
      <c r="K48" s="67">
        <f t="shared" ca="1" si="3"/>
        <v>1.7932921772389303E-2</v>
      </c>
      <c r="L48" s="67">
        <f t="shared" ca="1" si="4"/>
        <v>1.5284673943017187E-2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1"/>
        <v>6.1666666666666679</v>
      </c>
      <c r="G49" s="66">
        <f t="shared" si="2"/>
        <v>0.1027777777777778</v>
      </c>
      <c r="H49" s="67">
        <f t="shared" ca="1" si="5"/>
        <v>3.3151232602876646</v>
      </c>
      <c r="I49" s="67">
        <f t="shared" ca="1" si="6"/>
        <v>0.47326517940537149</v>
      </c>
      <c r="J49" s="74">
        <f t="shared" ca="1" si="7"/>
        <v>2.3663258970268576E-3</v>
      </c>
      <c r="K49" s="67">
        <f t="shared" ca="1" si="3"/>
        <v>1.8310016874812794E-2</v>
      </c>
      <c r="L49" s="67">
        <f t="shared" ca="1" si="4"/>
        <v>1.5689324045309618E-2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1"/>
        <v>6.3333333333333348</v>
      </c>
      <c r="G50" s="66">
        <f t="shared" si="2"/>
        <v>0.10555555555555558</v>
      </c>
      <c r="H50" s="67">
        <f t="shared" ca="1" si="5"/>
        <v>3.3151232602876646</v>
      </c>
      <c r="I50" s="67">
        <f t="shared" ca="1" si="6"/>
        <v>0.48543992992619789</v>
      </c>
      <c r="J50" s="74">
        <f t="shared" ca="1" si="7"/>
        <v>2.4271996496309893E-3</v>
      </c>
      <c r="K50" s="67">
        <f t="shared" ca="1" si="3"/>
        <v>1.8681705639659082E-2</v>
      </c>
      <c r="L50" s="67">
        <f t="shared" ca="1" si="4"/>
        <v>1.6092932031707526E-2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1"/>
        <v>6.5000000000000018</v>
      </c>
      <c r="G51" s="66">
        <f t="shared" si="2"/>
        <v>0.10833333333333336</v>
      </c>
      <c r="H51" s="67">
        <f t="shared" ca="1" si="5"/>
        <v>3.3151232602876646</v>
      </c>
      <c r="I51" s="67">
        <f t="shared" ca="1" si="6"/>
        <v>0.49758332619564088</v>
      </c>
      <c r="J51" s="74">
        <f t="shared" ca="1" si="7"/>
        <v>2.4879166309782043E-3</v>
      </c>
      <c r="K51" s="67">
        <f t="shared" ca="1" si="3"/>
        <v>1.9048065576516095E-2</v>
      </c>
      <c r="L51" s="67">
        <f t="shared" ca="1" si="4"/>
        <v>1.6495500586024735E-2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1"/>
        <v>6.6666666666666687</v>
      </c>
      <c r="G52" s="66">
        <f t="shared" si="2"/>
        <v>0.11111111111111115</v>
      </c>
      <c r="H52" s="67">
        <f t="shared" ca="1" si="5"/>
        <v>3.3151232602876646</v>
      </c>
      <c r="I52" s="67">
        <f t="shared" ca="1" si="6"/>
        <v>0.50969544896189145</v>
      </c>
      <c r="J52" s="74">
        <f t="shared" ca="1" si="7"/>
        <v>2.5484772448094574E-3</v>
      </c>
      <c r="K52" s="67">
        <f t="shared" ca="1" si="3"/>
        <v>1.9409173083732193E-2</v>
      </c>
      <c r="L52" s="67">
        <f t="shared" ca="1" si="4"/>
        <v>1.6897032385163307E-2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1"/>
        <v>6.8333333333333357</v>
      </c>
      <c r="G53" s="66">
        <f t="shared" si="2"/>
        <v>0.11388888888888893</v>
      </c>
      <c r="H53" s="67">
        <f t="shared" ca="1" si="5"/>
        <v>3.3151232602876646</v>
      </c>
      <c r="I53" s="67">
        <f t="shared" ca="1" si="6"/>
        <v>0.52177637876518579</v>
      </c>
      <c r="J53" s="74">
        <f t="shared" ca="1" si="7"/>
        <v>2.608881893825929E-3</v>
      </c>
      <c r="K53" s="67">
        <f t="shared" ca="1" si="3"/>
        <v>1.9765103464347799E-2</v>
      </c>
      <c r="L53" s="67">
        <f t="shared" ca="1" si="4"/>
        <v>1.729753009913134E-2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1"/>
        <v>7.0000000000000027</v>
      </c>
      <c r="G54" s="66">
        <f t="shared" si="2"/>
        <v>0.11666666666666671</v>
      </c>
      <c r="H54" s="67">
        <f t="shared" ca="1" si="5"/>
        <v>3.3151232602876646</v>
      </c>
      <c r="I54" s="67">
        <f t="shared" ca="1" si="6"/>
        <v>0.53382619593834035</v>
      </c>
      <c r="J54" s="74">
        <f t="shared" ca="1" si="7"/>
        <v>2.6691309796917019E-3</v>
      </c>
      <c r="K54" s="67">
        <f t="shared" ca="1" si="3"/>
        <v>2.0115930941798595E-2</v>
      </c>
      <c r="L54" s="67">
        <f t="shared" ca="1" si="4"/>
        <v>1.7696996391060725E-2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1"/>
        <v>7.1666666666666696</v>
      </c>
      <c r="G55" s="66">
        <f t="shared" si="2"/>
        <v>0.11944444444444449</v>
      </c>
      <c r="H55" s="67">
        <f t="shared" ca="1" si="5"/>
        <v>3.3151232602876646</v>
      </c>
      <c r="I55" s="67">
        <f t="shared" ca="1" si="6"/>
        <v>0.54584498060728681</v>
      </c>
      <c r="J55" s="74">
        <f t="shared" ca="1" si="7"/>
        <v>2.729224903036434E-3</v>
      </c>
      <c r="K55" s="67">
        <f t="shared" ca="1" si="3"/>
        <v>2.0461728675393615E-2</v>
      </c>
      <c r="L55" s="67">
        <f t="shared" ca="1" si="4"/>
        <v>1.8095433917224856E-2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1"/>
        <v>7.3333333333333366</v>
      </c>
      <c r="G56" s="66">
        <f t="shared" si="2"/>
        <v>0.12222222222222227</v>
      </c>
      <c r="H56" s="67">
        <f t="shared" ca="1" si="5"/>
        <v>3.3151232602876646</v>
      </c>
      <c r="I56" s="67">
        <f t="shared" ca="1" si="6"/>
        <v>0.55783281269160423</v>
      </c>
      <c r="J56" s="74">
        <f t="shared" ca="1" si="7"/>
        <v>2.7891640634580212E-3</v>
      </c>
      <c r="K56" s="67">
        <f t="shared" ca="1" si="3"/>
        <v>2.080256877557141E-2</v>
      </c>
      <c r="L56" s="67">
        <f t="shared" ca="1" si="4"/>
        <v>1.8492845327056293E-2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1"/>
        <v>7.5000000000000036</v>
      </c>
      <c r="G57" s="66">
        <f t="shared" si="2"/>
        <v>0.12500000000000006</v>
      </c>
      <c r="H57" s="67">
        <f t="shared" ca="1" si="5"/>
        <v>3.3151232602876646</v>
      </c>
      <c r="I57" s="67">
        <f t="shared" ca="1" si="6"/>
        <v>0.56978977190505098</v>
      </c>
      <c r="J57" s="74">
        <f t="shared" ca="1" si="7"/>
        <v>2.8489488595252548E-3</v>
      </c>
      <c r="K57" s="67">
        <f t="shared" ca="1" si="3"/>
        <v>2.1138522318937498E-2</v>
      </c>
      <c r="L57" s="67">
        <f t="shared" ca="1" si="4"/>
        <v>1.8889233263164374E-2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1"/>
        <v>7.6666666666666696</v>
      </c>
      <c r="G58" s="66">
        <f t="shared" si="2"/>
        <v>0.12777777777777782</v>
      </c>
      <c r="H58" s="67">
        <f t="shared" ca="1" si="5"/>
        <v>3.3151232602876646</v>
      </c>
      <c r="I58" s="67">
        <f t="shared" ca="1" si="6"/>
        <v>0.5817159377560942</v>
      </c>
      <c r="J58" s="74">
        <f t="shared" ca="1" si="7"/>
        <v>2.9085796887804711E-3</v>
      </c>
      <c r="K58" s="67">
        <f t="shared" ca="1" si="3"/>
        <v>2.1469659363086223E-2</v>
      </c>
      <c r="L58" s="67">
        <f t="shared" ca="1" si="4"/>
        <v>1.9284600361352794E-2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1"/>
        <v>7.8333333333333357</v>
      </c>
      <c r="G59" s="66">
        <f t="shared" si="2"/>
        <v>0.13055555555555559</v>
      </c>
      <c r="H59" s="67">
        <f t="shared" ca="1" si="5"/>
        <v>3.3151232602876646</v>
      </c>
      <c r="I59" s="67">
        <f t="shared" ca="1" si="6"/>
        <v>0.59361138954843928</v>
      </c>
      <c r="J59" s="74">
        <f t="shared" ca="1" si="7"/>
        <v>2.9680569477421965E-3</v>
      </c>
      <c r="K59" s="67">
        <f t="shared" ca="1" si="3"/>
        <v>2.179604896121011E-2</v>
      </c>
      <c r="L59" s="67">
        <f t="shared" ca="1" si="4"/>
        <v>1.967894925063713E-2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1"/>
        <v>8.0000000000000018</v>
      </c>
      <c r="G60" s="66">
        <f t="shared" si="2"/>
        <v>0.13333333333333336</v>
      </c>
      <c r="H60" s="67">
        <f t="shared" ca="1" si="5"/>
        <v>3.3151232602876646</v>
      </c>
      <c r="I60" s="67">
        <f t="shared" ca="1" si="6"/>
        <v>0.60547620638155641</v>
      </c>
      <c r="J60" s="74">
        <f t="shared" ca="1" si="7"/>
        <v>3.027381031907782E-3</v>
      </c>
      <c r="K60" s="67">
        <f t="shared" ca="1" si="3"/>
        <v>2.2117759176499788E-2</v>
      </c>
      <c r="L60" s="67">
        <f t="shared" ca="1" si="4"/>
        <v>2.0072282553262322E-2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1"/>
        <v>8.1666666666666679</v>
      </c>
      <c r="G61" s="66">
        <f t="shared" si="2"/>
        <v>0.13611111111111113</v>
      </c>
      <c r="H61" s="67">
        <f t="shared" ca="1" si="5"/>
        <v>3.3151232602876646</v>
      </c>
      <c r="I61" s="67">
        <f t="shared" ca="1" si="6"/>
        <v>0.61731046715120708</v>
      </c>
      <c r="J61" s="74">
        <f t="shared" ca="1" si="7"/>
        <v>3.0865523357560352E-3</v>
      </c>
      <c r="K61" s="67">
        <f t="shared" ca="1" si="3"/>
        <v>2.2434857096337434E-2</v>
      </c>
      <c r="L61" s="67">
        <f t="shared" ca="1" si="4"/>
        <v>2.0464602884720108E-2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1"/>
        <v>8.3333333333333339</v>
      </c>
      <c r="G62" s="66">
        <f t="shared" si="2"/>
        <v>0.1388888888888889</v>
      </c>
      <c r="H62" s="67">
        <f t="shared" ca="1" si="5"/>
        <v>3.3151232602876646</v>
      </c>
      <c r="I62" s="67">
        <f t="shared" ca="1" si="6"/>
        <v>0.62911425054996839</v>
      </c>
      <c r="J62" s="74">
        <f t="shared" ca="1" si="7"/>
        <v>3.1455712527498421E-3</v>
      </c>
      <c r="K62" s="67">
        <f t="shared" ca="1" si="3"/>
        <v>2.2747408846286756E-2</v>
      </c>
      <c r="L62" s="67">
        <f t="shared" ca="1" si="4"/>
        <v>2.0855912853766419E-2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1"/>
        <v>8.5</v>
      </c>
      <c r="G63" s="66">
        <f t="shared" si="2"/>
        <v>0.14166666666666666</v>
      </c>
      <c r="H63" s="67">
        <f t="shared" ca="1" si="5"/>
        <v>3.3151232602876646</v>
      </c>
      <c r="I63" s="67">
        <f t="shared" ca="1" si="6"/>
        <v>0.6408876350677567</v>
      </c>
      <c r="J63" s="74">
        <f t="shared" ca="1" si="7"/>
        <v>3.2044381753387834E-3</v>
      </c>
      <c r="K63" s="67">
        <f t="shared" ca="1" si="3"/>
        <v>2.3055479603882396E-2</v>
      </c>
      <c r="L63" s="67">
        <f t="shared" ca="1" si="4"/>
        <v>2.1246215062438727E-2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1"/>
        <v>8.6666666666666661</v>
      </c>
      <c r="G64" s="66">
        <f t="shared" si="2"/>
        <v>0.14444444444444443</v>
      </c>
      <c r="H64" s="67">
        <f t="shared" ca="1" si="5"/>
        <v>3.3151232602876646</v>
      </c>
      <c r="I64" s="67">
        <f t="shared" ca="1" si="6"/>
        <v>0.65263069899234916</v>
      </c>
      <c r="J64" s="74">
        <f t="shared" ca="1" si="7"/>
        <v>3.2631534949617456E-3</v>
      </c>
      <c r="K64" s="67">
        <f t="shared" ca="1" si="3"/>
        <v>2.3359133612221618E-2</v>
      </c>
      <c r="L64" s="67">
        <f t="shared" ca="1" si="4"/>
        <v>2.163551210607334E-2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1"/>
        <v>8.8333333333333321</v>
      </c>
      <c r="G65" s="66">
        <f t="shared" si="2"/>
        <v>0.1472222222222222</v>
      </c>
      <c r="H65" s="67">
        <f t="shared" ca="1" si="5"/>
        <v>3.3151232602876646</v>
      </c>
      <c r="I65" s="67">
        <f t="shared" ca="1" si="6"/>
        <v>0.66434352040990441</v>
      </c>
      <c r="J65" s="74">
        <f t="shared" ca="1" si="7"/>
        <v>3.3217176020495219E-3</v>
      </c>
      <c r="K65" s="67">
        <f t="shared" ca="1" si="3"/>
        <v>2.365843419336117E-2</v>
      </c>
      <c r="L65" s="67">
        <f t="shared" ca="1" si="4"/>
        <v>2.2023806573322667E-2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1"/>
        <v>8.9999999999999982</v>
      </c>
      <c r="G66" s="66">
        <f t="shared" si="2"/>
        <v>0.14999999999999997</v>
      </c>
      <c r="H66" s="67">
        <f t="shared" ca="1" si="5"/>
        <v>3.3151232602876646</v>
      </c>
      <c r="I66" s="67">
        <f t="shared" ca="1" si="6"/>
        <v>0.67602617720548164</v>
      </c>
      <c r="J66" s="74">
        <f t="shared" ca="1" si="7"/>
        <v>3.380130886027408E-3</v>
      </c>
      <c r="K66" s="67">
        <f t="shared" ca="1" si="3"/>
        <v>2.3953443761522048E-2</v>
      </c>
      <c r="L66" s="67">
        <f t="shared" ca="1" si="4"/>
        <v>2.241110104617243E-2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1"/>
        <v>9.1666666666666643</v>
      </c>
      <c r="G67" s="66">
        <f t="shared" si="2"/>
        <v>0.15277777777777773</v>
      </c>
      <c r="H67" s="67">
        <f t="shared" ca="1" si="5"/>
        <v>3.3151232602876646</v>
      </c>
      <c r="I67" s="67">
        <f t="shared" ca="1" si="6"/>
        <v>0.68767874706355947</v>
      </c>
      <c r="J67" s="74">
        <f t="shared" ca="1" si="7"/>
        <v>3.4383937353177972E-3</v>
      </c>
      <c r="K67" s="67">
        <f t="shared" ca="1" si="3"/>
        <v>2.4244223836104962E-2</v>
      </c>
      <c r="L67" s="67">
        <f t="shared" ca="1" si="4"/>
        <v>2.2797398099958836E-2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1"/>
        <v>9.3333333333333304</v>
      </c>
      <c r="G68" s="66">
        <f t="shared" si="2"/>
        <v>0.1555555555555555</v>
      </c>
      <c r="H68" s="67">
        <f t="shared" ca="1" si="5"/>
        <v>3.3151232602876646</v>
      </c>
      <c r="I68" s="67">
        <f t="shared" ca="1" si="6"/>
        <v>0.69930130746855101</v>
      </c>
      <c r="J68" s="74">
        <f t="shared" ca="1" si="7"/>
        <v>3.4965065373427553E-3</v>
      </c>
      <c r="K68" s="67">
        <f t="shared" ca="1" si="3"/>
        <v>2.4530835054519189E-2</v>
      </c>
      <c r="L68" s="67">
        <f t="shared" ca="1" si="4"/>
        <v>2.3182700303385692E-2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1"/>
        <v>9.4999999999999964</v>
      </c>
      <c r="G69" s="66">
        <f t="shared" si="2"/>
        <v>0.15833333333333327</v>
      </c>
      <c r="H69" s="67">
        <f t="shared" ca="1" si="5"/>
        <v>3.3151232602876646</v>
      </c>
      <c r="I69" s="67">
        <f t="shared" ca="1" si="6"/>
        <v>0.71089393570531989</v>
      </c>
      <c r="J69" s="74">
        <f t="shared" ca="1" si="7"/>
        <v>3.5544696785265993E-3</v>
      </c>
      <c r="K69" s="67">
        <f t="shared" ca="1" si="3"/>
        <v>2.4813337184827516E-2</v>
      </c>
      <c r="L69" s="67">
        <f t="shared" ca="1" si="4"/>
        <v>2.3567010218541497E-2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1"/>
        <v>9.6666666666666625</v>
      </c>
      <c r="G70" s="66">
        <f t="shared" si="2"/>
        <v>0.16111111111111104</v>
      </c>
      <c r="H70" s="67">
        <f t="shared" ca="1" si="5"/>
        <v>3.3151232602876646</v>
      </c>
      <c r="I70" s="67">
        <f t="shared" ca="1" si="6"/>
        <v>0.7224567088596946</v>
      </c>
      <c r="J70" s="74">
        <f t="shared" ca="1" si="7"/>
        <v>3.612283544298473E-3</v>
      </c>
      <c r="K70" s="67">
        <f t="shared" ca="1" si="3"/>
        <v>2.5091789138209888E-2</v>
      </c>
      <c r="L70" s="67">
        <f t="shared" ca="1" si="4"/>
        <v>2.3950330400916469E-2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1"/>
        <v>9.8333333333333286</v>
      </c>
      <c r="G71" s="66">
        <f t="shared" si="2"/>
        <v>0.16388888888888881</v>
      </c>
      <c r="H71" s="67">
        <f t="shared" ca="1" si="5"/>
        <v>3.3151232602876646</v>
      </c>
      <c r="I71" s="67">
        <f t="shared" ca="1" si="6"/>
        <v>0.7339897038189801</v>
      </c>
      <c r="J71" s="74">
        <f t="shared" ca="1" si="7"/>
        <v>3.6699485190949004E-3</v>
      </c>
      <c r="K71" s="67">
        <f t="shared" ca="1" si="3"/>
        <v>2.5366248981248365E-2</v>
      </c>
      <c r="L71" s="67">
        <f t="shared" ca="1" si="4"/>
        <v>2.4332663399419547E-2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1"/>
        <v>9.9999999999999947</v>
      </c>
      <c r="G72" s="66">
        <f t="shared" si="2"/>
        <v>0.16666666666666657</v>
      </c>
      <c r="H72" s="67">
        <f t="shared" ca="1" si="5"/>
        <v>6.6302465205753291</v>
      </c>
      <c r="I72" s="67">
        <f t="shared" ca="1" si="6"/>
        <v>0.37944328578482933</v>
      </c>
      <c r="J72" s="74">
        <f t="shared" ca="1" si="7"/>
        <v>3.7944328578482932E-3</v>
      </c>
      <c r="K72" s="67">
        <f t="shared" ca="1" si="3"/>
        <v>2.6270969787711245E-2</v>
      </c>
      <c r="L72" s="67">
        <f t="shared" ca="1" si="4"/>
        <v>2.5158025253305349E-2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1"/>
        <v>10.166666666666661</v>
      </c>
      <c r="G73" s="66">
        <f t="shared" si="2"/>
        <v>0.16944444444444434</v>
      </c>
      <c r="H73" s="67">
        <f t="shared" ca="1" si="5"/>
        <v>6.6302465205753291</v>
      </c>
      <c r="I73" s="67">
        <f t="shared" ca="1" si="6"/>
        <v>0.39185966057818666</v>
      </c>
      <c r="J73" s="74">
        <f t="shared" ca="1" si="7"/>
        <v>3.9185966057818664E-3</v>
      </c>
      <c r="K73" s="67">
        <f t="shared" ca="1" si="3"/>
        <v>2.7162719791685778E-2</v>
      </c>
      <c r="L73" s="67">
        <f t="shared" ca="1" si="4"/>
        <v>2.5981261511023517E-2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1"/>
        <v>10.333333333333327</v>
      </c>
      <c r="G74" s="66">
        <f t="shared" si="2"/>
        <v>0.17222222222222211</v>
      </c>
      <c r="H74" s="67">
        <f t="shared" ca="1" si="5"/>
        <v>6.6302465205753291</v>
      </c>
      <c r="I74" s="67">
        <f t="shared" ca="1" si="6"/>
        <v>0.40424405885293896</v>
      </c>
      <c r="J74" s="74">
        <f t="shared" ca="1" si="7"/>
        <v>4.0424405885293897E-3</v>
      </c>
      <c r="K74" s="67">
        <f t="shared" ca="1" si="3"/>
        <v>2.8041684952990718E-2</v>
      </c>
      <c r="L74" s="67">
        <f t="shared" ca="1" si="4"/>
        <v>2.6802377646729474E-2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8">OFFSET($A75,0,$E$7-1)</f>
        <v>1</v>
      </c>
      <c r="F75" s="65">
        <f t="shared" si="1"/>
        <v>10.499999999999993</v>
      </c>
      <c r="G75" s="66">
        <f t="shared" si="2"/>
        <v>0.17499999999999988</v>
      </c>
      <c r="H75" s="67">
        <f t="shared" ca="1" si="5"/>
        <v>6.6302465205753291</v>
      </c>
      <c r="I75" s="67">
        <f t="shared" ca="1" si="6"/>
        <v>0.41659656295983349</v>
      </c>
      <c r="J75" s="74">
        <f t="shared" ca="1" si="7"/>
        <v>4.165965629598335E-3</v>
      </c>
      <c r="K75" s="67">
        <f t="shared" ca="1" si="3"/>
        <v>2.8908048565375832E-2</v>
      </c>
      <c r="L75" s="67">
        <f t="shared" ca="1" si="4"/>
        <v>2.7621379120480773E-2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8"/>
        <v>1</v>
      </c>
      <c r="F76" s="65">
        <f t="shared" si="1"/>
        <v>10.666666666666659</v>
      </c>
      <c r="G76" s="66">
        <f t="shared" si="2"/>
        <v>0.17777777777777765</v>
      </c>
      <c r="H76" s="67">
        <f t="shared" ca="1" si="5"/>
        <v>6.6302465205753291</v>
      </c>
      <c r="I76" s="67">
        <f t="shared" ca="1" si="6"/>
        <v>0.42891725503753547</v>
      </c>
      <c r="J76" s="74">
        <f t="shared" ca="1" si="7"/>
        <v>4.2891725503753546E-3</v>
      </c>
      <c r="K76" s="67">
        <f t="shared" ca="1" si="3"/>
        <v>2.976199129474481E-2</v>
      </c>
      <c r="L76" s="67">
        <f t="shared" ca="1" si="4"/>
        <v>2.8438271378273403E-2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8"/>
        <v>1</v>
      </c>
      <c r="F77" s="65">
        <f t="shared" ref="F77:F140" si="9">G77*60</f>
        <v>10.833333333333325</v>
      </c>
      <c r="G77" s="66">
        <f t="shared" ref="G77:G140" si="10">Tsamp+G76</f>
        <v>0.18055555555555541</v>
      </c>
      <c r="H77" s="67">
        <f t="shared" ca="1" si="5"/>
        <v>6.6302465205753291</v>
      </c>
      <c r="I77" s="67">
        <f t="shared" ca="1" si="6"/>
        <v>0.44120621701317397</v>
      </c>
      <c r="J77" s="74">
        <f t="shared" ca="1" si="7"/>
        <v>4.4120621701317399E-3</v>
      </c>
      <c r="K77" s="67">
        <f t="shared" ref="K77:K140" ca="1" si="11">Tsamp*$E77*K$3/K$6+K$9*K76</f>
        <v>3.0603691216830171E-2</v>
      </c>
      <c r="L77" s="67">
        <f t="shared" ref="L77:L140" ca="1" si="12">Tsamp*$E77*L$3/L$6+L$9*L76</f>
        <v>2.9253059852078007E-2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8"/>
        <v>1</v>
      </c>
      <c r="F78" s="65">
        <f t="shared" si="9"/>
        <v>10.999999999999991</v>
      </c>
      <c r="G78" s="66">
        <f t="shared" si="10"/>
        <v>0.18333333333333318</v>
      </c>
      <c r="H78" s="67">
        <f t="shared" ref="H78:H141" ca="1" si="13">$E78*L$3/L$7</f>
        <v>6.6302465205753291</v>
      </c>
      <c r="I78" s="67">
        <f t="shared" ref="I78:I141" ca="1" si="14">$L78/$H78*100</f>
        <v>0.45346353060288752</v>
      </c>
      <c r="J78" s="74">
        <f t="shared" ref="J78:J141" ca="1" si="15">($I78/100)*$E78</f>
        <v>4.5346353060288754E-3</v>
      </c>
      <c r="K78" s="67">
        <f t="shared" ca="1" si="11"/>
        <v>3.1433323854328024E-2</v>
      </c>
      <c r="L78" s="67">
        <f t="shared" ca="1" si="12"/>
        <v>3.0065749959875994E-2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8"/>
        <v>1</v>
      </c>
      <c r="F79" s="65">
        <f t="shared" si="9"/>
        <v>11.166666666666657</v>
      </c>
      <c r="G79" s="66">
        <f t="shared" si="10"/>
        <v>0.18611111111111095</v>
      </c>
      <c r="H79" s="67">
        <f t="shared" ca="1" si="13"/>
        <v>6.6302465205753291</v>
      </c>
      <c r="I79" s="67">
        <f t="shared" ca="1" si="14"/>
        <v>0.46568927731236653</v>
      </c>
      <c r="J79" s="74">
        <f t="shared" ca="1" si="15"/>
        <v>4.6568927731236651E-3</v>
      </c>
      <c r="K79" s="67">
        <f t="shared" ca="1" si="11"/>
        <v>3.2251062213500457E-2</v>
      </c>
      <c r="L79" s="67">
        <f t="shared" ca="1" si="12"/>
        <v>3.0876347105695576E-2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8"/>
        <v>1</v>
      </c>
      <c r="F80" s="65">
        <f t="shared" si="9"/>
        <v>11.333333333333323</v>
      </c>
      <c r="G80" s="66">
        <f t="shared" si="10"/>
        <v>0.18888888888888872</v>
      </c>
      <c r="H80" s="67">
        <f t="shared" ca="1" si="13"/>
        <v>6.6302465205753291</v>
      </c>
      <c r="I80" s="67">
        <f t="shared" ca="1" si="14"/>
        <v>0.47788353843739573</v>
      </c>
      <c r="J80" s="74">
        <f t="shared" ca="1" si="15"/>
        <v>4.7788353843739575E-3</v>
      </c>
      <c r="K80" s="67">
        <f t="shared" ca="1" si="11"/>
        <v>3.3057076820253134E-2</v>
      </c>
      <c r="L80" s="67">
        <f t="shared" ca="1" si="12"/>
        <v>3.1684856679647697E-2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8"/>
        <v>1</v>
      </c>
      <c r="F81" s="65">
        <f t="shared" si="9"/>
        <v>11.499999999999989</v>
      </c>
      <c r="G81" s="66">
        <f t="shared" si="10"/>
        <v>0.19166666666666649</v>
      </c>
      <c r="H81" s="67">
        <f t="shared" ca="1" si="13"/>
        <v>6.6302465205753291</v>
      </c>
      <c r="I81" s="67">
        <f t="shared" ca="1" si="14"/>
        <v>0.49004639506439479</v>
      </c>
      <c r="J81" s="74">
        <f t="shared" ca="1" si="15"/>
        <v>4.900463950643948E-3</v>
      </c>
      <c r="K81" s="67">
        <f t="shared" ca="1" si="11"/>
        <v>3.3851535755695689E-2</v>
      </c>
      <c r="L81" s="67">
        <f t="shared" ca="1" si="12"/>
        <v>3.2491284057961867E-2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8"/>
        <v>1</v>
      </c>
      <c r="F82" s="65">
        <f t="shared" si="9"/>
        <v>11.666666666666655</v>
      </c>
      <c r="G82" s="66">
        <f t="shared" si="10"/>
        <v>0.19444444444444425</v>
      </c>
      <c r="H82" s="67">
        <f t="shared" ca="1" si="13"/>
        <v>6.6302465205753291</v>
      </c>
      <c r="I82" s="67">
        <f t="shared" ca="1" si="14"/>
        <v>0.5021779280709574</v>
      </c>
      <c r="J82" s="74">
        <f t="shared" ca="1" si="15"/>
        <v>5.0217792807095742E-3</v>
      </c>
      <c r="K82" s="67">
        <f t="shared" ca="1" si="11"/>
        <v>3.4634604691192276E-2</v>
      </c>
      <c r="L82" s="67">
        <f t="shared" ca="1" si="12"/>
        <v>3.3295634603021936E-2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8"/>
        <v>1</v>
      </c>
      <c r="F83" s="65">
        <f t="shared" si="9"/>
        <v>11.833333333333321</v>
      </c>
      <c r="G83" s="66">
        <f t="shared" si="10"/>
        <v>0.19722222222222202</v>
      </c>
      <c r="H83" s="67">
        <f t="shared" ca="1" si="13"/>
        <v>6.6302465205753291</v>
      </c>
      <c r="I83" s="67">
        <f t="shared" ca="1" si="14"/>
        <v>0.51427821812638919</v>
      </c>
      <c r="J83" s="74">
        <f t="shared" ca="1" si="15"/>
        <v>5.1427821812638922E-3</v>
      </c>
      <c r="K83" s="67">
        <f t="shared" ca="1" si="11"/>
        <v>3.5406446922909611E-2</v>
      </c>
      <c r="L83" s="67">
        <f t="shared" ca="1" si="12"/>
        <v>3.4097913663401716E-2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8"/>
        <v>1</v>
      </c>
      <c r="F84" s="65">
        <f t="shared" si="9"/>
        <v>11.999999999999988</v>
      </c>
      <c r="G84" s="66">
        <f t="shared" si="10"/>
        <v>0.19999999999999979</v>
      </c>
      <c r="H84" s="67">
        <f t="shared" ca="1" si="13"/>
        <v>6.6302465205753291</v>
      </c>
      <c r="I84" s="67">
        <f t="shared" ca="1" si="14"/>
        <v>0.52634734569224373</v>
      </c>
      <c r="J84" s="74">
        <f t="shared" ca="1" si="15"/>
        <v>5.2634734569224377E-3</v>
      </c>
      <c r="K84" s="67">
        <f t="shared" ca="1" si="11"/>
        <v>3.6167223405869697E-2</v>
      </c>
      <c r="L84" s="67">
        <f t="shared" ca="1" si="12"/>
        <v>3.4898126573900588E-2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8"/>
        <v>1</v>
      </c>
      <c r="F85" s="65">
        <f t="shared" si="9"/>
        <v>12.166666666666654</v>
      </c>
      <c r="G85" s="66">
        <f t="shared" si="10"/>
        <v>0.20277777777777756</v>
      </c>
      <c r="H85" s="67">
        <f t="shared" ca="1" si="13"/>
        <v>6.6302465205753291</v>
      </c>
      <c r="I85" s="67">
        <f t="shared" ca="1" si="14"/>
        <v>0.53838539102285821</v>
      </c>
      <c r="J85" s="74">
        <f t="shared" ca="1" si="15"/>
        <v>5.3838539102285818E-3</v>
      </c>
      <c r="K85" s="67">
        <f t="shared" ca="1" si="11"/>
        <v>3.6917092787514372E-2</v>
      </c>
      <c r="L85" s="67">
        <f t="shared" ca="1" si="12"/>
        <v>3.5696278655578936E-2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8"/>
        <v>1</v>
      </c>
      <c r="F86" s="65">
        <f t="shared" si="9"/>
        <v>12.33333333333332</v>
      </c>
      <c r="G86" s="66">
        <f t="shared" si="10"/>
        <v>0.20555555555555532</v>
      </c>
      <c r="H86" s="67">
        <f t="shared" ca="1" si="13"/>
        <v>6.6302465205753291</v>
      </c>
      <c r="I86" s="67">
        <f t="shared" ca="1" si="14"/>
        <v>0.55039243416588668</v>
      </c>
      <c r="J86" s="74">
        <f t="shared" ca="1" si="15"/>
        <v>5.5039243416588664E-3</v>
      </c>
      <c r="K86" s="67">
        <f t="shared" ca="1" si="11"/>
        <v>3.7656211440788595E-2</v>
      </c>
      <c r="L86" s="67">
        <f t="shared" ca="1" si="12"/>
        <v>3.6492375215793557E-2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8"/>
        <v>1</v>
      </c>
      <c r="F87" s="65">
        <f t="shared" si="9"/>
        <v>12.499999999999986</v>
      </c>
      <c r="G87" s="66">
        <f t="shared" si="10"/>
        <v>0.20833333333333309</v>
      </c>
      <c r="H87" s="67">
        <f t="shared" ca="1" si="13"/>
        <v>6.6302465205753291</v>
      </c>
      <c r="I87" s="67">
        <f t="shared" ca="1" si="14"/>
        <v>0.56236855496283222</v>
      </c>
      <c r="J87" s="74">
        <f t="shared" ca="1" si="15"/>
        <v>5.6236855496283218E-3</v>
      </c>
      <c r="K87" s="67">
        <f t="shared" ca="1" si="11"/>
        <v>3.83847334967495E-2</v>
      </c>
      <c r="L87" s="67">
        <f t="shared" ca="1" si="12"/>
        <v>3.7286421548232938E-2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8"/>
        <v>1</v>
      </c>
      <c r="F88" s="65">
        <f t="shared" si="9"/>
        <v>12.666666666666652</v>
      </c>
      <c r="G88" s="66">
        <f t="shared" si="10"/>
        <v>0.21111111111111086</v>
      </c>
      <c r="H88" s="67">
        <f t="shared" ca="1" si="13"/>
        <v>6.6302465205753291</v>
      </c>
      <c r="I88" s="67">
        <f t="shared" ca="1" si="14"/>
        <v>0.57431383304957828</v>
      </c>
      <c r="J88" s="74">
        <f t="shared" ca="1" si="15"/>
        <v>5.7431383304957827E-3</v>
      </c>
      <c r="K88" s="67">
        <f t="shared" ca="1" si="11"/>
        <v>3.9102810876707847E-2</v>
      </c>
      <c r="L88" s="67">
        <f t="shared" ca="1" si="12"/>
        <v>3.8078422932952466E-2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8"/>
        <v>1</v>
      </c>
      <c r="F89" s="65">
        <f t="shared" si="9"/>
        <v>12.833333333333318</v>
      </c>
      <c r="G89" s="66">
        <f t="shared" si="10"/>
        <v>0.21388888888888863</v>
      </c>
      <c r="H89" s="67">
        <f t="shared" ca="1" si="13"/>
        <v>6.6302465205753291</v>
      </c>
      <c r="I89" s="67">
        <f t="shared" ca="1" si="14"/>
        <v>0.5862283478569178</v>
      </c>
      <c r="J89" s="74">
        <f t="shared" ca="1" si="15"/>
        <v>5.8622834785691776E-3</v>
      </c>
      <c r="K89" s="67">
        <f t="shared" ca="1" si="11"/>
        <v>3.9810593323908759E-2</v>
      </c>
      <c r="L89" s="67">
        <f t="shared" ca="1" si="12"/>
        <v>3.8868384636409535E-2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8"/>
        <v>1</v>
      </c>
      <c r="F90" s="65">
        <f t="shared" si="9"/>
        <v>12.999999999999984</v>
      </c>
      <c r="G90" s="66">
        <f t="shared" si="10"/>
        <v>0.2166666666666664</v>
      </c>
      <c r="H90" s="67">
        <f t="shared" ca="1" si="13"/>
        <v>6.6302465205753291</v>
      </c>
      <c r="I90" s="67">
        <f t="shared" ca="1" si="14"/>
        <v>0.59811217861108201</v>
      </c>
      <c r="J90" s="74">
        <f t="shared" ca="1" si="15"/>
        <v>5.9811217861108204E-3</v>
      </c>
      <c r="K90" s="67">
        <f t="shared" ca="1" si="11"/>
        <v>4.0508228434758188E-2</v>
      </c>
      <c r="L90" s="67">
        <f t="shared" ca="1" si="12"/>
        <v>3.9656311911498564E-2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8"/>
        <v>1</v>
      </c>
      <c r="F91" s="65">
        <f t="shared" si="9"/>
        <v>13.16666666666665</v>
      </c>
      <c r="G91" s="66">
        <f t="shared" si="10"/>
        <v>0.21944444444444416</v>
      </c>
      <c r="H91" s="67">
        <f t="shared" ca="1" si="13"/>
        <v>6.6302465205753291</v>
      </c>
      <c r="I91" s="67">
        <f t="shared" ca="1" si="14"/>
        <v>0.60996540433426627</v>
      </c>
      <c r="J91" s="74">
        <f t="shared" ca="1" si="15"/>
        <v>6.0996540433426623E-3</v>
      </c>
      <c r="K91" s="67">
        <f t="shared" ca="1" si="11"/>
        <v>4.1195861689601737E-2</v>
      </c>
      <c r="L91" s="67">
        <f t="shared" ca="1" si="12"/>
        <v>4.0442209997585923E-2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8"/>
        <v>1</v>
      </c>
      <c r="F92" s="65">
        <f t="shared" si="9"/>
        <v>13.333333333333316</v>
      </c>
      <c r="G92" s="66">
        <f t="shared" si="10"/>
        <v>0.22222222222222193</v>
      </c>
      <c r="H92" s="67">
        <f t="shared" ca="1" si="13"/>
        <v>6.6302465205753291</v>
      </c>
      <c r="I92" s="67">
        <f t="shared" ca="1" si="14"/>
        <v>0.62178810384515615</v>
      </c>
      <c r="J92" s="74">
        <f t="shared" ca="1" si="15"/>
        <v>6.2178810384515611E-3</v>
      </c>
      <c r="K92" s="67">
        <f t="shared" ca="1" si="11"/>
        <v>4.1873636483062193E-2</v>
      </c>
      <c r="L92" s="67">
        <f t="shared" ca="1" si="12"/>
        <v>4.1226084120544779E-2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8"/>
        <v>1</v>
      </c>
      <c r="F93" s="65">
        <f t="shared" si="9"/>
        <v>13.499999999999982</v>
      </c>
      <c r="G93" s="66">
        <f t="shared" si="10"/>
        <v>0.2249999999999997</v>
      </c>
      <c r="H93" s="67">
        <f t="shared" ca="1" si="13"/>
        <v>6.6302465205753291</v>
      </c>
      <c r="I93" s="67">
        <f t="shared" ca="1" si="14"/>
        <v>0.63358035575945171</v>
      </c>
      <c r="J93" s="74">
        <f t="shared" ca="1" si="15"/>
        <v>6.3358035575945167E-3</v>
      </c>
      <c r="K93" s="67">
        <f t="shared" ca="1" si="11"/>
        <v>4.2541694153942121E-2</v>
      </c>
      <c r="L93" s="67">
        <f t="shared" ca="1" si="12"/>
        <v>4.2007939492789838E-2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8"/>
        <v>1</v>
      </c>
      <c r="F94" s="65">
        <f t="shared" si="9"/>
        <v>13.666666666666648</v>
      </c>
      <c r="G94" s="66">
        <f t="shared" si="10"/>
        <v>0.22777777777777747</v>
      </c>
      <c r="H94" s="67">
        <f t="shared" ca="1" si="13"/>
        <v>6.6302465205753291</v>
      </c>
      <c r="I94" s="67">
        <f t="shared" ca="1" si="14"/>
        <v>0.64534223849038996</v>
      </c>
      <c r="J94" s="74">
        <f t="shared" ca="1" si="15"/>
        <v>6.4534223849038999E-3</v>
      </c>
      <c r="K94" s="67">
        <f t="shared" ca="1" si="11"/>
        <v>4.3200174014697744E-2</v>
      </c>
      <c r="L94" s="67">
        <f t="shared" ca="1" si="12"/>
        <v>4.2787781313312026E-2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8"/>
        <v>1</v>
      </c>
      <c r="F95" s="65">
        <f t="shared" si="9"/>
        <v>13.833333333333314</v>
      </c>
      <c r="G95" s="66">
        <f t="shared" si="10"/>
        <v>0.23055555555555524</v>
      </c>
      <c r="H95" s="67">
        <f t="shared" ca="1" si="13"/>
        <v>6.6302465205753291</v>
      </c>
      <c r="I95" s="67">
        <f t="shared" ca="1" si="14"/>
        <v>0.65707383024926636</v>
      </c>
      <c r="J95" s="74">
        <f t="shared" ca="1" si="15"/>
        <v>6.5707383024926633E-3</v>
      </c>
      <c r="K95" s="67">
        <f t="shared" ca="1" si="11"/>
        <v>4.3849213380490276E-2</v>
      </c>
      <c r="L95" s="67">
        <f t="shared" ca="1" si="12"/>
        <v>4.3565614767713028E-2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8"/>
        <v>1</v>
      </c>
      <c r="F96" s="65">
        <f t="shared" si="9"/>
        <v>13.99999999999998</v>
      </c>
      <c r="G96" s="66">
        <f t="shared" si="10"/>
        <v>0.233333333333333</v>
      </c>
      <c r="H96" s="67">
        <f t="shared" ca="1" si="13"/>
        <v>6.6302465205753291</v>
      </c>
      <c r="I96" s="67">
        <f t="shared" ca="1" si="14"/>
        <v>0.66877520904595467</v>
      </c>
      <c r="J96" s="74">
        <f t="shared" ca="1" si="15"/>
        <v>6.6877520904595469E-3</v>
      </c>
      <c r="K96" s="67">
        <f t="shared" ca="1" si="11"/>
        <v>4.4488947597820745E-2</v>
      </c>
      <c r="L96" s="67">
        <f t="shared" ca="1" si="12"/>
        <v>4.4341445028239793E-2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8"/>
        <v>1</v>
      </c>
      <c r="F97" s="65">
        <f t="shared" si="9"/>
        <v>14.166666666666647</v>
      </c>
      <c r="G97" s="66">
        <f t="shared" si="10"/>
        <v>0.23611111111111077</v>
      </c>
      <c r="H97" s="67">
        <f t="shared" ca="1" si="13"/>
        <v>6.6302465205753291</v>
      </c>
      <c r="I97" s="67">
        <f t="shared" ca="1" si="14"/>
        <v>0.68044645268942594</v>
      </c>
      <c r="J97" s="74">
        <f t="shared" ca="1" si="15"/>
        <v>6.8044645268942596E-3</v>
      </c>
      <c r="K97" s="67">
        <f t="shared" ca="1" si="11"/>
        <v>4.5119510072754269E-2</v>
      </c>
      <c r="L97" s="67">
        <f t="shared" ca="1" si="12"/>
        <v>4.511527725381892E-2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8"/>
        <v>1</v>
      </c>
      <c r="F98" s="65">
        <f t="shared" si="9"/>
        <v>14.333333333333313</v>
      </c>
      <c r="G98" s="66">
        <f t="shared" si="10"/>
        <v>0.23888888888888854</v>
      </c>
      <c r="H98" s="67">
        <f t="shared" ca="1" si="13"/>
        <v>6.6302465205753291</v>
      </c>
      <c r="I98" s="67">
        <f t="shared" ca="1" si="14"/>
        <v>0.69208763878826607</v>
      </c>
      <c r="J98" s="74">
        <f t="shared" ca="1" si="15"/>
        <v>6.9208763878826603E-3</v>
      </c>
      <c r="K98" s="67">
        <f t="shared" ca="1" si="11"/>
        <v>4.5741032298739721E-2</v>
      </c>
      <c r="L98" s="67">
        <f t="shared" ca="1" si="12"/>
        <v>4.5887116590090968E-2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8"/>
        <v>1</v>
      </c>
      <c r="F99" s="65">
        <f t="shared" si="9"/>
        <v>14.499999999999979</v>
      </c>
      <c r="G99" s="66">
        <f t="shared" si="10"/>
        <v>0.24166666666666631</v>
      </c>
      <c r="H99" s="67">
        <f t="shared" ca="1" si="13"/>
        <v>6.6302465205753291</v>
      </c>
      <c r="I99" s="67">
        <f t="shared" ca="1" si="14"/>
        <v>0.70369884475119149</v>
      </c>
      <c r="J99" s="74">
        <f t="shared" ca="1" si="15"/>
        <v>7.0369884475119148E-3</v>
      </c>
      <c r="K99" s="67">
        <f t="shared" ca="1" si="11"/>
        <v>4.6353643884030508E-2</v>
      </c>
      <c r="L99" s="67">
        <f t="shared" ca="1" si="12"/>
        <v>4.665696816944466E-2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8"/>
        <v>1</v>
      </c>
      <c r="F100" s="65">
        <f t="shared" si="9"/>
        <v>14.666666666666645</v>
      </c>
      <c r="G100" s="66">
        <f t="shared" si="10"/>
        <v>0.24444444444444408</v>
      </c>
      <c r="H100" s="67">
        <f t="shared" ca="1" si="13"/>
        <v>6.6302465205753291</v>
      </c>
      <c r="I100" s="67">
        <f t="shared" ca="1" si="14"/>
        <v>0.71528014778756377</v>
      </c>
      <c r="J100" s="74">
        <f t="shared" ca="1" si="15"/>
        <v>7.1528014778756378E-3</v>
      </c>
      <c r="K100" s="67">
        <f t="shared" ca="1" si="11"/>
        <v>4.6957472578712266E-2</v>
      </c>
      <c r="L100" s="67">
        <f t="shared" ca="1" si="12"/>
        <v>4.742483711105102E-2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8"/>
        <v>1</v>
      </c>
      <c r="F101" s="65">
        <f t="shared" si="9"/>
        <v>14.833333333333311</v>
      </c>
      <c r="G101" s="66">
        <f t="shared" si="10"/>
        <v>0.24722222222222184</v>
      </c>
      <c r="H101" s="67">
        <f t="shared" ca="1" si="13"/>
        <v>6.6302465205753291</v>
      </c>
      <c r="I101" s="67">
        <f t="shared" ca="1" si="14"/>
        <v>0.72683162490790365</v>
      </c>
      <c r="J101" s="74">
        <f t="shared" ca="1" si="15"/>
        <v>7.2683162490790364E-3</v>
      </c>
      <c r="K101" s="67">
        <f t="shared" ca="1" si="11"/>
        <v>4.7552644301343011E-2</v>
      </c>
      <c r="L101" s="67">
        <f t="shared" ca="1" si="12"/>
        <v>4.8190728520897411E-2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8"/>
        <v>2</v>
      </c>
      <c r="F102" s="65">
        <f t="shared" si="9"/>
        <v>14.999999999999977</v>
      </c>
      <c r="G102" s="66">
        <f t="shared" si="10"/>
        <v>0.24999999999999961</v>
      </c>
      <c r="H102" s="67">
        <f t="shared" ca="1" si="13"/>
        <v>13.260493041150658</v>
      </c>
      <c r="I102" s="67">
        <f t="shared" ca="1" si="14"/>
        <v>0.37587346361079582</v>
      </c>
      <c r="J102" s="74">
        <f t="shared" ca="1" si="15"/>
        <v>7.5174692722159162E-3</v>
      </c>
      <c r="K102" s="67">
        <f t="shared" ca="1" si="11"/>
        <v>4.9407674844562009E-2</v>
      </c>
      <c r="L102" s="67">
        <f t="shared" ca="1" si="12"/>
        <v>4.984267448564153E-2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8"/>
        <v>2</v>
      </c>
      <c r="F103" s="65">
        <f t="shared" si="9"/>
        <v>15.166666666666643</v>
      </c>
      <c r="G103" s="66">
        <f t="shared" si="10"/>
        <v>0.25277777777777738</v>
      </c>
      <c r="H103" s="67">
        <f t="shared" ca="1" si="13"/>
        <v>13.260493041150658</v>
      </c>
      <c r="I103" s="67">
        <f t="shared" ca="1" si="14"/>
        <v>0.3882990319479262</v>
      </c>
      <c r="J103" s="74">
        <f t="shared" ca="1" si="15"/>
        <v>7.7659806389585237E-3</v>
      </c>
      <c r="K103" s="67">
        <f t="shared" ca="1" si="11"/>
        <v>5.123611018336649E-2</v>
      </c>
      <c r="L103" s="67">
        <f t="shared" ca="1" si="12"/>
        <v>5.1490366110310125E-2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8"/>
        <v>2</v>
      </c>
      <c r="F104" s="65">
        <f t="shared" si="9"/>
        <v>15.333333333333309</v>
      </c>
      <c r="G104" s="66">
        <f t="shared" si="10"/>
        <v>0.25555555555555515</v>
      </c>
      <c r="H104" s="67">
        <f t="shared" ca="1" si="13"/>
        <v>13.260493041150658</v>
      </c>
      <c r="I104" s="67">
        <f t="shared" ca="1" si="14"/>
        <v>0.40069260008985286</v>
      </c>
      <c r="J104" s="74">
        <f t="shared" ca="1" si="15"/>
        <v>8.0138520017970574E-3</v>
      </c>
      <c r="K104" s="67">
        <f t="shared" ca="1" si="11"/>
        <v>5.3038331607919272E-2</v>
      </c>
      <c r="L104" s="67">
        <f t="shared" ca="1" si="12"/>
        <v>5.3133814351320571E-2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8"/>
        <v>2</v>
      </c>
      <c r="F105" s="65">
        <f t="shared" si="9"/>
        <v>15.499999999999975</v>
      </c>
      <c r="G105" s="66">
        <f t="shared" si="10"/>
        <v>0.25833333333333292</v>
      </c>
      <c r="H105" s="67">
        <f t="shared" ca="1" si="13"/>
        <v>13.260493041150658</v>
      </c>
      <c r="I105" s="67">
        <f t="shared" ca="1" si="14"/>
        <v>0.41305425044829852</v>
      </c>
      <c r="J105" s="74">
        <f t="shared" ca="1" si="15"/>
        <v>8.2610850089659699E-3</v>
      </c>
      <c r="K105" s="67">
        <f t="shared" ca="1" si="11"/>
        <v>5.4814714941901842E-2</v>
      </c>
      <c r="L105" s="67">
        <f t="shared" ca="1" si="12"/>
        <v>5.4773030136873631E-2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8"/>
        <v>2</v>
      </c>
      <c r="F106" s="65">
        <f t="shared" si="9"/>
        <v>15.666666666666641</v>
      </c>
      <c r="G106" s="66">
        <f t="shared" si="10"/>
        <v>0.26111111111111068</v>
      </c>
      <c r="H106" s="67">
        <f t="shared" ca="1" si="13"/>
        <v>13.260493041150658</v>
      </c>
      <c r="I106" s="67">
        <f t="shared" ca="1" si="14"/>
        <v>0.42538406522274685</v>
      </c>
      <c r="J106" s="74">
        <f t="shared" ca="1" si="15"/>
        <v>8.5076813044549365E-3</v>
      </c>
      <c r="K106" s="67">
        <f t="shared" ca="1" si="11"/>
        <v>5.6565630620886223E-2</v>
      </c>
      <c r="L106" s="67">
        <f t="shared" ca="1" si="12"/>
        <v>5.6408024367026119E-2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8"/>
        <v>2</v>
      </c>
      <c r="F107" s="65">
        <f t="shared" si="9"/>
        <v>15.833333333333307</v>
      </c>
      <c r="G107" s="66">
        <f t="shared" si="10"/>
        <v>0.26388888888888845</v>
      </c>
      <c r="H107" s="67">
        <f t="shared" ca="1" si="13"/>
        <v>13.260493041150658</v>
      </c>
      <c r="I107" s="67">
        <f t="shared" ca="1" si="14"/>
        <v>0.43768212640098908</v>
      </c>
      <c r="J107" s="74">
        <f t="shared" ca="1" si="15"/>
        <v>8.7536425280197814E-3</v>
      </c>
      <c r="K107" s="67">
        <f t="shared" ca="1" si="11"/>
        <v>5.8291443769583222E-2</v>
      </c>
      <c r="L107" s="67">
        <f t="shared" ca="1" si="12"/>
        <v>5.8038807913763382E-2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8"/>
        <v>2</v>
      </c>
      <c r="F108" s="65">
        <f t="shared" si="9"/>
        <v>15.999999999999973</v>
      </c>
      <c r="G108" s="66">
        <f t="shared" si="10"/>
        <v>0.26666666666666622</v>
      </c>
      <c r="H108" s="67">
        <f t="shared" ca="1" si="13"/>
        <v>13.260493041150658</v>
      </c>
      <c r="I108" s="67">
        <f t="shared" ca="1" si="14"/>
        <v>0.4499485157596691</v>
      </c>
      <c r="J108" s="74">
        <f t="shared" ca="1" si="15"/>
        <v>8.998970315193382E-3</v>
      </c>
      <c r="K108" s="67">
        <f t="shared" ca="1" si="11"/>
        <v>5.9992514277983196E-2</v>
      </c>
      <c r="L108" s="67">
        <f t="shared" ca="1" si="12"/>
        <v>5.9665391621071595E-2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8"/>
        <v>2</v>
      </c>
      <c r="F109" s="65">
        <f t="shared" si="9"/>
        <v>16.166666666666639</v>
      </c>
      <c r="G109" s="66">
        <f t="shared" si="10"/>
        <v>0.26944444444444399</v>
      </c>
      <c r="H109" s="67">
        <f t="shared" ca="1" si="13"/>
        <v>13.260493041150658</v>
      </c>
      <c r="I109" s="67">
        <f t="shared" ca="1" si="14"/>
        <v>0.46218331486482733</v>
      </c>
      <c r="J109" s="74">
        <f t="shared" ca="1" si="15"/>
        <v>9.2436662972965461E-3</v>
      </c>
      <c r="K109" s="67">
        <f t="shared" ca="1" si="11"/>
        <v>6.1669196876405208E-2</v>
      </c>
      <c r="L109" s="67">
        <f t="shared" ca="1" si="12"/>
        <v>6.1287786305009861E-2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8"/>
        <v>2</v>
      </c>
      <c r="F110" s="65">
        <f t="shared" si="9"/>
        <v>16.333333333333304</v>
      </c>
      <c r="G110" s="66">
        <f t="shared" si="10"/>
        <v>0.27222222222222175</v>
      </c>
      <c r="H110" s="67">
        <f t="shared" ca="1" si="13"/>
        <v>13.260493041150658</v>
      </c>
      <c r="I110" s="67">
        <f t="shared" ca="1" si="14"/>
        <v>0.47438660507244285</v>
      </c>
      <c r="J110" s="74">
        <f t="shared" ca="1" si="15"/>
        <v>9.4877321014488567E-3</v>
      </c>
      <c r="K110" s="67">
        <f t="shared" ca="1" si="11"/>
        <v>6.3321841209470195E-2</v>
      </c>
      <c r="L110" s="67">
        <f t="shared" ca="1" si="12"/>
        <v>6.2906002753782136E-2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8"/>
        <v>2</v>
      </c>
      <c r="F111" s="65">
        <f t="shared" si="9"/>
        <v>16.499999999999972</v>
      </c>
      <c r="G111" s="66">
        <f t="shared" si="10"/>
        <v>0.27499999999999952</v>
      </c>
      <c r="H111" s="67">
        <f t="shared" ca="1" si="13"/>
        <v>13.260493041150658</v>
      </c>
      <c r="I111" s="67">
        <f t="shared" ca="1" si="14"/>
        <v>0.48655846752897469</v>
      </c>
      <c r="J111" s="74">
        <f t="shared" ca="1" si="15"/>
        <v>9.7311693505794938E-3</v>
      </c>
      <c r="K111" s="67">
        <f t="shared" ca="1" si="11"/>
        <v>6.4950791909013608E-2</v>
      </c>
      <c r="L111" s="67">
        <f t="shared" ca="1" si="12"/>
        <v>6.4520051727808975E-2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8"/>
        <v>2</v>
      </c>
      <c r="F112" s="65">
        <f t="shared" si="9"/>
        <v>16.666666666666636</v>
      </c>
      <c r="G112" s="66">
        <f t="shared" si="10"/>
        <v>0.27777777777777729</v>
      </c>
      <c r="H112" s="67">
        <f t="shared" ca="1" si="13"/>
        <v>13.260493041150658</v>
      </c>
      <c r="I112" s="67">
        <f t="shared" ca="1" si="14"/>
        <v>0.49869898317190148</v>
      </c>
      <c r="J112" s="74">
        <f t="shared" ca="1" si="15"/>
        <v>9.9739796634380293E-3</v>
      </c>
      <c r="K112" s="67">
        <f t="shared" ca="1" si="11"/>
        <v>6.6556388665952732E-2</v>
      </c>
      <c r="L112" s="67">
        <f t="shared" ca="1" si="12"/>
        <v>6.6129943959799084E-2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8"/>
        <v>2</v>
      </c>
      <c r="F113" s="65">
        <f t="shared" si="9"/>
        <v>16.833333333333304</v>
      </c>
      <c r="G113" s="66">
        <f t="shared" si="10"/>
        <v>0.28055555555555506</v>
      </c>
      <c r="H113" s="67">
        <f t="shared" ca="1" si="13"/>
        <v>13.260493041150658</v>
      </c>
      <c r="I113" s="67">
        <f t="shared" ca="1" si="14"/>
        <v>0.5108082327302591</v>
      </c>
      <c r="J113" s="74">
        <f t="shared" ca="1" si="15"/>
        <v>1.0216164654605182E-2</v>
      </c>
      <c r="K113" s="67">
        <f t="shared" ca="1" si="11"/>
        <v>6.8138966301123663E-2</v>
      </c>
      <c r="L113" s="67">
        <f t="shared" ca="1" si="12"/>
        <v>6.7735690154820671E-2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8"/>
        <v>2</v>
      </c>
      <c r="F114" s="65">
        <f t="shared" si="9"/>
        <v>16.999999999999968</v>
      </c>
      <c r="G114" s="66">
        <f t="shared" si="10"/>
        <v>0.28333333333333283</v>
      </c>
      <c r="H114" s="67">
        <f t="shared" ca="1" si="13"/>
        <v>13.260493041150658</v>
      </c>
      <c r="I114" s="67">
        <f t="shared" ca="1" si="14"/>
        <v>0.52288629672517817</v>
      </c>
      <c r="J114" s="74">
        <f t="shared" ca="1" si="15"/>
        <v>1.0457725934503564E-2</v>
      </c>
      <c r="K114" s="67">
        <f t="shared" ca="1" si="11"/>
        <v>6.9698854835102672E-2</v>
      </c>
      <c r="L114" s="67">
        <f t="shared" ca="1" si="12"/>
        <v>6.9337300990372636E-2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8"/>
        <v>2</v>
      </c>
      <c r="F115" s="65">
        <f t="shared" si="9"/>
        <v>17.166666666666636</v>
      </c>
      <c r="G115" s="66">
        <f t="shared" si="10"/>
        <v>0.28611111111111059</v>
      </c>
      <c r="H115" s="67">
        <f t="shared" ca="1" si="13"/>
        <v>13.260493041150658</v>
      </c>
      <c r="I115" s="67">
        <f t="shared" ca="1" si="14"/>
        <v>0.53493325547041892</v>
      </c>
      <c r="J115" s="74">
        <f t="shared" ca="1" si="15"/>
        <v>1.0698665109408378E-2</v>
      </c>
      <c r="K115" s="67">
        <f t="shared" ca="1" si="11"/>
        <v>7.1236379557026566E-2</v>
      </c>
      <c r="L115" s="67">
        <f t="shared" ca="1" si="12"/>
        <v>7.093478711645558E-2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8"/>
        <v>2</v>
      </c>
      <c r="F116" s="65">
        <f t="shared" si="9"/>
        <v>17.3333333333333</v>
      </c>
      <c r="G116" s="66">
        <f t="shared" si="10"/>
        <v>0.28888888888888836</v>
      </c>
      <c r="H116" s="67">
        <f t="shared" ca="1" si="13"/>
        <v>13.260493041150658</v>
      </c>
      <c r="I116" s="67">
        <f t="shared" ca="1" si="14"/>
        <v>0.54694918907290568</v>
      </c>
      <c r="J116" s="74">
        <f t="shared" ca="1" si="15"/>
        <v>1.0938983781458113E-2</v>
      </c>
      <c r="K116" s="67">
        <f t="shared" ca="1" si="11"/>
        <v>7.2751861092426443E-2</v>
      </c>
      <c r="L116" s="67">
        <f t="shared" ca="1" si="12"/>
        <v>7.2528159155642619E-2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8"/>
        <v>2</v>
      </c>
      <c r="F117" s="65">
        <f t="shared" si="9"/>
        <v>17.499999999999968</v>
      </c>
      <c r="G117" s="66">
        <f t="shared" si="10"/>
        <v>0.29166666666666613</v>
      </c>
      <c r="H117" s="67">
        <f t="shared" ca="1" si="13"/>
        <v>13.260493041150658</v>
      </c>
      <c r="I117" s="67">
        <f t="shared" ca="1" si="14"/>
        <v>0.55893417743325935</v>
      </c>
      <c r="J117" s="74">
        <f t="shared" ca="1" si="15"/>
        <v>1.1178683548665186E-2</v>
      </c>
      <c r="K117" s="67">
        <f t="shared" ca="1" si="11"/>
        <v>7.424561547008883E-2</v>
      </c>
      <c r="L117" s="67">
        <f t="shared" ca="1" si="12"/>
        <v>7.4117427703150024E-2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8"/>
        <v>2</v>
      </c>
      <c r="F118" s="65">
        <f t="shared" si="9"/>
        <v>17.666666666666632</v>
      </c>
      <c r="G118" s="66">
        <f t="shared" si="10"/>
        <v>0.2944444444444439</v>
      </c>
      <c r="H118" s="67">
        <f t="shared" ca="1" si="13"/>
        <v>13.260493041150658</v>
      </c>
      <c r="I118" s="67">
        <f t="shared" ca="1" si="14"/>
        <v>0.57088830024632842</v>
      </c>
      <c r="J118" s="74">
        <f t="shared" ca="1" si="15"/>
        <v>1.1417766004926569E-2</v>
      </c>
      <c r="K118" s="67">
        <f t="shared" ca="1" si="11"/>
        <v>7.571795418795832E-2</v>
      </c>
      <c r="L118" s="67">
        <f t="shared" ca="1" si="12"/>
        <v>7.5702603326907661E-2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8"/>
        <v>2</v>
      </c>
      <c r="F119" s="65">
        <f t="shared" si="9"/>
        <v>17.8333333333333</v>
      </c>
      <c r="G119" s="66">
        <f t="shared" si="10"/>
        <v>0.29722222222222167</v>
      </c>
      <c r="H119" s="67">
        <f t="shared" ca="1" si="13"/>
        <v>13.260493041150658</v>
      </c>
      <c r="I119" s="67">
        <f t="shared" ca="1" si="14"/>
        <v>0.58281163700171956</v>
      </c>
      <c r="J119" s="74">
        <f t="shared" ca="1" si="15"/>
        <v>1.165623274003439E-2</v>
      </c>
      <c r="K119" s="67">
        <f t="shared" ca="1" si="11"/>
        <v>7.7169184278095354E-2</v>
      </c>
      <c r="L119" s="67">
        <f t="shared" ca="1" si="12"/>
        <v>7.7283696567629262E-2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8"/>
        <v>2</v>
      </c>
      <c r="F120" s="65">
        <f t="shared" si="9"/>
        <v>17.999999999999964</v>
      </c>
      <c r="G120" s="66">
        <f t="shared" si="10"/>
        <v>0.29999999999999943</v>
      </c>
      <c r="H120" s="67">
        <f t="shared" ca="1" si="13"/>
        <v>13.260493041150658</v>
      </c>
      <c r="I120" s="67">
        <f t="shared" ca="1" si="14"/>
        <v>0.59470426698432577</v>
      </c>
      <c r="J120" s="74">
        <f t="shared" ca="1" si="15"/>
        <v>1.1894085339686515E-2</v>
      </c>
      <c r="K120" s="67">
        <f t="shared" ca="1" si="11"/>
        <v>7.8599608370702706E-2</v>
      </c>
      <c r="L120" s="67">
        <f t="shared" ca="1" si="12"/>
        <v>7.8860717938882552E-2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8"/>
        <v>2</v>
      </c>
      <c r="F121" s="65">
        <f t="shared" si="9"/>
        <v>18.166666666666632</v>
      </c>
      <c r="G121" s="66">
        <f t="shared" si="10"/>
        <v>0.3027777777777772</v>
      </c>
      <c r="H121" s="67">
        <f t="shared" ca="1" si="13"/>
        <v>13.260493041150658</v>
      </c>
      <c r="I121" s="67">
        <f t="shared" ca="1" si="14"/>
        <v>0.60656626927485358</v>
      </c>
      <c r="J121" s="74">
        <f t="shared" ca="1" si="15"/>
        <v>1.2131325385497072E-2</v>
      </c>
      <c r="K121" s="67">
        <f t="shared" ca="1" si="11"/>
        <v>8.0009524757234066E-2</v>
      </c>
      <c r="L121" s="67">
        <f t="shared" ca="1" si="12"/>
        <v>8.0433677927159122E-2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8"/>
        <v>2</v>
      </c>
      <c r="F122" s="65">
        <f t="shared" si="9"/>
        <v>18.333333333333297</v>
      </c>
      <c r="G122" s="66">
        <f t="shared" si="10"/>
        <v>0.30555555555555497</v>
      </c>
      <c r="H122" s="67">
        <f t="shared" ca="1" si="13"/>
        <v>13.260493041150658</v>
      </c>
      <c r="I122" s="67">
        <f t="shared" ca="1" si="14"/>
        <v>0.61839772275034888</v>
      </c>
      <c r="J122" s="74">
        <f t="shared" ca="1" si="15"/>
        <v>1.2367954455006977E-2</v>
      </c>
      <c r="K122" s="67">
        <f t="shared" ca="1" si="11"/>
        <v>8.1399227452597769E-2</v>
      </c>
      <c r="L122" s="67">
        <f t="shared" ca="1" si="12"/>
        <v>8.2002586991944154E-2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8"/>
        <v>2</v>
      </c>
      <c r="F123" s="65">
        <f t="shared" si="9"/>
        <v>18.499999999999964</v>
      </c>
      <c r="G123" s="66">
        <f t="shared" si="10"/>
        <v>0.30833333333333274</v>
      </c>
      <c r="H123" s="67">
        <f t="shared" ca="1" si="13"/>
        <v>13.260493041150658</v>
      </c>
      <c r="I123" s="67">
        <f t="shared" ca="1" si="14"/>
        <v>0.63019870608472162</v>
      </c>
      <c r="J123" s="74">
        <f t="shared" ca="1" si="15"/>
        <v>1.2603974121694433E-2</v>
      </c>
      <c r="K123" s="67">
        <f t="shared" ca="1" si="11"/>
        <v>8.2769006256468852E-2</v>
      </c>
      <c r="L123" s="67">
        <f t="shared" ca="1" si="12"/>
        <v>8.3567455565786E-2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8"/>
        <v>2</v>
      </c>
      <c r="F124" s="65">
        <f t="shared" si="9"/>
        <v>18.666666666666629</v>
      </c>
      <c r="G124" s="66">
        <f t="shared" si="10"/>
        <v>0.31111111111111051</v>
      </c>
      <c r="H124" s="67">
        <f t="shared" ca="1" si="13"/>
        <v>13.260493041150658</v>
      </c>
      <c r="I124" s="67">
        <f t="shared" ca="1" si="14"/>
        <v>0.64196929774926881</v>
      </c>
      <c r="J124" s="74">
        <f t="shared" ca="1" si="15"/>
        <v>1.2839385954985376E-2</v>
      </c>
      <c r="K124" s="67">
        <f t="shared" ca="1" si="11"/>
        <v>8.4119146813721957E-2</v>
      </c>
      <c r="L124" s="67">
        <f t="shared" ca="1" si="12"/>
        <v>8.5128294054365547E-2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8"/>
        <v>2</v>
      </c>
      <c r="F125" s="65">
        <f t="shared" si="9"/>
        <v>18.833333333333297</v>
      </c>
      <c r="G125" s="66">
        <f t="shared" si="10"/>
        <v>0.31388888888888827</v>
      </c>
      <c r="H125" s="67">
        <f t="shared" ca="1" si="13"/>
        <v>13.260493041150658</v>
      </c>
      <c r="I125" s="67">
        <f t="shared" ca="1" si="14"/>
        <v>0.65370957601319657</v>
      </c>
      <c r="J125" s="74">
        <f t="shared" ca="1" si="15"/>
        <v>1.3074191520263932E-2</v>
      </c>
      <c r="K125" s="67">
        <f t="shared" ca="1" si="11"/>
        <v>8.5449930673997893E-2</v>
      </c>
      <c r="L125" s="67">
        <f t="shared" ca="1" si="12"/>
        <v>8.6685112836565409E-2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8"/>
        <v>2</v>
      </c>
      <c r="F126" s="65">
        <f t="shared" si="9"/>
        <v>18.999999999999961</v>
      </c>
      <c r="G126" s="66">
        <f t="shared" si="10"/>
        <v>0.31666666666666604</v>
      </c>
      <c r="H126" s="67">
        <f t="shared" ca="1" si="13"/>
        <v>13.260493041150658</v>
      </c>
      <c r="I126" s="67">
        <f t="shared" ca="1" si="14"/>
        <v>0.66541961894414003</v>
      </c>
      <c r="J126" s="74">
        <f t="shared" ca="1" si="15"/>
        <v>1.3308392378882801E-2</v>
      </c>
      <c r="K126" s="67">
        <f t="shared" ca="1" si="11"/>
        <v>8.6761635350416214E-2</v>
      </c>
      <c r="L126" s="67">
        <f t="shared" ca="1" si="12"/>
        <v>8.8237922264538915E-2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8"/>
        <v>2</v>
      </c>
      <c r="F127" s="65">
        <f t="shared" si="9"/>
        <v>19.166666666666629</v>
      </c>
      <c r="G127" s="66">
        <f t="shared" si="10"/>
        <v>0.31944444444444381</v>
      </c>
      <c r="H127" s="67">
        <f t="shared" ca="1" si="13"/>
        <v>13.260493041150658</v>
      </c>
      <c r="I127" s="67">
        <f t="shared" ca="1" si="14"/>
        <v>0.67709950440868294</v>
      </c>
      <c r="J127" s="74">
        <f t="shared" ca="1" si="15"/>
        <v>1.354199008817366E-2</v>
      </c>
      <c r="K127" s="67">
        <f t="shared" ca="1" si="11"/>
        <v>8.8054534377445981E-2</v>
      </c>
      <c r="L127" s="67">
        <f t="shared" ca="1" si="12"/>
        <v>8.9786732663778998E-2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8"/>
        <v>2</v>
      </c>
      <c r="F128" s="65">
        <f t="shared" si="9"/>
        <v>19.333333333333293</v>
      </c>
      <c r="G128" s="66">
        <f t="shared" si="10"/>
        <v>0.32222222222222158</v>
      </c>
      <c r="H128" s="67">
        <f t="shared" ca="1" si="13"/>
        <v>13.260493041150658</v>
      </c>
      <c r="I128" s="67">
        <f t="shared" ca="1" si="14"/>
        <v>0.68874931007287532</v>
      </c>
      <c r="J128" s="74">
        <f t="shared" ca="1" si="15"/>
        <v>1.3774986201457506E-2</v>
      </c>
      <c r="K128" s="67">
        <f t="shared" ca="1" si="11"/>
        <v>8.9328897367946927E-2</v>
      </c>
      <c r="L128" s="67">
        <f t="shared" ca="1" si="12"/>
        <v>9.1331554333186807E-2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8"/>
        <v>2</v>
      </c>
      <c r="F129" s="65">
        <f t="shared" si="9"/>
        <v>19.499999999999961</v>
      </c>
      <c r="G129" s="66">
        <f t="shared" si="10"/>
        <v>0.32499999999999934</v>
      </c>
      <c r="H129" s="67">
        <f t="shared" ca="1" si="13"/>
        <v>13.260493041150658</v>
      </c>
      <c r="I129" s="67">
        <f t="shared" ca="1" si="14"/>
        <v>0.70036911340274988</v>
      </c>
      <c r="J129" s="74">
        <f t="shared" ca="1" si="15"/>
        <v>1.4007382268054997E-2</v>
      </c>
      <c r="K129" s="67">
        <f t="shared" ca="1" si="11"/>
        <v>9.0584990069392773E-2</v>
      </c>
      <c r="L129" s="67">
        <f t="shared" ca="1" si="12"/>
        <v>9.2872397545140206E-2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8"/>
        <v>2</v>
      </c>
      <c r="F130" s="65">
        <f t="shared" si="9"/>
        <v>19.666666666666625</v>
      </c>
      <c r="G130" s="66">
        <f t="shared" si="10"/>
        <v>0.32777777777777711</v>
      </c>
      <c r="H130" s="67">
        <f t="shared" ca="1" si="13"/>
        <v>13.260493041150658</v>
      </c>
      <c r="I130" s="67">
        <f t="shared" ca="1" si="14"/>
        <v>0.71195899166483712</v>
      </c>
      <c r="J130" s="74">
        <f t="shared" ca="1" si="15"/>
        <v>1.4239179833296742E-2</v>
      </c>
      <c r="K130" s="67">
        <f t="shared" ca="1" si="11"/>
        <v>9.182307441928847E-2</v>
      </c>
      <c r="L130" s="67">
        <f t="shared" ca="1" si="12"/>
        <v>9.4409272545562112E-2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8"/>
        <v>2</v>
      </c>
      <c r="F131" s="65">
        <f t="shared" si="9"/>
        <v>19.833333333333293</v>
      </c>
      <c r="G131" s="66">
        <f t="shared" si="10"/>
        <v>0.33055555555555488</v>
      </c>
      <c r="H131" s="67">
        <f t="shared" ca="1" si="13"/>
        <v>13.260493041150658</v>
      </c>
      <c r="I131" s="67">
        <f t="shared" ca="1" si="14"/>
        <v>0.72351902192667883</v>
      </c>
      <c r="J131" s="74">
        <f t="shared" ca="1" si="15"/>
        <v>1.4470380438533577E-2</v>
      </c>
      <c r="K131" s="67">
        <f t="shared" ca="1" si="11"/>
        <v>9.3043408599793029E-2</v>
      </c>
      <c r="L131" s="67">
        <f t="shared" ca="1" si="12"/>
        <v>9.5942189553988561E-2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8"/>
        <v>4</v>
      </c>
      <c r="F132" s="65">
        <f t="shared" si="9"/>
        <v>19.999999999999957</v>
      </c>
      <c r="G132" s="66">
        <f t="shared" si="10"/>
        <v>0.33333333333333265</v>
      </c>
      <c r="H132" s="67">
        <f t="shared" ca="1" si="13"/>
        <v>26.520986082301317</v>
      </c>
      <c r="I132" s="67">
        <f t="shared" ca="1" si="14"/>
        <v>0.37422142767726518</v>
      </c>
      <c r="J132" s="74">
        <f t="shared" ca="1" si="15"/>
        <v>1.4968857107090608E-2</v>
      </c>
      <c r="K132" s="67">
        <f t="shared" ca="1" si="11"/>
        <v>9.6783030450260266E-2</v>
      </c>
      <c r="L132" s="67">
        <f t="shared" ca="1" si="12"/>
        <v>9.9247212751276792E-2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8"/>
        <v>4</v>
      </c>
      <c r="F133" s="65">
        <f t="shared" si="9"/>
        <v>20.166666666666625</v>
      </c>
      <c r="G133" s="66">
        <f t="shared" si="10"/>
        <v>0.33611111111111042</v>
      </c>
      <c r="H133" s="67">
        <f t="shared" ca="1" si="13"/>
        <v>26.520986082301317</v>
      </c>
      <c r="I133" s="67">
        <f t="shared" ca="1" si="14"/>
        <v>0.38665125058617228</v>
      </c>
      <c r="J133" s="74">
        <f t="shared" ca="1" si="15"/>
        <v>1.5466050023446891E-2</v>
      </c>
      <c r="K133" s="67">
        <f t="shared" ca="1" si="11"/>
        <v>0.10046903808509654</v>
      </c>
      <c r="L133" s="67">
        <f t="shared" ca="1" si="12"/>
        <v>0.10254372435500274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8"/>
        <v>4</v>
      </c>
      <c r="F134" s="65">
        <f t="shared" si="9"/>
        <v>20.33333333333329</v>
      </c>
      <c r="G134" s="66">
        <f t="shared" si="10"/>
        <v>0.33888888888888818</v>
      </c>
      <c r="H134" s="67">
        <f t="shared" ca="1" si="13"/>
        <v>26.520986082301317</v>
      </c>
      <c r="I134" s="67">
        <f t="shared" ca="1" si="14"/>
        <v>0.39904906234286153</v>
      </c>
      <c r="J134" s="74">
        <f t="shared" ca="1" si="15"/>
        <v>1.5961962493714461E-2</v>
      </c>
      <c r="K134" s="67">
        <f t="shared" ca="1" si="11"/>
        <v>0.10410220016066142</v>
      </c>
      <c r="L134" s="67">
        <f t="shared" ca="1" si="12"/>
        <v>0.10583174628550421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8"/>
        <v>4</v>
      </c>
      <c r="F135" s="65">
        <f t="shared" si="9"/>
        <v>20.499999999999957</v>
      </c>
      <c r="G135" s="66">
        <f t="shared" si="10"/>
        <v>0.34166666666666595</v>
      </c>
      <c r="H135" s="67">
        <f t="shared" ca="1" si="13"/>
        <v>26.520986082301317</v>
      </c>
      <c r="I135" s="67">
        <f t="shared" ca="1" si="14"/>
        <v>0.4114149453872738</v>
      </c>
      <c r="J135" s="74">
        <f t="shared" ca="1" si="15"/>
        <v>1.6456597815490952E-2</v>
      </c>
      <c r="K135" s="67">
        <f t="shared" ca="1" si="11"/>
        <v>0.10768327431324091</v>
      </c>
      <c r="L135" s="67">
        <f t="shared" ca="1" si="12"/>
        <v>0.10911130040666646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8"/>
        <v>4</v>
      </c>
      <c r="F136" s="65">
        <f t="shared" si="9"/>
        <v>20.666666666666622</v>
      </c>
      <c r="G136" s="66">
        <f t="shared" si="10"/>
        <v>0.34444444444444372</v>
      </c>
      <c r="H136" s="67">
        <f t="shared" ca="1" si="13"/>
        <v>26.520986082301317</v>
      </c>
      <c r="I136" s="67">
        <f t="shared" ca="1" si="14"/>
        <v>0.42374898194703836</v>
      </c>
      <c r="J136" s="74">
        <f t="shared" ca="1" si="15"/>
        <v>1.6949959277881534E-2</v>
      </c>
      <c r="K136" s="67">
        <f t="shared" ca="1" si="11"/>
        <v>0.11121300731704012</v>
      </c>
      <c r="L136" s="67">
        <f t="shared" ca="1" si="12"/>
        <v>0.11238240852606757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8"/>
        <v>4</v>
      </c>
      <c r="F137" s="65">
        <f t="shared" si="9"/>
        <v>20.83333333333329</v>
      </c>
      <c r="G137" s="66">
        <f t="shared" si="10"/>
        <v>0.34722222222222149</v>
      </c>
      <c r="H137" s="67">
        <f t="shared" ca="1" si="13"/>
        <v>26.520986082301317</v>
      </c>
      <c r="I137" s="67">
        <f t="shared" ca="1" si="14"/>
        <v>0.43605125403801942</v>
      </c>
      <c r="J137" s="74">
        <f t="shared" ca="1" si="15"/>
        <v>1.7442050161520777E-2</v>
      </c>
      <c r="K137" s="67">
        <f t="shared" ca="1" si="11"/>
        <v>0.11469213523991069</v>
      </c>
      <c r="L137" s="67">
        <f t="shared" ca="1" si="12"/>
        <v>0.11564509239512348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8"/>
        <v>4</v>
      </c>
      <c r="F138" s="65">
        <f t="shared" si="9"/>
        <v>20.999999999999954</v>
      </c>
      <c r="G138" s="66">
        <f t="shared" si="10"/>
        <v>0.34999999999999926</v>
      </c>
      <c r="H138" s="67">
        <f t="shared" ca="1" si="13"/>
        <v>26.520986082301317</v>
      </c>
      <c r="I138" s="67">
        <f t="shared" ca="1" si="14"/>
        <v>0.44832184346486148</v>
      </c>
      <c r="J138" s="74">
        <f t="shared" ca="1" si="15"/>
        <v>1.7932873738594458E-2</v>
      </c>
      <c r="K138" s="67">
        <f t="shared" ca="1" si="11"/>
        <v>0.11812138359684568</v>
      </c>
      <c r="L138" s="67">
        <f t="shared" ca="1" si="12"/>
        <v>0.11889937370923259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16">OFFSET($A139,0,$E$7-1)</f>
        <v>4</v>
      </c>
      <c r="F139" s="65">
        <f t="shared" si="9"/>
        <v>21.166666666666622</v>
      </c>
      <c r="G139" s="66">
        <f t="shared" si="10"/>
        <v>0.35277777777777702</v>
      </c>
      <c r="H139" s="67">
        <f t="shared" ca="1" si="13"/>
        <v>26.520986082301317</v>
      </c>
      <c r="I139" s="67">
        <f t="shared" ca="1" si="14"/>
        <v>0.46056083182153351</v>
      </c>
      <c r="J139" s="74">
        <f t="shared" ca="1" si="15"/>
        <v>1.842243327286134E-2</v>
      </c>
      <c r="K139" s="67">
        <f t="shared" ca="1" si="11"/>
        <v>0.12150146750127383</v>
      </c>
      <c r="L139" s="67">
        <f t="shared" ca="1" si="12"/>
        <v>0.12214527410792006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16"/>
        <v>4</v>
      </c>
      <c r="F140" s="65">
        <f t="shared" si="9"/>
        <v>21.333333333333286</v>
      </c>
      <c r="G140" s="66">
        <f t="shared" si="10"/>
        <v>0.35555555555555479</v>
      </c>
      <c r="H140" s="67">
        <f t="shared" ca="1" si="13"/>
        <v>26.520986082301317</v>
      </c>
      <c r="I140" s="67">
        <f t="shared" ca="1" si="14"/>
        <v>0.4727683004918713</v>
      </c>
      <c r="J140" s="74">
        <f t="shared" ca="1" si="15"/>
        <v>1.8910732019674852E-2</v>
      </c>
      <c r="K140" s="67">
        <f t="shared" ca="1" si="11"/>
        <v>0.1248330918141847</v>
      </c>
      <c r="L140" s="67">
        <f t="shared" ca="1" si="12"/>
        <v>0.12538281517498165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16"/>
        <v>4</v>
      </c>
      <c r="F141" s="65">
        <f t="shared" ref="F141:F204" si="17">G141*60</f>
        <v>21.499999999999954</v>
      </c>
      <c r="G141" s="66">
        <f t="shared" ref="G141:G204" si="18">Tsamp+G140</f>
        <v>0.35833333333333256</v>
      </c>
      <c r="H141" s="67">
        <f t="shared" ca="1" si="13"/>
        <v>26.520986082301317</v>
      </c>
      <c r="I141" s="67">
        <f t="shared" ca="1" si="14"/>
        <v>0.48494433065011894</v>
      </c>
      <c r="J141" s="74">
        <f t="shared" ca="1" si="15"/>
        <v>1.9397773226004757E-2</v>
      </c>
      <c r="K141" s="67">
        <f t="shared" ref="K141:K204" ca="1" si="19">Tsamp*$E141*K$3/K$6+K$9*K140</f>
        <v>0.12811695129111586</v>
      </c>
      <c r="L141" s="67">
        <f t="shared" ref="L141:L204" ca="1" si="20">Tsamp*$E141*L$3/L$6+L$9*L140</f>
        <v>0.12861201843862732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16"/>
        <v>4</v>
      </c>
      <c r="F142" s="65">
        <f t="shared" si="17"/>
        <v>21.666666666666618</v>
      </c>
      <c r="G142" s="66">
        <f t="shared" si="18"/>
        <v>0.36111111111111033</v>
      </c>
      <c r="H142" s="67">
        <f t="shared" ref="H142:H205" ca="1" si="21">$E142*L$3/L$7</f>
        <v>26.520986082301317</v>
      </c>
      <c r="I142" s="67">
        <f t="shared" ref="I142:I205" ca="1" si="22">$L142/$H142*100</f>
        <v>0.49708900326146821</v>
      </c>
      <c r="J142" s="74">
        <f t="shared" ref="J142:J205" ca="1" si="23">($I142/100)*$E142</f>
        <v>1.9883560130458729E-2</v>
      </c>
      <c r="K142" s="67">
        <f t="shared" ca="1" si="19"/>
        <v>0.13135373072703271</v>
      </c>
      <c r="L142" s="67">
        <f t="shared" ca="1" si="20"/>
        <v>0.13183290537162431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16"/>
        <v>4</v>
      </c>
      <c r="F143" s="65">
        <f t="shared" si="17"/>
        <v>21.833333333333286</v>
      </c>
      <c r="G143" s="66">
        <f t="shared" si="18"/>
        <v>0.3638888888888881</v>
      </c>
      <c r="H143" s="67">
        <f t="shared" ca="1" si="21"/>
        <v>26.520986082301317</v>
      </c>
      <c r="I143" s="67">
        <f t="shared" ca="1" si="22"/>
        <v>0.50920239908259712</v>
      </c>
      <c r="J143" s="74">
        <f t="shared" ca="1" si="23"/>
        <v>2.0368095963303884E-2</v>
      </c>
      <c r="K143" s="67">
        <f t="shared" ca="1" si="19"/>
        <v>0.13454410509913128</v>
      </c>
      <c r="L143" s="67">
        <f t="shared" ca="1" si="20"/>
        <v>0.13504549739143998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16"/>
        <v>4</v>
      </c>
      <c r="F144" s="65">
        <f t="shared" si="17"/>
        <v>21.99999999999995</v>
      </c>
      <c r="G144" s="66">
        <f t="shared" si="18"/>
        <v>0.36666666666666586</v>
      </c>
      <c r="H144" s="67">
        <f t="shared" ca="1" si="21"/>
        <v>26.520986082301317</v>
      </c>
      <c r="I144" s="67">
        <f t="shared" ca="1" si="22"/>
        <v>0.521284598662207</v>
      </c>
      <c r="J144" s="74">
        <f t="shared" ca="1" si="23"/>
        <v>2.0851383946488281E-2</v>
      </c>
      <c r="K144" s="67">
        <f t="shared" ca="1" si="19"/>
        <v>0.13768873970759365</v>
      </c>
      <c r="L144" s="67">
        <f t="shared" ca="1" si="20"/>
        <v>0.13824981586038418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16"/>
        <v>4</v>
      </c>
      <c r="F145" s="65">
        <f t="shared" si="17"/>
        <v>22.166666666666618</v>
      </c>
      <c r="G145" s="66">
        <f t="shared" si="18"/>
        <v>0.36944444444444363</v>
      </c>
      <c r="H145" s="67">
        <f t="shared" ca="1" si="21"/>
        <v>26.520986082301317</v>
      </c>
      <c r="I145" s="67">
        <f t="shared" ca="1" si="22"/>
        <v>0.53333568234155793</v>
      </c>
      <c r="J145" s="74">
        <f t="shared" ca="1" si="23"/>
        <v>2.1333427293662319E-2</v>
      </c>
      <c r="K145" s="67">
        <f t="shared" ca="1" si="19"/>
        <v>0.1407882903143253</v>
      </c>
      <c r="L145" s="67">
        <f t="shared" ca="1" si="20"/>
        <v>0.14144588208575135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16"/>
        <v>4</v>
      </c>
      <c r="F146" s="65">
        <f t="shared" si="17"/>
        <v>22.333333333333282</v>
      </c>
      <c r="G146" s="66">
        <f t="shared" si="18"/>
        <v>0.3722222222222214</v>
      </c>
      <c r="H146" s="67">
        <f t="shared" ca="1" si="21"/>
        <v>26.520986082301317</v>
      </c>
      <c r="I146" s="67">
        <f t="shared" ca="1" si="22"/>
        <v>0.54535573025500328</v>
      </c>
      <c r="J146" s="74">
        <f t="shared" ca="1" si="23"/>
        <v>2.1814229210200133E-2</v>
      </c>
      <c r="K146" s="67">
        <f t="shared" ca="1" si="19"/>
        <v>0.14384340327970355</v>
      </c>
      <c r="L146" s="67">
        <f t="shared" ca="1" si="20"/>
        <v>0.14463371731996214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16"/>
        <v>4</v>
      </c>
      <c r="F147" s="65">
        <f t="shared" si="17"/>
        <v>22.49999999999995</v>
      </c>
      <c r="G147" s="66">
        <f t="shared" si="18"/>
        <v>0.37499999999999917</v>
      </c>
      <c r="H147" s="67">
        <f t="shared" ca="1" si="21"/>
        <v>26.520986082301317</v>
      </c>
      <c r="I147" s="67">
        <f t="shared" ca="1" si="22"/>
        <v>0.55734482233052207</v>
      </c>
      <c r="J147" s="74">
        <f t="shared" ca="1" si="23"/>
        <v>2.2293792893220882E-2</v>
      </c>
      <c r="K147" s="67">
        <f t="shared" ca="1" si="19"/>
        <v>0.14685471569736538</v>
      </c>
      <c r="L147" s="67">
        <f t="shared" ca="1" si="20"/>
        <v>0.14781334276070476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16"/>
        <v>4</v>
      </c>
      <c r="F148" s="65">
        <f t="shared" si="17"/>
        <v>22.666666666666615</v>
      </c>
      <c r="G148" s="66">
        <f t="shared" si="18"/>
        <v>0.37777777777777694</v>
      </c>
      <c r="H148" s="67">
        <f t="shared" ca="1" si="21"/>
        <v>26.520986082301317</v>
      </c>
      <c r="I148" s="67">
        <f t="shared" ca="1" si="22"/>
        <v>0.56930303829025097</v>
      </c>
      <c r="J148" s="74">
        <f t="shared" ca="1" si="23"/>
        <v>2.277212153161004E-2</v>
      </c>
      <c r="K148" s="67">
        <f t="shared" ca="1" si="19"/>
        <v>0.14982285552706287</v>
      </c>
      <c r="L148" s="67">
        <f t="shared" ca="1" si="20"/>
        <v>0.150984779551076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16"/>
        <v>4</v>
      </c>
      <c r="F149" s="65">
        <f t="shared" si="17"/>
        <v>22.833333333333282</v>
      </c>
      <c r="G149" s="66">
        <f t="shared" si="18"/>
        <v>0.3805555555555547</v>
      </c>
      <c r="H149" s="67">
        <f t="shared" ca="1" si="21"/>
        <v>26.520986082301317</v>
      </c>
      <c r="I149" s="67">
        <f t="shared" ca="1" si="22"/>
        <v>0.58123045765101411</v>
      </c>
      <c r="J149" s="74">
        <f t="shared" ca="1" si="23"/>
        <v>2.3249218306040563E-2</v>
      </c>
      <c r="K149" s="67">
        <f t="shared" ca="1" si="19"/>
        <v>0.15274844172561383</v>
      </c>
      <c r="L149" s="67">
        <f t="shared" ca="1" si="20"/>
        <v>0.15414804877972171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16"/>
        <v>4</v>
      </c>
      <c r="F150" s="65">
        <f t="shared" si="17"/>
        <v>22.999999999999947</v>
      </c>
      <c r="G150" s="66">
        <f t="shared" si="18"/>
        <v>0.38333333333333247</v>
      </c>
      <c r="H150" s="67">
        <f t="shared" ca="1" si="21"/>
        <v>26.520986082301317</v>
      </c>
      <c r="I150" s="67">
        <f t="shared" ca="1" si="22"/>
        <v>0.59312715972485208</v>
      </c>
      <c r="J150" s="74">
        <f t="shared" ca="1" si="23"/>
        <v>2.3725086388994083E-2</v>
      </c>
      <c r="K150" s="67">
        <f t="shared" ca="1" si="19"/>
        <v>0.15563208437597517</v>
      </c>
      <c r="L150" s="67">
        <f t="shared" ca="1" si="20"/>
        <v>0.15730317148097711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16"/>
        <v>4</v>
      </c>
      <c r="F151" s="65">
        <f t="shared" si="17"/>
        <v>23.166666666666615</v>
      </c>
      <c r="G151" s="66">
        <f t="shared" si="18"/>
        <v>0.38611111111111024</v>
      </c>
      <c r="H151" s="67">
        <f t="shared" ca="1" si="21"/>
        <v>26.520986082301317</v>
      </c>
      <c r="I151" s="67">
        <f t="shared" ca="1" si="22"/>
        <v>0.60499322361954888</v>
      </c>
      <c r="J151" s="74">
        <f t="shared" ca="1" si="23"/>
        <v>2.4199728944781954E-2</v>
      </c>
      <c r="K151" s="67">
        <f t="shared" ca="1" si="19"/>
        <v>0.15847438481446557</v>
      </c>
      <c r="L151" s="67">
        <f t="shared" ca="1" si="20"/>
        <v>0.16045016863500663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16"/>
        <v>4</v>
      </c>
      <c r="F152" s="65">
        <f t="shared" si="17"/>
        <v>23.333333333333279</v>
      </c>
      <c r="G152" s="66">
        <f t="shared" si="18"/>
        <v>0.38888888888888801</v>
      </c>
      <c r="H152" s="67">
        <f t="shared" ca="1" si="21"/>
        <v>26.520986082301317</v>
      </c>
      <c r="I152" s="67">
        <f t="shared" ca="1" si="22"/>
        <v>0.61682872823915824</v>
      </c>
      <c r="J152" s="74">
        <f t="shared" ca="1" si="23"/>
        <v>2.4673149129566328E-2</v>
      </c>
      <c r="K152" s="67">
        <f t="shared" ca="1" si="19"/>
        <v>0.16127593575616445</v>
      </c>
      <c r="L152" s="67">
        <f t="shared" ca="1" si="20"/>
        <v>0.16358906116794339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16"/>
        <v>4</v>
      </c>
      <c r="F153" s="65">
        <f t="shared" si="17"/>
        <v>23.499999999999947</v>
      </c>
      <c r="G153" s="66">
        <f t="shared" si="18"/>
        <v>0.39166666666666577</v>
      </c>
      <c r="H153" s="67">
        <f t="shared" ca="1" si="21"/>
        <v>26.520986082301317</v>
      </c>
      <c r="I153" s="67">
        <f t="shared" ca="1" si="22"/>
        <v>0.62863375228452878</v>
      </c>
      <c r="J153" s="74">
        <f t="shared" ca="1" si="23"/>
        <v>2.514535009138115E-2</v>
      </c>
      <c r="K153" s="67">
        <f t="shared" ca="1" si="19"/>
        <v>0.16403732141851279</v>
      </c>
      <c r="L153" s="67">
        <f t="shared" ca="1" si="20"/>
        <v>0.16671986995202839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16"/>
        <v>4</v>
      </c>
      <c r="F154" s="65">
        <f t="shared" si="17"/>
        <v>23.666666666666611</v>
      </c>
      <c r="G154" s="66">
        <f t="shared" si="18"/>
        <v>0.39444444444444354</v>
      </c>
      <c r="H154" s="67">
        <f t="shared" ca="1" si="21"/>
        <v>26.520986082301317</v>
      </c>
      <c r="I154" s="67">
        <f t="shared" ca="1" si="22"/>
        <v>0.64040837425382602</v>
      </c>
      <c r="J154" s="74">
        <f t="shared" ca="1" si="23"/>
        <v>2.5616334970153042E-2</v>
      </c>
      <c r="K154" s="67">
        <f t="shared" ca="1" si="19"/>
        <v>0.16675911764314222</v>
      </c>
      <c r="L154" s="67">
        <f t="shared" ca="1" si="20"/>
        <v>0.16984261580574933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16"/>
        <v>4</v>
      </c>
      <c r="F155" s="65">
        <f t="shared" si="17"/>
        <v>23.833333333333279</v>
      </c>
      <c r="G155" s="66">
        <f t="shared" si="18"/>
        <v>0.39722222222222131</v>
      </c>
      <c r="H155" s="67">
        <f t="shared" ca="1" si="21"/>
        <v>26.520986082301317</v>
      </c>
      <c r="I155" s="67">
        <f t="shared" ca="1" si="22"/>
        <v>0.65215267244305597</v>
      </c>
      <c r="J155" s="74">
        <f t="shared" ca="1" si="23"/>
        <v>2.6086106897722238E-2</v>
      </c>
      <c r="K155" s="67">
        <f t="shared" ca="1" si="19"/>
        <v>0.16944189201595725</v>
      </c>
      <c r="L155" s="67">
        <f t="shared" ca="1" si="20"/>
        <v>0.17295731949397897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16"/>
        <v>4</v>
      </c>
      <c r="F156" s="65">
        <f t="shared" si="17"/>
        <v>23.999999999999943</v>
      </c>
      <c r="G156" s="66">
        <f t="shared" si="18"/>
        <v>0.39999999999999908</v>
      </c>
      <c r="H156" s="67">
        <f t="shared" ca="1" si="21"/>
        <v>26.520986082301317</v>
      </c>
      <c r="I156" s="67">
        <f t="shared" ca="1" si="22"/>
        <v>0.6638667249465845</v>
      </c>
      <c r="J156" s="74">
        <f t="shared" ca="1" si="23"/>
        <v>2.6554668997863379E-2</v>
      </c>
      <c r="K156" s="67">
        <f t="shared" ca="1" si="19"/>
        <v>0.17208620398549601</v>
      </c>
      <c r="L156" s="67">
        <f t="shared" ca="1" si="20"/>
        <v>0.17606400172811323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16"/>
        <v>4</v>
      </c>
      <c r="F157" s="65">
        <f t="shared" si="17"/>
        <v>24.166666666666611</v>
      </c>
      <c r="G157" s="66">
        <f t="shared" si="18"/>
        <v>0.40277777777777685</v>
      </c>
      <c r="H157" s="67">
        <f t="shared" ca="1" si="21"/>
        <v>26.520986082301317</v>
      </c>
      <c r="I157" s="67">
        <f t="shared" ca="1" si="22"/>
        <v>0.67555060965765723</v>
      </c>
      <c r="J157" s="74">
        <f t="shared" ca="1" si="23"/>
        <v>2.7022024386306288E-2</v>
      </c>
      <c r="K157" s="67">
        <f t="shared" ca="1" si="19"/>
        <v>0.17469260497959413</v>
      </c>
      <c r="L157" s="67">
        <f t="shared" ca="1" si="20"/>
        <v>0.17916268316620895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16"/>
        <v>4</v>
      </c>
      <c r="F158" s="65">
        <f t="shared" si="17"/>
        <v>24.333333333333275</v>
      </c>
      <c r="G158" s="66">
        <f t="shared" si="18"/>
        <v>0.40555555555555461</v>
      </c>
      <c r="H158" s="67">
        <f t="shared" ca="1" si="21"/>
        <v>26.520986082301317</v>
      </c>
      <c r="I158" s="67">
        <f t="shared" ca="1" si="22"/>
        <v>0.68720440426891727</v>
      </c>
      <c r="J158" s="74">
        <f t="shared" ca="1" si="23"/>
        <v>2.748817617075669E-2</v>
      </c>
      <c r="K158" s="67">
        <f t="shared" ca="1" si="19"/>
        <v>0.17726163852037585</v>
      </c>
      <c r="L158" s="67">
        <f t="shared" ca="1" si="20"/>
        <v>0.18225338441312122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16"/>
        <v>4</v>
      </c>
      <c r="F159" s="65">
        <f t="shared" si="17"/>
        <v>24.499999999999943</v>
      </c>
      <c r="G159" s="66">
        <f t="shared" si="18"/>
        <v>0.40833333333333238</v>
      </c>
      <c r="H159" s="67">
        <f t="shared" ca="1" si="21"/>
        <v>26.520986082301317</v>
      </c>
      <c r="I159" s="67">
        <f t="shared" ca="1" si="22"/>
        <v>0.69882818627292209</v>
      </c>
      <c r="J159" s="74">
        <f t="shared" ca="1" si="23"/>
        <v>2.7953127450916885E-2</v>
      </c>
      <c r="K159" s="67">
        <f t="shared" ca="1" si="19"/>
        <v>0.17979384033759668</v>
      </c>
      <c r="L159" s="67">
        <f t="shared" ca="1" si="20"/>
        <v>0.1853361260206404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16"/>
        <v>4</v>
      </c>
      <c r="F160" s="65">
        <f t="shared" si="17"/>
        <v>24.666666666666607</v>
      </c>
      <c r="G160" s="66">
        <f t="shared" si="18"/>
        <v>0.41111111111111015</v>
      </c>
      <c r="H160" s="67">
        <f t="shared" ca="1" si="21"/>
        <v>26.520986082301317</v>
      </c>
      <c r="I160" s="67">
        <f t="shared" ca="1" si="22"/>
        <v>0.71042203296265882</v>
      </c>
      <c r="J160" s="74">
        <f t="shared" ca="1" si="23"/>
        <v>2.8416881318506351E-2</v>
      </c>
      <c r="K160" s="67">
        <f t="shared" ca="1" si="19"/>
        <v>0.18228973848036106</v>
      </c>
      <c r="L160" s="67">
        <f t="shared" ca="1" si="20"/>
        <v>0.1884109284876288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16"/>
        <v>4</v>
      </c>
      <c r="F161" s="65">
        <f t="shared" si="17"/>
        <v>24.833333333333275</v>
      </c>
      <c r="G161" s="66">
        <f t="shared" si="18"/>
        <v>0.41388888888888792</v>
      </c>
      <c r="H161" s="67">
        <f t="shared" ca="1" si="21"/>
        <v>26.520986082301317</v>
      </c>
      <c r="I161" s="67">
        <f t="shared" ca="1" si="22"/>
        <v>0.72198602143205737</v>
      </c>
      <c r="J161" s="74">
        <f t="shared" ca="1" si="23"/>
        <v>2.8879440857282293E-2</v>
      </c>
      <c r="K161" s="67">
        <f t="shared" ca="1" si="19"/>
        <v>0.18474985342723832</v>
      </c>
      <c r="L161" s="67">
        <f t="shared" ca="1" si="20"/>
        <v>0.19147781226015695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16"/>
        <v>4</v>
      </c>
      <c r="F162" s="65">
        <f t="shared" si="17"/>
        <v>24.99999999999994</v>
      </c>
      <c r="G162" s="66">
        <f t="shared" si="18"/>
        <v>0.41666666666666569</v>
      </c>
      <c r="H162" s="67">
        <f t="shared" ca="1" si="21"/>
        <v>26.520986082301317</v>
      </c>
      <c r="I162" s="67">
        <f t="shared" ca="1" si="22"/>
        <v>0.73352022857650456</v>
      </c>
      <c r="J162" s="74">
        <f t="shared" ca="1" si="23"/>
        <v>2.9340809143060184E-2</v>
      </c>
      <c r="K162" s="67">
        <f t="shared" ca="1" si="19"/>
        <v>0.18717469819479987</v>
      </c>
      <c r="L162" s="67">
        <f t="shared" ca="1" si="20"/>
        <v>0.19453679773163959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16"/>
        <v>4</v>
      </c>
      <c r="F163" s="65">
        <f t="shared" si="17"/>
        <v>25.166666666666607</v>
      </c>
      <c r="G163" s="66">
        <f t="shared" si="18"/>
        <v>0.41944444444444345</v>
      </c>
      <c r="H163" s="67">
        <f t="shared" ca="1" si="21"/>
        <v>26.520986082301317</v>
      </c>
      <c r="I163" s="67">
        <f t="shared" ca="1" si="22"/>
        <v>0.74502473109335432</v>
      </c>
      <c r="J163" s="74">
        <f t="shared" ca="1" si="23"/>
        <v>2.9800989243734172E-2</v>
      </c>
      <c r="K163" s="67">
        <f t="shared" ca="1" si="19"/>
        <v>0.18956477844460051</v>
      </c>
      <c r="L163" s="67">
        <f t="shared" ca="1" si="20"/>
        <v>0.19758790524297129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16"/>
        <v>8</v>
      </c>
      <c r="F164" s="65">
        <f t="shared" si="17"/>
        <v>25.333333333333272</v>
      </c>
      <c r="G164" s="66">
        <f t="shared" si="18"/>
        <v>0.42222222222222122</v>
      </c>
      <c r="H164" s="67">
        <f t="shared" ca="1" si="21"/>
        <v>53.041972164602633</v>
      </c>
      <c r="I164" s="67">
        <f t="shared" ca="1" si="22"/>
        <v>0.38494658988981317</v>
      </c>
      <c r="J164" s="74">
        <f t="shared" ca="1" si="23"/>
        <v>3.0795727191185052E-2</v>
      </c>
      <c r="K164" s="67">
        <f t="shared" ca="1" si="19"/>
        <v>0.19699415930602809</v>
      </c>
      <c r="L164" s="67">
        <f t="shared" ca="1" si="20"/>
        <v>0.20418326305794177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16"/>
        <v>8</v>
      </c>
      <c r="F165" s="65">
        <f t="shared" si="17"/>
        <v>25.49999999999994</v>
      </c>
      <c r="G165" s="66">
        <f t="shared" si="18"/>
        <v>0.42499999999999899</v>
      </c>
      <c r="H165" s="67">
        <f t="shared" ca="1" si="21"/>
        <v>53.041972164602633</v>
      </c>
      <c r="I165" s="67">
        <f t="shared" ca="1" si="22"/>
        <v>0.39734879174549498</v>
      </c>
      <c r="J165" s="74">
        <f t="shared" ca="1" si="23"/>
        <v>3.17879033396396E-2</v>
      </c>
      <c r="K165" s="67">
        <f t="shared" ca="1" si="19"/>
        <v>0.20431702660981899</v>
      </c>
      <c r="L165" s="67">
        <f t="shared" ca="1" si="20"/>
        <v>0.21076163551403035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16"/>
        <v>8</v>
      </c>
      <c r="F166" s="65">
        <f t="shared" si="17"/>
        <v>25.666666666666604</v>
      </c>
      <c r="G166" s="66">
        <f t="shared" si="18"/>
        <v>0.42777777777777676</v>
      </c>
      <c r="H166" s="67">
        <f t="shared" ca="1" si="21"/>
        <v>53.041972164602633</v>
      </c>
      <c r="I166" s="67">
        <f t="shared" ca="1" si="22"/>
        <v>0.40971905358285576</v>
      </c>
      <c r="J166" s="74">
        <f t="shared" ca="1" si="23"/>
        <v>3.2777524286628459E-2</v>
      </c>
      <c r="K166" s="67">
        <f t="shared" ca="1" si="19"/>
        <v>0.21153490741969116</v>
      </c>
      <c r="L166" s="67">
        <f t="shared" ca="1" si="20"/>
        <v>0.2173230663544917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16"/>
        <v>8</v>
      </c>
      <c r="F167" s="65">
        <f t="shared" si="17"/>
        <v>25.833333333333272</v>
      </c>
      <c r="G167" s="66">
        <f t="shared" si="18"/>
        <v>0.43055555555555453</v>
      </c>
      <c r="H167" s="67">
        <f t="shared" ca="1" si="21"/>
        <v>53.041972164602633</v>
      </c>
      <c r="I167" s="67">
        <f t="shared" ca="1" si="22"/>
        <v>0.42205745765864161</v>
      </c>
      <c r="J167" s="74">
        <f t="shared" ca="1" si="23"/>
        <v>3.3764596612691329E-2</v>
      </c>
      <c r="K167" s="67">
        <f t="shared" ca="1" si="19"/>
        <v>0.21864930690615342</v>
      </c>
      <c r="L167" s="67">
        <f t="shared" ca="1" si="20"/>
        <v>0.22386759920992622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16"/>
        <v>8</v>
      </c>
      <c r="F168" s="65">
        <f t="shared" si="17"/>
        <v>25.999999999999936</v>
      </c>
      <c r="G168" s="66">
        <f t="shared" si="18"/>
        <v>0.43333333333333229</v>
      </c>
      <c r="H168" s="67">
        <f t="shared" ca="1" si="21"/>
        <v>53.041972164602633</v>
      </c>
      <c r="I168" s="67">
        <f t="shared" ca="1" si="22"/>
        <v>0.43436408601775872</v>
      </c>
      <c r="J168" s="74">
        <f t="shared" ca="1" si="23"/>
        <v>3.4749126881420699E-2</v>
      </c>
      <c r="K168" s="67">
        <f t="shared" ca="1" si="19"/>
        <v>0.2256617086603839</v>
      </c>
      <c r="L168" s="67">
        <f t="shared" ca="1" si="20"/>
        <v>0.23039527759857023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16"/>
        <v>8</v>
      </c>
      <c r="F169" s="65">
        <f t="shared" si="17"/>
        <v>26.166666666666604</v>
      </c>
      <c r="G169" s="66">
        <f t="shared" si="18"/>
        <v>0.43611111111111006</v>
      </c>
      <c r="H169" s="67">
        <f t="shared" ca="1" si="21"/>
        <v>53.041972164602633</v>
      </c>
      <c r="I169" s="67">
        <f t="shared" ca="1" si="22"/>
        <v>0.44663902049381904</v>
      </c>
      <c r="J169" s="74">
        <f t="shared" ca="1" si="23"/>
        <v>3.5731121639505523E-2</v>
      </c>
      <c r="K169" s="67">
        <f t="shared" ca="1" si="19"/>
        <v>0.23257357500360878</v>
      </c>
      <c r="L169" s="67">
        <f t="shared" ca="1" si="20"/>
        <v>0.23690614492658535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16"/>
        <v>8</v>
      </c>
      <c r="F170" s="65">
        <f t="shared" si="17"/>
        <v>26.333333333333268</v>
      </c>
      <c r="G170" s="66">
        <f t="shared" si="18"/>
        <v>0.43888888888888783</v>
      </c>
      <c r="H170" s="67">
        <f t="shared" ca="1" si="21"/>
        <v>53.041972164602633</v>
      </c>
      <c r="I170" s="67">
        <f t="shared" ca="1" si="22"/>
        <v>0.45888234270968409</v>
      </c>
      <c r="J170" s="74">
        <f t="shared" ca="1" si="23"/>
        <v>3.6710587416774729E-2</v>
      </c>
      <c r="K170" s="67">
        <f t="shared" ca="1" si="19"/>
        <v>0.23938634729204528</v>
      </c>
      <c r="L170" s="67">
        <f t="shared" ca="1" si="20"/>
        <v>0.2434002444883471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16"/>
        <v>8</v>
      </c>
      <c r="F171" s="65">
        <f t="shared" si="17"/>
        <v>26.499999999999936</v>
      </c>
      <c r="G171" s="66">
        <f t="shared" si="18"/>
        <v>0.4416666666666656</v>
      </c>
      <c r="H171" s="67">
        <f t="shared" ca="1" si="21"/>
        <v>53.041972164602633</v>
      </c>
      <c r="I171" s="67">
        <f t="shared" ca="1" si="22"/>
        <v>0.47109413407800799</v>
      </c>
      <c r="J171" s="74">
        <f t="shared" ca="1" si="23"/>
        <v>3.7687530726240641E-2</v>
      </c>
      <c r="K171" s="67">
        <f t="shared" ca="1" si="19"/>
        <v>0.24610144621747282</v>
      </c>
      <c r="L171" s="67">
        <f t="shared" ca="1" si="20"/>
        <v>0.24987761946673281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16"/>
        <v>8</v>
      </c>
      <c r="F172" s="65">
        <f t="shared" si="17"/>
        <v>26.6666666666666</v>
      </c>
      <c r="G172" s="66">
        <f t="shared" si="18"/>
        <v>0.44444444444444337</v>
      </c>
      <c r="H172" s="67">
        <f t="shared" ca="1" si="21"/>
        <v>53.041972164602633</v>
      </c>
      <c r="I172" s="67">
        <f t="shared" ca="1" si="22"/>
        <v>0.48327447580177874</v>
      </c>
      <c r="J172" s="74">
        <f t="shared" ca="1" si="23"/>
        <v>3.8661958064142299E-2</v>
      </c>
      <c r="K172" s="67">
        <f t="shared" ca="1" si="19"/>
        <v>0.25272027210349501</v>
      </c>
      <c r="L172" s="67">
        <f t="shared" ca="1" si="20"/>
        <v>0.25633831293340875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16"/>
        <v>8</v>
      </c>
      <c r="F173" s="65">
        <f t="shared" si="17"/>
        <v>26.833333333333268</v>
      </c>
      <c r="G173" s="66">
        <f t="shared" si="18"/>
        <v>0.44722222222222113</v>
      </c>
      <c r="H173" s="67">
        <f t="shared" ca="1" si="21"/>
        <v>53.041972164602633</v>
      </c>
      <c r="I173" s="67">
        <f t="shared" ca="1" si="22"/>
        <v>0.49542344887485806</v>
      </c>
      <c r="J173" s="74">
        <f t="shared" ca="1" si="23"/>
        <v>3.9633875909988646E-2</v>
      </c>
      <c r="K173" s="67">
        <f t="shared" ca="1" si="19"/>
        <v>0.25924420519755415</v>
      </c>
      <c r="L173" s="67">
        <f t="shared" ca="1" si="20"/>
        <v>0.26278236784911657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16"/>
        <v>8</v>
      </c>
      <c r="F174" s="65">
        <f t="shared" si="17"/>
        <v>26.999999999999932</v>
      </c>
      <c r="G174" s="66">
        <f t="shared" si="18"/>
        <v>0.4499999999999989</v>
      </c>
      <c r="H174" s="67">
        <f t="shared" ca="1" si="21"/>
        <v>53.041972164602633</v>
      </c>
      <c r="I174" s="67">
        <f t="shared" ca="1" si="22"/>
        <v>0.50754113408252022</v>
      </c>
      <c r="J174" s="74">
        <f t="shared" ca="1" si="23"/>
        <v>4.0603290726601619E-2</v>
      </c>
      <c r="K174" s="67">
        <f t="shared" ca="1" si="19"/>
        <v>0.26567460595875902</v>
      </c>
      <c r="L174" s="67">
        <f t="shared" ca="1" si="20"/>
        <v>0.26920982706395891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16"/>
        <v>8</v>
      </c>
      <c r="F175" s="65">
        <f t="shared" si="17"/>
        <v>27.1666666666666</v>
      </c>
      <c r="G175" s="66">
        <f t="shared" si="18"/>
        <v>0.45277777777777667</v>
      </c>
      <c r="H175" s="67">
        <f t="shared" ca="1" si="21"/>
        <v>53.041972164602633</v>
      </c>
      <c r="I175" s="67">
        <f t="shared" ca="1" si="22"/>
        <v>0.51962761200198915</v>
      </c>
      <c r="J175" s="74">
        <f t="shared" ca="1" si="23"/>
        <v>4.157020896015913E-2</v>
      </c>
      <c r="K175" s="67">
        <f t="shared" ca="1" si="19"/>
        <v>0.27201281534158656</v>
      </c>
      <c r="L175" s="67">
        <f t="shared" ca="1" si="20"/>
        <v>0.27562073331768444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16"/>
        <v>8</v>
      </c>
      <c r="F176" s="65">
        <f t="shared" si="17"/>
        <v>27.333333333333265</v>
      </c>
      <c r="G176" s="66">
        <f t="shared" si="18"/>
        <v>0.45555555555555444</v>
      </c>
      <c r="H176" s="67">
        <f t="shared" ca="1" si="21"/>
        <v>53.041972164602633</v>
      </c>
      <c r="I176" s="67">
        <f t="shared" ca="1" si="22"/>
        <v>0.53168296300297391</v>
      </c>
      <c r="J176" s="74">
        <f t="shared" ca="1" si="23"/>
        <v>4.253463704023791E-2</v>
      </c>
      <c r="K176" s="67">
        <f t="shared" ca="1" si="19"/>
        <v>0.27826015507551555</v>
      </c>
      <c r="L176" s="67">
        <f t="shared" ca="1" si="20"/>
        <v>0.28201512923997191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16"/>
        <v>8</v>
      </c>
      <c r="F177" s="65">
        <f t="shared" si="17"/>
        <v>27.499999999999932</v>
      </c>
      <c r="G177" s="66">
        <f t="shared" si="18"/>
        <v>0.4583333333333322</v>
      </c>
      <c r="H177" s="67">
        <f t="shared" ca="1" si="21"/>
        <v>53.041972164602633</v>
      </c>
      <c r="I177" s="67">
        <f t="shared" ca="1" si="22"/>
        <v>0.54370726724820351</v>
      </c>
      <c r="J177" s="74">
        <f t="shared" ca="1" si="23"/>
        <v>4.3496581379856278E-2</v>
      </c>
      <c r="K177" s="67">
        <f t="shared" ca="1" si="19"/>
        <v>0.28441792794065196</v>
      </c>
      <c r="L177" s="67">
        <f t="shared" ca="1" si="20"/>
        <v>0.28839305735071374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16"/>
        <v>8</v>
      </c>
      <c r="F178" s="65">
        <f t="shared" si="17"/>
        <v>27.666666666666597</v>
      </c>
      <c r="G178" s="66">
        <f t="shared" si="18"/>
        <v>0.46111111111110997</v>
      </c>
      <c r="H178" s="67">
        <f t="shared" ca="1" si="21"/>
        <v>53.041972164602633</v>
      </c>
      <c r="I178" s="67">
        <f t="shared" ca="1" si="22"/>
        <v>0.55570060469395988</v>
      </c>
      <c r="J178" s="74">
        <f t="shared" ca="1" si="23"/>
        <v>4.4456048375516789E-2</v>
      </c>
      <c r="K178" s="67">
        <f t="shared" ca="1" si="19"/>
        <v>0.29048741803940203</v>
      </c>
      <c r="L178" s="67">
        <f t="shared" ca="1" si="20"/>
        <v>0.29475456006029871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16"/>
        <v>8</v>
      </c>
      <c r="F179" s="65">
        <f t="shared" si="17"/>
        <v>27.833333333333265</v>
      </c>
      <c r="G179" s="66">
        <f t="shared" si="18"/>
        <v>0.46388888888888774</v>
      </c>
      <c r="H179" s="67">
        <f t="shared" ca="1" si="21"/>
        <v>53.041972164602633</v>
      </c>
      <c r="I179" s="67">
        <f t="shared" ca="1" si="22"/>
        <v>0.56766305509060955</v>
      </c>
      <c r="J179" s="74">
        <f t="shared" ca="1" si="23"/>
        <v>4.5413044407248762E-2</v>
      </c>
      <c r="K179" s="67">
        <f t="shared" ca="1" si="19"/>
        <v>0.29646989106425098</v>
      </c>
      <c r="L179" s="67">
        <f t="shared" ca="1" si="20"/>
        <v>0.30109967966989404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16"/>
        <v>8</v>
      </c>
      <c r="F180" s="65">
        <f t="shared" si="17"/>
        <v>27.999999999999929</v>
      </c>
      <c r="G180" s="66">
        <f t="shared" si="18"/>
        <v>0.46666666666666551</v>
      </c>
      <c r="H180" s="67">
        <f t="shared" ca="1" si="21"/>
        <v>53.041972164602633</v>
      </c>
      <c r="I180" s="67">
        <f t="shared" ca="1" si="22"/>
        <v>0.57959469798313368</v>
      </c>
      <c r="J180" s="74">
        <f t="shared" ca="1" si="23"/>
        <v>4.6367575838650692E-2</v>
      </c>
      <c r="K180" s="67">
        <f t="shared" ca="1" si="19"/>
        <v>0.30236659456170223</v>
      </c>
      <c r="L180" s="67">
        <f t="shared" ca="1" si="20"/>
        <v>0.3074284583717265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16"/>
        <v>8</v>
      </c>
      <c r="F181" s="65">
        <f t="shared" si="17"/>
        <v>28.166666666666597</v>
      </c>
      <c r="G181" s="66">
        <f t="shared" si="18"/>
        <v>0.46944444444444328</v>
      </c>
      <c r="H181" s="67">
        <f t="shared" ca="1" si="21"/>
        <v>53.041972164602633</v>
      </c>
      <c r="I181" s="67">
        <f t="shared" ca="1" si="22"/>
        <v>0.5914956127116574</v>
      </c>
      <c r="J181" s="74">
        <f t="shared" ca="1" si="23"/>
        <v>4.7319649016932593E-2</v>
      </c>
      <c r="K181" s="67">
        <f t="shared" ca="1" si="19"/>
        <v>0.30817875819243284</v>
      </c>
      <c r="L181" s="67">
        <f t="shared" ca="1" si="20"/>
        <v>0.31374093824936311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16"/>
        <v>8</v>
      </c>
      <c r="F182" s="65">
        <f t="shared" si="17"/>
        <v>28.333333333333261</v>
      </c>
      <c r="G182" s="66">
        <f t="shared" si="18"/>
        <v>0.47222222222222104</v>
      </c>
      <c r="H182" s="67">
        <f t="shared" ca="1" si="21"/>
        <v>53.041972164602633</v>
      </c>
      <c r="I182" s="67">
        <f t="shared" ca="1" si="22"/>
        <v>0.60336587841197709</v>
      </c>
      <c r="J182" s="74">
        <f t="shared" ca="1" si="23"/>
        <v>4.8269270272958166E-2</v>
      </c>
      <c r="K182" s="67">
        <f t="shared" ca="1" si="19"/>
        <v>0.31390759398771895</v>
      </c>
      <c r="L182" s="67">
        <f t="shared" ca="1" si="20"/>
        <v>0.32003716127799103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16"/>
        <v>8</v>
      </c>
      <c r="F183" s="65">
        <f t="shared" si="17"/>
        <v>28.499999999999929</v>
      </c>
      <c r="G183" s="66">
        <f t="shared" si="18"/>
        <v>0.47499999999999881</v>
      </c>
      <c r="H183" s="67">
        <f t="shared" ca="1" si="21"/>
        <v>53.041972164602633</v>
      </c>
      <c r="I183" s="67">
        <f t="shared" ca="1" si="22"/>
        <v>0.61520557401608655</v>
      </c>
      <c r="J183" s="74">
        <f t="shared" ca="1" si="23"/>
        <v>4.9216445921286926E-2</v>
      </c>
      <c r="K183" s="67">
        <f t="shared" ca="1" si="19"/>
        <v>0.31955429660218504</v>
      </c>
      <c r="L183" s="67">
        <f t="shared" ca="1" si="20"/>
        <v>0.32631716932469651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16"/>
        <v>8</v>
      </c>
      <c r="F184" s="65">
        <f t="shared" si="17"/>
        <v>28.666666666666593</v>
      </c>
      <c r="G184" s="66">
        <f t="shared" si="18"/>
        <v>0.47777777777777658</v>
      </c>
      <c r="H184" s="67">
        <f t="shared" ca="1" si="21"/>
        <v>53.041972164602633</v>
      </c>
      <c r="I184" s="67">
        <f t="shared" ca="1" si="22"/>
        <v>0.62701477825270258</v>
      </c>
      <c r="J184" s="74">
        <f t="shared" ca="1" si="23"/>
        <v>5.0161182260216208E-2</v>
      </c>
      <c r="K184" s="67">
        <f t="shared" ca="1" si="19"/>
        <v>0.32512004356292962</v>
      </c>
      <c r="L184" s="67">
        <f t="shared" ca="1" si="20"/>
        <v>0.33258100414874342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16"/>
        <v>8</v>
      </c>
      <c r="F185" s="65">
        <f t="shared" si="17"/>
        <v>28.833333333333261</v>
      </c>
      <c r="G185" s="66">
        <f t="shared" si="18"/>
        <v>0.48055555555555435</v>
      </c>
      <c r="H185" s="67">
        <f t="shared" ca="1" si="21"/>
        <v>53.041972164602633</v>
      </c>
      <c r="I185" s="67">
        <f t="shared" ca="1" si="22"/>
        <v>0.63879356964778733</v>
      </c>
      <c r="J185" s="74">
        <f t="shared" ca="1" si="23"/>
        <v>5.1103485571822989E-2</v>
      </c>
      <c r="K185" s="67">
        <f t="shared" ca="1" si="19"/>
        <v>0.33060599551507902</v>
      </c>
      <c r="L185" s="67">
        <f t="shared" ca="1" si="20"/>
        <v>0.33882870740185089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16"/>
        <v>8</v>
      </c>
      <c r="F186" s="65">
        <f t="shared" si="17"/>
        <v>28.999999999999925</v>
      </c>
      <c r="G186" s="66">
        <f t="shared" si="18"/>
        <v>0.48333333333333212</v>
      </c>
      <c r="H186" s="67">
        <f t="shared" ca="1" si="21"/>
        <v>53.041972164602633</v>
      </c>
      <c r="I186" s="67">
        <f t="shared" ca="1" si="22"/>
        <v>0.65054202652507132</v>
      </c>
      <c r="J186" s="74">
        <f t="shared" ca="1" si="23"/>
        <v>5.2043362122005707E-2</v>
      </c>
      <c r="K186" s="67">
        <f t="shared" ca="1" si="19"/>
        <v>0.33601329646382094</v>
      </c>
      <c r="L186" s="67">
        <f t="shared" ca="1" si="20"/>
        <v>0.3450603206284702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16"/>
        <v>8</v>
      </c>
      <c r="F187" s="65">
        <f t="shared" si="17"/>
        <v>29.166666666666593</v>
      </c>
      <c r="G187" s="66">
        <f t="shared" si="18"/>
        <v>0.48611111111110988</v>
      </c>
      <c r="H187" s="67">
        <f t="shared" ca="1" si="21"/>
        <v>53.041972164602633</v>
      </c>
      <c r="I187" s="67">
        <f t="shared" ca="1" si="22"/>
        <v>0.66226022700657394</v>
      </c>
      <c r="J187" s="74">
        <f t="shared" ca="1" si="23"/>
        <v>5.2980818160525918E-2</v>
      </c>
      <c r="K187" s="67">
        <f t="shared" ca="1" si="19"/>
        <v>0.34134307401296804</v>
      </c>
      <c r="L187" s="67">
        <f t="shared" ca="1" si="20"/>
        <v>0.35127588526606118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16"/>
        <v>8</v>
      </c>
      <c r="F188" s="65">
        <f t="shared" si="17"/>
        <v>29.333333333333258</v>
      </c>
      <c r="G188" s="66">
        <f t="shared" si="18"/>
        <v>0.48888888888888765</v>
      </c>
      <c r="H188" s="67">
        <f t="shared" ca="1" si="21"/>
        <v>53.041972164602633</v>
      </c>
      <c r="I188" s="67">
        <f t="shared" ca="1" si="22"/>
        <v>0.67394824901312311</v>
      </c>
      <c r="J188" s="74">
        <f t="shared" ca="1" si="23"/>
        <v>5.3915859921049851E-2</v>
      </c>
      <c r="K188" s="67">
        <f t="shared" ca="1" si="19"/>
        <v>0.34659643960010106</v>
      </c>
      <c r="L188" s="67">
        <f t="shared" ca="1" si="20"/>
        <v>0.35747544264536762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16"/>
        <v>8</v>
      </c>
      <c r="F189" s="65">
        <f t="shared" si="17"/>
        <v>29.499999999999925</v>
      </c>
      <c r="G189" s="66">
        <f t="shared" si="18"/>
        <v>0.49166666666666542</v>
      </c>
      <c r="H189" s="67">
        <f t="shared" ca="1" si="21"/>
        <v>53.041972164602633</v>
      </c>
      <c r="I189" s="67">
        <f t="shared" ca="1" si="22"/>
        <v>0.68560617026487325</v>
      </c>
      <c r="J189" s="74">
        <f t="shared" ca="1" si="23"/>
        <v>5.4848493621189862E-2</v>
      </c>
      <c r="K189" s="67">
        <f t="shared" ca="1" si="19"/>
        <v>0.35177448872834083</v>
      </c>
      <c r="L189" s="67">
        <f t="shared" ca="1" si="20"/>
        <v>0.36365903399069222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16"/>
        <v>8</v>
      </c>
      <c r="F190" s="65">
        <f t="shared" si="17"/>
        <v>29.66666666666659</v>
      </c>
      <c r="G190" s="66">
        <f t="shared" si="18"/>
        <v>0.49444444444444319</v>
      </c>
      <c r="H190" s="67">
        <f t="shared" ca="1" si="21"/>
        <v>53.041972164602633</v>
      </c>
      <c r="I190" s="67">
        <f t="shared" ca="1" si="22"/>
        <v>0.69723406828182211</v>
      </c>
      <c r="J190" s="74">
        <f t="shared" ca="1" si="23"/>
        <v>5.5778725462545767E-2</v>
      </c>
      <c r="K190" s="67">
        <f t="shared" ca="1" si="19"/>
        <v>0.35687830119479769</v>
      </c>
      <c r="L190" s="67">
        <f t="shared" ca="1" si="20"/>
        <v>0.36982670042017057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16"/>
        <v>8</v>
      </c>
      <c r="F191" s="65">
        <f t="shared" si="17"/>
        <v>29.833333333333258</v>
      </c>
      <c r="G191" s="66">
        <f t="shared" si="18"/>
        <v>0.49722222222222096</v>
      </c>
      <c r="H191" s="67">
        <f t="shared" ca="1" si="21"/>
        <v>53.041972164602633</v>
      </c>
      <c r="I191" s="67">
        <f t="shared" ca="1" si="22"/>
        <v>0.70883202038432602</v>
      </c>
      <c r="J191" s="74">
        <f t="shared" ca="1" si="23"/>
        <v>5.6706561630746083E-2</v>
      </c>
      <c r="K191" s="67">
        <f t="shared" ca="1" si="19"/>
        <v>0.36190894131574525</v>
      </c>
      <c r="L191" s="67">
        <f t="shared" ca="1" si="20"/>
        <v>0.37597848294604469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16"/>
        <v>8</v>
      </c>
      <c r="F192" s="65">
        <f t="shared" si="17"/>
        <v>29.999999999999922</v>
      </c>
      <c r="G192" s="66">
        <f t="shared" si="18"/>
        <v>0.49999999999999872</v>
      </c>
      <c r="H192" s="67">
        <f t="shared" ca="1" si="21"/>
        <v>53.041972164602633</v>
      </c>
      <c r="I192" s="67">
        <f t="shared" ca="1" si="22"/>
        <v>0.72040010369361474</v>
      </c>
      <c r="J192" s="74">
        <f t="shared" ca="1" si="23"/>
        <v>5.763200829548918E-2</v>
      </c>
      <c r="K192" s="67">
        <f t="shared" ca="1" si="19"/>
        <v>0.36686745814856608</v>
      </c>
      <c r="L192" s="67">
        <f t="shared" ca="1" si="20"/>
        <v>0.38211442247493566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16"/>
        <v>16</v>
      </c>
      <c r="F193" s="65">
        <f t="shared" si="17"/>
        <v>30.166666666666593</v>
      </c>
      <c r="G193" s="66">
        <f t="shared" si="18"/>
        <v>0.50277777777777655</v>
      </c>
      <c r="H193" s="67">
        <f t="shared" ca="1" si="21"/>
        <v>106.08394432920527</v>
      </c>
      <c r="I193" s="67">
        <f t="shared" ca="1" si="22"/>
        <v>0.37266598471474616</v>
      </c>
      <c r="J193" s="74">
        <f t="shared" ca="1" si="23"/>
        <v>5.9626557554359388E-2</v>
      </c>
      <c r="K193" s="67">
        <f t="shared" ca="1" si="19"/>
        <v>0.38190201914532013</v>
      </c>
      <c r="L193" s="67">
        <f t="shared" ca="1" si="20"/>
        <v>0.39533877575867593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16"/>
        <v>16</v>
      </c>
      <c r="F194" s="65">
        <f t="shared" si="17"/>
        <v>30.333333333333258</v>
      </c>
      <c r="G194" s="66">
        <f t="shared" si="18"/>
        <v>0.50555555555555431</v>
      </c>
      <c r="H194" s="67">
        <f t="shared" ca="1" si="21"/>
        <v>106.08394432920527</v>
      </c>
      <c r="I194" s="67">
        <f t="shared" ca="1" si="22"/>
        <v>0.38509981343466149</v>
      </c>
      <c r="J194" s="74">
        <f t="shared" ca="1" si="23"/>
        <v>6.161597014954584E-2</v>
      </c>
      <c r="K194" s="67">
        <f t="shared" ca="1" si="19"/>
        <v>0.39672103262753172</v>
      </c>
      <c r="L194" s="67">
        <f t="shared" ca="1" si="20"/>
        <v>0.40852907169589964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16"/>
        <v>16</v>
      </c>
      <c r="F195" s="65">
        <f t="shared" si="17"/>
        <v>30.499999999999925</v>
      </c>
      <c r="G195" s="66">
        <f t="shared" si="18"/>
        <v>0.50833333333333208</v>
      </c>
      <c r="H195" s="67">
        <f t="shared" ca="1" si="21"/>
        <v>106.08394432920527</v>
      </c>
      <c r="I195" s="67">
        <f t="shared" ca="1" si="22"/>
        <v>0.3975016206859911</v>
      </c>
      <c r="J195" s="74">
        <f t="shared" ca="1" si="23"/>
        <v>6.3600259309758572E-2</v>
      </c>
      <c r="K195" s="67">
        <f t="shared" ca="1" si="19"/>
        <v>0.41132758885710047</v>
      </c>
      <c r="L195" s="67">
        <f t="shared" ca="1" si="20"/>
        <v>0.42168539799621546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16"/>
        <v>16</v>
      </c>
      <c r="F196" s="65">
        <f t="shared" si="17"/>
        <v>30.66666666666659</v>
      </c>
      <c r="G196" s="66">
        <f t="shared" si="18"/>
        <v>0.51111111111110985</v>
      </c>
      <c r="H196" s="67">
        <f t="shared" ca="1" si="21"/>
        <v>106.08394432920527</v>
      </c>
      <c r="I196" s="67">
        <f t="shared" ca="1" si="22"/>
        <v>0.40987148893524411</v>
      </c>
      <c r="J196" s="74">
        <f t="shared" ca="1" si="23"/>
        <v>6.5579438229639062E-2</v>
      </c>
      <c r="K196" s="67">
        <f t="shared" ca="1" si="19"/>
        <v>0.42572473379145498</v>
      </c>
      <c r="L196" s="67">
        <f t="shared" ca="1" si="20"/>
        <v>0.43480784214334911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16"/>
        <v>16</v>
      </c>
      <c r="F197" s="65">
        <f t="shared" si="17"/>
        <v>30.833333333333258</v>
      </c>
      <c r="G197" s="66">
        <f t="shared" si="18"/>
        <v>0.51388888888888762</v>
      </c>
      <c r="H197" s="67">
        <f t="shared" ca="1" si="21"/>
        <v>106.08394432920527</v>
      </c>
      <c r="I197" s="67">
        <f t="shared" ca="1" si="22"/>
        <v>0.4222095004365497</v>
      </c>
      <c r="J197" s="74">
        <f t="shared" ca="1" si="23"/>
        <v>6.7553520069847953E-2</v>
      </c>
      <c r="K197" s="67">
        <f t="shared" ca="1" si="19"/>
        <v>0.43991546971873718</v>
      </c>
      <c r="L197" s="67">
        <f t="shared" ca="1" si="20"/>
        <v>0.44789649139572502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16"/>
        <v>16</v>
      </c>
      <c r="F198" s="65">
        <f t="shared" si="17"/>
        <v>30.999999999999922</v>
      </c>
      <c r="G198" s="66">
        <f t="shared" si="18"/>
        <v>0.51666666666666539</v>
      </c>
      <c r="H198" s="67">
        <f t="shared" ca="1" si="21"/>
        <v>106.08394432920527</v>
      </c>
      <c r="I198" s="67">
        <f t="shared" ca="1" si="22"/>
        <v>0.43451573723220338</v>
      </c>
      <c r="J198" s="74">
        <f t="shared" ca="1" si="23"/>
        <v>6.9522517957152544E-2</v>
      </c>
      <c r="K198" s="67">
        <f t="shared" ca="1" si="19"/>
        <v>0.4539027558838804</v>
      </c>
      <c r="L198" s="67">
        <f t="shared" ca="1" si="20"/>
        <v>0.46095143278704653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16"/>
        <v>16</v>
      </c>
      <c r="F199" s="65">
        <f t="shared" si="17"/>
        <v>31.16666666666659</v>
      </c>
      <c r="G199" s="66">
        <f t="shared" si="18"/>
        <v>0.51944444444444315</v>
      </c>
      <c r="H199" s="67">
        <f t="shared" ca="1" si="21"/>
        <v>106.08394432920527</v>
      </c>
      <c r="I199" s="67">
        <f t="shared" ca="1" si="22"/>
        <v>0.44679028115321362</v>
      </c>
      <c r="J199" s="74">
        <f t="shared" ca="1" si="23"/>
        <v>7.1486444984514175E-2</v>
      </c>
      <c r="K199" s="67">
        <f t="shared" ca="1" si="19"/>
        <v>0.46768950910571111</v>
      </c>
      <c r="L199" s="67">
        <f t="shared" ca="1" si="20"/>
        <v>0.47397275312687481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16"/>
        <v>16</v>
      </c>
      <c r="F200" s="65">
        <f t="shared" si="17"/>
        <v>31.333333333333254</v>
      </c>
      <c r="G200" s="66">
        <f t="shared" si="18"/>
        <v>0.52222222222222092</v>
      </c>
      <c r="H200" s="67">
        <f t="shared" ca="1" si="21"/>
        <v>106.08394432920527</v>
      </c>
      <c r="I200" s="67">
        <f t="shared" ca="1" si="22"/>
        <v>0.45903321381984474</v>
      </c>
      <c r="J200" s="74">
        <f t="shared" ca="1" si="23"/>
        <v>7.3445314211175158E-2</v>
      </c>
      <c r="K200" s="67">
        <f t="shared" ca="1" si="19"/>
        <v>0.4812786043852037</v>
      </c>
      <c r="L200" s="67">
        <f t="shared" ca="1" si="20"/>
        <v>0.48696053900120584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16"/>
        <v>16</v>
      </c>
      <c r="F201" s="65">
        <f t="shared" si="17"/>
        <v>31.499999999999922</v>
      </c>
      <c r="G201" s="66">
        <f t="shared" si="18"/>
        <v>0.52499999999999869</v>
      </c>
      <c r="H201" s="67">
        <f t="shared" ca="1" si="21"/>
        <v>106.08394432920527</v>
      </c>
      <c r="I201" s="67">
        <f t="shared" ca="1" si="22"/>
        <v>0.4712446166421605</v>
      </c>
      <c r="J201" s="74">
        <f t="shared" ca="1" si="23"/>
        <v>7.5399138662745682E-2</v>
      </c>
      <c r="K201" s="67">
        <f t="shared" ca="1" si="19"/>
        <v>0.49467287550501465</v>
      </c>
      <c r="L201" s="67">
        <f t="shared" ca="1" si="20"/>
        <v>0.49991487677304636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16"/>
        <v>16</v>
      </c>
      <c r="F202" s="65">
        <f t="shared" si="17"/>
        <v>31.666666666666586</v>
      </c>
      <c r="G202" s="66">
        <f t="shared" si="18"/>
        <v>0.52777777777777646</v>
      </c>
      <c r="H202" s="67">
        <f t="shared" ca="1" si="21"/>
        <v>106.08394432920527</v>
      </c>
      <c r="I202" s="67">
        <f t="shared" ca="1" si="22"/>
        <v>0.48342457082056539</v>
      </c>
      <c r="J202" s="74">
        <f t="shared" ca="1" si="23"/>
        <v>7.7347931331290462E-2</v>
      </c>
      <c r="K202" s="67">
        <f t="shared" ca="1" si="19"/>
        <v>0.50787511562042142</v>
      </c>
      <c r="L202" s="67">
        <f t="shared" ca="1" si="20"/>
        <v>0.51283585258298803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24">OFFSET($A203,0,$E$7-1)</f>
        <v>16</v>
      </c>
      <c r="F203" s="65">
        <f t="shared" si="17"/>
        <v>31.833333333333254</v>
      </c>
      <c r="G203" s="66">
        <f t="shared" si="18"/>
        <v>0.53055555555555423</v>
      </c>
      <c r="H203" s="67">
        <f t="shared" ca="1" si="21"/>
        <v>106.08394432920527</v>
      </c>
      <c r="I203" s="67">
        <f t="shared" ca="1" si="22"/>
        <v>0.49557315734634405</v>
      </c>
      <c r="J203" s="74">
        <f t="shared" ca="1" si="23"/>
        <v>7.9291705175415048E-2</v>
      </c>
      <c r="K203" s="67">
        <f t="shared" ca="1" si="19"/>
        <v>0.52088807784178903</v>
      </c>
      <c r="L203" s="67">
        <f t="shared" ca="1" si="20"/>
        <v>0.52572355234978041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24"/>
        <v>16</v>
      </c>
      <c r="F204" s="65">
        <f t="shared" si="17"/>
        <v>31.999999999999918</v>
      </c>
      <c r="G204" s="66">
        <f t="shared" si="18"/>
        <v>0.53333333333333199</v>
      </c>
      <c r="H204" s="67">
        <f t="shared" ca="1" si="21"/>
        <v>106.08394432920527</v>
      </c>
      <c r="I204" s="67">
        <f t="shared" ca="1" si="22"/>
        <v>0.50769045700220039</v>
      </c>
      <c r="J204" s="74">
        <f t="shared" ca="1" si="23"/>
        <v>8.1230473120352059E-2</v>
      </c>
      <c r="K204" s="67">
        <f t="shared" ca="1" si="19"/>
        <v>0.53371447580868614</v>
      </c>
      <c r="L204" s="67">
        <f t="shared" ca="1" si="20"/>
        <v>0.53857806177090206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24"/>
        <v>16</v>
      </c>
      <c r="F205" s="65">
        <f t="shared" ref="F205:F268" si="25">G205*60</f>
        <v>32.166666666666586</v>
      </c>
      <c r="G205" s="66">
        <f t="shared" ref="G205:G268" si="26">Tsamp+G204</f>
        <v>0.53611111111110976</v>
      </c>
      <c r="H205" s="67">
        <f t="shared" ca="1" si="21"/>
        <v>106.08394432920527</v>
      </c>
      <c r="I205" s="67">
        <f t="shared" ca="1" si="22"/>
        <v>0.51977655036279446</v>
      </c>
      <c r="J205" s="74">
        <f t="shared" ca="1" si="23"/>
        <v>8.3164248058047119E-2</v>
      </c>
      <c r="K205" s="67">
        <f t="shared" ref="K205:K268" ca="1" si="27">Tsamp*$E205*K$3/K$6+K$9*K204</f>
        <v>0.54635698425576995</v>
      </c>
      <c r="L205" s="67">
        <f t="shared" ref="L205:L268" ca="1" si="28">Tsamp*$E205*L$3/L$6+L$9*L204</f>
        <v>0.55139946632313053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24"/>
        <v>16</v>
      </c>
      <c r="F206" s="65">
        <f t="shared" si="25"/>
        <v>32.33333333333325</v>
      </c>
      <c r="G206" s="66">
        <f t="shared" si="26"/>
        <v>0.53888888888888753</v>
      </c>
      <c r="H206" s="67">
        <f t="shared" ref="H206:H269" ca="1" si="29">$E206*L$3/L$7</f>
        <v>106.08394432920527</v>
      </c>
      <c r="I206" s="67">
        <f t="shared" ref="I206:I269" ca="1" si="30">$L206/$H206*100</f>
        <v>0.53183151779527837</v>
      </c>
      <c r="J206" s="74">
        <f t="shared" ref="J206:J269" ca="1" si="31">($I206/100)*$E206</f>
        <v>8.5093042847244546E-2</v>
      </c>
      <c r="K206" s="67">
        <f t="shared" ca="1" si="27"/>
        <v>0.55881823957055821</v>
      </c>
      <c r="L206" s="67">
        <f t="shared" ca="1" si="28"/>
        <v>0.56418785126311055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24"/>
        <v>16</v>
      </c>
      <c r="F207" s="65">
        <f t="shared" si="25"/>
        <v>32.499999999999915</v>
      </c>
      <c r="G207" s="66">
        <f t="shared" si="26"/>
        <v>0.5416666666666653</v>
      </c>
      <c r="H207" s="67">
        <f t="shared" ca="1" si="29"/>
        <v>106.08394432920527</v>
      </c>
      <c r="I207" s="67">
        <f t="shared" ca="1" si="30"/>
        <v>0.5438554394598305</v>
      </c>
      <c r="J207" s="74">
        <f t="shared" ca="1" si="31"/>
        <v>8.7016870313572886E-2</v>
      </c>
      <c r="K207" s="67">
        <f t="shared" ca="1" si="27"/>
        <v>0.57110084034320441</v>
      </c>
      <c r="L207" s="67">
        <f t="shared" ca="1" si="28"/>
        <v>0.57694330162792129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24"/>
        <v>16</v>
      </c>
      <c r="F208" s="65">
        <f t="shared" si="25"/>
        <v>32.666666666666586</v>
      </c>
      <c r="G208" s="66">
        <f t="shared" si="26"/>
        <v>0.54444444444444307</v>
      </c>
      <c r="H208" s="67">
        <f t="shared" ca="1" si="29"/>
        <v>106.08394432920527</v>
      </c>
      <c r="I208" s="67">
        <f t="shared" ca="1" si="30"/>
        <v>0.55584839531018893</v>
      </c>
      <c r="J208" s="74">
        <f t="shared" ca="1" si="31"/>
        <v>8.8935743249630231E-2</v>
      </c>
      <c r="K208" s="67">
        <f t="shared" ca="1" si="27"/>
        <v>0.58320734790839124</v>
      </c>
      <c r="L208" s="67">
        <f t="shared" ca="1" si="28"/>
        <v>0.58966590223564164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24"/>
        <v>16</v>
      </c>
      <c r="F209" s="65">
        <f t="shared" si="25"/>
        <v>32.83333333333325</v>
      </c>
      <c r="G209" s="66">
        <f t="shared" si="26"/>
        <v>0.54722222222222083</v>
      </c>
      <c r="H209" s="67">
        <f t="shared" ca="1" si="29"/>
        <v>106.08394432920527</v>
      </c>
      <c r="I209" s="67">
        <f t="shared" ca="1" si="30"/>
        <v>0.56781046509418243</v>
      </c>
      <c r="J209" s="74">
        <f t="shared" ca="1" si="31"/>
        <v>9.0849674415069193E-2</v>
      </c>
      <c r="K209" s="67">
        <f t="shared" ca="1" si="27"/>
        <v>0.59514028687945497</v>
      </c>
      <c r="L209" s="67">
        <f t="shared" ca="1" si="28"/>
        <v>0.60235573768591399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24"/>
        <v>16</v>
      </c>
      <c r="F210" s="65">
        <f t="shared" si="25"/>
        <v>32.999999999999915</v>
      </c>
      <c r="G210" s="66">
        <f t="shared" si="26"/>
        <v>0.5499999999999986</v>
      </c>
      <c r="H210" s="67">
        <f t="shared" ca="1" si="29"/>
        <v>106.08394432920527</v>
      </c>
      <c r="I210" s="67">
        <f t="shared" ca="1" si="30"/>
        <v>0.57974172835426152</v>
      </c>
      <c r="J210" s="74">
        <f t="shared" ca="1" si="31"/>
        <v>9.275867653668185E-2</v>
      </c>
      <c r="K210" s="67">
        <f t="shared" ca="1" si="27"/>
        <v>0.60690214567485179</v>
      </c>
      <c r="L210" s="67">
        <f t="shared" ca="1" si="28"/>
        <v>0.61501289236050716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24"/>
        <v>16</v>
      </c>
      <c r="F211" s="65">
        <f t="shared" si="25"/>
        <v>33.166666666666579</v>
      </c>
      <c r="G211" s="66">
        <f t="shared" si="26"/>
        <v>0.55277777777777637</v>
      </c>
      <c r="H211" s="67">
        <f t="shared" ca="1" si="29"/>
        <v>106.08394432920527</v>
      </c>
      <c r="I211" s="67">
        <f t="shared" ca="1" si="30"/>
        <v>0.5916422644280267</v>
      </c>
      <c r="J211" s="74">
        <f t="shared" ca="1" si="31"/>
        <v>9.4662762308484277E-2</v>
      </c>
      <c r="K211" s="67">
        <f t="shared" ca="1" si="27"/>
        <v>0.6184953770370768</v>
      </c>
      <c r="L211" s="67">
        <f t="shared" ca="1" si="28"/>
        <v>0.62763745042387731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24"/>
        <v>16</v>
      </c>
      <c r="F212" s="65">
        <f t="shared" si="25"/>
        <v>33.33333333333325</v>
      </c>
      <c r="G212" s="66">
        <f t="shared" si="26"/>
        <v>0.55555555555555414</v>
      </c>
      <c r="H212" s="67">
        <f t="shared" ca="1" si="29"/>
        <v>106.08394432920527</v>
      </c>
      <c r="I212" s="67">
        <f t="shared" ca="1" si="30"/>
        <v>0.60351215244875667</v>
      </c>
      <c r="J212" s="74">
        <f t="shared" ca="1" si="31"/>
        <v>9.6561944391801061E-2</v>
      </c>
      <c r="K212" s="67">
        <f t="shared" ca="1" si="27"/>
        <v>0.62992239854414322</v>
      </c>
      <c r="L212" s="67">
        <f t="shared" ca="1" si="28"/>
        <v>0.64022949582372746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24"/>
        <v>16</v>
      </c>
      <c r="F213" s="65">
        <f t="shared" si="25"/>
        <v>33.499999999999915</v>
      </c>
      <c r="G213" s="66">
        <f t="shared" si="26"/>
        <v>0.5583333333333319</v>
      </c>
      <c r="H213" s="67">
        <f t="shared" ca="1" si="29"/>
        <v>106.08394432920527</v>
      </c>
      <c r="I213" s="67">
        <f t="shared" ca="1" si="30"/>
        <v>0.61535147134593404</v>
      </c>
      <c r="J213" s="74">
        <f t="shared" ca="1" si="31"/>
        <v>9.8456235415349452E-2</v>
      </c>
      <c r="K213" s="67">
        <f t="shared" ca="1" si="27"/>
        <v>0.64118559311372858</v>
      </c>
      <c r="L213" s="67">
        <f t="shared" ca="1" si="28"/>
        <v>0.65278911229156611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24"/>
        <v>16</v>
      </c>
      <c r="F214" s="65">
        <f t="shared" si="25"/>
        <v>33.666666666666579</v>
      </c>
      <c r="G214" s="66">
        <f t="shared" si="26"/>
        <v>0.56111111111110967</v>
      </c>
      <c r="H214" s="67">
        <f t="shared" ca="1" si="29"/>
        <v>106.08394432920527</v>
      </c>
      <c r="I214" s="67">
        <f t="shared" ca="1" si="30"/>
        <v>0.62716029984577015</v>
      </c>
      <c r="J214" s="74">
        <f t="shared" ca="1" si="31"/>
        <v>0.10034564797532322</v>
      </c>
      <c r="K214" s="67">
        <f t="shared" ca="1" si="27"/>
        <v>0.65228730950009284</v>
      </c>
      <c r="L214" s="67">
        <f t="shared" ca="1" si="28"/>
        <v>0.6653163833432636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24"/>
        <v>16</v>
      </c>
      <c r="F215" s="65">
        <f t="shared" si="25"/>
        <v>33.833333333333243</v>
      </c>
      <c r="G215" s="66">
        <f t="shared" si="26"/>
        <v>0.56388888888888744</v>
      </c>
      <c r="H215" s="67">
        <f t="shared" ca="1" si="29"/>
        <v>106.08394432920527</v>
      </c>
      <c r="I215" s="67">
        <f t="shared" ca="1" si="30"/>
        <v>0.63893871647172895</v>
      </c>
      <c r="J215" s="74">
        <f t="shared" ca="1" si="31"/>
        <v>0.10223019463547663</v>
      </c>
      <c r="K215" s="67">
        <f t="shared" ca="1" si="27"/>
        <v>0.66322986278387286</v>
      </c>
      <c r="L215" s="67">
        <f t="shared" ca="1" si="28"/>
        <v>0.67781139227960763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24"/>
        <v>16</v>
      </c>
      <c r="F216" s="65">
        <f t="shared" si="25"/>
        <v>33.999999999999915</v>
      </c>
      <c r="G216" s="66">
        <f t="shared" si="26"/>
        <v>0.56666666666666521</v>
      </c>
      <c r="H216" s="67">
        <f t="shared" ca="1" si="29"/>
        <v>106.08394432920527</v>
      </c>
      <c r="I216" s="67">
        <f t="shared" ca="1" si="30"/>
        <v>0.65068679954504893</v>
      </c>
      <c r="J216" s="74">
        <f t="shared" ca="1" si="31"/>
        <v>0.10410988792720782</v>
      </c>
      <c r="K216" s="67">
        <f t="shared" ca="1" si="27"/>
        <v>0.67401553485485421</v>
      </c>
      <c r="L216" s="67">
        <f t="shared" ca="1" si="28"/>
        <v>0.69027422218685719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24"/>
        <v>16</v>
      </c>
      <c r="F217" s="65">
        <f t="shared" si="25"/>
        <v>34.166666666666579</v>
      </c>
      <c r="G217" s="66">
        <f t="shared" si="26"/>
        <v>0.56944444444444298</v>
      </c>
      <c r="H217" s="67">
        <f t="shared" ca="1" si="29"/>
        <v>106.08394432920527</v>
      </c>
      <c r="I217" s="67">
        <f t="shared" ca="1" si="30"/>
        <v>0.66240462718526394</v>
      </c>
      <c r="J217" s="74">
        <f t="shared" ca="1" si="31"/>
        <v>0.10598474034964223</v>
      </c>
      <c r="K217" s="67">
        <f t="shared" ca="1" si="27"/>
        <v>0.68464657488782177</v>
      </c>
      <c r="L217" s="67">
        <f t="shared" ca="1" si="28"/>
        <v>0.70270495593729509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24"/>
        <v>16</v>
      </c>
      <c r="F218" s="65">
        <f t="shared" si="25"/>
        <v>34.333333333333243</v>
      </c>
      <c r="G218" s="66">
        <f t="shared" si="26"/>
        <v>0.57222222222222074</v>
      </c>
      <c r="H218" s="67">
        <f t="shared" ca="1" si="29"/>
        <v>106.08394432920527</v>
      </c>
      <c r="I218" s="67">
        <f t="shared" ca="1" si="30"/>
        <v>0.67409227731072241</v>
      </c>
      <c r="J218" s="74">
        <f t="shared" ca="1" si="31"/>
        <v>0.10785476436971558</v>
      </c>
      <c r="K218" s="67">
        <f t="shared" ca="1" si="27"/>
        <v>0.69512519981158849</v>
      </c>
      <c r="L218" s="67">
        <f t="shared" ca="1" si="28"/>
        <v>0.71510367618977877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24"/>
        <v>16</v>
      </c>
      <c r="F219" s="65">
        <f t="shared" si="25"/>
        <v>34.499999999999908</v>
      </c>
      <c r="G219" s="66">
        <f t="shared" si="26"/>
        <v>0.57499999999999851</v>
      </c>
      <c r="H219" s="67">
        <f t="shared" ca="1" si="29"/>
        <v>106.08394432920527</v>
      </c>
      <c r="I219" s="67">
        <f t="shared" ca="1" si="30"/>
        <v>0.68574982763910608</v>
      </c>
      <c r="J219" s="74">
        <f t="shared" ca="1" si="31"/>
        <v>0.10971997242225698</v>
      </c>
      <c r="K219" s="67">
        <f t="shared" ca="1" si="27"/>
        <v>0.70545359477129921</v>
      </c>
      <c r="L219" s="67">
        <f t="shared" ca="1" si="28"/>
        <v>0.72747046539029037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24"/>
        <v>16</v>
      </c>
      <c r="F220" s="65">
        <f t="shared" si="25"/>
        <v>34.666666666666579</v>
      </c>
      <c r="G220" s="66">
        <f t="shared" si="26"/>
        <v>0.57777777777777628</v>
      </c>
      <c r="H220" s="67">
        <f t="shared" ca="1" si="29"/>
        <v>106.08394432920527</v>
      </c>
      <c r="I220" s="67">
        <f t="shared" ca="1" si="30"/>
        <v>0.69737735568794612</v>
      </c>
      <c r="J220" s="74">
        <f t="shared" ca="1" si="31"/>
        <v>0.11158037691007137</v>
      </c>
      <c r="K220" s="67">
        <f t="shared" ca="1" si="27"/>
        <v>0.71563391358410677</v>
      </c>
      <c r="L220" s="67">
        <f t="shared" ca="1" si="28"/>
        <v>0.73980540577248455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24"/>
        <v>16</v>
      </c>
      <c r="F221" s="65">
        <f t="shared" si="25"/>
        <v>34.833333333333243</v>
      </c>
      <c r="G221" s="66">
        <f t="shared" si="26"/>
        <v>0.58055555555555405</v>
      </c>
      <c r="H221" s="67">
        <f t="shared" ca="1" si="29"/>
        <v>106.08394432920527</v>
      </c>
      <c r="I221" s="67">
        <f t="shared" ca="1" si="30"/>
        <v>0.70897493877513895</v>
      </c>
      <c r="J221" s="74">
        <f t="shared" ca="1" si="31"/>
        <v>0.11343599020402223</v>
      </c>
      <c r="K221" s="67">
        <f t="shared" ca="1" si="27"/>
        <v>0.72566827918831556</v>
      </c>
      <c r="L221" s="67">
        <f t="shared" ca="1" si="28"/>
        <v>0.7521085793582355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24"/>
        <v>16</v>
      </c>
      <c r="F222" s="65">
        <f t="shared" si="25"/>
        <v>34.999999999999908</v>
      </c>
      <c r="G222" s="66">
        <f t="shared" si="26"/>
        <v>0.58333333333333182</v>
      </c>
      <c r="H222" s="67">
        <f t="shared" ca="1" si="29"/>
        <v>106.08394432920527</v>
      </c>
      <c r="I222" s="67">
        <f t="shared" ca="1" si="30"/>
        <v>0.72054265401946027</v>
      </c>
      <c r="J222" s="74">
        <f t="shared" ca="1" si="31"/>
        <v>0.11528682464311364</v>
      </c>
      <c r="K222" s="67">
        <f t="shared" ca="1" si="27"/>
        <v>0.7355587840860851</v>
      </c>
      <c r="L222" s="67">
        <f t="shared" ca="1" si="28"/>
        <v>0.76438006795818236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24"/>
        <v>32</v>
      </c>
      <c r="F223" s="65">
        <f t="shared" si="25"/>
        <v>35.166666666666572</v>
      </c>
      <c r="G223" s="66">
        <f t="shared" si="26"/>
        <v>0.58611111111110958</v>
      </c>
      <c r="H223" s="67">
        <f t="shared" ca="1" si="29"/>
        <v>212.16788865841053</v>
      </c>
      <c r="I223" s="67">
        <f t="shared" ca="1" si="30"/>
        <v>0.37273707631913344</v>
      </c>
      <c r="J223" s="74">
        <f t="shared" ca="1" si="31"/>
        <v>0.11927586442212271</v>
      </c>
      <c r="K223" s="67">
        <f t="shared" ca="1" si="27"/>
        <v>0.76560175764939642</v>
      </c>
      <c r="L223" s="67">
        <f t="shared" ca="1" si="28"/>
        <v>0.7908283850733937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24"/>
        <v>32</v>
      </c>
      <c r="F224" s="65">
        <f t="shared" si="25"/>
        <v>35.333333333333243</v>
      </c>
      <c r="G224" s="66">
        <f t="shared" si="26"/>
        <v>0.58888888888888735</v>
      </c>
      <c r="H224" s="67">
        <f t="shared" ca="1" si="29"/>
        <v>212.16788865841053</v>
      </c>
      <c r="I224" s="67">
        <f t="shared" ca="1" si="30"/>
        <v>0.38517072195324087</v>
      </c>
      <c r="J224" s="74">
        <f t="shared" ca="1" si="31"/>
        <v>0.12325463102503707</v>
      </c>
      <c r="K224" s="67">
        <f t="shared" ca="1" si="27"/>
        <v>0.79521401106847245</v>
      </c>
      <c r="L224" s="67">
        <f t="shared" ca="1" si="28"/>
        <v>0.81720858849854805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24"/>
        <v>32</v>
      </c>
      <c r="F225" s="65">
        <f t="shared" si="25"/>
        <v>35.499999999999908</v>
      </c>
      <c r="G225" s="66">
        <f t="shared" si="26"/>
        <v>0.59166666666666512</v>
      </c>
      <c r="H225" s="67">
        <f t="shared" ca="1" si="29"/>
        <v>212.16788865841053</v>
      </c>
      <c r="I225" s="67">
        <f t="shared" ca="1" si="30"/>
        <v>0.39757234659027263</v>
      </c>
      <c r="J225" s="74">
        <f t="shared" ca="1" si="31"/>
        <v>0.12722315090888725</v>
      </c>
      <c r="K225" s="67">
        <f t="shared" ca="1" si="27"/>
        <v>0.82440171949246277</v>
      </c>
      <c r="L225" s="67">
        <f t="shared" ca="1" si="28"/>
        <v>0.84352085365027973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24"/>
        <v>32</v>
      </c>
      <c r="F226" s="65">
        <f t="shared" si="25"/>
        <v>35.666666666666572</v>
      </c>
      <c r="G226" s="66">
        <f t="shared" si="26"/>
        <v>0.59444444444444289</v>
      </c>
      <c r="H226" s="67">
        <f t="shared" ca="1" si="29"/>
        <v>212.16788865841053</v>
      </c>
      <c r="I226" s="67">
        <f t="shared" ca="1" si="30"/>
        <v>0.40994203269552382</v>
      </c>
      <c r="J226" s="74">
        <f t="shared" ca="1" si="31"/>
        <v>0.13118145046256763</v>
      </c>
      <c r="K226" s="67">
        <f t="shared" ca="1" si="27"/>
        <v>0.85317096953863025</v>
      </c>
      <c r="L226" s="67">
        <f t="shared" ca="1" si="28"/>
        <v>0.8697653554934639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24"/>
        <v>32</v>
      </c>
      <c r="F227" s="65">
        <f t="shared" si="25"/>
        <v>35.833333333333236</v>
      </c>
      <c r="G227" s="66">
        <f t="shared" si="26"/>
        <v>0.59722222222222066</v>
      </c>
      <c r="H227" s="67">
        <f t="shared" ca="1" si="29"/>
        <v>212.16788865841053</v>
      </c>
      <c r="I227" s="67">
        <f t="shared" ca="1" si="30"/>
        <v>0.42227986252191213</v>
      </c>
      <c r="J227" s="74">
        <f t="shared" ca="1" si="31"/>
        <v>0.13512955600701188</v>
      </c>
      <c r="K227" s="67">
        <f t="shared" ca="1" si="27"/>
        <v>0.88152776056161497</v>
      </c>
      <c r="L227" s="67">
        <f t="shared" ca="1" si="28"/>
        <v>0.89594226854237957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24"/>
        <v>32</v>
      </c>
      <c r="F228" s="65">
        <f t="shared" si="25"/>
        <v>35.999999999999908</v>
      </c>
      <c r="G228" s="66">
        <f t="shared" si="26"/>
        <v>0.59999999999999842</v>
      </c>
      <c r="H228" s="67">
        <f t="shared" ca="1" si="29"/>
        <v>212.16788865841053</v>
      </c>
      <c r="I228" s="67">
        <f t="shared" ca="1" si="30"/>
        <v>0.43458591811052527</v>
      </c>
      <c r="J228" s="74">
        <f t="shared" ca="1" si="31"/>
        <v>0.13906749379536809</v>
      </c>
      <c r="K228" s="67">
        <f t="shared" ca="1" si="27"/>
        <v>0.90947800590450145</v>
      </c>
      <c r="L228" s="67">
        <f t="shared" ca="1" si="28"/>
        <v>0.9220517668618704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24"/>
        <v>32</v>
      </c>
      <c r="F229" s="65">
        <f t="shared" si="25"/>
        <v>36.166666666666572</v>
      </c>
      <c r="G229" s="66">
        <f t="shared" si="26"/>
        <v>0.60277777777777619</v>
      </c>
      <c r="H229" s="67">
        <f t="shared" ca="1" si="29"/>
        <v>212.16788865841053</v>
      </c>
      <c r="I229" s="67">
        <f t="shared" ca="1" si="30"/>
        <v>0.44686028129116645</v>
      </c>
      <c r="J229" s="74">
        <f t="shared" ca="1" si="31"/>
        <v>0.14299529001317327</v>
      </c>
      <c r="K229" s="67">
        <f t="shared" ca="1" si="27"/>
        <v>0.93702753413194895</v>
      </c>
      <c r="L229" s="67">
        <f t="shared" ca="1" si="28"/>
        <v>0.94809402406850218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24"/>
        <v>32</v>
      </c>
      <c r="F230" s="65">
        <f t="shared" si="25"/>
        <v>36.333333333333236</v>
      </c>
      <c r="G230" s="66">
        <f t="shared" si="26"/>
        <v>0.60555555555555396</v>
      </c>
      <c r="H230" s="67">
        <f t="shared" ca="1" si="29"/>
        <v>212.16788865841053</v>
      </c>
      <c r="I230" s="67">
        <f t="shared" ca="1" si="30"/>
        <v>0.4591030336828984</v>
      </c>
      <c r="J230" s="74">
        <f t="shared" ca="1" si="31"/>
        <v>0.1469129707785275</v>
      </c>
      <c r="K230" s="67">
        <f t="shared" ca="1" si="27"/>
        <v>0.96418209024564305</v>
      </c>
      <c r="L230" s="67">
        <f t="shared" ca="1" si="28"/>
        <v>0.97406921333171692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24"/>
        <v>32</v>
      </c>
      <c r="F231" s="65">
        <f t="shared" si="25"/>
        <v>36.499999999999901</v>
      </c>
      <c r="G231" s="66">
        <f t="shared" si="26"/>
        <v>0.60833333333333173</v>
      </c>
      <c r="H231" s="67">
        <f t="shared" ca="1" si="29"/>
        <v>212.16788865841053</v>
      </c>
      <c r="I231" s="67">
        <f t="shared" ca="1" si="30"/>
        <v>0.47131425669458615</v>
      </c>
      <c r="J231" s="74">
        <f t="shared" ca="1" si="31"/>
        <v>0.15082056214226758</v>
      </c>
      <c r="K231" s="67">
        <f t="shared" ca="1" si="27"/>
        <v>0.99094733688232117</v>
      </c>
      <c r="L231" s="67">
        <f t="shared" ca="1" si="28"/>
        <v>0.99997750737498481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24"/>
        <v>32</v>
      </c>
      <c r="F232" s="65">
        <f t="shared" si="25"/>
        <v>36.666666666666572</v>
      </c>
      <c r="G232" s="66">
        <f t="shared" si="26"/>
        <v>0.6111111111111095</v>
      </c>
      <c r="H232" s="67">
        <f t="shared" ca="1" si="29"/>
        <v>212.16788865841053</v>
      </c>
      <c r="I232" s="67">
        <f t="shared" ca="1" si="30"/>
        <v>0.48349403152543835</v>
      </c>
      <c r="J232" s="74">
        <f t="shared" ca="1" si="31"/>
        <v>0.15471809008814028</v>
      </c>
      <c r="K232" s="67">
        <f t="shared" ca="1" si="27"/>
        <v>1.0173288554946229</v>
      </c>
      <c r="L232" s="67">
        <f t="shared" ca="1" si="28"/>
        <v>1.0258190784769523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24"/>
        <v>32</v>
      </c>
      <c r="F233" s="65">
        <f t="shared" si="25"/>
        <v>36.833333333333236</v>
      </c>
      <c r="G233" s="66">
        <f t="shared" si="26"/>
        <v>0.61388888888888726</v>
      </c>
      <c r="H233" s="67">
        <f t="shared" ca="1" si="29"/>
        <v>212.16788865841053</v>
      </c>
      <c r="I233" s="67">
        <f t="shared" ca="1" si="30"/>
        <v>0.49564243916554712</v>
      </c>
      <c r="J233" s="74">
        <f t="shared" ca="1" si="31"/>
        <v>0.15860558053297508</v>
      </c>
      <c r="K233" s="67">
        <f t="shared" ca="1" si="27"/>
        <v>1.0433321475150099</v>
      </c>
      <c r="L233" s="67">
        <f t="shared" ca="1" si="28"/>
        <v>1.0515940984725882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24"/>
        <v>32</v>
      </c>
      <c r="F234" s="65">
        <f t="shared" si="25"/>
        <v>36.999999999999901</v>
      </c>
      <c r="G234" s="66">
        <f t="shared" si="26"/>
        <v>0.61666666666666503</v>
      </c>
      <c r="H234" s="67">
        <f t="shared" ca="1" si="29"/>
        <v>212.16788865841053</v>
      </c>
      <c r="I234" s="67">
        <f t="shared" ca="1" si="30"/>
        <v>0.507759560396427</v>
      </c>
      <c r="J234" s="74">
        <f t="shared" ca="1" si="31"/>
        <v>0.16248305932685664</v>
      </c>
      <c r="K234" s="67">
        <f t="shared" ca="1" si="27"/>
        <v>1.0689626355029993</v>
      </c>
      <c r="L234" s="67">
        <f t="shared" ca="1" si="28"/>
        <v>1.0773027387543259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24"/>
        <v>32</v>
      </c>
      <c r="F235" s="65">
        <f t="shared" si="25"/>
        <v>37.166666666666565</v>
      </c>
      <c r="G235" s="66">
        <f t="shared" si="26"/>
        <v>0.6194444444444428</v>
      </c>
      <c r="H235" s="67">
        <f t="shared" ca="1" si="29"/>
        <v>212.16788865841053</v>
      </c>
      <c r="I235" s="67">
        <f t="shared" ca="1" si="30"/>
        <v>0.51984547579155149</v>
      </c>
      <c r="J235" s="74">
        <f t="shared" ca="1" si="31"/>
        <v>0.16635055225329648</v>
      </c>
      <c r="K235" s="67">
        <f t="shared" ca="1" si="27"/>
        <v>1.0942256642759498</v>
      </c>
      <c r="L235" s="67">
        <f t="shared" ca="1" si="28"/>
        <v>1.1029451702732034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24"/>
        <v>32</v>
      </c>
      <c r="F236" s="65">
        <f t="shared" si="25"/>
        <v>37.333333333333236</v>
      </c>
      <c r="G236" s="66">
        <f t="shared" si="26"/>
        <v>0.62222222222222057</v>
      </c>
      <c r="H236" s="67">
        <f t="shared" ca="1" si="29"/>
        <v>212.16788865841053</v>
      </c>
      <c r="I236" s="67">
        <f t="shared" ca="1" si="30"/>
        <v>0.5319002657168892</v>
      </c>
      <c r="J236" s="74">
        <f t="shared" ca="1" si="31"/>
        <v>0.17020808502940454</v>
      </c>
      <c r="K236" s="67">
        <f t="shared" ca="1" si="27"/>
        <v>1.1191265020236354</v>
      </c>
      <c r="L236" s="67">
        <f t="shared" ca="1" si="28"/>
        <v>1.1285215635399992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24"/>
        <v>32</v>
      </c>
      <c r="F237" s="65">
        <f t="shared" si="25"/>
        <v>37.499999999999901</v>
      </c>
      <c r="G237" s="66">
        <f t="shared" si="26"/>
        <v>0.62499999999999833</v>
      </c>
      <c r="H237" s="67">
        <f t="shared" ca="1" si="29"/>
        <v>212.16788865841053</v>
      </c>
      <c r="I237" s="67">
        <f t="shared" ca="1" si="30"/>
        <v>0.54392401033143833</v>
      </c>
      <c r="J237" s="74">
        <f t="shared" ca="1" si="31"/>
        <v>0.17405568330606028</v>
      </c>
      <c r="K237" s="67">
        <f t="shared" ca="1" si="27"/>
        <v>1.1436703414068394</v>
      </c>
      <c r="L237" s="67">
        <f t="shared" ca="1" si="28"/>
        <v>1.1540320886263675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24"/>
        <v>32</v>
      </c>
      <c r="F238" s="65">
        <f t="shared" si="25"/>
        <v>37.666666666666565</v>
      </c>
      <c r="G238" s="66">
        <f t="shared" si="26"/>
        <v>0.6277777777777761</v>
      </c>
      <c r="H238" s="67">
        <f t="shared" ca="1" si="29"/>
        <v>212.16788865841053</v>
      </c>
      <c r="I238" s="67">
        <f t="shared" ca="1" si="30"/>
        <v>0.55591678958775959</v>
      </c>
      <c r="J238" s="74">
        <f t="shared" ca="1" si="31"/>
        <v>0.17789337266808306</v>
      </c>
      <c r="K238" s="67">
        <f t="shared" ca="1" si="27"/>
        <v>1.1678623006401994</v>
      </c>
      <c r="L238" s="67">
        <f t="shared" ca="1" si="28"/>
        <v>1.1794769151659681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24"/>
        <v>32</v>
      </c>
      <c r="F239" s="65">
        <f t="shared" si="25"/>
        <v>37.833333333333229</v>
      </c>
      <c r="G239" s="66">
        <f t="shared" si="26"/>
        <v>0.63055555555555387</v>
      </c>
      <c r="H239" s="67">
        <f t="shared" ca="1" si="29"/>
        <v>212.16788865841053</v>
      </c>
      <c r="I239" s="67">
        <f t="shared" ca="1" si="30"/>
        <v>0.56787868323250756</v>
      </c>
      <c r="J239" s="74">
        <f t="shared" ca="1" si="31"/>
        <v>0.18172117863440243</v>
      </c>
      <c r="K239" s="67">
        <f t="shared" ca="1" si="27"/>
        <v>1.1917074245595261</v>
      </c>
      <c r="L239" s="67">
        <f t="shared" ca="1" si="28"/>
        <v>1.2048562123555944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24"/>
        <v>32</v>
      </c>
      <c r="F240" s="65">
        <f t="shared" si="25"/>
        <v>37.999999999999901</v>
      </c>
      <c r="G240" s="66">
        <f t="shared" si="26"/>
        <v>0.63333333333333164</v>
      </c>
      <c r="H240" s="67">
        <f t="shared" ca="1" si="29"/>
        <v>212.16788865841053</v>
      </c>
      <c r="I240" s="67">
        <f t="shared" ca="1" si="30"/>
        <v>0.57980977080696128</v>
      </c>
      <c r="J240" s="74">
        <f t="shared" ca="1" si="31"/>
        <v>0.18553912665822761</v>
      </c>
      <c r="K240" s="67">
        <f t="shared" ca="1" si="27"/>
        <v>1.2152106856738212</v>
      </c>
      <c r="L240" s="67">
        <f t="shared" ca="1" si="28"/>
        <v>1.2301701489562988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24"/>
        <v>32</v>
      </c>
      <c r="F241" s="65">
        <f t="shared" si="25"/>
        <v>38.166666666666565</v>
      </c>
      <c r="G241" s="66">
        <f t="shared" si="26"/>
        <v>0.63611111111110941</v>
      </c>
      <c r="H241" s="67">
        <f t="shared" ca="1" si="29"/>
        <v>212.16788865841053</v>
      </c>
      <c r="I241" s="67">
        <f t="shared" ca="1" si="30"/>
        <v>0.59171013164755326</v>
      </c>
      <c r="J241" s="74">
        <f t="shared" ca="1" si="31"/>
        <v>0.18934724212721704</v>
      </c>
      <c r="K241" s="67">
        <f t="shared" ca="1" si="27"/>
        <v>1.2383769852022128</v>
      </c>
      <c r="L241" s="67">
        <f t="shared" ca="1" si="28"/>
        <v>1.2554188932945152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24"/>
        <v>32</v>
      </c>
      <c r="F242" s="65">
        <f t="shared" si="25"/>
        <v>38.333333333333229</v>
      </c>
      <c r="G242" s="66">
        <f t="shared" si="26"/>
        <v>0.63888888888888717</v>
      </c>
      <c r="H242" s="67">
        <f t="shared" ca="1" si="29"/>
        <v>212.16788865841053</v>
      </c>
      <c r="I242" s="67">
        <f t="shared" ca="1" si="30"/>
        <v>0.60357984488639693</v>
      </c>
      <c r="J242" s="74">
        <f t="shared" ca="1" si="31"/>
        <v>0.19314555036364703</v>
      </c>
      <c r="K242" s="67">
        <f t="shared" ca="1" si="27"/>
        <v>1.261211154096024</v>
      </c>
      <c r="L242" s="67">
        <f t="shared" ca="1" si="28"/>
        <v>1.2806026132631776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24"/>
        <v>32</v>
      </c>
      <c r="F243" s="65">
        <f t="shared" si="25"/>
        <v>38.499999999999893</v>
      </c>
      <c r="G243" s="66">
        <f t="shared" si="26"/>
        <v>0.64166666666666494</v>
      </c>
      <c r="H243" s="67">
        <f t="shared" ca="1" si="29"/>
        <v>212.16788865841053</v>
      </c>
      <c r="I243" s="67">
        <f t="shared" ca="1" si="30"/>
        <v>0.6154189894518125</v>
      </c>
      <c r="J243" s="74">
        <f t="shared" ca="1" si="31"/>
        <v>0.19693407662458001</v>
      </c>
      <c r="K243" s="67">
        <f t="shared" ca="1" si="27"/>
        <v>1.2837179540461883</v>
      </c>
      <c r="L243" s="67">
        <f t="shared" ca="1" si="28"/>
        <v>1.3057214763228369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24"/>
        <v>32</v>
      </c>
      <c r="F244" s="65">
        <f t="shared" si="25"/>
        <v>38.666666666666565</v>
      </c>
      <c r="G244" s="66">
        <f t="shared" si="26"/>
        <v>0.64444444444444271</v>
      </c>
      <c r="H244" s="67">
        <f t="shared" ca="1" si="29"/>
        <v>212.16788865841053</v>
      </c>
      <c r="I244" s="67">
        <f t="shared" ca="1" si="30"/>
        <v>0.62722764406885245</v>
      </c>
      <c r="J244" s="74">
        <f t="shared" ca="1" si="31"/>
        <v>0.20071284610203277</v>
      </c>
      <c r="K244" s="67">
        <f t="shared" ca="1" si="27"/>
        <v>1.3059020784762219</v>
      </c>
      <c r="L244" s="67">
        <f t="shared" ca="1" si="28"/>
        <v>1.3307756495027743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24"/>
        <v>32</v>
      </c>
      <c r="F245" s="65">
        <f t="shared" si="25"/>
        <v>38.833333333333229</v>
      </c>
      <c r="G245" s="66">
        <f t="shared" si="26"/>
        <v>0.64722222222222048</v>
      </c>
      <c r="H245" s="67">
        <f t="shared" ca="1" si="29"/>
        <v>212.16788865841053</v>
      </c>
      <c r="I245" s="67">
        <f t="shared" ca="1" si="30"/>
        <v>0.6390058872598241</v>
      </c>
      <c r="J245" s="74">
        <f t="shared" ca="1" si="31"/>
        <v>0.2044818839231437</v>
      </c>
      <c r="K245" s="67">
        <f t="shared" ca="1" si="27"/>
        <v>1.3277681535209607</v>
      </c>
      <c r="L245" s="67">
        <f t="shared" ca="1" si="28"/>
        <v>1.3557652994021119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24"/>
        <v>32</v>
      </c>
      <c r="F246" s="65">
        <f t="shared" si="25"/>
        <v>38.999999999999893</v>
      </c>
      <c r="G246" s="66">
        <f t="shared" si="26"/>
        <v>0.64999999999999825</v>
      </c>
      <c r="H246" s="67">
        <f t="shared" ca="1" si="29"/>
        <v>212.16788865841053</v>
      </c>
      <c r="I246" s="67">
        <f t="shared" ca="1" si="30"/>
        <v>0.65075379734481298</v>
      </c>
      <c r="J246" s="74">
        <f t="shared" ca="1" si="31"/>
        <v>0.20824121515034016</v>
      </c>
      <c r="K246" s="67">
        <f t="shared" ca="1" si="27"/>
        <v>1.3493207389912645</v>
      </c>
      <c r="L246" s="67">
        <f t="shared" ca="1" si="28"/>
        <v>1.3806905921909212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24"/>
        <v>32</v>
      </c>
      <c r="F247" s="65">
        <f t="shared" si="25"/>
        <v>39.166666666666558</v>
      </c>
      <c r="G247" s="66">
        <f t="shared" si="26"/>
        <v>0.65277777777777601</v>
      </c>
      <c r="H247" s="67">
        <f t="shared" ca="1" si="29"/>
        <v>212.16788865841053</v>
      </c>
      <c r="I247" s="67">
        <f t="shared" ca="1" si="30"/>
        <v>0.66247145244220229</v>
      </c>
      <c r="J247" s="74">
        <f t="shared" ca="1" si="31"/>
        <v>0.21199086478150472</v>
      </c>
      <c r="K247" s="67">
        <f t="shared" ca="1" si="27"/>
        <v>1.3705643293248901</v>
      </c>
      <c r="L247" s="67">
        <f t="shared" ca="1" si="28"/>
        <v>1.4055516936113268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24"/>
        <v>32</v>
      </c>
      <c r="F248" s="65">
        <f t="shared" si="25"/>
        <v>39.333333333333229</v>
      </c>
      <c r="G248" s="66">
        <f t="shared" si="26"/>
        <v>0.65555555555555378</v>
      </c>
      <c r="H248" s="67">
        <f t="shared" ca="1" si="29"/>
        <v>212.16788865841053</v>
      </c>
      <c r="I248" s="67">
        <f t="shared" ca="1" si="30"/>
        <v>0.6741589304691934</v>
      </c>
      <c r="J248" s="74">
        <f t="shared" ca="1" si="31"/>
        <v>0.21573085775014189</v>
      </c>
      <c r="K248" s="67">
        <f t="shared" ca="1" si="27"/>
        <v>1.3915033545237334</v>
      </c>
      <c r="L248" s="67">
        <f t="shared" ca="1" si="28"/>
        <v>1.4303487689786096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24"/>
        <v>32</v>
      </c>
      <c r="F249" s="65">
        <f t="shared" si="25"/>
        <v>39.499999999999893</v>
      </c>
      <c r="G249" s="66">
        <f t="shared" si="26"/>
        <v>0.65833333333333155</v>
      </c>
      <c r="H249" s="67">
        <f t="shared" ca="1" si="29"/>
        <v>212.16788865841053</v>
      </c>
      <c r="I249" s="67">
        <f t="shared" ca="1" si="30"/>
        <v>0.68581630914232361</v>
      </c>
      <c r="J249" s="74">
        <f t="shared" ca="1" si="31"/>
        <v>0.21946121892554354</v>
      </c>
      <c r="K249" s="67">
        <f t="shared" ca="1" si="27"/>
        <v>1.4121421810776327</v>
      </c>
      <c r="L249" s="67">
        <f t="shared" ca="1" si="28"/>
        <v>1.4550819831823059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24"/>
        <v>32</v>
      </c>
      <c r="F250" s="65">
        <f t="shared" si="25"/>
        <v>39.666666666666558</v>
      </c>
      <c r="G250" s="66">
        <f t="shared" si="26"/>
        <v>0.66111111111110932</v>
      </c>
      <c r="H250" s="67">
        <f t="shared" ca="1" si="29"/>
        <v>212.16788865841053</v>
      </c>
      <c r="I250" s="67">
        <f t="shared" ca="1" si="30"/>
        <v>0.69744366597798269</v>
      </c>
      <c r="J250" s="74">
        <f t="shared" ca="1" si="31"/>
        <v>0.22318197311295446</v>
      </c>
      <c r="K250" s="67">
        <f t="shared" ca="1" si="27"/>
        <v>1.432485112874929</v>
      </c>
      <c r="L250" s="67">
        <f t="shared" ca="1" si="28"/>
        <v>1.479751500687303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24"/>
        <v>32</v>
      </c>
      <c r="F251" s="65">
        <f t="shared" si="25"/>
        <v>39.833333333333222</v>
      </c>
      <c r="G251" s="66">
        <f t="shared" si="26"/>
        <v>0.66388888888888709</v>
      </c>
      <c r="H251" s="67">
        <f t="shared" ca="1" si="29"/>
        <v>212.16788865841053</v>
      </c>
      <c r="I251" s="67">
        <f t="shared" ca="1" si="30"/>
        <v>0.70904107829292851</v>
      </c>
      <c r="J251" s="74">
        <f t="shared" ca="1" si="31"/>
        <v>0.22689314505373712</v>
      </c>
      <c r="K251" s="67">
        <f t="shared" ca="1" si="27"/>
        <v>1.4525363920999712</v>
      </c>
      <c r="L251" s="67">
        <f t="shared" ca="1" si="28"/>
        <v>1.504357485534934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24"/>
        <v>32</v>
      </c>
      <c r="F252" s="65">
        <f t="shared" si="25"/>
        <v>39.999999999999893</v>
      </c>
      <c r="G252" s="66">
        <f t="shared" si="26"/>
        <v>0.66666666666666485</v>
      </c>
      <c r="H252" s="67">
        <f t="shared" ca="1" si="29"/>
        <v>212.16788865841053</v>
      </c>
      <c r="I252" s="67">
        <f t="shared" ca="1" si="30"/>
        <v>0.72060862320480135</v>
      </c>
      <c r="J252" s="74">
        <f t="shared" ca="1" si="31"/>
        <v>0.23059475942553642</v>
      </c>
      <c r="K252" s="67">
        <f t="shared" ca="1" si="27"/>
        <v>1.4723002001177541</v>
      </c>
      <c r="L252" s="67">
        <f t="shared" ca="1" si="28"/>
        <v>1.528900101344068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24"/>
        <v>16</v>
      </c>
      <c r="F253" s="65">
        <f t="shared" si="25"/>
        <v>40.166666666666558</v>
      </c>
      <c r="G253" s="66">
        <f t="shared" si="26"/>
        <v>0.66944444444444262</v>
      </c>
      <c r="H253" s="67">
        <f t="shared" ca="1" si="29"/>
        <v>106.08394432920527</v>
      </c>
      <c r="I253" s="67">
        <f t="shared" ca="1" si="30"/>
        <v>1.4508991809680838</v>
      </c>
      <c r="J253" s="74">
        <f t="shared" ca="1" si="31"/>
        <v>0.23214386895489342</v>
      </c>
      <c r="K253" s="67">
        <f t="shared" ca="1" si="27"/>
        <v>1.471486391476263</v>
      </c>
      <c r="L253" s="67">
        <f t="shared" ca="1" si="28"/>
        <v>1.5391710794110773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24"/>
        <v>16</v>
      </c>
      <c r="F254" s="65">
        <f t="shared" si="25"/>
        <v>40.333333333333222</v>
      </c>
      <c r="G254" s="66">
        <f t="shared" si="26"/>
        <v>0.67222222222222039</v>
      </c>
      <c r="H254" s="67">
        <f t="shared" ca="1" si="29"/>
        <v>106.08394432920527</v>
      </c>
      <c r="I254" s="67">
        <f t="shared" ca="1" si="30"/>
        <v>1.4605561811503325</v>
      </c>
      <c r="J254" s="74">
        <f t="shared" ca="1" si="31"/>
        <v>0.23368898898405319</v>
      </c>
      <c r="K254" s="67">
        <f t="shared" ca="1" si="27"/>
        <v>1.4706842502476101</v>
      </c>
      <c r="L254" s="67">
        <f t="shared" ca="1" si="28"/>
        <v>1.5494156061082853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24"/>
        <v>16</v>
      </c>
      <c r="F255" s="65">
        <f t="shared" si="25"/>
        <v>40.499999999999886</v>
      </c>
      <c r="G255" s="66">
        <f t="shared" si="26"/>
        <v>0.67499999999999816</v>
      </c>
      <c r="H255" s="67">
        <f t="shared" ca="1" si="29"/>
        <v>106.08394432920527</v>
      </c>
      <c r="I255" s="67">
        <f t="shared" ca="1" si="30"/>
        <v>1.4701883111711103</v>
      </c>
      <c r="J255" s="74">
        <f t="shared" ca="1" si="31"/>
        <v>0.23523012978737765</v>
      </c>
      <c r="K255" s="67">
        <f t="shared" ca="1" si="27"/>
        <v>1.4698936091584147</v>
      </c>
      <c r="L255" s="67">
        <f t="shared" ca="1" si="28"/>
        <v>1.5596337495572437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24"/>
        <v>16</v>
      </c>
      <c r="F256" s="65">
        <f t="shared" si="25"/>
        <v>40.666666666666558</v>
      </c>
      <c r="G256" s="66">
        <f t="shared" si="26"/>
        <v>0.67777777777777592</v>
      </c>
      <c r="H256" s="67">
        <f t="shared" ca="1" si="29"/>
        <v>106.08394432920527</v>
      </c>
      <c r="I256" s="67">
        <f t="shared" ca="1" si="30"/>
        <v>1.4797956350798025</v>
      </c>
      <c r="J256" s="74">
        <f t="shared" ca="1" si="31"/>
        <v>0.2367673016127684</v>
      </c>
      <c r="K256" s="67">
        <f t="shared" ca="1" si="27"/>
        <v>1.4691143033334622</v>
      </c>
      <c r="L256" s="67">
        <f t="shared" ca="1" si="28"/>
        <v>1.5698255777040673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24"/>
        <v>16</v>
      </c>
      <c r="F257" s="65">
        <f t="shared" si="25"/>
        <v>40.833333333333222</v>
      </c>
      <c r="G257" s="66">
        <f t="shared" si="26"/>
        <v>0.68055555555555369</v>
      </c>
      <c r="H257" s="67">
        <f t="shared" ca="1" si="29"/>
        <v>106.08394432920527</v>
      </c>
      <c r="I257" s="67">
        <f t="shared" ca="1" si="30"/>
        <v>1.489378216760846</v>
      </c>
      <c r="J257" s="74">
        <f t="shared" ca="1" si="31"/>
        <v>0.23830051468173535</v>
      </c>
      <c r="K257" s="67">
        <f t="shared" ca="1" si="27"/>
        <v>1.4683461702613205</v>
      </c>
      <c r="L257" s="67">
        <f t="shared" ca="1" si="28"/>
        <v>1.579991158319886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24"/>
        <v>16</v>
      </c>
      <c r="F258" s="65">
        <f t="shared" si="25"/>
        <v>40.999999999999886</v>
      </c>
      <c r="G258" s="66">
        <f t="shared" si="26"/>
        <v>0.68333333333333146</v>
      </c>
      <c r="H258" s="67">
        <f t="shared" ca="1" si="29"/>
        <v>106.08394432920527</v>
      </c>
      <c r="I258" s="67">
        <f t="shared" ca="1" si="30"/>
        <v>1.4989361199341522</v>
      </c>
      <c r="J258" s="74">
        <f t="shared" ca="1" si="31"/>
        <v>0.23982977918946435</v>
      </c>
      <c r="K258" s="67">
        <f t="shared" ca="1" si="27"/>
        <v>1.467589049760452</v>
      </c>
      <c r="L258" s="67">
        <f t="shared" ca="1" si="28"/>
        <v>1.5901305590012955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24"/>
        <v>16</v>
      </c>
      <c r="F259" s="65">
        <f t="shared" si="25"/>
        <v>41.166666666666551</v>
      </c>
      <c r="G259" s="66">
        <f t="shared" si="26"/>
        <v>0.68611111111110923</v>
      </c>
      <c r="H259" s="67">
        <f t="shared" ca="1" si="29"/>
        <v>106.08394432920527</v>
      </c>
      <c r="I259" s="67">
        <f t="shared" ca="1" si="30"/>
        <v>1.5084694081555314</v>
      </c>
      <c r="J259" s="74">
        <f t="shared" ca="1" si="31"/>
        <v>0.24135510530488502</v>
      </c>
      <c r="K259" s="67">
        <f t="shared" ca="1" si="27"/>
        <v>1.4668427839458098</v>
      </c>
      <c r="L259" s="67">
        <f t="shared" ca="1" si="28"/>
        <v>1.600243847170806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24"/>
        <v>16</v>
      </c>
      <c r="F260" s="65">
        <f t="shared" si="25"/>
        <v>41.333333333333222</v>
      </c>
      <c r="G260" s="66">
        <f t="shared" si="26"/>
        <v>0.688888888888887</v>
      </c>
      <c r="H260" s="67">
        <f t="shared" ca="1" si="29"/>
        <v>106.08394432920527</v>
      </c>
      <c r="I260" s="67">
        <f t="shared" ca="1" si="30"/>
        <v>1.5179781448171155</v>
      </c>
      <c r="J260" s="74">
        <f t="shared" ca="1" si="31"/>
        <v>0.24287650317073847</v>
      </c>
      <c r="K260" s="67">
        <f t="shared" ca="1" si="27"/>
        <v>1.4661072171959137</v>
      </c>
      <c r="L260" s="67">
        <f t="shared" ca="1" si="28"/>
        <v>1.6103310900772916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24"/>
        <v>16</v>
      </c>
      <c r="F261" s="65">
        <f t="shared" si="25"/>
        <v>41.499999999999886</v>
      </c>
      <c r="G261" s="66">
        <f t="shared" si="26"/>
        <v>0.69166666666666476</v>
      </c>
      <c r="H261" s="67">
        <f t="shared" ca="1" si="29"/>
        <v>106.08394432920527</v>
      </c>
      <c r="I261" s="67">
        <f t="shared" ca="1" si="30"/>
        <v>1.5274623931477791</v>
      </c>
      <c r="J261" s="74">
        <f t="shared" ca="1" si="31"/>
        <v>0.24439398290364467</v>
      </c>
      <c r="K261" s="67">
        <f t="shared" ca="1" si="27"/>
        <v>1.4653821961203979</v>
      </c>
      <c r="L261" s="67">
        <f t="shared" ca="1" si="28"/>
        <v>1.6203923547964365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24"/>
        <v>16</v>
      </c>
      <c r="F262" s="65">
        <f t="shared" si="25"/>
        <v>41.666666666666551</v>
      </c>
      <c r="G262" s="66">
        <f t="shared" si="26"/>
        <v>0.69444444444444253</v>
      </c>
      <c r="H262" s="67">
        <f t="shared" ca="1" si="29"/>
        <v>106.08394432920527</v>
      </c>
      <c r="I262" s="67">
        <f t="shared" ca="1" si="30"/>
        <v>1.536922216213561</v>
      </c>
      <c r="J262" s="74">
        <f t="shared" ca="1" si="31"/>
        <v>0.24590755459416974</v>
      </c>
      <c r="K262" s="67">
        <f t="shared" ca="1" si="27"/>
        <v>1.4646675695280233</v>
      </c>
      <c r="L262" s="67">
        <f t="shared" ca="1" si="28"/>
        <v>1.6304277082311818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24"/>
        <v>16</v>
      </c>
      <c r="F263" s="65">
        <f t="shared" si="25"/>
        <v>41.833333333333215</v>
      </c>
      <c r="G263" s="66">
        <f t="shared" si="26"/>
        <v>0.6972222222222203</v>
      </c>
      <c r="H263" s="67">
        <f t="shared" ca="1" si="29"/>
        <v>106.08394432920527</v>
      </c>
      <c r="I263" s="67">
        <f t="shared" ca="1" si="30"/>
        <v>1.5463576769180822</v>
      </c>
      <c r="J263" s="74">
        <f t="shared" ca="1" si="31"/>
        <v>0.24741722830689317</v>
      </c>
      <c r="K263" s="67">
        <f t="shared" ca="1" si="27"/>
        <v>1.4639631883951503</v>
      </c>
      <c r="L263" s="67">
        <f t="shared" ca="1" si="28"/>
        <v>1.6404372171121702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24"/>
        <v>16</v>
      </c>
      <c r="F264" s="65">
        <f t="shared" si="25"/>
        <v>41.999999999999886</v>
      </c>
      <c r="G264" s="66">
        <f t="shared" si="26"/>
        <v>0.69999999999999807</v>
      </c>
      <c r="H264" s="67">
        <f t="shared" ca="1" si="29"/>
        <v>106.08394432920527</v>
      </c>
      <c r="I264" s="67">
        <f t="shared" ca="1" si="30"/>
        <v>1.5557688380029653</v>
      </c>
      <c r="J264" s="74">
        <f t="shared" ca="1" si="31"/>
        <v>0.24892301408047446</v>
      </c>
      <c r="K264" s="67">
        <f t="shared" ca="1" si="27"/>
        <v>1.4632689058346606</v>
      </c>
      <c r="L264" s="67">
        <f t="shared" ca="1" si="28"/>
        <v>1.6504209479981893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24"/>
        <v>16</v>
      </c>
      <c r="F265" s="65">
        <f t="shared" si="25"/>
        <v>42.166666666666551</v>
      </c>
      <c r="G265" s="66">
        <f t="shared" si="26"/>
        <v>0.70277777777777584</v>
      </c>
      <c r="H265" s="67">
        <f t="shared" ca="1" si="29"/>
        <v>106.08394432920527</v>
      </c>
      <c r="I265" s="67">
        <f t="shared" ca="1" si="30"/>
        <v>1.5651557620482506</v>
      </c>
      <c r="J265" s="74">
        <f t="shared" ca="1" si="31"/>
        <v>0.25042492192772009</v>
      </c>
      <c r="K265" s="67">
        <f t="shared" ca="1" si="27"/>
        <v>1.4625845770653283</v>
      </c>
      <c r="L265" s="67">
        <f t="shared" ca="1" si="28"/>
        <v>1.6603789672766145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24"/>
        <v>16</v>
      </c>
      <c r="F266" s="65">
        <f t="shared" si="25"/>
        <v>42.333333333333215</v>
      </c>
      <c r="G266" s="66">
        <f t="shared" si="26"/>
        <v>0.7055555555555536</v>
      </c>
      <c r="H266" s="67">
        <f t="shared" ca="1" si="29"/>
        <v>106.08394432920527</v>
      </c>
      <c r="I266" s="67">
        <f t="shared" ca="1" si="30"/>
        <v>1.5745185114728131</v>
      </c>
      <c r="J266" s="74">
        <f t="shared" ca="1" si="31"/>
        <v>0.25192296183565011</v>
      </c>
      <c r="K266" s="67">
        <f t="shared" ca="1" si="27"/>
        <v>1.4619100593816268</v>
      </c>
      <c r="L266" s="67">
        <f t="shared" ca="1" si="28"/>
        <v>1.6703113411638506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32">OFFSET($A267,0,$E$7-1)</f>
        <v>16</v>
      </c>
      <c r="F267" s="65">
        <f t="shared" si="25"/>
        <v>42.499999999999879</v>
      </c>
      <c r="G267" s="66">
        <f t="shared" si="26"/>
        <v>0.70833333333333137</v>
      </c>
      <c r="H267" s="67">
        <f t="shared" ca="1" si="29"/>
        <v>106.08394432920527</v>
      </c>
      <c r="I267" s="67">
        <f t="shared" ca="1" si="30"/>
        <v>1.5838571485347781</v>
      </c>
      <c r="J267" s="74">
        <f t="shared" ca="1" si="31"/>
        <v>0.25341714376556451</v>
      </c>
      <c r="K267" s="67">
        <f t="shared" ca="1" si="27"/>
        <v>1.4612452121239701</v>
      </c>
      <c r="L267" s="67">
        <f t="shared" ca="1" si="28"/>
        <v>1.6802181357057719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32"/>
        <v>16</v>
      </c>
      <c r="F268" s="65">
        <f t="shared" si="25"/>
        <v>42.666666666666551</v>
      </c>
      <c r="G268" s="66">
        <f t="shared" si="26"/>
        <v>0.71111111111110914</v>
      </c>
      <c r="H268" s="67">
        <f t="shared" ca="1" si="29"/>
        <v>106.08394432920527</v>
      </c>
      <c r="I268" s="67">
        <f t="shared" ca="1" si="30"/>
        <v>1.5931717353319335</v>
      </c>
      <c r="J268" s="74">
        <f t="shared" ca="1" si="31"/>
        <v>0.25490747765310934</v>
      </c>
      <c r="K268" s="67">
        <f t="shared" ca="1" si="27"/>
        <v>1.4605898966493811</v>
      </c>
      <c r="L268" s="67">
        <f t="shared" ca="1" si="28"/>
        <v>1.6900994167781616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32"/>
        <v>16</v>
      </c>
      <c r="F269" s="65">
        <f t="shared" ref="F269:F332" si="33">G269*60</f>
        <v>42.833333333333215</v>
      </c>
      <c r="G269" s="66">
        <f t="shared" ref="G269:G332" si="34">Tsamp+G268</f>
        <v>0.71388888888888691</v>
      </c>
      <c r="H269" s="67">
        <f t="shared" ca="1" si="29"/>
        <v>106.08394432920527</v>
      </c>
      <c r="I269" s="67">
        <f t="shared" ca="1" si="30"/>
        <v>1.6024623338021433</v>
      </c>
      <c r="J269" s="74">
        <f t="shared" ca="1" si="31"/>
        <v>0.25639397340834291</v>
      </c>
      <c r="K269" s="67">
        <f t="shared" ref="K269:K332" ca="1" si="35">Tsamp*$E269*K$3/K$6+K$9*K268</f>
        <v>1.4599439763025792</v>
      </c>
      <c r="L269" s="67">
        <f t="shared" ref="L269:L332" ca="1" si="36">Tsamp*$E269*L$3/L$6+L$9*L268</f>
        <v>1.6999552500871491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32"/>
        <v>16</v>
      </c>
      <c r="F270" s="65">
        <f t="shared" si="33"/>
        <v>42.999999999999879</v>
      </c>
      <c r="G270" s="66">
        <f t="shared" si="34"/>
        <v>0.71666666666666468</v>
      </c>
      <c r="H270" s="67">
        <f t="shared" ref="H270:H333" ca="1" si="37">$E270*L$3/L$7</f>
        <v>106.08394432920527</v>
      </c>
      <c r="I270" s="67">
        <f t="shared" ref="I270:I333" ca="1" si="38">$L270/$H270*100</f>
        <v>1.611729005723761</v>
      </c>
      <c r="J270" s="74">
        <f t="shared" ref="J270:J333" ca="1" si="39">($I270/100)*$E270</f>
        <v>0.25787664091580176</v>
      </c>
      <c r="K270" s="67">
        <f t="shared" ca="1" si="35"/>
        <v>1.4593073163874839</v>
      </c>
      <c r="L270" s="67">
        <f t="shared" ca="1" si="36"/>
        <v>1.709785701169648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32"/>
        <v>16</v>
      </c>
      <c r="F271" s="65">
        <f t="shared" si="33"/>
        <v>43.166666666666544</v>
      </c>
      <c r="G271" s="66">
        <f t="shared" si="34"/>
        <v>0.71944444444444244</v>
      </c>
      <c r="H271" s="67">
        <f t="shared" ca="1" si="37"/>
        <v>106.08394432920527</v>
      </c>
      <c r="I271" s="67">
        <f t="shared" ca="1" si="38"/>
        <v>1.6209718127160377</v>
      </c>
      <c r="J271" s="74">
        <f t="shared" ca="1" si="39"/>
        <v>0.25935549003456604</v>
      </c>
      <c r="K271" s="67">
        <f t="shared" ca="1" si="35"/>
        <v>1.458679784139125</v>
      </c>
      <c r="L271" s="67">
        <f t="shared" ca="1" si="36"/>
        <v>1.719590835393791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32"/>
        <v>16</v>
      </c>
      <c r="F272" s="65">
        <f t="shared" si="33"/>
        <v>43.333333333333215</v>
      </c>
      <c r="G272" s="66">
        <f t="shared" si="34"/>
        <v>0.72222222222222021</v>
      </c>
      <c r="H272" s="67">
        <f t="shared" ca="1" si="37"/>
        <v>106.08394432920527</v>
      </c>
      <c r="I272" s="67">
        <f t="shared" ca="1" si="38"/>
        <v>1.6301908162395351</v>
      </c>
      <c r="J272" s="74">
        <f t="shared" ca="1" si="39"/>
        <v>0.26083053059832562</v>
      </c>
      <c r="K272" s="67">
        <f t="shared" ca="1" si="35"/>
        <v>1.4580612486959577</v>
      </c>
      <c r="L272" s="67">
        <f t="shared" ca="1" si="36"/>
        <v>1.7293707179593654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32"/>
        <v>16</v>
      </c>
      <c r="F273" s="65">
        <f t="shared" si="33"/>
        <v>43.499999999999879</v>
      </c>
      <c r="G273" s="66">
        <f t="shared" si="34"/>
        <v>0.72499999999999798</v>
      </c>
      <c r="H273" s="67">
        <f t="shared" ca="1" si="37"/>
        <v>106.08394432920527</v>
      </c>
      <c r="I273" s="67">
        <f t="shared" ca="1" si="38"/>
        <v>1.639386077596531</v>
      </c>
      <c r="J273" s="74">
        <f t="shared" ca="1" si="39"/>
        <v>0.26230177241544494</v>
      </c>
      <c r="K273" s="67">
        <f t="shared" ca="1" si="35"/>
        <v>1.457451581072573</v>
      </c>
      <c r="L273" s="67">
        <f t="shared" ca="1" si="36"/>
        <v>1.7391254138982457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32"/>
        <v>16</v>
      </c>
      <c r="F274" s="65">
        <f t="shared" si="33"/>
        <v>43.666666666666544</v>
      </c>
      <c r="G274" s="66">
        <f t="shared" si="34"/>
        <v>0.72777777777777575</v>
      </c>
      <c r="H274" s="67">
        <f t="shared" ca="1" si="37"/>
        <v>106.08394432920527</v>
      </c>
      <c r="I274" s="67">
        <f t="shared" ca="1" si="38"/>
        <v>1.6485576579314285</v>
      </c>
      <c r="J274" s="74">
        <f t="shared" ca="1" si="39"/>
        <v>0.26376922526902857</v>
      </c>
      <c r="K274" s="67">
        <f t="shared" ca="1" si="35"/>
        <v>1.4568506541328003</v>
      </c>
      <c r="L274" s="67">
        <f t="shared" ca="1" si="36"/>
        <v>1.748854988074827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32"/>
        <v>16</v>
      </c>
      <c r="F275" s="65">
        <f t="shared" si="33"/>
        <v>43.833333333333208</v>
      </c>
      <c r="G275" s="66">
        <f t="shared" si="34"/>
        <v>0.73055555555555352</v>
      </c>
      <c r="H275" s="67">
        <f t="shared" ca="1" si="37"/>
        <v>106.08394432920527</v>
      </c>
      <c r="I275" s="67">
        <f t="shared" ca="1" si="38"/>
        <v>1.6577056182311634</v>
      </c>
      <c r="J275" s="74">
        <f t="shared" ca="1" si="39"/>
        <v>0.26523289891698615</v>
      </c>
      <c r="K275" s="67">
        <f t="shared" ca="1" si="35"/>
        <v>1.456258342563195</v>
      </c>
      <c r="L275" s="67">
        <f t="shared" ca="1" si="36"/>
        <v>1.7585595051864553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32"/>
        <v>16</v>
      </c>
      <c r="F276" s="65">
        <f t="shared" si="33"/>
        <v>43.999999999999879</v>
      </c>
      <c r="G276" s="66">
        <f t="shared" si="34"/>
        <v>0.73333333333333128</v>
      </c>
      <c r="H276" s="67">
        <f t="shared" ca="1" si="37"/>
        <v>106.08394432920527</v>
      </c>
      <c r="I276" s="67">
        <f t="shared" ca="1" si="38"/>
        <v>1.6668300193256071</v>
      </c>
      <c r="J276" s="74">
        <f t="shared" ca="1" si="39"/>
        <v>0.26669280309209714</v>
      </c>
      <c r="K276" s="67">
        <f t="shared" ca="1" si="35"/>
        <v>1.4556745228469061</v>
      </c>
      <c r="L276" s="67">
        <f t="shared" ca="1" si="36"/>
        <v>1.7682390297638586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32"/>
        <v>16</v>
      </c>
      <c r="F277" s="65">
        <f t="shared" si="33"/>
        <v>44.166666666666544</v>
      </c>
      <c r="G277" s="66">
        <f t="shared" si="34"/>
        <v>0.73611111111110905</v>
      </c>
      <c r="H277" s="67">
        <f t="shared" ca="1" si="37"/>
        <v>106.08394432920527</v>
      </c>
      <c r="I277" s="67">
        <f t="shared" ca="1" si="38"/>
        <v>1.6759309218879748</v>
      </c>
      <c r="J277" s="74">
        <f t="shared" ca="1" si="39"/>
        <v>0.26814894750207596</v>
      </c>
      <c r="K277" s="67">
        <f t="shared" ca="1" si="35"/>
        <v>1.4550990732379196</v>
      </c>
      <c r="L277" s="67">
        <f t="shared" ca="1" si="36"/>
        <v>1.7778936261715756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32"/>
        <v>16</v>
      </c>
      <c r="F278" s="65">
        <f t="shared" si="33"/>
        <v>44.333333333333208</v>
      </c>
      <c r="G278" s="66">
        <f t="shared" si="34"/>
        <v>0.73888888888888682</v>
      </c>
      <c r="H278" s="67">
        <f t="shared" ca="1" si="37"/>
        <v>106.08394432920527</v>
      </c>
      <c r="I278" s="67">
        <f t="shared" ca="1" si="38"/>
        <v>1.6850083864352248</v>
      </c>
      <c r="J278" s="74">
        <f t="shared" ca="1" si="39"/>
        <v>0.26960134182963597</v>
      </c>
      <c r="K278" s="67">
        <f t="shared" ca="1" si="35"/>
        <v>1.4545318737356698</v>
      </c>
      <c r="L278" s="67">
        <f t="shared" ca="1" si="36"/>
        <v>1.7875233586083838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32"/>
        <v>16</v>
      </c>
      <c r="F279" s="65">
        <f t="shared" si="33"/>
        <v>44.499999999999872</v>
      </c>
      <c r="G279" s="66">
        <f t="shared" si="34"/>
        <v>0.74166666666666459</v>
      </c>
      <c r="H279" s="67">
        <f t="shared" ca="1" si="37"/>
        <v>106.08394432920527</v>
      </c>
      <c r="I279" s="67">
        <f t="shared" ca="1" si="38"/>
        <v>1.6940624733284646</v>
      </c>
      <c r="J279" s="74">
        <f t="shared" ca="1" si="39"/>
        <v>0.27104999573255434</v>
      </c>
      <c r="K279" s="67">
        <f t="shared" ca="1" si="35"/>
        <v>1.4539728060600152</v>
      </c>
      <c r="L279" s="67">
        <f t="shared" ca="1" si="36"/>
        <v>1.7971282911077262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32"/>
        <v>16</v>
      </c>
      <c r="F280" s="65">
        <f t="shared" si="33"/>
        <v>44.666666666666544</v>
      </c>
      <c r="G280" s="66">
        <f t="shared" si="34"/>
        <v>0.74444444444444235</v>
      </c>
      <c r="H280" s="67">
        <f t="shared" ca="1" si="37"/>
        <v>106.08394432920527</v>
      </c>
      <c r="I280" s="67">
        <f t="shared" ca="1" si="38"/>
        <v>1.7030932427733501</v>
      </c>
      <c r="J280" s="74">
        <f t="shared" ca="1" si="39"/>
        <v>0.272494918843736</v>
      </c>
      <c r="K280" s="67">
        <f t="shared" ca="1" si="35"/>
        <v>1.453421753626573</v>
      </c>
      <c r="L280" s="67">
        <f t="shared" ca="1" si="36"/>
        <v>1.8067084875381374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32"/>
        <v>16</v>
      </c>
      <c r="F281" s="65">
        <f t="shared" si="33"/>
        <v>44.833333333333208</v>
      </c>
      <c r="G281" s="66">
        <f t="shared" si="34"/>
        <v>0.74722222222222012</v>
      </c>
      <c r="H281" s="67">
        <f t="shared" ca="1" si="37"/>
        <v>106.08394432920527</v>
      </c>
      <c r="I281" s="67">
        <f t="shared" ca="1" si="38"/>
        <v>1.7121007548204865</v>
      </c>
      <c r="J281" s="74">
        <f t="shared" ca="1" si="39"/>
        <v>0.27393612077127782</v>
      </c>
      <c r="K281" s="67">
        <f t="shared" ca="1" si="35"/>
        <v>1.452878601522408</v>
      </c>
      <c r="L281" s="67">
        <f t="shared" ca="1" si="36"/>
        <v>1.8162640116036679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32"/>
        <v>16</v>
      </c>
      <c r="F282" s="65">
        <f t="shared" si="33"/>
        <v>44.999999999999872</v>
      </c>
      <c r="G282" s="66">
        <f t="shared" si="34"/>
        <v>0.74999999999999789</v>
      </c>
      <c r="H282" s="67">
        <f t="shared" ca="1" si="37"/>
        <v>106.08394432920527</v>
      </c>
      <c r="I282" s="67">
        <f t="shared" ca="1" si="38"/>
        <v>1.7210850693658273</v>
      </c>
      <c r="J282" s="74">
        <f t="shared" ca="1" si="39"/>
        <v>0.27537361109853237</v>
      </c>
      <c r="K282" s="67">
        <f t="shared" ca="1" si="35"/>
        <v>1.4523432364820685</v>
      </c>
      <c r="L282" s="67">
        <f t="shared" ca="1" si="36"/>
        <v>1.8257949268443081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32"/>
        <v>8</v>
      </c>
      <c r="F283" s="65">
        <f t="shared" si="33"/>
        <v>45.166666666666536</v>
      </c>
      <c r="G283" s="66">
        <f t="shared" si="34"/>
        <v>0.75277777777777566</v>
      </c>
      <c r="H283" s="67">
        <f t="shared" ca="1" si="37"/>
        <v>53.041972164602633</v>
      </c>
      <c r="I283" s="67">
        <f t="shared" ca="1" si="38"/>
        <v>3.4466989180049588</v>
      </c>
      <c r="J283" s="74">
        <f t="shared" ca="1" si="39"/>
        <v>0.27573591344039672</v>
      </c>
      <c r="K283" s="67">
        <f t="shared" ca="1" si="35"/>
        <v>1.4416684134291626</v>
      </c>
      <c r="L283" s="67">
        <f t="shared" ca="1" si="36"/>
        <v>1.8281970806858505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32"/>
        <v>8</v>
      </c>
      <c r="F284" s="65">
        <f t="shared" si="33"/>
        <v>45.333333333333208</v>
      </c>
      <c r="G284" s="66">
        <f t="shared" si="34"/>
        <v>0.75555555555555343</v>
      </c>
      <c r="H284" s="67">
        <f t="shared" ca="1" si="37"/>
        <v>53.041972164602633</v>
      </c>
      <c r="I284" s="67">
        <f t="shared" ca="1" si="38"/>
        <v>3.4512160340837235</v>
      </c>
      <c r="J284" s="74">
        <f t="shared" ca="1" si="39"/>
        <v>0.27609728272669787</v>
      </c>
      <c r="K284" s="67">
        <f t="shared" ca="1" si="35"/>
        <v>1.4311466331939176</v>
      </c>
      <c r="L284" s="67">
        <f t="shared" ca="1" si="36"/>
        <v>1.8305930481389916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32"/>
        <v>8</v>
      </c>
      <c r="F285" s="65">
        <f t="shared" si="33"/>
        <v>45.499999999999872</v>
      </c>
      <c r="G285" s="66">
        <f t="shared" si="34"/>
        <v>0.75833333333333119</v>
      </c>
      <c r="H285" s="67">
        <f t="shared" ca="1" si="37"/>
        <v>53.041972164602633</v>
      </c>
      <c r="I285" s="67">
        <f t="shared" ca="1" si="38"/>
        <v>3.4557215170047639</v>
      </c>
      <c r="J285" s="74">
        <f t="shared" ca="1" si="39"/>
        <v>0.2764577213603811</v>
      </c>
      <c r="K285" s="67">
        <f t="shared" ca="1" si="35"/>
        <v>1.4207757016318567</v>
      </c>
      <c r="L285" s="67">
        <f t="shared" ca="1" si="36"/>
        <v>1.8329828451358507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32"/>
        <v>8</v>
      </c>
      <c r="F286" s="65">
        <f t="shared" si="33"/>
        <v>45.666666666666536</v>
      </c>
      <c r="G286" s="66">
        <f t="shared" si="34"/>
        <v>0.76111111111110896</v>
      </c>
      <c r="H286" s="67">
        <f t="shared" ca="1" si="37"/>
        <v>53.041972164602633</v>
      </c>
      <c r="I286" s="67">
        <f t="shared" ca="1" si="38"/>
        <v>3.4602153967275404</v>
      </c>
      <c r="J286" s="74">
        <f t="shared" ca="1" si="39"/>
        <v>0.27681723173820322</v>
      </c>
      <c r="K286" s="67">
        <f t="shared" ca="1" si="35"/>
        <v>1.4105534560555173</v>
      </c>
      <c r="L286" s="67">
        <f t="shared" ca="1" si="36"/>
        <v>1.8353664875675164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32"/>
        <v>8</v>
      </c>
      <c r="F287" s="65">
        <f t="shared" si="33"/>
        <v>45.833333333333201</v>
      </c>
      <c r="G287" s="66">
        <f t="shared" si="34"/>
        <v>0.76388888888888673</v>
      </c>
      <c r="H287" s="67">
        <f t="shared" ca="1" si="37"/>
        <v>53.041972164602633</v>
      </c>
      <c r="I287" s="67">
        <f t="shared" ca="1" si="38"/>
        <v>3.4646977031343562</v>
      </c>
      <c r="J287" s="74">
        <f t="shared" ca="1" si="39"/>
        <v>0.2771758162507485</v>
      </c>
      <c r="K287" s="67">
        <f t="shared" ca="1" si="35"/>
        <v>1.4004777647834572</v>
      </c>
      <c r="L287" s="67">
        <f t="shared" ca="1" si="36"/>
        <v>1.837743991284152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32"/>
        <v>8</v>
      </c>
      <c r="F288" s="65">
        <f t="shared" si="33"/>
        <v>45.999999999999872</v>
      </c>
      <c r="G288" s="66">
        <f t="shared" si="34"/>
        <v>0.7666666666666645</v>
      </c>
      <c r="H288" s="67">
        <f t="shared" ca="1" si="37"/>
        <v>53.041972164602633</v>
      </c>
      <c r="I288" s="67">
        <f t="shared" ca="1" si="38"/>
        <v>3.4691684660305588</v>
      </c>
      <c r="J288" s="74">
        <f t="shared" ca="1" si="39"/>
        <v>0.27753347728244471</v>
      </c>
      <c r="K288" s="67">
        <f t="shared" ca="1" si="35"/>
        <v>1.3905465266957273</v>
      </c>
      <c r="L288" s="67">
        <f t="shared" ca="1" si="36"/>
        <v>1.8401153720951011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32"/>
        <v>8</v>
      </c>
      <c r="F289" s="65">
        <f t="shared" si="33"/>
        <v>46.166666666666536</v>
      </c>
      <c r="G289" s="66">
        <f t="shared" si="34"/>
        <v>0.76944444444444227</v>
      </c>
      <c r="H289" s="67">
        <f t="shared" ca="1" si="37"/>
        <v>53.041972164602633</v>
      </c>
      <c r="I289" s="67">
        <f t="shared" ca="1" si="38"/>
        <v>3.4736277151447346</v>
      </c>
      <c r="J289" s="74">
        <f t="shared" ca="1" si="39"/>
        <v>0.27789021721157875</v>
      </c>
      <c r="K289" s="67">
        <f t="shared" ca="1" si="35"/>
        <v>1.3807576707957183</v>
      </c>
      <c r="L289" s="67">
        <f t="shared" ca="1" si="36"/>
        <v>1.8424806457689926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32"/>
        <v>8</v>
      </c>
      <c r="F290" s="65">
        <f t="shared" si="33"/>
        <v>46.333333333333201</v>
      </c>
      <c r="G290" s="66">
        <f t="shared" si="34"/>
        <v>0.77222222222222003</v>
      </c>
      <c r="H290" s="67">
        <f t="shared" ca="1" si="37"/>
        <v>53.041972164602633</v>
      </c>
      <c r="I290" s="67">
        <f t="shared" ca="1" si="38"/>
        <v>3.47807548012891</v>
      </c>
      <c r="J290" s="74">
        <f t="shared" ca="1" si="39"/>
        <v>0.27824603841031281</v>
      </c>
      <c r="K290" s="67">
        <f t="shared" ca="1" si="35"/>
        <v>1.3711091557782875</v>
      </c>
      <c r="L290" s="67">
        <f t="shared" ca="1" si="36"/>
        <v>1.8448398280338458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32"/>
        <v>8</v>
      </c>
      <c r="F291" s="65">
        <f t="shared" si="33"/>
        <v>46.499999999999865</v>
      </c>
      <c r="G291" s="66">
        <f t="shared" si="34"/>
        <v>0.7749999999999978</v>
      </c>
      <c r="H291" s="67">
        <f t="shared" ca="1" si="37"/>
        <v>53.041972164602633</v>
      </c>
      <c r="I291" s="67">
        <f t="shared" ca="1" si="38"/>
        <v>3.4825117905587453</v>
      </c>
      <c r="J291" s="74">
        <f t="shared" ca="1" si="39"/>
        <v>0.27860094324469964</v>
      </c>
      <c r="K291" s="67">
        <f t="shared" ca="1" si="35"/>
        <v>1.3615989696040789</v>
      </c>
      <c r="L291" s="67">
        <f t="shared" ca="1" si="36"/>
        <v>1.8471929345771747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32"/>
        <v>8</v>
      </c>
      <c r="F292" s="65">
        <f t="shared" si="33"/>
        <v>46.666666666666536</v>
      </c>
      <c r="G292" s="66">
        <f t="shared" si="34"/>
        <v>0.77777777777777557</v>
      </c>
      <c r="H292" s="67">
        <f t="shared" ca="1" si="37"/>
        <v>53.041972164602633</v>
      </c>
      <c r="I292" s="67">
        <f t="shared" ca="1" si="38"/>
        <v>3.4869366759337361</v>
      </c>
      <c r="J292" s="74">
        <f t="shared" ca="1" si="39"/>
        <v>0.2789549340746989</v>
      </c>
      <c r="K292" s="67">
        <f t="shared" ca="1" si="35"/>
        <v>1.3522251290799445</v>
      </c>
      <c r="L292" s="67">
        <f t="shared" ca="1" si="36"/>
        <v>1.8495399810460926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32"/>
        <v>8</v>
      </c>
      <c r="F293" s="65">
        <f t="shared" si="33"/>
        <v>46.833333333333201</v>
      </c>
      <c r="G293" s="66">
        <f t="shared" si="34"/>
        <v>0.78055555555555334</v>
      </c>
      <c r="H293" s="67">
        <f t="shared" ca="1" si="37"/>
        <v>53.041972164602633</v>
      </c>
      <c r="I293" s="67">
        <f t="shared" ca="1" si="38"/>
        <v>3.4913501656774031</v>
      </c>
      <c r="J293" s="74">
        <f t="shared" ca="1" si="39"/>
        <v>0.27930801325419224</v>
      </c>
      <c r="K293" s="67">
        <f t="shared" ca="1" si="35"/>
        <v>1.3429856794453834</v>
      </c>
      <c r="L293" s="67">
        <f t="shared" ca="1" si="36"/>
        <v>1.8518809830474161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32"/>
        <v>8</v>
      </c>
      <c r="F294" s="65">
        <f t="shared" si="33"/>
        <v>46.999999999999865</v>
      </c>
      <c r="G294" s="66">
        <f t="shared" si="34"/>
        <v>0.78333333333333111</v>
      </c>
      <c r="H294" s="67">
        <f t="shared" ca="1" si="37"/>
        <v>53.041972164602633</v>
      </c>
      <c r="I294" s="67">
        <f t="shared" ca="1" si="38"/>
        <v>3.495752289137493</v>
      </c>
      <c r="J294" s="74">
        <f t="shared" ca="1" si="39"/>
        <v>0.27966018313099944</v>
      </c>
      <c r="K294" s="67">
        <f t="shared" ca="1" si="35"/>
        <v>1.333878693964907</v>
      </c>
      <c r="L294" s="67">
        <f t="shared" ca="1" si="36"/>
        <v>1.8542159561477685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32"/>
        <v>8</v>
      </c>
      <c r="F295" s="65">
        <f t="shared" si="33"/>
        <v>47.166666666666529</v>
      </c>
      <c r="G295" s="66">
        <f t="shared" si="34"/>
        <v>0.78611111111110887</v>
      </c>
      <c r="H295" s="67">
        <f t="shared" ca="1" si="37"/>
        <v>53.041972164602633</v>
      </c>
      <c r="I295" s="67">
        <f t="shared" ca="1" si="38"/>
        <v>3.5001430755861715</v>
      </c>
      <c r="J295" s="74">
        <f t="shared" ca="1" si="39"/>
        <v>0.28001144604689371</v>
      </c>
      <c r="K295" s="67">
        <f t="shared" ca="1" si="35"/>
        <v>1.3249022735262508</v>
      </c>
      <c r="L295" s="67">
        <f t="shared" ca="1" si="36"/>
        <v>1.8565449158736835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32"/>
        <v>8</v>
      </c>
      <c r="F296" s="65">
        <f t="shared" si="33"/>
        <v>47.333333333333201</v>
      </c>
      <c r="G296" s="66">
        <f t="shared" si="34"/>
        <v>0.78888888888888664</v>
      </c>
      <c r="H296" s="67">
        <f t="shared" ca="1" si="37"/>
        <v>53.041972164602633</v>
      </c>
      <c r="I296" s="67">
        <f t="shared" ca="1" si="38"/>
        <v>3.504522554220217</v>
      </c>
      <c r="J296" s="74">
        <f t="shared" ca="1" si="39"/>
        <v>0.28036180433761737</v>
      </c>
      <c r="K296" s="67">
        <f t="shared" ca="1" si="35"/>
        <v>1.3160545462443458</v>
      </c>
      <c r="L296" s="67">
        <f t="shared" ca="1" si="36"/>
        <v>1.8588678777117089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32"/>
        <v>8</v>
      </c>
      <c r="F297" s="65">
        <f t="shared" si="33"/>
        <v>47.499999999999865</v>
      </c>
      <c r="G297" s="66">
        <f t="shared" si="34"/>
        <v>0.79166666666666441</v>
      </c>
      <c r="H297" s="67">
        <f t="shared" ca="1" si="37"/>
        <v>53.041972164602633</v>
      </c>
      <c r="I297" s="67">
        <f t="shared" ca="1" si="38"/>
        <v>3.5088907541612189</v>
      </c>
      <c r="J297" s="74">
        <f t="shared" ca="1" si="39"/>
        <v>0.28071126033289751</v>
      </c>
      <c r="K297" s="67">
        <f t="shared" ca="1" si="35"/>
        <v>1.3073336670709672</v>
      </c>
      <c r="L297" s="67">
        <f t="shared" ca="1" si="36"/>
        <v>1.861184857108509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32"/>
        <v>8</v>
      </c>
      <c r="F298" s="65">
        <f t="shared" si="33"/>
        <v>47.666666666666529</v>
      </c>
      <c r="G298" s="66">
        <f t="shared" si="34"/>
        <v>0.79444444444444218</v>
      </c>
      <c r="H298" s="67">
        <f t="shared" ca="1" si="37"/>
        <v>53.041972164602633</v>
      </c>
      <c r="I298" s="67">
        <f t="shared" ca="1" si="38"/>
        <v>3.5132477044557646</v>
      </c>
      <c r="J298" s="74">
        <f t="shared" ca="1" si="39"/>
        <v>0.28105981635646116</v>
      </c>
      <c r="K298" s="67">
        <f t="shared" ca="1" si="35"/>
        <v>1.2987378174099802</v>
      </c>
      <c r="L298" s="67">
        <f t="shared" ca="1" si="36"/>
        <v>1.8634958694709676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32"/>
        <v>8</v>
      </c>
      <c r="F299" s="72">
        <f t="shared" si="33"/>
        <v>47.833333333333194</v>
      </c>
      <c r="G299" s="73">
        <f t="shared" si="34"/>
        <v>0.79722222222221995</v>
      </c>
      <c r="H299" s="67">
        <f t="shared" ca="1" si="37"/>
        <v>53.041972164602633</v>
      </c>
      <c r="I299" s="67">
        <f t="shared" ca="1" si="38"/>
        <v>3.5175934340756387</v>
      </c>
      <c r="J299" s="74">
        <f t="shared" ca="1" si="39"/>
        <v>0.2814074747260511</v>
      </c>
      <c r="K299" s="74">
        <f t="shared" ca="1" si="35"/>
        <v>1.2902652047381016</v>
      </c>
      <c r="L299" s="74">
        <f t="shared" ca="1" si="36"/>
        <v>1.8658009301662903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32"/>
        <v>8</v>
      </c>
      <c r="F300" s="65">
        <f t="shared" si="33"/>
        <v>47.999999999999865</v>
      </c>
      <c r="G300" s="66">
        <f t="shared" si="34"/>
        <v>0.79999999999999771</v>
      </c>
      <c r="H300" s="67">
        <f t="shared" ca="1" si="37"/>
        <v>53.041972164602633</v>
      </c>
      <c r="I300" s="67">
        <f t="shared" ca="1" si="38"/>
        <v>3.5219279719180139</v>
      </c>
      <c r="J300" s="74">
        <f t="shared" ca="1" si="39"/>
        <v>0.28175423775344111</v>
      </c>
      <c r="K300" s="67">
        <f t="shared" ca="1" si="35"/>
        <v>1.2819140622310985</v>
      </c>
      <c r="L300" s="67">
        <f t="shared" ca="1" si="36"/>
        <v>1.8681000545221069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32"/>
        <v>8</v>
      </c>
      <c r="F301" s="65">
        <f t="shared" si="33"/>
        <v>48.166666666666529</v>
      </c>
      <c r="G301" s="66">
        <f t="shared" si="34"/>
        <v>0.80277777777777548</v>
      </c>
      <c r="H301" s="67">
        <f t="shared" ca="1" si="37"/>
        <v>53.041972164602633</v>
      </c>
      <c r="I301" s="67">
        <f t="shared" ca="1" si="38"/>
        <v>3.52625134680564</v>
      </c>
      <c r="J301" s="74">
        <f t="shared" ca="1" si="39"/>
        <v>0.28210010774445121</v>
      </c>
      <c r="K301" s="67">
        <f t="shared" ca="1" si="35"/>
        <v>1.2736826483953456</v>
      </c>
      <c r="L301" s="67">
        <f t="shared" ca="1" si="36"/>
        <v>1.870393257826573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32"/>
        <v>8</v>
      </c>
      <c r="F302" s="65">
        <f t="shared" si="33"/>
        <v>48.333333333333194</v>
      </c>
      <c r="G302" s="66">
        <f t="shared" si="34"/>
        <v>0.80555555555555325</v>
      </c>
      <c r="H302" s="67">
        <f t="shared" ca="1" si="37"/>
        <v>53.041972164602633</v>
      </c>
      <c r="I302" s="67">
        <f t="shared" ca="1" si="38"/>
        <v>3.5305635874870402</v>
      </c>
      <c r="J302" s="74">
        <f t="shared" ca="1" si="39"/>
        <v>0.2824450869989632</v>
      </c>
      <c r="K302" s="67">
        <f t="shared" ca="1" si="35"/>
        <v>1.2655692467046664</v>
      </c>
      <c r="L302" s="67">
        <f t="shared" ca="1" si="36"/>
        <v>1.8726805553284718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32"/>
        <v>8</v>
      </c>
      <c r="F303" s="65">
        <f t="shared" si="33"/>
        <v>48.499999999999858</v>
      </c>
      <c r="G303" s="66">
        <f t="shared" si="34"/>
        <v>0.80833333333333102</v>
      </c>
      <c r="H303" s="67">
        <f t="shared" ca="1" si="37"/>
        <v>53.041972164602633</v>
      </c>
      <c r="I303" s="67">
        <f t="shared" ca="1" si="38"/>
        <v>3.5348647226366983</v>
      </c>
      <c r="J303" s="74">
        <f t="shared" ca="1" si="39"/>
        <v>0.28278917781093588</v>
      </c>
      <c r="K303" s="67">
        <f t="shared" ca="1" si="35"/>
        <v>1.2575721652423788</v>
      </c>
      <c r="L303" s="67">
        <f t="shared" ca="1" si="36"/>
        <v>1.8749619622373157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32"/>
        <v>8</v>
      </c>
      <c r="F304" s="65">
        <f t="shared" si="33"/>
        <v>48.666666666666529</v>
      </c>
      <c r="G304" s="66">
        <f t="shared" si="34"/>
        <v>0.81111111111110878</v>
      </c>
      <c r="H304" s="67">
        <f t="shared" ca="1" si="37"/>
        <v>53.041972164602633</v>
      </c>
      <c r="I304" s="67">
        <f t="shared" ca="1" si="38"/>
        <v>3.5391547808552541</v>
      </c>
      <c r="J304" s="74">
        <f t="shared" ca="1" si="39"/>
        <v>0.28313238246842032</v>
      </c>
      <c r="K304" s="67">
        <f t="shared" ca="1" si="35"/>
        <v>1.2496897363484742</v>
      </c>
      <c r="L304" s="67">
        <f t="shared" ca="1" si="36"/>
        <v>1.8772374937234471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32"/>
        <v>8</v>
      </c>
      <c r="F305" s="65">
        <f t="shared" si="33"/>
        <v>48.833333333333194</v>
      </c>
      <c r="G305" s="66">
        <f t="shared" si="34"/>
        <v>0.81388888888888655</v>
      </c>
      <c r="H305" s="67">
        <f t="shared" ca="1" si="37"/>
        <v>53.041972164602633</v>
      </c>
      <c r="I305" s="67">
        <f t="shared" ca="1" si="38"/>
        <v>3.5434337906696873</v>
      </c>
      <c r="J305" s="74">
        <f t="shared" ca="1" si="39"/>
        <v>0.28347470325357499</v>
      </c>
      <c r="K305" s="67">
        <f t="shared" ca="1" si="35"/>
        <v>1.2419203162718544</v>
      </c>
      <c r="L305" s="67">
        <f t="shared" ca="1" si="36"/>
        <v>1.8795071649181396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32"/>
        <v>8</v>
      </c>
      <c r="F306" s="65">
        <f t="shared" si="33"/>
        <v>48.999999999999858</v>
      </c>
      <c r="G306" s="66">
        <f t="shared" si="34"/>
        <v>0.81666666666666432</v>
      </c>
      <c r="H306" s="67">
        <f t="shared" ca="1" si="37"/>
        <v>53.041972164602633</v>
      </c>
      <c r="I306" s="67">
        <f t="shared" ca="1" si="38"/>
        <v>3.5477017805335138</v>
      </c>
      <c r="J306" s="74">
        <f t="shared" ca="1" si="39"/>
        <v>0.28381614244268111</v>
      </c>
      <c r="K306" s="67">
        <f t="shared" ca="1" si="35"/>
        <v>1.2342622848275542</v>
      </c>
      <c r="L306" s="67">
        <f t="shared" ca="1" si="36"/>
        <v>1.8817709909136986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32"/>
        <v>8</v>
      </c>
      <c r="F307" s="65">
        <f t="shared" si="33"/>
        <v>49.166666666666522</v>
      </c>
      <c r="G307" s="66">
        <f t="shared" si="34"/>
        <v>0.81944444444444209</v>
      </c>
      <c r="H307" s="67">
        <f t="shared" ca="1" si="37"/>
        <v>53.041972164602633</v>
      </c>
      <c r="I307" s="67">
        <f t="shared" ca="1" si="38"/>
        <v>3.5519587788269704</v>
      </c>
      <c r="J307" s="74">
        <f t="shared" ca="1" si="39"/>
        <v>0.28415670230615764</v>
      </c>
      <c r="K307" s="67">
        <f t="shared" ca="1" si="35"/>
        <v>1.226714045058878</v>
      </c>
      <c r="L307" s="67">
        <f t="shared" ca="1" si="36"/>
        <v>1.8840289867635613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32"/>
        <v>8</v>
      </c>
      <c r="F308" s="65">
        <f t="shared" si="33"/>
        <v>49.333333333333194</v>
      </c>
      <c r="G308" s="66">
        <f t="shared" si="34"/>
        <v>0.82222222222221986</v>
      </c>
      <c r="H308" s="67">
        <f t="shared" ca="1" si="37"/>
        <v>53.041972164602633</v>
      </c>
      <c r="I308" s="67">
        <f t="shared" ca="1" si="38"/>
        <v>3.556204813857204</v>
      </c>
      <c r="J308" s="74">
        <f t="shared" ca="1" si="39"/>
        <v>0.28449638510857633</v>
      </c>
      <c r="K308" s="67">
        <f t="shared" ca="1" si="35"/>
        <v>1.2192740229043817</v>
      </c>
      <c r="L308" s="67">
        <f t="shared" ca="1" si="36"/>
        <v>1.8862811674823972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32"/>
        <v>8</v>
      </c>
      <c r="F309" s="65">
        <f t="shared" si="33"/>
        <v>49.499999999999858</v>
      </c>
      <c r="G309" s="66">
        <f t="shared" si="34"/>
        <v>0.82499999999999762</v>
      </c>
      <c r="H309" s="67">
        <f t="shared" ca="1" si="37"/>
        <v>53.041972164602633</v>
      </c>
      <c r="I309" s="67">
        <f t="shared" ca="1" si="38"/>
        <v>3.5604399138584619</v>
      </c>
      <c r="J309" s="74">
        <f t="shared" ca="1" si="39"/>
        <v>0.28483519310867694</v>
      </c>
      <c r="K309" s="67">
        <f t="shared" ca="1" si="35"/>
        <v>1.2119406668696269</v>
      </c>
      <c r="L309" s="67">
        <f t="shared" ca="1" si="36"/>
        <v>1.8885275480462074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32"/>
        <v>8</v>
      </c>
      <c r="F310" s="65">
        <f t="shared" si="33"/>
        <v>49.666666666666522</v>
      </c>
      <c r="G310" s="66">
        <f t="shared" si="34"/>
        <v>0.82777777777777539</v>
      </c>
      <c r="H310" s="67">
        <f t="shared" ca="1" si="37"/>
        <v>53.041972164602633</v>
      </c>
      <c r="I310" s="67">
        <f t="shared" ca="1" si="38"/>
        <v>3.5646641069922778</v>
      </c>
      <c r="J310" s="74">
        <f t="shared" ca="1" si="39"/>
        <v>0.28517312855938221</v>
      </c>
      <c r="K310" s="67">
        <f t="shared" ca="1" si="35"/>
        <v>1.2047124477036431</v>
      </c>
      <c r="L310" s="67">
        <f t="shared" ca="1" si="36"/>
        <v>1.8907681433924248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32"/>
        <v>8</v>
      </c>
      <c r="F311" s="65">
        <f t="shared" si="33"/>
        <v>49.833333333333186</v>
      </c>
      <c r="G311" s="66">
        <f t="shared" si="34"/>
        <v>0.83055555555555316</v>
      </c>
      <c r="H311" s="67">
        <f t="shared" ca="1" si="37"/>
        <v>53.041972164602633</v>
      </c>
      <c r="I311" s="67">
        <f t="shared" ca="1" si="38"/>
        <v>3.5688774213476582</v>
      </c>
      <c r="J311" s="74">
        <f t="shared" ca="1" si="39"/>
        <v>0.28551019370781267</v>
      </c>
      <c r="K311" s="67">
        <f t="shared" ca="1" si="35"/>
        <v>1.1975878580800272</v>
      </c>
      <c r="L311" s="67">
        <f t="shared" ca="1" si="36"/>
        <v>1.8930029684200131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32"/>
        <v>8</v>
      </c>
      <c r="F312" s="65">
        <f t="shared" si="33"/>
        <v>49.999999999999858</v>
      </c>
      <c r="G312" s="66">
        <f t="shared" si="34"/>
        <v>0.83333333333333093</v>
      </c>
      <c r="H312" s="67">
        <f t="shared" ca="1" si="37"/>
        <v>53.041972164602633</v>
      </c>
      <c r="I312" s="67">
        <f t="shared" ca="1" si="38"/>
        <v>3.5730798849412735</v>
      </c>
      <c r="J312" s="74">
        <f t="shared" ca="1" si="39"/>
        <v>0.28584639079530189</v>
      </c>
      <c r="K312" s="67">
        <f t="shared" ca="1" si="35"/>
        <v>1.1905654122826153</v>
      </c>
      <c r="L312" s="67">
        <f t="shared" ca="1" si="36"/>
        <v>1.8952320379895662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32"/>
        <v>4</v>
      </c>
      <c r="F313" s="65">
        <f t="shared" si="33"/>
        <v>50.166666666666522</v>
      </c>
      <c r="G313" s="66">
        <f t="shared" si="34"/>
        <v>0.8361111111111087</v>
      </c>
      <c r="H313" s="67">
        <f t="shared" ca="1" si="37"/>
        <v>26.520986082301317</v>
      </c>
      <c r="I313" s="67">
        <f t="shared" ca="1" si="38"/>
        <v>7.1411494771380912</v>
      </c>
      <c r="J313" s="74">
        <f t="shared" ca="1" si="39"/>
        <v>0.28564597908552364</v>
      </c>
      <c r="K313" s="67">
        <f t="shared" ca="1" si="35"/>
        <v>1.1785700791782587</v>
      </c>
      <c r="L313" s="67">
        <f t="shared" ca="1" si="36"/>
        <v>1.8939032589481262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32"/>
        <v>4</v>
      </c>
      <c r="F314" s="65">
        <f t="shared" si="33"/>
        <v>50.333333333333186</v>
      </c>
      <c r="G314" s="66">
        <f t="shared" si="34"/>
        <v>0.83888888888888646</v>
      </c>
      <c r="H314" s="67">
        <f t="shared" ca="1" si="37"/>
        <v>26.520986082301317</v>
      </c>
      <c r="I314" s="67">
        <f t="shared" ca="1" si="38"/>
        <v>7.1361520876541933</v>
      </c>
      <c r="J314" s="74">
        <f t="shared" ca="1" si="39"/>
        <v>0.28544608350616774</v>
      </c>
      <c r="K314" s="67">
        <f t="shared" ca="1" si="35"/>
        <v>1.166746720781864</v>
      </c>
      <c r="L314" s="67">
        <f t="shared" ca="1" si="36"/>
        <v>1.8925779019786233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32"/>
        <v>4</v>
      </c>
      <c r="F315" s="65">
        <f t="shared" si="33"/>
        <v>50.499999999999851</v>
      </c>
      <c r="G315" s="66">
        <f t="shared" si="34"/>
        <v>0.84166666666666423</v>
      </c>
      <c r="H315" s="67">
        <f t="shared" ca="1" si="37"/>
        <v>26.520986082301317</v>
      </c>
      <c r="I315" s="67">
        <f t="shared" ca="1" si="38"/>
        <v>7.1311675682004347</v>
      </c>
      <c r="J315" s="74">
        <f t="shared" ca="1" si="39"/>
        <v>0.28524670272801739</v>
      </c>
      <c r="K315" s="67">
        <f t="shared" ca="1" si="35"/>
        <v>1.1550928715262043</v>
      </c>
      <c r="L315" s="67">
        <f t="shared" ca="1" si="36"/>
        <v>1.8912559582680224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32"/>
        <v>4</v>
      </c>
      <c r="F316" s="65">
        <f t="shared" si="33"/>
        <v>50.666666666666522</v>
      </c>
      <c r="G316" s="66">
        <f t="shared" si="34"/>
        <v>0.844444444444442</v>
      </c>
      <c r="H316" s="67">
        <f t="shared" ca="1" si="37"/>
        <v>26.520986082301317</v>
      </c>
      <c r="I316" s="67">
        <f t="shared" ca="1" si="38"/>
        <v>7.1261958856319749</v>
      </c>
      <c r="J316" s="74">
        <f t="shared" ca="1" si="39"/>
        <v>0.28504783542527901</v>
      </c>
      <c r="K316" s="67">
        <f t="shared" ca="1" si="35"/>
        <v>1.1436061011924004</v>
      </c>
      <c r="L316" s="67">
        <f t="shared" ca="1" si="36"/>
        <v>1.889937419025985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32"/>
        <v>4</v>
      </c>
      <c r="F317" s="65">
        <f t="shared" si="33"/>
        <v>50.833333333333186</v>
      </c>
      <c r="G317" s="66">
        <f t="shared" si="34"/>
        <v>0.84722222222221977</v>
      </c>
      <c r="H317" s="67">
        <f t="shared" ca="1" si="37"/>
        <v>26.520986082301317</v>
      </c>
      <c r="I317" s="67">
        <f t="shared" ca="1" si="38"/>
        <v>7.1212370068893334</v>
      </c>
      <c r="J317" s="74">
        <f t="shared" ca="1" si="39"/>
        <v>0.28484948027557333</v>
      </c>
      <c r="K317" s="67">
        <f t="shared" ca="1" si="35"/>
        <v>1.1322840144031379</v>
      </c>
      <c r="L317" s="67">
        <f t="shared" ca="1" si="36"/>
        <v>1.8886222754848108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32"/>
        <v>4</v>
      </c>
      <c r="F318" s="65">
        <f t="shared" si="33"/>
        <v>50.999999999999851</v>
      </c>
      <c r="G318" s="66">
        <f t="shared" si="34"/>
        <v>0.84999999999999754</v>
      </c>
      <c r="H318" s="67">
        <f t="shared" ca="1" si="37"/>
        <v>26.520986082301317</v>
      </c>
      <c r="I318" s="67">
        <f t="shared" ca="1" si="38"/>
        <v>7.1162908989981695</v>
      </c>
      <c r="J318" s="74">
        <f t="shared" ca="1" si="39"/>
        <v>0.28465163595992676</v>
      </c>
      <c r="K318" s="67">
        <f t="shared" ca="1" si="35"/>
        <v>1.1211242501231515</v>
      </c>
      <c r="L318" s="67">
        <f t="shared" ca="1" si="36"/>
        <v>1.8873105188993795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32"/>
        <v>4</v>
      </c>
      <c r="F319" s="65">
        <f t="shared" si="33"/>
        <v>51.166666666666515</v>
      </c>
      <c r="G319" s="66">
        <f t="shared" si="34"/>
        <v>0.8527777777777753</v>
      </c>
      <c r="H319" s="67">
        <f t="shared" ca="1" si="37"/>
        <v>26.520986082301317</v>
      </c>
      <c r="I319" s="67">
        <f t="shared" ca="1" si="38"/>
        <v>7.1113575290690605</v>
      </c>
      <c r="J319" s="74">
        <f t="shared" ca="1" si="39"/>
        <v>0.28445430116276244</v>
      </c>
      <c r="K319" s="67">
        <f t="shared" ca="1" si="35"/>
        <v>1.1101244811668698</v>
      </c>
      <c r="L319" s="67">
        <f t="shared" ca="1" si="36"/>
        <v>1.8860021405470926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32"/>
        <v>4</v>
      </c>
      <c r="F320" s="65">
        <f t="shared" si="33"/>
        <v>51.333333333333186</v>
      </c>
      <c r="G320" s="66">
        <f t="shared" si="34"/>
        <v>0.85555555555555307</v>
      </c>
      <c r="H320" s="67">
        <f t="shared" ca="1" si="37"/>
        <v>26.520986082301317</v>
      </c>
      <c r="I320" s="67">
        <f t="shared" ca="1" si="38"/>
        <v>7.1064368642972928</v>
      </c>
      <c r="J320" s="74">
        <f t="shared" ca="1" si="39"/>
        <v>0.28425747457189171</v>
      </c>
      <c r="K320" s="67">
        <f t="shared" ca="1" si="35"/>
        <v>1.0992824137131181</v>
      </c>
      <c r="L320" s="67">
        <f t="shared" ca="1" si="36"/>
        <v>1.8846971317278152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32"/>
        <v>4</v>
      </c>
      <c r="F321" s="65">
        <f t="shared" si="33"/>
        <v>51.499999999999851</v>
      </c>
      <c r="G321" s="66">
        <f t="shared" si="34"/>
        <v>0.85833333333333084</v>
      </c>
      <c r="H321" s="67">
        <f t="shared" ca="1" si="37"/>
        <v>26.520986082301317</v>
      </c>
      <c r="I321" s="67">
        <f t="shared" ca="1" si="38"/>
        <v>7.1015288719626284</v>
      </c>
      <c r="J321" s="74">
        <f t="shared" ca="1" si="39"/>
        <v>0.28406115487850514</v>
      </c>
      <c r="K321" s="67">
        <f t="shared" ca="1" si="35"/>
        <v>1.0885957868267804</v>
      </c>
      <c r="L321" s="67">
        <f t="shared" ca="1" si="36"/>
        <v>1.8833954837638183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32"/>
        <v>4</v>
      </c>
      <c r="F322" s="65">
        <f t="shared" si="33"/>
        <v>51.666666666666515</v>
      </c>
      <c r="G322" s="66">
        <f t="shared" si="34"/>
        <v>0.86111111111110861</v>
      </c>
      <c r="H322" s="67">
        <f t="shared" ca="1" si="37"/>
        <v>26.520986082301317</v>
      </c>
      <c r="I322" s="67">
        <f t="shared" ca="1" si="38"/>
        <v>7.0966335194290977</v>
      </c>
      <c r="J322" s="74">
        <f t="shared" ca="1" si="39"/>
        <v>0.28386534077716391</v>
      </c>
      <c r="K322" s="67">
        <f t="shared" ca="1" si="35"/>
        <v>1.0780623719873186</v>
      </c>
      <c r="L322" s="67">
        <f t="shared" ca="1" si="36"/>
        <v>1.882097187999721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32"/>
        <v>4</v>
      </c>
      <c r="F323" s="65">
        <f t="shared" si="33"/>
        <v>51.833333333333179</v>
      </c>
      <c r="G323" s="66">
        <f t="shared" si="34"/>
        <v>0.86388888888888637</v>
      </c>
      <c r="H323" s="67">
        <f t="shared" ca="1" si="37"/>
        <v>26.520986082301317</v>
      </c>
      <c r="I323" s="67">
        <f t="shared" ca="1" si="38"/>
        <v>7.0917507741447823</v>
      </c>
      <c r="J323" s="74">
        <f t="shared" ca="1" si="39"/>
        <v>0.2836700309657913</v>
      </c>
      <c r="K323" s="67">
        <f t="shared" ca="1" si="35"/>
        <v>1.0676799726240507</v>
      </c>
      <c r="L323" s="67">
        <f t="shared" ca="1" si="36"/>
        <v>1.8808022358024337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32"/>
        <v>4</v>
      </c>
      <c r="F324" s="65">
        <f t="shared" si="33"/>
        <v>51.999999999999851</v>
      </c>
      <c r="G324" s="66">
        <f t="shared" si="34"/>
        <v>0.86666666666666414</v>
      </c>
      <c r="H324" s="67">
        <f t="shared" ca="1" si="37"/>
        <v>26.520986082301317</v>
      </c>
      <c r="I324" s="67">
        <f t="shared" ca="1" si="38"/>
        <v>7.0868806036415943</v>
      </c>
      <c r="J324" s="74">
        <f t="shared" ca="1" si="39"/>
        <v>0.28347522414566378</v>
      </c>
      <c r="K324" s="67">
        <f t="shared" ca="1" si="35"/>
        <v>1.057446423658092</v>
      </c>
      <c r="L324" s="67">
        <f t="shared" ca="1" si="36"/>
        <v>1.879510618561099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32"/>
        <v>4</v>
      </c>
      <c r="F325" s="65">
        <f t="shared" si="33"/>
        <v>52.166666666666515</v>
      </c>
      <c r="G325" s="66">
        <f t="shared" si="34"/>
        <v>0.86944444444444191</v>
      </c>
      <c r="H325" s="67">
        <f t="shared" ca="1" si="37"/>
        <v>26.520986082301317</v>
      </c>
      <c r="I325" s="67">
        <f t="shared" ca="1" si="38"/>
        <v>7.0820229755350654</v>
      </c>
      <c r="J325" s="74">
        <f t="shared" ca="1" si="39"/>
        <v>0.28328091902140262</v>
      </c>
      <c r="K325" s="67">
        <f t="shared" ca="1" si="35"/>
        <v>1.0473595910508644</v>
      </c>
      <c r="L325" s="67">
        <f t="shared" ca="1" si="36"/>
        <v>1.8782223276870362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32"/>
        <v>4</v>
      </c>
      <c r="F326" s="65">
        <f t="shared" si="33"/>
        <v>52.333333333333179</v>
      </c>
      <c r="G326" s="66">
        <f t="shared" si="34"/>
        <v>0.87222222222221968</v>
      </c>
      <c r="H326" s="67">
        <f t="shared" ca="1" si="37"/>
        <v>26.520986082301317</v>
      </c>
      <c r="I326" s="67">
        <f t="shared" ca="1" si="38"/>
        <v>7.0771778575241235</v>
      </c>
      <c r="J326" s="74">
        <f t="shared" ca="1" si="39"/>
        <v>0.28308711430096495</v>
      </c>
      <c r="K326" s="67">
        <f t="shared" ca="1" si="35"/>
        <v>1.0374173713590762</v>
      </c>
      <c r="L326" s="67">
        <f t="shared" ca="1" si="36"/>
        <v>1.8769373546136834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32"/>
        <v>4</v>
      </c>
      <c r="F327" s="65">
        <f t="shared" si="33"/>
        <v>52.499999999999844</v>
      </c>
      <c r="G327" s="66">
        <f t="shared" si="34"/>
        <v>0.87499999999999745</v>
      </c>
      <c r="H327" s="67">
        <f t="shared" ca="1" si="37"/>
        <v>26.520986082301317</v>
      </c>
      <c r="I327" s="67">
        <f t="shared" ca="1" si="38"/>
        <v>7.0723452173908878</v>
      </c>
      <c r="J327" s="74">
        <f t="shared" ca="1" si="39"/>
        <v>0.28289380869563552</v>
      </c>
      <c r="K327" s="67">
        <f t="shared" ca="1" si="35"/>
        <v>1.0276176912960848</v>
      </c>
      <c r="L327" s="67">
        <f t="shared" ca="1" si="36"/>
        <v>1.8756556907965403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32"/>
        <v>4</v>
      </c>
      <c r="F328" s="65">
        <f t="shared" si="33"/>
        <v>52.666666666666515</v>
      </c>
      <c r="G328" s="66">
        <f t="shared" si="34"/>
        <v>0.87777777777777521</v>
      </c>
      <c r="H328" s="67">
        <f t="shared" ca="1" si="37"/>
        <v>26.520986082301317</v>
      </c>
      <c r="I328" s="67">
        <f t="shared" ca="1" si="38"/>
        <v>7.0675250230004485</v>
      </c>
      <c r="J328" s="74">
        <f t="shared" ca="1" si="39"/>
        <v>0.28270100092001793</v>
      </c>
      <c r="K328" s="67">
        <f t="shared" ca="1" si="35"/>
        <v>1.0179585072995463</v>
      </c>
      <c r="L328" s="67">
        <f t="shared" ca="1" si="36"/>
        <v>1.8743773277131117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32"/>
        <v>4</v>
      </c>
      <c r="F329" s="65">
        <f t="shared" si="33"/>
        <v>52.833333333333179</v>
      </c>
      <c r="G329" s="66">
        <f t="shared" si="34"/>
        <v>0.88055555555555298</v>
      </c>
      <c r="H329" s="67">
        <f t="shared" ca="1" si="37"/>
        <v>26.520986082301317</v>
      </c>
      <c r="I329" s="67">
        <f t="shared" ca="1" si="38"/>
        <v>7.0627172423006517</v>
      </c>
      <c r="J329" s="74">
        <f t="shared" ca="1" si="39"/>
        <v>0.28250868969202608</v>
      </c>
      <c r="K329" s="67">
        <f t="shared" ca="1" si="35"/>
        <v>1.008437805105264</v>
      </c>
      <c r="L329" s="67">
        <f t="shared" ca="1" si="36"/>
        <v>1.8731022568628513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32"/>
        <v>4</v>
      </c>
      <c r="F330" s="65">
        <f t="shared" si="33"/>
        <v>52.999999999999844</v>
      </c>
      <c r="G330" s="66">
        <f t="shared" si="34"/>
        <v>0.88333333333333075</v>
      </c>
      <c r="H330" s="67">
        <f t="shared" ca="1" si="37"/>
        <v>26.520986082301317</v>
      </c>
      <c r="I330" s="67">
        <f t="shared" ca="1" si="38"/>
        <v>7.0579218433218935</v>
      </c>
      <c r="J330" s="74">
        <f t="shared" ca="1" si="39"/>
        <v>0.28231687373287573</v>
      </c>
      <c r="K330" s="67">
        <f t="shared" ca="1" si="35"/>
        <v>0.99905359932714699</v>
      </c>
      <c r="L330" s="67">
        <f t="shared" ca="1" si="36"/>
        <v>1.871830469767104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40">OFFSET($A331,0,$E$7-1)</f>
        <v>4</v>
      </c>
      <c r="F331" s="65">
        <f t="shared" si="33"/>
        <v>53.166666666666508</v>
      </c>
      <c r="G331" s="66">
        <f t="shared" si="34"/>
        <v>0.88611111111110852</v>
      </c>
      <c r="H331" s="67">
        <f t="shared" ca="1" si="37"/>
        <v>26.520986082301317</v>
      </c>
      <c r="I331" s="67">
        <f t="shared" ca="1" si="38"/>
        <v>7.0531387941769008</v>
      </c>
      <c r="J331" s="74">
        <f t="shared" ca="1" si="39"/>
        <v>0.28212555176707604</v>
      </c>
      <c r="K331" s="67">
        <f t="shared" ca="1" si="35"/>
        <v>0.98980393304319036</v>
      </c>
      <c r="L331" s="67">
        <f t="shared" ca="1" si="36"/>
        <v>1.8705619579690507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40"/>
        <v>4</v>
      </c>
      <c r="F332" s="65">
        <f t="shared" si="33"/>
        <v>53.333333333333179</v>
      </c>
      <c r="G332" s="66">
        <f t="shared" si="34"/>
        <v>0.88888888888888629</v>
      </c>
      <c r="H332" s="67">
        <f t="shared" ca="1" si="37"/>
        <v>26.520986082301317</v>
      </c>
      <c r="I332" s="67">
        <f t="shared" ca="1" si="38"/>
        <v>7.0483680630605203</v>
      </c>
      <c r="J332" s="74">
        <f t="shared" ca="1" si="39"/>
        <v>0.2819347225224208</v>
      </c>
      <c r="K332" s="67">
        <f t="shared" ca="1" si="35"/>
        <v>0.98068687738739146</v>
      </c>
      <c r="L332" s="67">
        <f t="shared" ca="1" si="36"/>
        <v>1.8692967130336515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40"/>
        <v>4</v>
      </c>
      <c r="F333" s="65">
        <f t="shared" ref="F333:F396" si="41">G333*60</f>
        <v>53.499999999999844</v>
      </c>
      <c r="G333" s="66">
        <f t="shared" ref="G333:G396" si="42">Tsamp+G332</f>
        <v>0.89166666666666405</v>
      </c>
      <c r="H333" s="67">
        <f t="shared" ca="1" si="37"/>
        <v>26.520986082301317</v>
      </c>
      <c r="I333" s="67">
        <f t="shared" ca="1" si="38"/>
        <v>7.0436096182495103</v>
      </c>
      <c r="J333" s="74">
        <f t="shared" ca="1" si="39"/>
        <v>0.28174438472998042</v>
      </c>
      <c r="K333" s="67">
        <f t="shared" ref="K333:K396" ca="1" si="43">Tsamp*$E333*K$3/K$6+K$9*K332</f>
        <v>0.97170053114751609</v>
      </c>
      <c r="L333" s="67">
        <f t="shared" ref="L333:L396" ca="1" si="44">Tsamp*$E333*L$3/L$6+L$9*L332</f>
        <v>1.8680347265475896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40"/>
        <v>4</v>
      </c>
      <c r="F334" s="65">
        <f t="shared" si="41"/>
        <v>53.666666666666508</v>
      </c>
      <c r="G334" s="66">
        <f t="shared" si="42"/>
        <v>0.89444444444444182</v>
      </c>
      <c r="H334" s="67">
        <f t="shared" ref="H334:H397" ca="1" si="45">$E334*L$3/L$7</f>
        <v>26.520986082301317</v>
      </c>
      <c r="I334" s="67">
        <f t="shared" ref="I334:I397" ca="1" si="46">$L334/$H334*100</f>
        <v>7.0388634281023261</v>
      </c>
      <c r="J334" s="74">
        <f t="shared" ref="J334:J397" ca="1" si="47">($I334/100)*$E334</f>
        <v>0.28155453712409306</v>
      </c>
      <c r="K334" s="67">
        <f t="shared" ca="1" si="43"/>
        <v>0.96284302036863223</v>
      </c>
      <c r="L334" s="67">
        <f t="shared" ca="1" si="44"/>
        <v>1.8667759901192154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40"/>
        <v>4</v>
      </c>
      <c r="F335" s="65">
        <f t="shared" si="41"/>
        <v>53.833333333333172</v>
      </c>
      <c r="G335" s="66">
        <f t="shared" si="42"/>
        <v>0.89722222222221959</v>
      </c>
      <c r="H335" s="67">
        <f t="shared" ca="1" si="45"/>
        <v>26.520986082301317</v>
      </c>
      <c r="I335" s="67">
        <f t="shared" ca="1" si="46"/>
        <v>7.034129461058912</v>
      </c>
      <c r="J335" s="74">
        <f t="shared" ca="1" si="47"/>
        <v>0.28136517844235648</v>
      </c>
      <c r="K335" s="67">
        <f t="shared" ca="1" si="43"/>
        <v>0.95411249796232767</v>
      </c>
      <c r="L335" s="67">
        <f t="shared" ca="1" si="44"/>
        <v>1.8655204953784907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40"/>
        <v>4</v>
      </c>
      <c r="F336" s="65">
        <f t="shared" si="41"/>
        <v>53.999999999999844</v>
      </c>
      <c r="G336" s="66">
        <f t="shared" si="42"/>
        <v>0.89999999999999736</v>
      </c>
      <c r="H336" s="67">
        <f t="shared" ca="1" si="45"/>
        <v>26.520986082301317</v>
      </c>
      <c r="I336" s="67">
        <f t="shared" ca="1" si="46"/>
        <v>7.0294076856404901</v>
      </c>
      <c r="J336" s="74">
        <f t="shared" ca="1" si="47"/>
        <v>0.28117630742561961</v>
      </c>
      <c r="K336" s="67">
        <f t="shared" ca="1" si="43"/>
        <v>0.94550714332152963</v>
      </c>
      <c r="L336" s="67">
        <f t="shared" ca="1" si="44"/>
        <v>1.8642682339769334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40"/>
        <v>4</v>
      </c>
      <c r="F337" s="65">
        <f t="shared" si="41"/>
        <v>54.166666666666508</v>
      </c>
      <c r="G337" s="66">
        <f t="shared" si="42"/>
        <v>0.90277777777777513</v>
      </c>
      <c r="H337" s="67">
        <f t="shared" ca="1" si="45"/>
        <v>26.520986082301317</v>
      </c>
      <c r="I337" s="67">
        <f t="shared" ca="1" si="46"/>
        <v>7.0246980704493502</v>
      </c>
      <c r="J337" s="74">
        <f t="shared" ca="1" si="47"/>
        <v>0.28098792281797402</v>
      </c>
      <c r="K337" s="67">
        <f t="shared" ca="1" si="43"/>
        <v>0.93702516194084751</v>
      </c>
      <c r="L337" s="67">
        <f t="shared" ca="1" si="44"/>
        <v>1.8630191975875614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40"/>
        <v>4</v>
      </c>
      <c r="F338" s="65">
        <f t="shared" si="41"/>
        <v>54.333333333333172</v>
      </c>
      <c r="G338" s="66">
        <f t="shared" si="42"/>
        <v>0.90555555555555289</v>
      </c>
      <c r="H338" s="67">
        <f t="shared" ca="1" si="45"/>
        <v>26.520986082301317</v>
      </c>
      <c r="I338" s="67">
        <f t="shared" ca="1" si="46"/>
        <v>7.0200005841686455</v>
      </c>
      <c r="J338" s="74">
        <f t="shared" ca="1" si="47"/>
        <v>0.28080002336674581</v>
      </c>
      <c r="K338" s="67">
        <f t="shared" ca="1" si="43"/>
        <v>0.92866478504235783</v>
      </c>
      <c r="L338" s="67">
        <f t="shared" ca="1" si="44"/>
        <v>1.8617733779048375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40"/>
        <v>4</v>
      </c>
      <c r="F339" s="65">
        <f t="shared" si="41"/>
        <v>54.499999999999837</v>
      </c>
      <c r="G339" s="66">
        <f t="shared" si="42"/>
        <v>0.90833333333333066</v>
      </c>
      <c r="H339" s="67">
        <f t="shared" ca="1" si="45"/>
        <v>26.520986082301317</v>
      </c>
      <c r="I339" s="67">
        <f t="shared" ca="1" si="46"/>
        <v>7.0153151955621773</v>
      </c>
      <c r="J339" s="74">
        <f t="shared" ca="1" si="47"/>
        <v>0.28061260782248709</v>
      </c>
      <c r="K339" s="67">
        <f t="shared" ca="1" si="43"/>
        <v>0.92042426920675502</v>
      </c>
      <c r="L339" s="67">
        <f t="shared" ca="1" si="44"/>
        <v>1.8605307666446143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40"/>
        <v>4</v>
      </c>
      <c r="F340" s="65">
        <f t="shared" si="41"/>
        <v>54.666666666666508</v>
      </c>
      <c r="G340" s="66">
        <f t="shared" si="42"/>
        <v>0.91111111111110843</v>
      </c>
      <c r="H340" s="67">
        <f t="shared" ca="1" si="45"/>
        <v>26.520986082301317</v>
      </c>
      <c r="I340" s="67">
        <f t="shared" ca="1" si="46"/>
        <v>7.0106418734741913</v>
      </c>
      <c r="J340" s="74">
        <f t="shared" ca="1" si="47"/>
        <v>0.28042567493896764</v>
      </c>
      <c r="K340" s="67">
        <f t="shared" ca="1" si="43"/>
        <v>0.91230189600978961</v>
      </c>
      <c r="L340" s="67">
        <f t="shared" ca="1" si="44"/>
        <v>1.8592913555440786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40"/>
        <v>4</v>
      </c>
      <c r="F341" s="65">
        <f t="shared" si="41"/>
        <v>54.833333333333172</v>
      </c>
      <c r="G341" s="66">
        <f t="shared" si="42"/>
        <v>0.9138888888888862</v>
      </c>
      <c r="H341" s="67">
        <f t="shared" ca="1" si="45"/>
        <v>26.520986082301317</v>
      </c>
      <c r="I341" s="67">
        <f t="shared" ca="1" si="46"/>
        <v>7.0059805868291747</v>
      </c>
      <c r="J341" s="74">
        <f t="shared" ca="1" si="47"/>
        <v>0.28023922347316699</v>
      </c>
      <c r="K341" s="67">
        <f t="shared" ca="1" si="43"/>
        <v>0.9042959716639194</v>
      </c>
      <c r="L341" s="67">
        <f t="shared" ca="1" si="44"/>
        <v>1.8580551363616975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40"/>
        <v>4</v>
      </c>
      <c r="F342" s="65">
        <f t="shared" si="41"/>
        <v>54.999999999999837</v>
      </c>
      <c r="G342" s="66">
        <f t="shared" si="42"/>
        <v>0.91666666666666397</v>
      </c>
      <c r="H342" s="67">
        <f t="shared" ca="1" si="45"/>
        <v>26.520986082301317</v>
      </c>
      <c r="I342" s="67">
        <f t="shared" ca="1" si="46"/>
        <v>7.0013313046316403</v>
      </c>
      <c r="J342" s="74">
        <f t="shared" ca="1" si="47"/>
        <v>0.28005325218526561</v>
      </c>
      <c r="K342" s="67">
        <f t="shared" ca="1" si="43"/>
        <v>0.89640482666509758</v>
      </c>
      <c r="L342" s="67">
        <f t="shared" ca="1" si="44"/>
        <v>1.8568221008771624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40"/>
        <v>4</v>
      </c>
      <c r="F343" s="65">
        <f t="shared" si="41"/>
        <v>55.166666666666501</v>
      </c>
      <c r="G343" s="66">
        <f t="shared" si="42"/>
        <v>0.91944444444444173</v>
      </c>
      <c r="H343" s="67">
        <f t="shared" ca="1" si="45"/>
        <v>26.520986082301317</v>
      </c>
      <c r="I343" s="67">
        <f t="shared" ca="1" si="46"/>
        <v>6.9966939959659262</v>
      </c>
      <c r="J343" s="74">
        <f t="shared" ca="1" si="47"/>
        <v>0.27986775983863704</v>
      </c>
      <c r="K343" s="67">
        <f t="shared" ca="1" si="43"/>
        <v>0.8886268154446253</v>
      </c>
      <c r="L343" s="67">
        <f t="shared" ca="1" si="44"/>
        <v>1.855592240891335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40"/>
        <v>2</v>
      </c>
      <c r="F344" s="65">
        <f t="shared" si="41"/>
        <v>55.333333333333172</v>
      </c>
      <c r="G344" s="66">
        <f t="shared" si="42"/>
        <v>0.9222222222222195</v>
      </c>
      <c r="H344" s="67">
        <f t="shared" ca="1" si="45"/>
        <v>13.260493041150658</v>
      </c>
      <c r="I344" s="67">
        <f t="shared" ca="1" si="46"/>
        <v>13.970743685694792</v>
      </c>
      <c r="J344" s="74">
        <f t="shared" ca="1" si="47"/>
        <v>0.27941487371389584</v>
      </c>
      <c r="K344" s="67">
        <f t="shared" ca="1" si="43"/>
        <v>0.87842353266729423</v>
      </c>
      <c r="L344" s="67">
        <f t="shared" ca="1" si="44"/>
        <v>1.852589494238553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40"/>
        <v>2</v>
      </c>
      <c r="F345" s="65">
        <f t="shared" si="41"/>
        <v>55.499999999999837</v>
      </c>
      <c r="G345" s="66">
        <f t="shared" si="42"/>
        <v>0.92499999999999727</v>
      </c>
      <c r="H345" s="67">
        <f t="shared" ca="1" si="45"/>
        <v>13.260493041150658</v>
      </c>
      <c r="I345" s="67">
        <f t="shared" ca="1" si="46"/>
        <v>13.948157696485994</v>
      </c>
      <c r="J345" s="74">
        <f t="shared" ca="1" si="47"/>
        <v>0.27896315392971988</v>
      </c>
      <c r="K345" s="67">
        <f t="shared" ca="1" si="43"/>
        <v>0.86836653232835981</v>
      </c>
      <c r="L345" s="67">
        <f t="shared" ca="1" si="44"/>
        <v>1.849594480711245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40"/>
        <v>2</v>
      </c>
      <c r="F346" s="65">
        <f t="shared" si="41"/>
        <v>55.666666666666501</v>
      </c>
      <c r="G346" s="66">
        <f t="shared" si="42"/>
        <v>0.92777777777777504</v>
      </c>
      <c r="H346" s="67">
        <f t="shared" ca="1" si="45"/>
        <v>13.260493041150658</v>
      </c>
      <c r="I346" s="67">
        <f t="shared" ca="1" si="46"/>
        <v>13.925629874118655</v>
      </c>
      <c r="J346" s="74">
        <f t="shared" ca="1" si="47"/>
        <v>0.27851259748237311</v>
      </c>
      <c r="K346" s="67">
        <f t="shared" ca="1" si="43"/>
        <v>0.85845371720556019</v>
      </c>
      <c r="L346" s="67">
        <f t="shared" ca="1" si="44"/>
        <v>1.8466071803939015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40"/>
        <v>2</v>
      </c>
      <c r="F347" s="65">
        <f t="shared" si="41"/>
        <v>55.833333333333165</v>
      </c>
      <c r="G347" s="66">
        <f t="shared" si="42"/>
        <v>0.9305555555555528</v>
      </c>
      <c r="H347" s="67">
        <f t="shared" ca="1" si="45"/>
        <v>13.260493041150658</v>
      </c>
      <c r="I347" s="67">
        <f t="shared" ca="1" si="46"/>
        <v>13.903160068792769</v>
      </c>
      <c r="J347" s="74">
        <f t="shared" ca="1" si="47"/>
        <v>0.27806320137585538</v>
      </c>
      <c r="K347" s="67">
        <f t="shared" ca="1" si="43"/>
        <v>0.84868302014409269</v>
      </c>
      <c r="L347" s="67">
        <f t="shared" ca="1" si="44"/>
        <v>1.8436275734223022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40"/>
        <v>2</v>
      </c>
      <c r="F348" s="65">
        <f t="shared" si="41"/>
        <v>55.999999999999837</v>
      </c>
      <c r="G348" s="66">
        <f t="shared" si="42"/>
        <v>0.93333333333333057</v>
      </c>
      <c r="H348" s="67">
        <f t="shared" ca="1" si="45"/>
        <v>13.260493041150658</v>
      </c>
      <c r="I348" s="67">
        <f t="shared" ca="1" si="46"/>
        <v>13.880748131094109</v>
      </c>
      <c r="J348" s="74">
        <f t="shared" ca="1" si="47"/>
        <v>0.27761496262188218</v>
      </c>
      <c r="K348" s="67">
        <f t="shared" ca="1" si="43"/>
        <v>0.83905240362554234</v>
      </c>
      <c r="L348" s="67">
        <f t="shared" ca="1" si="44"/>
        <v>1.8406556399833844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40"/>
        <v>2</v>
      </c>
      <c r="F349" s="65">
        <f t="shared" si="41"/>
        <v>56.166666666666501</v>
      </c>
      <c r="G349" s="66">
        <f t="shared" si="42"/>
        <v>0.93611111111110834</v>
      </c>
      <c r="H349" s="67">
        <f t="shared" ca="1" si="45"/>
        <v>13.260493041150658</v>
      </c>
      <c r="I349" s="67">
        <f t="shared" ca="1" si="46"/>
        <v>13.858393911993247</v>
      </c>
      <c r="J349" s="74">
        <f t="shared" ca="1" si="47"/>
        <v>0.27716787823986494</v>
      </c>
      <c r="K349" s="67">
        <f t="shared" ca="1" si="43"/>
        <v>0.82955985934299104</v>
      </c>
      <c r="L349" s="67">
        <f t="shared" ca="1" si="44"/>
        <v>1.837691360315111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40"/>
        <v>2</v>
      </c>
      <c r="F350" s="65">
        <f t="shared" si="41"/>
        <v>56.333333333333165</v>
      </c>
      <c r="G350" s="66">
        <f t="shared" si="42"/>
        <v>0.93888888888888611</v>
      </c>
      <c r="H350" s="67">
        <f t="shared" ca="1" si="45"/>
        <v>13.260493041150658</v>
      </c>
      <c r="I350" s="67">
        <f t="shared" ca="1" si="46"/>
        <v>13.836097262844557</v>
      </c>
      <c r="J350" s="74">
        <f t="shared" ca="1" si="47"/>
        <v>0.27672194525689114</v>
      </c>
      <c r="K350" s="67">
        <f t="shared" ca="1" si="43"/>
        <v>0.8202034077822179</v>
      </c>
      <c r="L350" s="67">
        <f t="shared" ca="1" si="44"/>
        <v>1.8347347147063391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40"/>
        <v>2</v>
      </c>
      <c r="F351" s="65">
        <f t="shared" si="41"/>
        <v>56.499999999999829</v>
      </c>
      <c r="G351" s="66">
        <f t="shared" si="42"/>
        <v>0.94166666666666388</v>
      </c>
      <c r="H351" s="67">
        <f t="shared" ca="1" si="45"/>
        <v>13.260493041150658</v>
      </c>
      <c r="I351" s="67">
        <f t="shared" ca="1" si="46"/>
        <v>13.813858035385222</v>
      </c>
      <c r="J351" s="74">
        <f t="shared" ca="1" si="47"/>
        <v>0.27627716070770442</v>
      </c>
      <c r="K351" s="67">
        <f t="shared" ca="1" si="43"/>
        <v>0.81098109780890426</v>
      </c>
      <c r="L351" s="67">
        <f t="shared" ca="1" si="44"/>
        <v>1.8317856834966884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40"/>
        <v>2</v>
      </c>
      <c r="F352" s="65">
        <f t="shared" si="41"/>
        <v>56.666666666666501</v>
      </c>
      <c r="G352" s="66">
        <f t="shared" si="42"/>
        <v>0.94444444444444164</v>
      </c>
      <c r="H352" s="67">
        <f t="shared" ca="1" si="45"/>
        <v>13.260493041150658</v>
      </c>
      <c r="I352" s="67">
        <f t="shared" ca="1" si="46"/>
        <v>13.791676081734261</v>
      </c>
      <c r="J352" s="74">
        <f t="shared" ca="1" si="47"/>
        <v>0.27583352163468522</v>
      </c>
      <c r="K352" s="67">
        <f t="shared" ca="1" si="43"/>
        <v>0.80189100626175658</v>
      </c>
      <c r="L352" s="67">
        <f t="shared" ca="1" si="44"/>
        <v>1.8288442470764115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40"/>
        <v>2</v>
      </c>
      <c r="F353" s="65">
        <f t="shared" si="41"/>
        <v>56.833333333333165</v>
      </c>
      <c r="G353" s="66">
        <f t="shared" si="42"/>
        <v>0.94722222222221941</v>
      </c>
      <c r="H353" s="67">
        <f t="shared" ca="1" si="45"/>
        <v>13.260493041150658</v>
      </c>
      <c r="I353" s="67">
        <f t="shared" ca="1" si="46"/>
        <v>13.769551254391537</v>
      </c>
      <c r="J353" s="74">
        <f t="shared" ca="1" si="47"/>
        <v>0.27539102508783075</v>
      </c>
      <c r="K353" s="67">
        <f t="shared" ca="1" si="43"/>
        <v>0.79293123755146289</v>
      </c>
      <c r="L353" s="67">
        <f t="shared" ca="1" si="44"/>
        <v>1.8259103858862629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40"/>
        <v>2</v>
      </c>
      <c r="F354" s="65">
        <f t="shared" si="41"/>
        <v>56.999999999999829</v>
      </c>
      <c r="G354" s="66">
        <f t="shared" si="42"/>
        <v>0.94999999999999718</v>
      </c>
      <c r="H354" s="67">
        <f t="shared" ca="1" si="45"/>
        <v>13.260493041150658</v>
      </c>
      <c r="I354" s="67">
        <f t="shared" ca="1" si="46"/>
        <v>13.747483406236775</v>
      </c>
      <c r="J354" s="74">
        <f t="shared" ca="1" si="47"/>
        <v>0.27494966812473548</v>
      </c>
      <c r="K354" s="67">
        <f t="shared" ca="1" si="43"/>
        <v>0.78409992326539857</v>
      </c>
      <c r="L354" s="67">
        <f t="shared" ca="1" si="44"/>
        <v>1.8229840804173689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40"/>
        <v>2</v>
      </c>
      <c r="F355" s="65">
        <f t="shared" si="41"/>
        <v>57.166666666666494</v>
      </c>
      <c r="G355" s="66">
        <f t="shared" si="42"/>
        <v>0.95277777777777495</v>
      </c>
      <c r="H355" s="67">
        <f t="shared" ca="1" si="45"/>
        <v>13.260493041150658</v>
      </c>
      <c r="I355" s="67">
        <f t="shared" ca="1" si="46"/>
        <v>13.725472390528587</v>
      </c>
      <c r="J355" s="74">
        <f t="shared" ca="1" si="47"/>
        <v>0.27450944781057174</v>
      </c>
      <c r="K355" s="67">
        <f t="shared" ca="1" si="43"/>
        <v>0.77539522177799958</v>
      </c>
      <c r="L355" s="67">
        <f t="shared" ca="1" si="44"/>
        <v>1.820065311211098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40"/>
        <v>2</v>
      </c>
      <c r="F356" s="65">
        <f t="shared" si="41"/>
        <v>57.333333333333165</v>
      </c>
      <c r="G356" s="66">
        <f t="shared" si="42"/>
        <v>0.95555555555555272</v>
      </c>
      <c r="H356" s="67">
        <f t="shared" ca="1" si="45"/>
        <v>13.260493041150658</v>
      </c>
      <c r="I356" s="67">
        <f t="shared" ca="1" si="46"/>
        <v>13.703518060903496</v>
      </c>
      <c r="J356" s="74">
        <f t="shared" ca="1" si="47"/>
        <v>0.27407036121806994</v>
      </c>
      <c r="K356" s="67">
        <f t="shared" ca="1" si="43"/>
        <v>0.76681531786672197</v>
      </c>
      <c r="L356" s="67">
        <f t="shared" ca="1" si="44"/>
        <v>1.8171540588589317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40"/>
        <v>2</v>
      </c>
      <c r="F357" s="65">
        <f t="shared" si="41"/>
        <v>57.499999999999829</v>
      </c>
      <c r="G357" s="66">
        <f t="shared" si="42"/>
        <v>0.95833333333333048</v>
      </c>
      <c r="H357" s="67">
        <f t="shared" ca="1" si="45"/>
        <v>13.260493041150658</v>
      </c>
      <c r="I357" s="67">
        <f t="shared" ca="1" si="46"/>
        <v>13.681620271374964</v>
      </c>
      <c r="J357" s="74">
        <f t="shared" ca="1" si="47"/>
        <v>0.27363240542749928</v>
      </c>
      <c r="K357" s="67">
        <f t="shared" ca="1" si="43"/>
        <v>0.75835842233350659</v>
      </c>
      <c r="L357" s="67">
        <f t="shared" ca="1" si="44"/>
        <v>1.8142503040023348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40"/>
        <v>2</v>
      </c>
      <c r="F358" s="65">
        <f t="shared" si="41"/>
        <v>57.666666666666494</v>
      </c>
      <c r="G358" s="66">
        <f t="shared" si="42"/>
        <v>0.96111111111110825</v>
      </c>
      <c r="H358" s="67">
        <f t="shared" ca="1" si="45"/>
        <v>13.260493041150658</v>
      </c>
      <c r="I358" s="67">
        <f t="shared" ca="1" si="46"/>
        <v>13.659778876332416</v>
      </c>
      <c r="J358" s="74">
        <f t="shared" ca="1" si="47"/>
        <v>0.2731955775266483</v>
      </c>
      <c r="K358" s="67">
        <f t="shared" ca="1" si="43"/>
        <v>0.75002277163167164</v>
      </c>
      <c r="L358" s="67">
        <f t="shared" ca="1" si="44"/>
        <v>1.8113540273326276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40"/>
        <v>2</v>
      </c>
      <c r="F359" s="65">
        <f t="shared" si="41"/>
        <v>57.833333333333158</v>
      </c>
      <c r="G359" s="66">
        <f t="shared" si="42"/>
        <v>0.96388888888888602</v>
      </c>
      <c r="H359" s="67">
        <f t="shared" ca="1" si="45"/>
        <v>13.260493041150658</v>
      </c>
      <c r="I359" s="67">
        <f t="shared" ca="1" si="46"/>
        <v>13.637993730540279</v>
      </c>
      <c r="J359" s="74">
        <f t="shared" ca="1" si="47"/>
        <v>0.27275987461080559</v>
      </c>
      <c r="K359" s="67">
        <f t="shared" ca="1" si="43"/>
        <v>0.74180662749815363</v>
      </c>
      <c r="L359" s="67">
        <f t="shared" ca="1" si="44"/>
        <v>1.8084652095908569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40"/>
        <v>2</v>
      </c>
      <c r="F360" s="65">
        <f t="shared" si="41"/>
        <v>57.999999999999829</v>
      </c>
      <c r="G360" s="66">
        <f t="shared" si="42"/>
        <v>0.96666666666666379</v>
      </c>
      <c r="H360" s="67">
        <f t="shared" ca="1" si="45"/>
        <v>13.260493041150658</v>
      </c>
      <c r="I360" s="67">
        <f t="shared" ca="1" si="46"/>
        <v>13.616264689137012</v>
      </c>
      <c r="J360" s="74">
        <f t="shared" ca="1" si="47"/>
        <v>0.27232529378274023</v>
      </c>
      <c r="K360" s="67">
        <f t="shared" ca="1" si="43"/>
        <v>0.73370827659102145</v>
      </c>
      <c r="L360" s="67">
        <f t="shared" ca="1" si="44"/>
        <v>1.8055838315676678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40"/>
        <v>2</v>
      </c>
      <c r="F361" s="65">
        <f t="shared" si="41"/>
        <v>58.166666666666494</v>
      </c>
      <c r="G361" s="66">
        <f t="shared" si="42"/>
        <v>0.96944444444444156</v>
      </c>
      <c r="H361" s="67">
        <f t="shared" ca="1" si="45"/>
        <v>13.260493041150658</v>
      </c>
      <c r="I361" s="67">
        <f t="shared" ca="1" si="46"/>
        <v>13.594591607634138</v>
      </c>
      <c r="J361" s="74">
        <f t="shared" ca="1" si="47"/>
        <v>0.27189183215268276</v>
      </c>
      <c r="K361" s="67">
        <f t="shared" ca="1" si="43"/>
        <v>0.72572603013218684</v>
      </c>
      <c r="L361" s="67">
        <f t="shared" ca="1" si="44"/>
        <v>1.8027098741031762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40"/>
        <v>2</v>
      </c>
      <c r="F362" s="65">
        <f t="shared" si="41"/>
        <v>58.333333333333158</v>
      </c>
      <c r="G362" s="66">
        <f t="shared" si="42"/>
        <v>0.97222222222221932</v>
      </c>
      <c r="H362" s="67">
        <f t="shared" ca="1" si="45"/>
        <v>13.260493041150658</v>
      </c>
      <c r="I362" s="67">
        <f t="shared" ca="1" si="46"/>
        <v>13.572974341915293</v>
      </c>
      <c r="J362" s="74">
        <f t="shared" ca="1" si="47"/>
        <v>0.27145948683830584</v>
      </c>
      <c r="K362" s="67">
        <f t="shared" ca="1" si="43"/>
        <v>0.71785822355523765</v>
      </c>
      <c r="L362" s="67">
        <f t="shared" ca="1" si="44"/>
        <v>1.7998433180868418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40"/>
        <v>2</v>
      </c>
      <c r="F363" s="65">
        <f t="shared" si="41"/>
        <v>58.499999999999822</v>
      </c>
      <c r="G363" s="66">
        <f t="shared" si="42"/>
        <v>0.97499999999999709</v>
      </c>
      <c r="H363" s="67">
        <f t="shared" ca="1" si="45"/>
        <v>13.260493041150658</v>
      </c>
      <c r="I363" s="67">
        <f t="shared" ca="1" si="46"/>
        <v>13.551412748235267</v>
      </c>
      <c r="J363" s="74">
        <f t="shared" ca="1" si="47"/>
        <v>0.27102825496470534</v>
      </c>
      <c r="K363" s="67">
        <f t="shared" ca="1" si="43"/>
        <v>0.71010321615831962</v>
      </c>
      <c r="L363" s="67">
        <f t="shared" ca="1" si="44"/>
        <v>1.7969841444573407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40"/>
        <v>2</v>
      </c>
      <c r="F364" s="65">
        <f t="shared" si="41"/>
        <v>58.666666666666494</v>
      </c>
      <c r="G364" s="66">
        <f t="shared" si="42"/>
        <v>0.97777777777777486</v>
      </c>
      <c r="H364" s="67">
        <f t="shared" ca="1" si="45"/>
        <v>13.260493041150658</v>
      </c>
      <c r="I364" s="67">
        <f t="shared" ca="1" si="46"/>
        <v>13.529906683219034</v>
      </c>
      <c r="J364" s="74">
        <f t="shared" ca="1" si="47"/>
        <v>0.27059813366438068</v>
      </c>
      <c r="K364" s="67">
        <f t="shared" ca="1" si="43"/>
        <v>0.70245939076199504</v>
      </c>
      <c r="L364" s="67">
        <f t="shared" ca="1" si="44"/>
        <v>1.7941323342024378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40"/>
        <v>2</v>
      </c>
      <c r="F365" s="65">
        <f t="shared" si="41"/>
        <v>58.833333333333158</v>
      </c>
      <c r="G365" s="66">
        <f t="shared" si="42"/>
        <v>0.98055555555555263</v>
      </c>
      <c r="H365" s="67">
        <f t="shared" ca="1" si="45"/>
        <v>13.260493041150658</v>
      </c>
      <c r="I365" s="67">
        <f t="shared" ca="1" si="46"/>
        <v>13.508456003860816</v>
      </c>
      <c r="J365" s="74">
        <f t="shared" ca="1" si="47"/>
        <v>0.27016912007721633</v>
      </c>
      <c r="K365" s="67">
        <f t="shared" ca="1" si="43"/>
        <v>0.69492515337200667</v>
      </c>
      <c r="L365" s="67">
        <f t="shared" ca="1" si="44"/>
        <v>1.791287868358862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40"/>
        <v>2</v>
      </c>
      <c r="F366" s="65">
        <f t="shared" si="41"/>
        <v>58.999999999999822</v>
      </c>
      <c r="G366" s="66">
        <f t="shared" si="42"/>
        <v>0.98333333333333039</v>
      </c>
      <c r="H366" s="67">
        <f t="shared" ca="1" si="45"/>
        <v>13.260493041150658</v>
      </c>
      <c r="I366" s="67">
        <f t="shared" ca="1" si="46"/>
        <v>13.487060567523129</v>
      </c>
      <c r="J366" s="74">
        <f t="shared" ca="1" si="47"/>
        <v>0.26974121135046258</v>
      </c>
      <c r="K366" s="67">
        <f t="shared" ca="1" si="43"/>
        <v>0.68749893284687624</v>
      </c>
      <c r="L366" s="67">
        <f t="shared" ca="1" si="44"/>
        <v>1.7884507280121791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40"/>
        <v>2</v>
      </c>
      <c r="F367" s="65">
        <f t="shared" si="41"/>
        <v>59.166666666666487</v>
      </c>
      <c r="G367" s="66">
        <f t="shared" si="42"/>
        <v>0.98611111111110816</v>
      </c>
      <c r="H367" s="67">
        <f t="shared" ca="1" si="45"/>
        <v>13.260493041150658</v>
      </c>
      <c r="I367" s="67">
        <f t="shared" ca="1" si="46"/>
        <v>13.465720231935824</v>
      </c>
      <c r="J367" s="74">
        <f t="shared" ca="1" si="47"/>
        <v>0.26931440463871648</v>
      </c>
      <c r="K367" s="67">
        <f t="shared" ca="1" si="43"/>
        <v>0.68017918057026883</v>
      </c>
      <c r="L367" s="67">
        <f t="shared" ca="1" si="44"/>
        <v>1.785620894296666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40"/>
        <v>2</v>
      </c>
      <c r="F368" s="65">
        <f t="shared" si="41"/>
        <v>59.333333333333158</v>
      </c>
      <c r="G368" s="66">
        <f t="shared" si="42"/>
        <v>0.98888888888888593</v>
      </c>
      <c r="H368" s="67">
        <f t="shared" ca="1" si="45"/>
        <v>13.260493041150658</v>
      </c>
      <c r="I368" s="67">
        <f t="shared" ca="1" si="46"/>
        <v>13.444434855195142</v>
      </c>
      <c r="J368" s="74">
        <f t="shared" ca="1" si="47"/>
        <v>0.26888869710390284</v>
      </c>
      <c r="K368" s="67">
        <f t="shared" ca="1" si="43"/>
        <v>0.6729643701280541</v>
      </c>
      <c r="L368" s="67">
        <f t="shared" ca="1" si="44"/>
        <v>1.7827983483951855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40"/>
        <v>2</v>
      </c>
      <c r="F369" s="65">
        <f t="shared" si="41"/>
        <v>59.499999999999822</v>
      </c>
      <c r="G369" s="66">
        <f t="shared" si="42"/>
        <v>0.9916666666666637</v>
      </c>
      <c r="H369" s="67">
        <f t="shared" ca="1" si="45"/>
        <v>13.260493041150658</v>
      </c>
      <c r="I369" s="67">
        <f t="shared" ca="1" si="46"/>
        <v>13.423204295762792</v>
      </c>
      <c r="J369" s="74">
        <f t="shared" ca="1" si="47"/>
        <v>0.26846408591525583</v>
      </c>
      <c r="K369" s="67">
        <f t="shared" ca="1" si="43"/>
        <v>0.66585299698999811</v>
      </c>
      <c r="L369" s="67">
        <f t="shared" ca="1" si="44"/>
        <v>1.7799830715390612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40"/>
        <v>2</v>
      </c>
      <c r="F370" s="65">
        <f t="shared" si="41"/>
        <v>59.666666666666487</v>
      </c>
      <c r="G370" s="66">
        <f t="shared" si="42"/>
        <v>0.99444444444444147</v>
      </c>
      <c r="H370" s="67">
        <f t="shared" ca="1" si="45"/>
        <v>13.260493041150658</v>
      </c>
      <c r="I370" s="67">
        <f t="shared" ca="1" si="46"/>
        <v>13.402028412464981</v>
      </c>
      <c r="J370" s="74">
        <f t="shared" ca="1" si="47"/>
        <v>0.26804056824929962</v>
      </c>
      <c r="K370" s="67">
        <f t="shared" ca="1" si="43"/>
        <v>0.65884357819601791</v>
      </c>
      <c r="L370" s="67">
        <f t="shared" ca="1" si="44"/>
        <v>1.7771750450079526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40"/>
        <v>2</v>
      </c>
      <c r="F371" s="65">
        <f t="shared" si="41"/>
        <v>59.833333333333151</v>
      </c>
      <c r="G371" s="66">
        <f t="shared" si="42"/>
        <v>0.99722222222221923</v>
      </c>
      <c r="H371" s="67">
        <f t="shared" ca="1" si="45"/>
        <v>13.260493041150658</v>
      </c>
      <c r="I371" s="67">
        <f t="shared" ca="1" si="46"/>
        <v>13.380907064491488</v>
      </c>
      <c r="J371" s="74">
        <f t="shared" ca="1" si="47"/>
        <v>0.26761814128982975</v>
      </c>
      <c r="K371" s="67">
        <f t="shared" ca="1" si="43"/>
        <v>0.65193465204693479</v>
      </c>
      <c r="L371" s="67">
        <f t="shared" ca="1" si="44"/>
        <v>1.7743742501297306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40"/>
        <v>2</v>
      </c>
      <c r="F372" s="65">
        <f t="shared" si="41"/>
        <v>59.999999999999822</v>
      </c>
      <c r="G372" s="66">
        <f t="shared" si="42"/>
        <v>0.999999999999997</v>
      </c>
      <c r="H372" s="67">
        <f t="shared" ca="1" si="45"/>
        <v>13.260493041150658</v>
      </c>
      <c r="I372" s="67">
        <f t="shared" ca="1" si="46"/>
        <v>13.359840111394735</v>
      </c>
      <c r="J372" s="74">
        <f t="shared" ca="1" si="47"/>
        <v>0.26719680222789471</v>
      </c>
      <c r="K372" s="67">
        <f t="shared" ca="1" si="43"/>
        <v>0.64512477779966071</v>
      </c>
      <c r="L372" s="67">
        <f t="shared" ca="1" si="44"/>
        <v>1.7715806682803534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40"/>
        <v>2</v>
      </c>
      <c r="F373" s="65">
        <f t="shared" si="41"/>
        <v>60.166666666666494</v>
      </c>
      <c r="G373" s="66">
        <f t="shared" si="42"/>
        <v>1.0027777777777749</v>
      </c>
      <c r="H373" s="67">
        <f t="shared" ca="1" si="45"/>
        <v>13.260493041150658</v>
      </c>
      <c r="I373" s="67">
        <f t="shared" ca="1" si="46"/>
        <v>13.338827413088843</v>
      </c>
      <c r="J373" s="74">
        <f t="shared" ca="1" si="47"/>
        <v>0.26677654826177688</v>
      </c>
      <c r="K373" s="67">
        <f t="shared" ca="1" si="43"/>
        <v>0.63841253536675513</v>
      </c>
      <c r="L373" s="67">
        <f t="shared" ca="1" si="44"/>
        <v>1.7687942808837427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40"/>
        <v>1</v>
      </c>
      <c r="F374" s="65">
        <f t="shared" si="41"/>
        <v>60.333333333333158</v>
      </c>
      <c r="G374" s="66">
        <f t="shared" si="42"/>
        <v>1.0055555555555526</v>
      </c>
      <c r="H374" s="67">
        <f t="shared" ca="1" si="45"/>
        <v>6.6302465205753291</v>
      </c>
      <c r="I374" s="67">
        <f t="shared" ca="1" si="46"/>
        <v>26.622344085400218</v>
      </c>
      <c r="J374" s="74">
        <f t="shared" ca="1" si="47"/>
        <v>0.26622344085400218</v>
      </c>
      <c r="K374" s="67">
        <f t="shared" ca="1" si="43"/>
        <v>0.63052813334093827</v>
      </c>
      <c r="L374" s="67">
        <f t="shared" ca="1" si="44"/>
        <v>1.7651270424178398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40"/>
        <v>1</v>
      </c>
      <c r="F375" s="65">
        <f t="shared" si="41"/>
        <v>60.499999999999822</v>
      </c>
      <c r="G375" s="66">
        <f t="shared" si="42"/>
        <v>1.0083333333333304</v>
      </c>
      <c r="H375" s="67">
        <f t="shared" ca="1" si="45"/>
        <v>6.6302465205753291</v>
      </c>
      <c r="I375" s="67">
        <f t="shared" ca="1" si="46"/>
        <v>26.567175789173664</v>
      </c>
      <c r="J375" s="74">
        <f t="shared" ca="1" si="47"/>
        <v>0.26567175789173664</v>
      </c>
      <c r="K375" s="67">
        <f t="shared" ca="1" si="43"/>
        <v>0.62275676842080652</v>
      </c>
      <c r="L375" s="67">
        <f t="shared" ca="1" si="44"/>
        <v>1.7614692483768182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40"/>
        <v>1</v>
      </c>
      <c r="F376" s="65">
        <f t="shared" si="41"/>
        <v>60.666666666666494</v>
      </c>
      <c r="G376" s="66">
        <f t="shared" si="42"/>
        <v>1.0111111111111082</v>
      </c>
      <c r="H376" s="67">
        <f t="shared" ca="1" si="45"/>
        <v>6.6302465205753291</v>
      </c>
      <c r="I376" s="67">
        <f t="shared" ca="1" si="46"/>
        <v>26.512149570653378</v>
      </c>
      <c r="J376" s="74">
        <f t="shared" ca="1" si="47"/>
        <v>0.26512149570653376</v>
      </c>
      <c r="K376" s="67">
        <f t="shared" ca="1" si="43"/>
        <v>0.61509682001582922</v>
      </c>
      <c r="L376" s="67">
        <f t="shared" ca="1" si="44"/>
        <v>1.7578208744379724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40"/>
        <v>1</v>
      </c>
      <c r="F377" s="65">
        <f t="shared" si="41"/>
        <v>60.833333333333158</v>
      </c>
      <c r="G377" s="66">
        <f t="shared" si="42"/>
        <v>1.013888888888886</v>
      </c>
      <c r="H377" s="67">
        <f t="shared" ca="1" si="45"/>
        <v>6.6302465205753291</v>
      </c>
      <c r="I377" s="67">
        <f t="shared" ca="1" si="46"/>
        <v>26.457265063939435</v>
      </c>
      <c r="J377" s="74">
        <f t="shared" ca="1" si="47"/>
        <v>0.26457265063939434</v>
      </c>
      <c r="K377" s="67">
        <f t="shared" ca="1" si="43"/>
        <v>0.60754669076956058</v>
      </c>
      <c r="L377" s="67">
        <f t="shared" ca="1" si="44"/>
        <v>1.7541818963412363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40"/>
        <v>1</v>
      </c>
      <c r="F378" s="65">
        <f t="shared" si="41"/>
        <v>60.999999999999822</v>
      </c>
      <c r="G378" s="66">
        <f t="shared" si="42"/>
        <v>1.0166666666666637</v>
      </c>
      <c r="H378" s="67">
        <f t="shared" ca="1" si="45"/>
        <v>6.6302465205753291</v>
      </c>
      <c r="I378" s="67">
        <f t="shared" ca="1" si="46"/>
        <v>26.402521904074248</v>
      </c>
      <c r="J378" s="74">
        <f t="shared" ca="1" si="47"/>
        <v>0.2640252190407425</v>
      </c>
      <c r="K378" s="67">
        <f t="shared" ca="1" si="43"/>
        <v>0.60010480622653661</v>
      </c>
      <c r="L378" s="67">
        <f t="shared" ca="1" si="44"/>
        <v>1.7505522898890222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40"/>
        <v>1</v>
      </c>
      <c r="F379" s="65">
        <f t="shared" si="41"/>
        <v>61.166666666666487</v>
      </c>
      <c r="G379" s="66">
        <f t="shared" si="42"/>
        <v>1.0194444444444415</v>
      </c>
      <c r="H379" s="67">
        <f t="shared" ca="1" si="45"/>
        <v>6.6302465205753291</v>
      </c>
      <c r="I379" s="67">
        <f t="shared" ca="1" si="46"/>
        <v>26.347919727040136</v>
      </c>
      <c r="J379" s="74">
        <f t="shared" ca="1" si="47"/>
        <v>0.26347919727040137</v>
      </c>
      <c r="K379" s="67">
        <f t="shared" ca="1" si="43"/>
        <v>0.59276961450394861</v>
      </c>
      <c r="L379" s="67">
        <f t="shared" ca="1" si="44"/>
        <v>1.7469320309460594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40"/>
        <v>1</v>
      </c>
      <c r="F380" s="65">
        <f t="shared" si="41"/>
        <v>61.333333333333158</v>
      </c>
      <c r="G380" s="66">
        <f t="shared" si="42"/>
        <v>1.0222222222222193</v>
      </c>
      <c r="H380" s="67">
        <f t="shared" ca="1" si="45"/>
        <v>6.6302465205753291</v>
      </c>
      <c r="I380" s="67">
        <f t="shared" ca="1" si="46"/>
        <v>26.29345816975686</v>
      </c>
      <c r="J380" s="74">
        <f t="shared" ca="1" si="47"/>
        <v>0.26293458169756861</v>
      </c>
      <c r="K380" s="67">
        <f t="shared" ca="1" si="43"/>
        <v>0.58553958596802347</v>
      </c>
      <c r="L380" s="67">
        <f t="shared" ca="1" si="44"/>
        <v>1.743321095439234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40"/>
        <v>1</v>
      </c>
      <c r="F381" s="65">
        <f t="shared" si="41"/>
        <v>61.499999999999822</v>
      </c>
      <c r="G381" s="66">
        <f t="shared" si="42"/>
        <v>1.024999999999997</v>
      </c>
      <c r="H381" s="67">
        <f t="shared" ca="1" si="45"/>
        <v>6.6302465205753291</v>
      </c>
      <c r="I381" s="67">
        <f t="shared" ca="1" si="46"/>
        <v>26.239136870079268</v>
      </c>
      <c r="J381" s="74">
        <f t="shared" ca="1" si="47"/>
        <v>0.26239136870079266</v>
      </c>
      <c r="K381" s="67">
        <f t="shared" ca="1" si="43"/>
        <v>0.57841321291504366</v>
      </c>
      <c r="L381" s="67">
        <f t="shared" ca="1" si="44"/>
        <v>1.7397194593574288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40"/>
        <v>1</v>
      </c>
      <c r="F382" s="65">
        <f t="shared" si="41"/>
        <v>61.666666666666487</v>
      </c>
      <c r="G382" s="66">
        <f t="shared" si="42"/>
        <v>1.0277777777777748</v>
      </c>
      <c r="H382" s="67">
        <f t="shared" ca="1" si="45"/>
        <v>6.6302465205753291</v>
      </c>
      <c r="I382" s="67">
        <f t="shared" ca="1" si="46"/>
        <v>26.184955466794836</v>
      </c>
      <c r="J382" s="74">
        <f t="shared" ca="1" si="47"/>
        <v>0.26184955466794835</v>
      </c>
      <c r="K382" s="67">
        <f t="shared" ca="1" si="43"/>
        <v>0.57138900925694036</v>
      </c>
      <c r="L382" s="67">
        <f t="shared" ca="1" si="44"/>
        <v>1.736127098751364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40"/>
        <v>1</v>
      </c>
      <c r="F383" s="65">
        <f t="shared" si="41"/>
        <v>61.833333333333151</v>
      </c>
      <c r="G383" s="66">
        <f t="shared" si="42"/>
        <v>1.0305555555555526</v>
      </c>
      <c r="H383" s="67">
        <f t="shared" ca="1" si="45"/>
        <v>6.6302465205753291</v>
      </c>
      <c r="I383" s="67">
        <f t="shared" ca="1" si="46"/>
        <v>26.130913599621309</v>
      </c>
      <c r="J383" s="74">
        <f t="shared" ca="1" si="47"/>
        <v>0.26130913599621308</v>
      </c>
      <c r="K383" s="67">
        <f t="shared" ca="1" si="43"/>
        <v>0.56446551021139413</v>
      </c>
      <c r="L383" s="67">
        <f t="shared" ca="1" si="44"/>
        <v>1.7325439897334372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40"/>
        <v>1</v>
      </c>
      <c r="F384" s="65">
        <f t="shared" si="41"/>
        <v>61.999999999999822</v>
      </c>
      <c r="G384" s="66">
        <f t="shared" si="42"/>
        <v>1.0333333333333303</v>
      </c>
      <c r="H384" s="67">
        <f t="shared" ca="1" si="45"/>
        <v>6.6302465205753291</v>
      </c>
      <c r="I384" s="67">
        <f t="shared" ca="1" si="46"/>
        <v>26.077010909204272</v>
      </c>
      <c r="J384" s="74">
        <f t="shared" ca="1" si="47"/>
        <v>0.26077010909204273</v>
      </c>
      <c r="K384" s="67">
        <f t="shared" ca="1" si="43"/>
        <v>0.55764127199637881</v>
      </c>
      <c r="L384" s="67">
        <f t="shared" ca="1" si="44"/>
        <v>1.7289701084775653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40"/>
        <v>1</v>
      </c>
      <c r="F385" s="65">
        <f t="shared" si="41"/>
        <v>62.166666666666487</v>
      </c>
      <c r="G385" s="66">
        <f t="shared" si="42"/>
        <v>1.0361111111111081</v>
      </c>
      <c r="H385" s="67">
        <f t="shared" ca="1" si="45"/>
        <v>6.6302465205753291</v>
      </c>
      <c r="I385" s="67">
        <f t="shared" ca="1" si="46"/>
        <v>26.023247037114782</v>
      </c>
      <c r="J385" s="74">
        <f t="shared" ca="1" si="47"/>
        <v>0.26023247037114783</v>
      </c>
      <c r="K385" s="67">
        <f t="shared" ca="1" si="43"/>
        <v>0.55091487152908414</v>
      </c>
      <c r="L385" s="67">
        <f t="shared" ca="1" si="44"/>
        <v>1.7254054312190252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40"/>
        <v>1</v>
      </c>
      <c r="F386" s="65">
        <f t="shared" si="41"/>
        <v>62.333333333333151</v>
      </c>
      <c r="G386" s="66">
        <f t="shared" si="42"/>
        <v>1.0388888888888859</v>
      </c>
      <c r="H386" s="67">
        <f t="shared" ca="1" si="45"/>
        <v>6.6302465205753291</v>
      </c>
      <c r="I386" s="67">
        <f t="shared" ca="1" si="46"/>
        <v>25.969621625846965</v>
      </c>
      <c r="J386" s="74">
        <f t="shared" ca="1" si="47"/>
        <v>0.25969621625846967</v>
      </c>
      <c r="K386" s="67">
        <f t="shared" ca="1" si="43"/>
        <v>0.54428490612915559</v>
      </c>
      <c r="L386" s="67">
        <f t="shared" ca="1" si="44"/>
        <v>1.7218499342542968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40"/>
        <v>1</v>
      </c>
      <c r="F387" s="65">
        <f t="shared" si="41"/>
        <v>62.499999999999815</v>
      </c>
      <c r="G387" s="66">
        <f t="shared" si="42"/>
        <v>1.0416666666666636</v>
      </c>
      <c r="H387" s="67">
        <f t="shared" ca="1" si="45"/>
        <v>6.6302465205753291</v>
      </c>
      <c r="I387" s="67">
        <f t="shared" ca="1" si="46"/>
        <v>25.916134318815669</v>
      </c>
      <c r="J387" s="74">
        <f t="shared" ca="1" si="47"/>
        <v>0.2591613431881567</v>
      </c>
      <c r="K387" s="67">
        <f t="shared" ca="1" si="43"/>
        <v>0.53774999322618833</v>
      </c>
      <c r="L387" s="67">
        <f t="shared" ca="1" si="44"/>
        <v>1.7183035939409046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40"/>
        <v>1</v>
      </c>
      <c r="F388" s="65">
        <f t="shared" si="41"/>
        <v>62.666666666666487</v>
      </c>
      <c r="G388" s="66">
        <f t="shared" si="42"/>
        <v>1.0444444444444414</v>
      </c>
      <c r="H388" s="67">
        <f t="shared" ca="1" si="45"/>
        <v>6.6302465205753291</v>
      </c>
      <c r="I388" s="67">
        <f t="shared" ca="1" si="46"/>
        <v>25.862784760354053</v>
      </c>
      <c r="J388" s="74">
        <f t="shared" ca="1" si="47"/>
        <v>0.25862784760354052</v>
      </c>
      <c r="K388" s="67">
        <f t="shared" ca="1" si="43"/>
        <v>0.53130877007141453</v>
      </c>
      <c r="L388" s="67">
        <f t="shared" ca="1" si="44"/>
        <v>1.7147663866972609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40"/>
        <v>1</v>
      </c>
      <c r="F389" s="65">
        <f t="shared" si="41"/>
        <v>62.833333333333151</v>
      </c>
      <c r="G389" s="66">
        <f t="shared" si="42"/>
        <v>1.0472222222222192</v>
      </c>
      <c r="H389" s="67">
        <f t="shared" ca="1" si="45"/>
        <v>6.6302465205753291</v>
      </c>
      <c r="I389" s="67">
        <f t="shared" ca="1" si="46"/>
        <v>25.809572595711249</v>
      </c>
      <c r="J389" s="74">
        <f t="shared" ca="1" si="47"/>
        <v>0.2580957259571125</v>
      </c>
      <c r="K389" s="67">
        <f t="shared" ca="1" si="43"/>
        <v>0.52495989345352501</v>
      </c>
      <c r="L389" s="67">
        <f t="shared" ca="1" si="44"/>
        <v>1.7112382890025088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40"/>
        <v>1</v>
      </c>
      <c r="F390" s="65">
        <f t="shared" si="41"/>
        <v>62.999999999999815</v>
      </c>
      <c r="G390" s="66">
        <f t="shared" si="42"/>
        <v>1.0499999999999969</v>
      </c>
      <c r="H390" s="67">
        <f t="shared" ca="1" si="45"/>
        <v>6.6302465205753291</v>
      </c>
      <c r="I390" s="67">
        <f t="shared" ca="1" si="46"/>
        <v>25.756497471050011</v>
      </c>
      <c r="J390" s="74">
        <f t="shared" ca="1" si="47"/>
        <v>0.25756497471050011</v>
      </c>
      <c r="K390" s="67">
        <f t="shared" ca="1" si="43"/>
        <v>0.51870203941856408</v>
      </c>
      <c r="L390" s="67">
        <f t="shared" ca="1" si="44"/>
        <v>1.7077192773963659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40"/>
        <v>1</v>
      </c>
      <c r="F391" s="65">
        <f t="shared" si="41"/>
        <v>63.16666666666648</v>
      </c>
      <c r="G391" s="66">
        <f t="shared" si="42"/>
        <v>1.0527777777777747</v>
      </c>
      <c r="H391" s="67">
        <f t="shared" ca="1" si="45"/>
        <v>6.6302465205753291</v>
      </c>
      <c r="I391" s="67">
        <f t="shared" ca="1" si="46"/>
        <v>25.703559033444321</v>
      </c>
      <c r="J391" s="74">
        <f t="shared" ca="1" si="47"/>
        <v>0.25703559033444323</v>
      </c>
      <c r="K391" s="67">
        <f t="shared" ca="1" si="43"/>
        <v>0.51253390299384105</v>
      </c>
      <c r="L391" s="67">
        <f t="shared" ca="1" si="44"/>
        <v>1.7042093284789681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40"/>
        <v>1</v>
      </c>
      <c r="F392" s="65">
        <f t="shared" si="41"/>
        <v>63.333333333333151</v>
      </c>
      <c r="G392" s="66">
        <f t="shared" si="42"/>
        <v>1.0555555555555525</v>
      </c>
      <c r="H392" s="67">
        <f t="shared" ca="1" si="45"/>
        <v>6.6302465205753291</v>
      </c>
      <c r="I392" s="67">
        <f t="shared" ca="1" si="46"/>
        <v>25.650756930877105</v>
      </c>
      <c r="J392" s="74">
        <f t="shared" ca="1" si="47"/>
        <v>0.25650756930877106</v>
      </c>
      <c r="K392" s="67">
        <f t="shared" ca="1" si="43"/>
        <v>0.5064541979157996</v>
      </c>
      <c r="L392" s="67">
        <f t="shared" ca="1" si="44"/>
        <v>1.7007084189107142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40"/>
        <v>1</v>
      </c>
      <c r="F393" s="65">
        <f t="shared" si="41"/>
        <v>63.499999999999815</v>
      </c>
      <c r="G393" s="66">
        <f t="shared" si="42"/>
        <v>1.0583333333333302</v>
      </c>
      <c r="H393" s="67">
        <f t="shared" ca="1" si="45"/>
        <v>6.6302465205753291</v>
      </c>
      <c r="I393" s="67">
        <f t="shared" ca="1" si="46"/>
        <v>25.598090812237817</v>
      </c>
      <c r="J393" s="74">
        <f t="shared" ca="1" si="47"/>
        <v>0.25598090812237817</v>
      </c>
      <c r="K393" s="67">
        <f t="shared" ca="1" si="43"/>
        <v>0.50046165636178819</v>
      </c>
      <c r="L393" s="67">
        <f t="shared" ca="1" si="44"/>
        <v>1.697216525412111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40"/>
        <v>1</v>
      </c>
      <c r="F394" s="65">
        <f t="shared" si="41"/>
        <v>63.66666666666648</v>
      </c>
      <c r="G394" s="66">
        <f t="shared" si="42"/>
        <v>1.061111111111108</v>
      </c>
      <c r="H394" s="67">
        <f t="shared" ca="1" si="45"/>
        <v>6.6302465205753291</v>
      </c>
      <c r="I394" s="67">
        <f t="shared" ca="1" si="46"/>
        <v>25.545560327320178</v>
      </c>
      <c r="J394" s="74">
        <f t="shared" ca="1" si="47"/>
        <v>0.25545560327320177</v>
      </c>
      <c r="K394" s="67">
        <f t="shared" ca="1" si="43"/>
        <v>0.49455502868567713</v>
      </c>
      <c r="L394" s="67">
        <f t="shared" ca="1" si="44"/>
        <v>1.6937336247636177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48">OFFSET($A395,0,$E$7-1)</f>
        <v>1</v>
      </c>
      <c r="F395" s="65">
        <f t="shared" si="41"/>
        <v>63.833333333333144</v>
      </c>
      <c r="G395" s="66">
        <f t="shared" si="42"/>
        <v>1.0638888888888858</v>
      </c>
      <c r="H395" s="67">
        <f t="shared" ca="1" si="45"/>
        <v>6.6302465205753291</v>
      </c>
      <c r="I395" s="67">
        <f t="shared" ca="1" si="46"/>
        <v>25.493165126819783</v>
      </c>
      <c r="J395" s="74">
        <f t="shared" ca="1" si="47"/>
        <v>0.25493165126819783</v>
      </c>
      <c r="K395" s="67">
        <f t="shared" ca="1" si="43"/>
        <v>0.48873308315726488</v>
      </c>
      <c r="L395" s="67">
        <f t="shared" ca="1" si="44"/>
        <v>1.6902596938054919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48"/>
        <v>1</v>
      </c>
      <c r="F396" s="65">
        <f t="shared" si="41"/>
        <v>63.999999999999815</v>
      </c>
      <c r="G396" s="66">
        <f t="shared" si="42"/>
        <v>1.0666666666666635</v>
      </c>
      <c r="H396" s="67">
        <f t="shared" ca="1" si="45"/>
        <v>6.6302465205753291</v>
      </c>
      <c r="I396" s="67">
        <f t="shared" ca="1" si="46"/>
        <v>25.440904862331838</v>
      </c>
      <c r="J396" s="74">
        <f t="shared" ca="1" si="47"/>
        <v>0.25440904862331837</v>
      </c>
      <c r="K396" s="67">
        <f t="shared" ca="1" si="43"/>
        <v>0.48299460570542108</v>
      </c>
      <c r="L396" s="67">
        <f t="shared" ca="1" si="44"/>
        <v>1.6867947094376363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48"/>
        <v>1</v>
      </c>
      <c r="F397" s="65">
        <f t="shared" ref="F397:F460" si="49">G397*60</f>
        <v>64.166666666666472</v>
      </c>
      <c r="G397" s="66">
        <f t="shared" ref="G397:G460" si="50">Tsamp+G396</f>
        <v>1.0694444444444413</v>
      </c>
      <c r="H397" s="67">
        <f t="shared" ca="1" si="45"/>
        <v>6.6302465205753291</v>
      </c>
      <c r="I397" s="67">
        <f t="shared" ca="1" si="46"/>
        <v>25.388779186348785</v>
      </c>
      <c r="J397" s="74">
        <f t="shared" ca="1" si="47"/>
        <v>0.25388779186348787</v>
      </c>
      <c r="K397" s="67">
        <f t="shared" ref="K397:K460" ca="1" si="51">Tsamp*$E397*K$3/K$6+K$9*K396</f>
        <v>0.47733839966491215</v>
      </c>
      <c r="L397" s="67">
        <f t="shared" ref="L397:L460" ca="1" si="52">Tsamp*$E397*L$3/L$6+L$9*L396</f>
        <v>1.6833386486194437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48"/>
        <v>1</v>
      </c>
      <c r="F398" s="65">
        <f t="shared" si="49"/>
        <v>64.333333333333144</v>
      </c>
      <c r="G398" s="66">
        <f t="shared" si="50"/>
        <v>1.0722222222222191</v>
      </c>
      <c r="H398" s="67">
        <f t="shared" ref="H398:H461" ca="1" si="53">$E398*L$3/L$7</f>
        <v>6.6302465205753291</v>
      </c>
      <c r="I398" s="67">
        <f t="shared" ref="I398:I461" ca="1" si="54">$L398/$H398*100</f>
        <v>25.336787752258044</v>
      </c>
      <c r="J398" s="74">
        <f t="shared" ref="J398:J461" ca="1" si="55">($I398/100)*$E398</f>
        <v>0.25336787752258044</v>
      </c>
      <c r="K398" s="67">
        <f t="shared" ca="1" si="51"/>
        <v>0.47176328552685615</v>
      </c>
      <c r="L398" s="67">
        <f t="shared" ca="1" si="52"/>
        <v>1.6798914883696452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48"/>
        <v>1</v>
      </c>
      <c r="F399" s="65">
        <f t="shared" si="49"/>
        <v>64.499999999999815</v>
      </c>
      <c r="G399" s="66">
        <f t="shared" si="50"/>
        <v>1.0749999999999968</v>
      </c>
      <c r="H399" s="67">
        <f t="shared" ca="1" si="53"/>
        <v>6.6302465205753291</v>
      </c>
      <c r="I399" s="67">
        <f t="shared" ca="1" si="54"/>
        <v>25.284930214339667</v>
      </c>
      <c r="J399" s="74">
        <f t="shared" ca="1" si="55"/>
        <v>0.25284930214339668</v>
      </c>
      <c r="K399" s="67">
        <f t="shared" ca="1" si="51"/>
        <v>0.46626810069275576</v>
      </c>
      <c r="L399" s="67">
        <f t="shared" ca="1" si="52"/>
        <v>1.6764532057661561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48"/>
        <v>1</v>
      </c>
      <c r="F400" s="65">
        <f t="shared" si="49"/>
        <v>64.666666666666472</v>
      </c>
      <c r="G400" s="66">
        <f t="shared" si="50"/>
        <v>1.0777777777777746</v>
      </c>
      <c r="H400" s="67">
        <f t="shared" ca="1" si="53"/>
        <v>6.6302465205753291</v>
      </c>
      <c r="I400" s="67">
        <f t="shared" ca="1" si="54"/>
        <v>25.233206227764072</v>
      </c>
      <c r="J400" s="74">
        <f t="shared" ca="1" si="55"/>
        <v>0.25233206227764071</v>
      </c>
      <c r="K400" s="67">
        <f t="shared" ca="1" si="51"/>
        <v>0.46085169923205732</v>
      </c>
      <c r="L400" s="67">
        <f t="shared" ca="1" si="52"/>
        <v>1.6730237779459247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48"/>
        <v>1</v>
      </c>
      <c r="F401" s="65">
        <f t="shared" si="49"/>
        <v>64.833333333333144</v>
      </c>
      <c r="G401" s="66">
        <f t="shared" si="50"/>
        <v>1.0805555555555524</v>
      </c>
      <c r="H401" s="67">
        <f t="shared" ca="1" si="53"/>
        <v>6.6302465205753291</v>
      </c>
      <c r="I401" s="67">
        <f t="shared" ca="1" si="54"/>
        <v>25.181615448589717</v>
      </c>
      <c r="J401" s="74">
        <f t="shared" ca="1" si="55"/>
        <v>0.25181615448589717</v>
      </c>
      <c r="K401" s="67">
        <f t="shared" ca="1" si="51"/>
        <v>0.45551295164318589</v>
      </c>
      <c r="L401" s="67">
        <f t="shared" ca="1" si="52"/>
        <v>1.6696031821047792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48"/>
        <v>1</v>
      </c>
      <c r="F402" s="65">
        <f t="shared" si="49"/>
        <v>64.999999999999815</v>
      </c>
      <c r="G402" s="66">
        <f t="shared" si="50"/>
        <v>1.0833333333333302</v>
      </c>
      <c r="H402" s="67">
        <f t="shared" ca="1" si="53"/>
        <v>6.6302465205753291</v>
      </c>
      <c r="I402" s="67">
        <f t="shared" ca="1" si="54"/>
        <v>25.130157533760833</v>
      </c>
      <c r="J402" s="74">
        <f t="shared" ca="1" si="55"/>
        <v>0.25130157533760833</v>
      </c>
      <c r="K402" s="67">
        <f t="shared" ca="1" si="51"/>
        <v>0.45025074461800629</v>
      </c>
      <c r="L402" s="67">
        <f t="shared" ca="1" si="52"/>
        <v>1.6661913954972767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48"/>
        <v>1</v>
      </c>
      <c r="F403" s="65">
        <f t="shared" si="49"/>
        <v>65.166666666666472</v>
      </c>
      <c r="G403" s="66">
        <f t="shared" si="50"/>
        <v>1.0861111111111079</v>
      </c>
      <c r="H403" s="67">
        <f t="shared" ca="1" si="53"/>
        <v>6.6302465205753291</v>
      </c>
      <c r="I403" s="67">
        <f t="shared" ca="1" si="54"/>
        <v>25.078832141105156</v>
      </c>
      <c r="J403" s="74">
        <f t="shared" ca="1" si="55"/>
        <v>0.25078832141105156</v>
      </c>
      <c r="K403" s="67">
        <f t="shared" ca="1" si="51"/>
        <v>0.44506398080966092</v>
      </c>
      <c r="L403" s="67">
        <f t="shared" ca="1" si="52"/>
        <v>1.6627883954365519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48"/>
        <v>0.5</v>
      </c>
      <c r="F404" s="65">
        <f t="shared" si="49"/>
        <v>65.333333333333144</v>
      </c>
      <c r="G404" s="66">
        <f t="shared" si="50"/>
        <v>1.0888888888888857</v>
      </c>
      <c r="H404" s="67">
        <f t="shared" ca="1" si="53"/>
        <v>3.3151232602876646</v>
      </c>
      <c r="I404" s="67">
        <f t="shared" ca="1" si="54"/>
        <v>50.041884284366049</v>
      </c>
      <c r="J404" s="74">
        <f t="shared" ca="1" si="55"/>
        <v>0.25020942142183022</v>
      </c>
      <c r="K404" s="67">
        <f t="shared" ca="1" si="51"/>
        <v>0.43931738276406074</v>
      </c>
      <c r="L404" s="67">
        <f t="shared" ca="1" si="52"/>
        <v>1.658950145797256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48"/>
        <v>0.5</v>
      </c>
      <c r="F405" s="65">
        <f t="shared" si="49"/>
        <v>65.499999999999801</v>
      </c>
      <c r="G405" s="66">
        <f t="shared" si="50"/>
        <v>1.0916666666666635</v>
      </c>
      <c r="H405" s="67">
        <f t="shared" ca="1" si="53"/>
        <v>3.3151232602876646</v>
      </c>
      <c r="I405" s="67">
        <f t="shared" ca="1" si="54"/>
        <v>49.926402460611776</v>
      </c>
      <c r="J405" s="74">
        <f t="shared" ca="1" si="55"/>
        <v>0.24963201230305887</v>
      </c>
      <c r="K405" s="67">
        <f t="shared" ca="1" si="51"/>
        <v>0.43365317255313501</v>
      </c>
      <c r="L405" s="67">
        <f t="shared" ca="1" si="52"/>
        <v>1.6551217809965739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48"/>
        <v>0.5</v>
      </c>
      <c r="F406" s="65">
        <f t="shared" si="49"/>
        <v>65.666666666666472</v>
      </c>
      <c r="G406" s="66">
        <f t="shared" si="50"/>
        <v>1.0944444444444412</v>
      </c>
      <c r="H406" s="67">
        <f t="shared" ca="1" si="53"/>
        <v>3.3151232602876646</v>
      </c>
      <c r="I406" s="67">
        <f t="shared" ca="1" si="54"/>
        <v>49.811218043044683</v>
      </c>
      <c r="J406" s="74">
        <f t="shared" ca="1" si="55"/>
        <v>0.2490560902152234</v>
      </c>
      <c r="K406" s="67">
        <f t="shared" ca="1" si="51"/>
        <v>0.42807016899886352</v>
      </c>
      <c r="L406" s="67">
        <f t="shared" ca="1" si="52"/>
        <v>1.6513032755775805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48"/>
        <v>0.5</v>
      </c>
      <c r="F407" s="65">
        <f t="shared" si="49"/>
        <v>65.833333333333144</v>
      </c>
      <c r="G407" s="66">
        <f t="shared" si="50"/>
        <v>1.097222222222219</v>
      </c>
      <c r="H407" s="67">
        <f t="shared" ca="1" si="53"/>
        <v>3.3151232602876646</v>
      </c>
      <c r="I407" s="67">
        <f t="shared" ca="1" si="54"/>
        <v>49.696330265739554</v>
      </c>
      <c r="J407" s="74">
        <f t="shared" ca="1" si="55"/>
        <v>0.24848165132869776</v>
      </c>
      <c r="K407" s="67">
        <f t="shared" ca="1" si="51"/>
        <v>0.42256720785754076</v>
      </c>
      <c r="L407" s="67">
        <f t="shared" ca="1" si="52"/>
        <v>1.6474946041489107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48"/>
        <v>0.5</v>
      </c>
      <c r="F408" s="65">
        <f t="shared" si="49"/>
        <v>65.999999999999801</v>
      </c>
      <c r="G408" s="66">
        <f t="shared" si="50"/>
        <v>1.0999999999999968</v>
      </c>
      <c r="H408" s="67">
        <f t="shared" ca="1" si="53"/>
        <v>3.3151232602876646</v>
      </c>
      <c r="I408" s="67">
        <f t="shared" ca="1" si="54"/>
        <v>49.581738364743714</v>
      </c>
      <c r="J408" s="74">
        <f t="shared" ca="1" si="55"/>
        <v>0.24790869182371858</v>
      </c>
      <c r="K408" s="67">
        <f t="shared" ca="1" si="51"/>
        <v>0.41714314157699189</v>
      </c>
      <c r="L408" s="67">
        <f t="shared" ca="1" si="52"/>
        <v>1.6436957413845914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48"/>
        <v>0.5</v>
      </c>
      <c r="F409" s="65">
        <f t="shared" si="49"/>
        <v>66.166666666666472</v>
      </c>
      <c r="G409" s="66">
        <f t="shared" si="50"/>
        <v>1.1027777777777745</v>
      </c>
      <c r="H409" s="67">
        <f t="shared" ca="1" si="53"/>
        <v>3.3151232602876646</v>
      </c>
      <c r="I409" s="67">
        <f t="shared" ca="1" si="54"/>
        <v>49.467441578071899</v>
      </c>
      <c r="J409" s="74">
        <f t="shared" ca="1" si="55"/>
        <v>0.24733720789035948</v>
      </c>
      <c r="K409" s="67">
        <f t="shared" ca="1" si="51"/>
        <v>0.41179683905726971</v>
      </c>
      <c r="L409" s="67">
        <f t="shared" ca="1" si="52"/>
        <v>1.6399066620238729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48"/>
        <v>0.5</v>
      </c>
      <c r="F410" s="65">
        <f t="shared" si="49"/>
        <v>66.333333333333144</v>
      </c>
      <c r="G410" s="66">
        <f t="shared" si="50"/>
        <v>1.1055555555555523</v>
      </c>
      <c r="H410" s="67">
        <f t="shared" ca="1" si="53"/>
        <v>3.3151232602876646</v>
      </c>
      <c r="I410" s="67">
        <f t="shared" ca="1" si="54"/>
        <v>49.353439145701273</v>
      </c>
      <c r="J410" s="74">
        <f t="shared" ca="1" si="55"/>
        <v>0.24676719572850636</v>
      </c>
      <c r="K410" s="67">
        <f t="shared" ca="1" si="51"/>
        <v>0.40652718541478228</v>
      </c>
      <c r="L410" s="67">
        <f t="shared" ca="1" si="52"/>
        <v>1.6361273408710606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48"/>
        <v>0.5</v>
      </c>
      <c r="F411" s="65">
        <f t="shared" si="49"/>
        <v>66.499999999999801</v>
      </c>
      <c r="G411" s="66">
        <f t="shared" si="50"/>
        <v>1.1083333333333301</v>
      </c>
      <c r="H411" s="67">
        <f t="shared" ca="1" si="53"/>
        <v>3.3151232602876646</v>
      </c>
      <c r="I411" s="67">
        <f t="shared" ca="1" si="54"/>
        <v>49.239730309566291</v>
      </c>
      <c r="J411" s="74">
        <f t="shared" ca="1" si="55"/>
        <v>0.24619865154783147</v>
      </c>
      <c r="K411" s="67">
        <f t="shared" ca="1" si="51"/>
        <v>0.4013330817498022</v>
      </c>
      <c r="L411" s="67">
        <f t="shared" ca="1" si="52"/>
        <v>1.6323577527953474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48"/>
        <v>0.5</v>
      </c>
      <c r="F412" s="65">
        <f t="shared" si="49"/>
        <v>66.666666666666472</v>
      </c>
      <c r="G412" s="66">
        <f t="shared" si="50"/>
        <v>1.1111111111111078</v>
      </c>
      <c r="H412" s="67">
        <f t="shared" ca="1" si="53"/>
        <v>3.3151232602876646</v>
      </c>
      <c r="I412" s="67">
        <f t="shared" ca="1" si="54"/>
        <v>49.126314313553706</v>
      </c>
      <c r="J412" s="74">
        <f t="shared" ca="1" si="55"/>
        <v>0.24563157156776852</v>
      </c>
      <c r="K412" s="67">
        <f t="shared" ca="1" si="51"/>
        <v>0.3962134449173092</v>
      </c>
      <c r="L412" s="67">
        <f t="shared" ca="1" si="52"/>
        <v>1.6285978727306474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48"/>
        <v>0.5</v>
      </c>
      <c r="F413" s="65">
        <f t="shared" si="49"/>
        <v>66.83333333333313</v>
      </c>
      <c r="G413" s="66">
        <f t="shared" si="50"/>
        <v>1.1138888888888856</v>
      </c>
      <c r="H413" s="67">
        <f t="shared" ca="1" si="53"/>
        <v>3.3151232602876646</v>
      </c>
      <c r="I413" s="67">
        <f t="shared" ca="1" si="54"/>
        <v>49.013190403497539</v>
      </c>
      <c r="J413" s="74">
        <f t="shared" ca="1" si="55"/>
        <v>0.24506595201748771</v>
      </c>
      <c r="K413" s="67">
        <f t="shared" ca="1" si="51"/>
        <v>0.39116720730111804</v>
      </c>
      <c r="L413" s="67">
        <f t="shared" ca="1" si="52"/>
        <v>1.6248476756754282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48"/>
        <v>0.5</v>
      </c>
      <c r="F414" s="65">
        <f t="shared" si="49"/>
        <v>66.999999999999801</v>
      </c>
      <c r="G414" s="66">
        <f t="shared" si="50"/>
        <v>1.1166666666666634</v>
      </c>
      <c r="H414" s="67">
        <f t="shared" ca="1" si="53"/>
        <v>3.3151232602876646</v>
      </c>
      <c r="I414" s="67">
        <f t="shared" ca="1" si="54"/>
        <v>48.900357827174012</v>
      </c>
      <c r="J414" s="74">
        <f t="shared" ca="1" si="55"/>
        <v>0.24450178913587006</v>
      </c>
      <c r="K414" s="67">
        <f t="shared" ca="1" si="51"/>
        <v>0.38619331659124462</v>
      </c>
      <c r="L414" s="67">
        <f t="shared" ca="1" si="52"/>
        <v>1.6211071366925454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48"/>
        <v>0.5</v>
      </c>
      <c r="F415" s="65">
        <f t="shared" si="49"/>
        <v>67.166666666666472</v>
      </c>
      <c r="G415" s="66">
        <f t="shared" si="50"/>
        <v>1.1194444444444411</v>
      </c>
      <c r="H415" s="67">
        <f t="shared" ca="1" si="53"/>
        <v>3.3151232602876646</v>
      </c>
      <c r="I415" s="67">
        <f t="shared" ca="1" si="54"/>
        <v>48.787815834296637</v>
      </c>
      <c r="J415" s="74">
        <f t="shared" ca="1" si="55"/>
        <v>0.24393907917148319</v>
      </c>
      <c r="K415" s="67">
        <f t="shared" ca="1" si="51"/>
        <v>0.38129073556446408</v>
      </c>
      <c r="L415" s="67">
        <f t="shared" ca="1" si="52"/>
        <v>1.6173762309090762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48"/>
        <v>0.5</v>
      </c>
      <c r="F416" s="65">
        <f t="shared" si="49"/>
        <v>67.33333333333313</v>
      </c>
      <c r="G416" s="66">
        <f t="shared" si="50"/>
        <v>1.1222222222222189</v>
      </c>
      <c r="H416" s="67">
        <f t="shared" ca="1" si="53"/>
        <v>3.3151232602876646</v>
      </c>
      <c r="I416" s="67">
        <f t="shared" ca="1" si="54"/>
        <v>48.675563676511146</v>
      </c>
      <c r="J416" s="74">
        <f t="shared" ca="1" si="55"/>
        <v>0.24337781838255573</v>
      </c>
      <c r="K416" s="67">
        <f t="shared" ca="1" si="51"/>
        <v>0.37645844186801486</v>
      </c>
      <c r="L416" s="67">
        <f t="shared" ca="1" si="52"/>
        <v>1.6136549335161545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48"/>
        <v>0.5</v>
      </c>
      <c r="F417" s="65">
        <f t="shared" si="49"/>
        <v>67.499999999999801</v>
      </c>
      <c r="G417" s="66">
        <f t="shared" si="50"/>
        <v>1.1249999999999967</v>
      </c>
      <c r="H417" s="67">
        <f t="shared" ca="1" si="53"/>
        <v>3.3151232602876646</v>
      </c>
      <c r="I417" s="67">
        <f t="shared" ca="1" si="54"/>
        <v>48.563600607390548</v>
      </c>
      <c r="J417" s="74">
        <f t="shared" ca="1" si="55"/>
        <v>0.24281800303695275</v>
      </c>
      <c r="K417" s="67">
        <f t="shared" ca="1" si="51"/>
        <v>0.37169542780640391</v>
      </c>
      <c r="L417" s="67">
        <f t="shared" ca="1" si="52"/>
        <v>1.6099432197688057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48"/>
        <v>0.5</v>
      </c>
      <c r="F418" s="65">
        <f t="shared" si="49"/>
        <v>67.666666666666472</v>
      </c>
      <c r="G418" s="66">
        <f t="shared" si="50"/>
        <v>1.1277777777777744</v>
      </c>
      <c r="H418" s="67">
        <f t="shared" ca="1" si="53"/>
        <v>3.3151232602876646</v>
      </c>
      <c r="I418" s="67">
        <f t="shared" ca="1" si="54"/>
        <v>48.451925882430182</v>
      </c>
      <c r="J418" s="74">
        <f t="shared" ca="1" si="55"/>
        <v>0.2422596294121509</v>
      </c>
      <c r="K418" s="67">
        <f t="shared" ca="1" si="51"/>
        <v>0.36700070013126829</v>
      </c>
      <c r="L418" s="67">
        <f t="shared" ca="1" si="52"/>
        <v>1.6062410649857821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48"/>
        <v>0.5</v>
      </c>
      <c r="F419" s="65">
        <f t="shared" si="49"/>
        <v>67.83333333333313</v>
      </c>
      <c r="G419" s="66">
        <f t="shared" si="50"/>
        <v>1.1305555555555522</v>
      </c>
      <c r="H419" s="67">
        <f t="shared" ca="1" si="53"/>
        <v>3.3151232602876646</v>
      </c>
      <c r="I419" s="67">
        <f t="shared" ca="1" si="54"/>
        <v>48.340538759042708</v>
      </c>
      <c r="J419" s="74">
        <f t="shared" ca="1" si="55"/>
        <v>0.24170269379521353</v>
      </c>
      <c r="K419" s="67">
        <f t="shared" ca="1" si="51"/>
        <v>0.3623732798342495</v>
      </c>
      <c r="L419" s="67">
        <f t="shared" ca="1" si="52"/>
        <v>1.6025484445493989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48"/>
        <v>0.5</v>
      </c>
      <c r="F420" s="65">
        <f t="shared" si="49"/>
        <v>67.999999999999801</v>
      </c>
      <c r="G420" s="66">
        <f t="shared" si="50"/>
        <v>1.13333333333333</v>
      </c>
      <c r="H420" s="67">
        <f t="shared" ca="1" si="53"/>
        <v>3.3151232602876646</v>
      </c>
      <c r="I420" s="67">
        <f t="shared" ca="1" si="54"/>
        <v>48.229438496553264</v>
      </c>
      <c r="J420" s="74">
        <f t="shared" ca="1" si="55"/>
        <v>0.24114719248276631</v>
      </c>
      <c r="K420" s="67">
        <f t="shared" ca="1" si="51"/>
        <v>0.35781220194283742</v>
      </c>
      <c r="L420" s="67">
        <f t="shared" ca="1" si="52"/>
        <v>1.5988653339053707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48"/>
        <v>0.5</v>
      </c>
      <c r="F421" s="65">
        <f t="shared" si="49"/>
        <v>68.166666666666458</v>
      </c>
      <c r="G421" s="66">
        <f t="shared" si="50"/>
        <v>1.1361111111111077</v>
      </c>
      <c r="H421" s="67">
        <f t="shared" ca="1" si="53"/>
        <v>3.3151232602876646</v>
      </c>
      <c r="I421" s="67">
        <f t="shared" ca="1" si="54"/>
        <v>48.118624356194452</v>
      </c>
      <c r="J421" s="74">
        <f t="shared" ca="1" si="55"/>
        <v>0.24059312178097225</v>
      </c>
      <c r="K421" s="67">
        <f t="shared" ca="1" si="51"/>
        <v>0.35331651531914116</v>
      </c>
      <c r="L421" s="67">
        <f t="shared" ca="1" si="52"/>
        <v>1.5951917085626477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48"/>
        <v>0.5</v>
      </c>
      <c r="F422" s="65">
        <f t="shared" si="49"/>
        <v>68.33333333333313</v>
      </c>
      <c r="G422" s="66">
        <f t="shared" si="50"/>
        <v>1.1388888888888855</v>
      </c>
      <c r="H422" s="67">
        <f t="shared" ca="1" si="53"/>
        <v>3.3151232602876646</v>
      </c>
      <c r="I422" s="67">
        <f t="shared" ca="1" si="54"/>
        <v>48.008095601101445</v>
      </c>
      <c r="J422" s="74">
        <f t="shared" ca="1" si="55"/>
        <v>0.24004047800550724</v>
      </c>
      <c r="K422" s="67">
        <f t="shared" ca="1" si="51"/>
        <v>0.34888528246154477</v>
      </c>
      <c r="L422" s="67">
        <f t="shared" ca="1" si="52"/>
        <v>1.5915275440932533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48"/>
        <v>0.5</v>
      </c>
      <c r="F423" s="65">
        <f t="shared" si="49"/>
        <v>68.499999999999801</v>
      </c>
      <c r="G423" s="66">
        <f t="shared" si="50"/>
        <v>1.1416666666666633</v>
      </c>
      <c r="H423" s="67">
        <f t="shared" ca="1" si="53"/>
        <v>3.3151232602876646</v>
      </c>
      <c r="I423" s="67">
        <f t="shared" ca="1" si="54"/>
        <v>47.897851496307133</v>
      </c>
      <c r="J423" s="74">
        <f t="shared" ca="1" si="55"/>
        <v>0.23948925748153566</v>
      </c>
      <c r="K423" s="67">
        <f t="shared" ca="1" si="51"/>
        <v>0.34451757930920685</v>
      </c>
      <c r="L423" s="67">
        <f t="shared" ca="1" si="52"/>
        <v>1.5878728161321212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48"/>
        <v>0.5</v>
      </c>
      <c r="F424" s="65">
        <f t="shared" si="49"/>
        <v>68.666666666666458</v>
      </c>
      <c r="G424" s="66">
        <f t="shared" si="50"/>
        <v>1.144444444444441</v>
      </c>
      <c r="H424" s="67">
        <f t="shared" ca="1" si="53"/>
        <v>3.3151232602876646</v>
      </c>
      <c r="I424" s="67">
        <f t="shared" ca="1" si="54"/>
        <v>47.787891308737201</v>
      </c>
      <c r="J424" s="74">
        <f t="shared" ca="1" si="55"/>
        <v>0.23893945654368601</v>
      </c>
      <c r="K424" s="67">
        <f t="shared" ca="1" si="51"/>
        <v>0.34021249504936263</v>
      </c>
      <c r="L424" s="67">
        <f t="shared" ca="1" si="52"/>
        <v>1.5842275003769342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48"/>
        <v>0.5</v>
      </c>
      <c r="F425" s="65">
        <f t="shared" si="49"/>
        <v>68.83333333333313</v>
      </c>
      <c r="G425" s="66">
        <f t="shared" si="50"/>
        <v>1.1472222222222188</v>
      </c>
      <c r="H425" s="67">
        <f t="shared" ca="1" si="53"/>
        <v>3.3151232602876646</v>
      </c>
      <c r="I425" s="67">
        <f t="shared" ca="1" si="54"/>
        <v>47.678214307205231</v>
      </c>
      <c r="J425" s="74">
        <f t="shared" ca="1" si="55"/>
        <v>0.23839107153602615</v>
      </c>
      <c r="K425" s="67">
        <f t="shared" ca="1" si="51"/>
        <v>0.33596913192738903</v>
      </c>
      <c r="L425" s="67">
        <f t="shared" ca="1" si="52"/>
        <v>1.5805915725879618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48"/>
        <v>0.5</v>
      </c>
      <c r="F426" s="65">
        <f t="shared" si="49"/>
        <v>68.999999999999801</v>
      </c>
      <c r="G426" s="66">
        <f t="shared" si="50"/>
        <v>1.1499999999999966</v>
      </c>
      <c r="H426" s="67">
        <f t="shared" ca="1" si="53"/>
        <v>3.3151232602876646</v>
      </c>
      <c r="I426" s="67">
        <f t="shared" ca="1" si="54"/>
        <v>47.568819762407891</v>
      </c>
      <c r="J426" s="74">
        <f t="shared" ca="1" si="55"/>
        <v>0.23784409881203947</v>
      </c>
      <c r="K426" s="67">
        <f t="shared" ca="1" si="51"/>
        <v>0.33178660505959273</v>
      </c>
      <c r="L426" s="67">
        <f t="shared" ca="1" si="52"/>
        <v>1.5769650085878992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48"/>
        <v>0.5</v>
      </c>
      <c r="F427" s="65">
        <f t="shared" si="49"/>
        <v>69.166666666666458</v>
      </c>
      <c r="G427" s="66">
        <f t="shared" si="50"/>
        <v>1.1527777777777743</v>
      </c>
      <c r="H427" s="67">
        <f t="shared" ca="1" si="53"/>
        <v>3.3151232602876646</v>
      </c>
      <c r="I427" s="67">
        <f t="shared" ca="1" si="54"/>
        <v>47.459706946920036</v>
      </c>
      <c r="J427" s="74">
        <f t="shared" ca="1" si="55"/>
        <v>0.23729853473460019</v>
      </c>
      <c r="K427" s="67">
        <f t="shared" ca="1" si="51"/>
        <v>0.32766404224868212</v>
      </c>
      <c r="L427" s="67">
        <f t="shared" ca="1" si="52"/>
        <v>1.5733477842617067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48"/>
        <v>0.5</v>
      </c>
      <c r="F428" s="65">
        <f t="shared" si="49"/>
        <v>69.33333333333313</v>
      </c>
      <c r="G428" s="66">
        <f t="shared" si="50"/>
        <v>1.1555555555555521</v>
      </c>
      <c r="H428" s="67">
        <f t="shared" ca="1" si="53"/>
        <v>3.3151232602876646</v>
      </c>
      <c r="I428" s="67">
        <f t="shared" ca="1" si="54"/>
        <v>47.350875135189931</v>
      </c>
      <c r="J428" s="74">
        <f t="shared" ca="1" si="55"/>
        <v>0.23675437567594965</v>
      </c>
      <c r="K428" s="67">
        <f t="shared" ca="1" si="51"/>
        <v>0.32360058380188483</v>
      </c>
      <c r="L428" s="67">
        <f t="shared" ca="1" si="52"/>
        <v>1.5697398755564496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48"/>
        <v>0.5</v>
      </c>
      <c r="F429" s="65">
        <f t="shared" si="49"/>
        <v>69.499999999999787</v>
      </c>
      <c r="G429" s="66">
        <f t="shared" si="50"/>
        <v>1.1583333333333299</v>
      </c>
      <c r="H429" s="67">
        <f t="shared" ca="1" si="53"/>
        <v>3.3151232602876646</v>
      </c>
      <c r="I429" s="67">
        <f t="shared" ca="1" si="54"/>
        <v>47.242323603534366</v>
      </c>
      <c r="J429" s="74">
        <f t="shared" ca="1" si="55"/>
        <v>0.23621161801767182</v>
      </c>
      <c r="K429" s="67">
        <f t="shared" ca="1" si="51"/>
        <v>0.31959538235167317</v>
      </c>
      <c r="L429" s="67">
        <f t="shared" ca="1" si="52"/>
        <v>1.5661412584811374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48"/>
        <v>0.5</v>
      </c>
      <c r="F430" s="65">
        <f t="shared" si="49"/>
        <v>69.666666666666458</v>
      </c>
      <c r="G430" s="66">
        <f t="shared" si="50"/>
        <v>1.1611111111111077</v>
      </c>
      <c r="H430" s="67">
        <f t="shared" ca="1" si="53"/>
        <v>3.3151232602876646</v>
      </c>
      <c r="I430" s="67">
        <f t="shared" ca="1" si="54"/>
        <v>47.134051630133875</v>
      </c>
      <c r="J430" s="74">
        <f t="shared" ca="1" si="55"/>
        <v>0.23567025815066939</v>
      </c>
      <c r="K430" s="67">
        <f t="shared" ca="1" si="51"/>
        <v>0.31564760267905922</v>
      </c>
      <c r="L430" s="67">
        <f t="shared" ca="1" si="52"/>
        <v>1.5625519091065654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48"/>
        <v>0.5</v>
      </c>
      <c r="F431" s="65">
        <f t="shared" si="49"/>
        <v>69.83333333333313</v>
      </c>
      <c r="G431" s="66">
        <f t="shared" si="50"/>
        <v>1.1638888888888854</v>
      </c>
      <c r="H431" s="67">
        <f t="shared" ca="1" si="53"/>
        <v>3.3151232602876646</v>
      </c>
      <c r="I431" s="67">
        <f t="shared" ca="1" si="54"/>
        <v>47.026058495027939</v>
      </c>
      <c r="J431" s="74">
        <f t="shared" ca="1" si="55"/>
        <v>0.2351302924751397</v>
      </c>
      <c r="K431" s="67">
        <f t="shared" ca="1" si="51"/>
        <v>0.31175642153942384</v>
      </c>
      <c r="L431" s="67">
        <f t="shared" ca="1" si="52"/>
        <v>1.5589718035651545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48"/>
        <v>0.5</v>
      </c>
      <c r="F432" s="65">
        <f t="shared" si="49"/>
        <v>69.999999999999787</v>
      </c>
      <c r="G432" s="66">
        <f t="shared" si="50"/>
        <v>1.1666666666666632</v>
      </c>
      <c r="H432" s="67">
        <f t="shared" ca="1" si="53"/>
        <v>3.3151232602876646</v>
      </c>
      <c r="I432" s="67">
        <f t="shared" ca="1" si="54"/>
        <v>46.918343480110174</v>
      </c>
      <c r="J432" s="74">
        <f t="shared" ca="1" si="55"/>
        <v>0.23459171740055088</v>
      </c>
      <c r="K432" s="67">
        <f t="shared" ca="1" si="51"/>
        <v>0.30792102749084244</v>
      </c>
      <c r="L432" s="67">
        <f t="shared" ca="1" si="52"/>
        <v>1.5554009180507933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48"/>
        <v>0.5</v>
      </c>
      <c r="F433" s="65">
        <f t="shared" si="49"/>
        <v>70.166666666666458</v>
      </c>
      <c r="G433" s="66">
        <f t="shared" si="50"/>
        <v>1.169444444444441</v>
      </c>
      <c r="H433" s="67">
        <f t="shared" ca="1" si="53"/>
        <v>3.3151232602876646</v>
      </c>
      <c r="I433" s="67">
        <f t="shared" ca="1" si="54"/>
        <v>46.810905869123573</v>
      </c>
      <c r="J433" s="74">
        <f t="shared" ca="1" si="55"/>
        <v>0.23405452934561788</v>
      </c>
      <c r="K433" s="67">
        <f t="shared" ca="1" si="51"/>
        <v>0.30414062072487219</v>
      </c>
      <c r="L433" s="67">
        <f t="shared" ca="1" si="52"/>
        <v>1.5518392288186791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48"/>
        <v>0.5</v>
      </c>
      <c r="F434" s="65">
        <f t="shared" si="49"/>
        <v>70.33333333333313</v>
      </c>
      <c r="G434" s="66">
        <f t="shared" si="50"/>
        <v>1.1722222222222187</v>
      </c>
      <c r="H434" s="67">
        <f t="shared" ca="1" si="53"/>
        <v>3.3151232602876646</v>
      </c>
      <c r="I434" s="67">
        <f t="shared" ca="1" si="54"/>
        <v>46.703744947655757</v>
      </c>
      <c r="J434" s="74">
        <f t="shared" ca="1" si="55"/>
        <v>0.23351872473827878</v>
      </c>
      <c r="K434" s="67">
        <f t="shared" ca="1" si="51"/>
        <v>0.30041441289976495</v>
      </c>
      <c r="L434" s="67">
        <f t="shared" ca="1" si="52"/>
        <v>1.5482867121851609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48"/>
        <v>0.5</v>
      </c>
      <c r="F435" s="72">
        <f t="shared" si="49"/>
        <v>70.499999999999787</v>
      </c>
      <c r="G435" s="73">
        <f t="shared" si="50"/>
        <v>1.1749999999999965</v>
      </c>
      <c r="H435" s="67">
        <f t="shared" ca="1" si="53"/>
        <v>3.3151232602876646</v>
      </c>
      <c r="I435" s="67">
        <f t="shared" ca="1" si="54"/>
        <v>46.596860003134196</v>
      </c>
      <c r="J435" s="74">
        <f t="shared" ca="1" si="55"/>
        <v>0.23298430001567097</v>
      </c>
      <c r="K435" s="74">
        <f t="shared" ca="1" si="51"/>
        <v>0.29674162697607165</v>
      </c>
      <c r="L435" s="74">
        <f t="shared" ca="1" si="52"/>
        <v>1.5447433445275811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48"/>
        <v>0</v>
      </c>
      <c r="F436" s="65">
        <f t="shared" si="49"/>
        <v>70.666666666666458</v>
      </c>
      <c r="G436" s="66">
        <f t="shared" si="50"/>
        <v>1.1777777777777743</v>
      </c>
      <c r="H436" s="67">
        <f t="shared" ca="1" si="53"/>
        <v>0</v>
      </c>
      <c r="I436" s="67" t="e">
        <f t="shared" ca="1" si="54"/>
        <v>#DIV/0!</v>
      </c>
      <c r="J436" s="74" t="e">
        <f t="shared" ca="1" si="55"/>
        <v>#DIV/0!</v>
      </c>
      <c r="K436" s="67">
        <f t="shared" ca="1" si="51"/>
        <v>0.29248730121492816</v>
      </c>
      <c r="L436" s="67">
        <f t="shared" ca="1" si="52"/>
        <v>1.5407650887872089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48"/>
        <v>0</v>
      </c>
      <c r="F437" s="65">
        <f t="shared" si="49"/>
        <v>70.833333333333115</v>
      </c>
      <c r="G437" s="66">
        <f t="shared" si="50"/>
        <v>1.180555555555552</v>
      </c>
      <c r="H437" s="67">
        <f t="shared" ca="1" si="53"/>
        <v>0</v>
      </c>
      <c r="I437" s="67" t="e">
        <f t="shared" ca="1" si="54"/>
        <v>#DIV/0!</v>
      </c>
      <c r="J437" s="74" t="e">
        <f t="shared" ca="1" si="55"/>
        <v>#DIV/0!</v>
      </c>
      <c r="K437" s="67">
        <f t="shared" ca="1" si="51"/>
        <v>0.28829396887714209</v>
      </c>
      <c r="L437" s="67">
        <f t="shared" ca="1" si="52"/>
        <v>1.5367970784502507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48"/>
        <v>0</v>
      </c>
      <c r="F438" s="65">
        <f t="shared" si="49"/>
        <v>70.999999999999787</v>
      </c>
      <c r="G438" s="66">
        <f t="shared" si="50"/>
        <v>1.1833333333333298</v>
      </c>
      <c r="H438" s="67">
        <f t="shared" ca="1" si="53"/>
        <v>0</v>
      </c>
      <c r="I438" s="67" t="e">
        <f t="shared" ca="1" si="54"/>
        <v>#DIV/0!</v>
      </c>
      <c r="J438" s="74" t="e">
        <f t="shared" ca="1" si="55"/>
        <v>#DIV/0!</v>
      </c>
      <c r="K438" s="67">
        <f t="shared" ca="1" si="51"/>
        <v>0.28416075551211856</v>
      </c>
      <c r="L438" s="67">
        <f t="shared" ca="1" si="52"/>
        <v>1.5328392871312004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48"/>
        <v>0</v>
      </c>
      <c r="F439" s="65">
        <f t="shared" si="49"/>
        <v>71.166666666666458</v>
      </c>
      <c r="G439" s="66">
        <f t="shared" si="50"/>
        <v>1.1861111111111076</v>
      </c>
      <c r="H439" s="67">
        <f t="shared" ca="1" si="53"/>
        <v>0</v>
      </c>
      <c r="I439" s="67" t="e">
        <f t="shared" ca="1" si="54"/>
        <v>#DIV/0!</v>
      </c>
      <c r="J439" s="74" t="e">
        <f t="shared" ca="1" si="55"/>
        <v>#DIV/0!</v>
      </c>
      <c r="K439" s="67">
        <f t="shared" ca="1" si="51"/>
        <v>0.28008679920608709</v>
      </c>
      <c r="L439" s="67">
        <f t="shared" ca="1" si="52"/>
        <v>1.5288916885125039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48"/>
        <v>0</v>
      </c>
      <c r="F440" s="65">
        <f t="shared" si="49"/>
        <v>71.333333333333115</v>
      </c>
      <c r="G440" s="66">
        <f t="shared" si="50"/>
        <v>1.1888888888888853</v>
      </c>
      <c r="H440" s="67">
        <f t="shared" ca="1" si="53"/>
        <v>0</v>
      </c>
      <c r="I440" s="67" t="e">
        <f t="shared" ca="1" si="54"/>
        <v>#DIV/0!</v>
      </c>
      <c r="J440" s="74" t="e">
        <f t="shared" ca="1" si="55"/>
        <v>#DIV/0!</v>
      </c>
      <c r="K440" s="67">
        <f t="shared" ca="1" si="51"/>
        <v>0.27607125040236374</v>
      </c>
      <c r="L440" s="67">
        <f t="shared" ca="1" si="52"/>
        <v>1.5249542563443839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48"/>
        <v>0</v>
      </c>
      <c r="F441" s="65">
        <f t="shared" si="49"/>
        <v>71.499999999999787</v>
      </c>
      <c r="G441" s="66">
        <f t="shared" si="50"/>
        <v>1.1916666666666631</v>
      </c>
      <c r="H441" s="67">
        <f t="shared" ca="1" si="53"/>
        <v>0</v>
      </c>
      <c r="I441" s="67" t="e">
        <f t="shared" ca="1" si="54"/>
        <v>#DIV/0!</v>
      </c>
      <c r="J441" s="74" t="e">
        <f t="shared" ca="1" si="55"/>
        <v>#DIV/0!</v>
      </c>
      <c r="K441" s="67">
        <f t="shared" ca="1" si="51"/>
        <v>0.27211327172419003</v>
      </c>
      <c r="L441" s="67">
        <f t="shared" ca="1" si="52"/>
        <v>1.5210269644446655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48"/>
        <v>0</v>
      </c>
      <c r="F442" s="65">
        <f t="shared" si="49"/>
        <v>71.666666666666458</v>
      </c>
      <c r="G442" s="66">
        <f t="shared" si="50"/>
        <v>1.1944444444444409</v>
      </c>
      <c r="H442" s="67">
        <f t="shared" ca="1" si="53"/>
        <v>0</v>
      </c>
      <c r="I442" s="67" t="e">
        <f t="shared" ca="1" si="54"/>
        <v>#DIV/0!</v>
      </c>
      <c r="J442" s="74" t="e">
        <f t="shared" ca="1" si="55"/>
        <v>#DIV/0!</v>
      </c>
      <c r="K442" s="67">
        <f t="shared" ca="1" si="51"/>
        <v>0.26821203780011166</v>
      </c>
      <c r="L442" s="67">
        <f t="shared" ca="1" si="52"/>
        <v>1.5171097866986021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48"/>
        <v>0</v>
      </c>
      <c r="F443" s="65">
        <f t="shared" si="49"/>
        <v>71.833333333333115</v>
      </c>
      <c r="G443" s="66">
        <f t="shared" si="50"/>
        <v>1.1972222222222186</v>
      </c>
      <c r="H443" s="67">
        <f t="shared" ca="1" si="53"/>
        <v>0</v>
      </c>
      <c r="I443" s="67" t="e">
        <f t="shared" ca="1" si="54"/>
        <v>#DIV/0!</v>
      </c>
      <c r="J443" s="74" t="e">
        <f t="shared" ca="1" si="55"/>
        <v>#DIV/0!</v>
      </c>
      <c r="K443" s="67">
        <f t="shared" ca="1" si="51"/>
        <v>0.26436673509186098</v>
      </c>
      <c r="L443" s="67">
        <f t="shared" ca="1" si="52"/>
        <v>1.5132026970587018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48"/>
        <v>0</v>
      </c>
      <c r="F444" s="65">
        <f t="shared" si="49"/>
        <v>71.999999999999787</v>
      </c>
      <c r="G444" s="66">
        <f t="shared" si="50"/>
        <v>1.1999999999999964</v>
      </c>
      <c r="H444" s="67">
        <f t="shared" ca="1" si="53"/>
        <v>0</v>
      </c>
      <c r="I444" s="67" t="e">
        <f t="shared" ca="1" si="54"/>
        <v>#DIV/0!</v>
      </c>
      <c r="J444" s="74" t="e">
        <f t="shared" ca="1" si="55"/>
        <v>#DIV/0!</v>
      </c>
      <c r="K444" s="67">
        <f t="shared" ca="1" si="51"/>
        <v>0.26057656172470683</v>
      </c>
      <c r="L444" s="67">
        <f t="shared" ca="1" si="52"/>
        <v>1.5093056695445541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48"/>
        <v>0</v>
      </c>
      <c r="F445" s="65">
        <f t="shared" si="49"/>
        <v>72.166666666666444</v>
      </c>
      <c r="G445" s="66">
        <f t="shared" si="50"/>
        <v>1.2027777777777742</v>
      </c>
      <c r="H445" s="67">
        <f t="shared" ca="1" si="53"/>
        <v>0</v>
      </c>
      <c r="I445" s="67" t="e">
        <f t="shared" ca="1" si="54"/>
        <v>#DIV/0!</v>
      </c>
      <c r="J445" s="74" t="e">
        <f t="shared" ca="1" si="55"/>
        <v>#DIV/0!</v>
      </c>
      <c r="K445" s="67">
        <f t="shared" ca="1" si="51"/>
        <v>0.25684072732023683</v>
      </c>
      <c r="L445" s="67">
        <f t="shared" ca="1" si="52"/>
        <v>1.5054186782426571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48"/>
        <v>0</v>
      </c>
      <c r="F446" s="65">
        <f t="shared" si="49"/>
        <v>72.333333333333115</v>
      </c>
      <c r="G446" s="66">
        <f t="shared" si="50"/>
        <v>1.2055555555555519</v>
      </c>
      <c r="H446" s="67">
        <f t="shared" ca="1" si="53"/>
        <v>0</v>
      </c>
      <c r="I446" s="67" t="e">
        <f t="shared" ca="1" si="54"/>
        <v>#DIV/0!</v>
      </c>
      <c r="J446" s="74" t="e">
        <f t="shared" ca="1" si="55"/>
        <v>#DIV/0!</v>
      </c>
      <c r="K446" s="67">
        <f t="shared" ca="1" si="51"/>
        <v>0.25315845283153687</v>
      </c>
      <c r="L446" s="67">
        <f t="shared" ca="1" si="52"/>
        <v>1.5015416973062452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48"/>
        <v>0</v>
      </c>
      <c r="F447" s="65">
        <f t="shared" si="49"/>
        <v>72.499999999999787</v>
      </c>
      <c r="G447" s="66">
        <f t="shared" si="50"/>
        <v>1.2083333333333297</v>
      </c>
      <c r="H447" s="67">
        <f t="shared" ca="1" si="53"/>
        <v>0</v>
      </c>
      <c r="I447" s="67" t="e">
        <f t="shared" ca="1" si="54"/>
        <v>#DIV/0!</v>
      </c>
      <c r="J447" s="74" t="e">
        <f t="shared" ca="1" si="55"/>
        <v>#DIV/0!</v>
      </c>
      <c r="K447" s="67">
        <f t="shared" ca="1" si="51"/>
        <v>0.24952897038073368</v>
      </c>
      <c r="L447" s="67">
        <f t="shared" ca="1" si="52"/>
        <v>1.4976747009551175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48"/>
        <v>0</v>
      </c>
      <c r="F448" s="65">
        <f t="shared" si="49"/>
        <v>72.666666666666444</v>
      </c>
      <c r="G448" s="66">
        <f t="shared" si="50"/>
        <v>1.2111111111111075</v>
      </c>
      <c r="H448" s="67">
        <f t="shared" ca="1" si="53"/>
        <v>0</v>
      </c>
      <c r="I448" s="67" t="e">
        <f t="shared" ca="1" si="54"/>
        <v>#DIV/0!</v>
      </c>
      <c r="J448" s="74" t="e">
        <f t="shared" ca="1" si="55"/>
        <v>#DIV/0!</v>
      </c>
      <c r="K448" s="67">
        <f t="shared" ca="1" si="51"/>
        <v>0.24595152309886659</v>
      </c>
      <c r="L448" s="67">
        <f t="shared" ca="1" si="52"/>
        <v>1.4938176634754661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48"/>
        <v>0</v>
      </c>
      <c r="F449" s="65">
        <f t="shared" si="49"/>
        <v>72.833333333333115</v>
      </c>
      <c r="G449" s="66">
        <f t="shared" si="50"/>
        <v>1.2138888888888852</v>
      </c>
      <c r="H449" s="67">
        <f t="shared" ca="1" si="53"/>
        <v>0</v>
      </c>
      <c r="I449" s="67" t="e">
        <f t="shared" ca="1" si="54"/>
        <v>#DIV/0!</v>
      </c>
      <c r="J449" s="74" t="e">
        <f t="shared" ca="1" si="55"/>
        <v>#DIV/0!</v>
      </c>
      <c r="K449" s="67">
        <f t="shared" ca="1" si="51"/>
        <v>0.24242536496805484</v>
      </c>
      <c r="L449" s="67">
        <f t="shared" ca="1" si="52"/>
        <v>1.489970559219705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48"/>
        <v>0</v>
      </c>
      <c r="F450" s="65">
        <f t="shared" si="49"/>
        <v>72.999999999999787</v>
      </c>
      <c r="G450" s="66">
        <f t="shared" si="50"/>
        <v>1.216666666666663</v>
      </c>
      <c r="H450" s="67">
        <f t="shared" ca="1" si="53"/>
        <v>0</v>
      </c>
      <c r="I450" s="67" t="e">
        <f t="shared" ca="1" si="54"/>
        <v>#DIV/0!</v>
      </c>
      <c r="J450" s="74" t="e">
        <f t="shared" ca="1" si="55"/>
        <v>#DIV/0!</v>
      </c>
      <c r="K450" s="67">
        <f t="shared" ca="1" si="51"/>
        <v>0.2389497606659278</v>
      </c>
      <c r="L450" s="67">
        <f t="shared" ca="1" si="52"/>
        <v>1.4861333626062998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48"/>
        <v>0</v>
      </c>
      <c r="F451" s="65">
        <f t="shared" si="49"/>
        <v>73.166666666666444</v>
      </c>
      <c r="G451" s="66">
        <f t="shared" si="50"/>
        <v>1.2194444444444408</v>
      </c>
      <c r="H451" s="67">
        <f t="shared" ca="1" si="53"/>
        <v>0</v>
      </c>
      <c r="I451" s="67" t="e">
        <f t="shared" ca="1" si="54"/>
        <v>#DIV/0!</v>
      </c>
      <c r="J451" s="74" t="e">
        <f t="shared" ca="1" si="55"/>
        <v>#DIV/0!</v>
      </c>
      <c r="K451" s="67">
        <f t="shared" ca="1" si="51"/>
        <v>0.23552398541228567</v>
      </c>
      <c r="L451" s="67">
        <f t="shared" ca="1" si="52"/>
        <v>1.4823060481195975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48"/>
        <v>0</v>
      </c>
      <c r="F452" s="65">
        <f t="shared" si="49"/>
        <v>73.333333333333115</v>
      </c>
      <c r="G452" s="66">
        <f t="shared" si="50"/>
        <v>1.2222222222222185</v>
      </c>
      <c r="H452" s="67">
        <f t="shared" ca="1" si="53"/>
        <v>0</v>
      </c>
      <c r="I452" s="67" t="e">
        <f t="shared" ca="1" si="54"/>
        <v>#DIV/0!</v>
      </c>
      <c r="J452" s="74" t="e">
        <f t="shared" ca="1" si="55"/>
        <v>#DIV/0!</v>
      </c>
      <c r="K452" s="67">
        <f t="shared" ca="1" si="51"/>
        <v>0.23214732481795838</v>
      </c>
      <c r="L452" s="67">
        <f t="shared" ca="1" si="52"/>
        <v>1.4784885903096572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48"/>
        <v>0</v>
      </c>
      <c r="F453" s="65">
        <f t="shared" si="49"/>
        <v>73.499999999999773</v>
      </c>
      <c r="G453" s="66">
        <f t="shared" si="50"/>
        <v>1.2249999999999963</v>
      </c>
      <c r="H453" s="67">
        <f t="shared" ca="1" si="53"/>
        <v>0</v>
      </c>
      <c r="I453" s="67" t="e">
        <f t="shared" ca="1" si="54"/>
        <v>#DIV/0!</v>
      </c>
      <c r="J453" s="74" t="e">
        <f t="shared" ca="1" si="55"/>
        <v>#DIV/0!</v>
      </c>
      <c r="K453" s="67">
        <f t="shared" ca="1" si="51"/>
        <v>0.22881907473583146</v>
      </c>
      <c r="L453" s="67">
        <f t="shared" ca="1" si="52"/>
        <v>1.4746809637920799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48"/>
        <v>0</v>
      </c>
      <c r="F454" s="65">
        <f t="shared" si="49"/>
        <v>73.666666666666444</v>
      </c>
      <c r="G454" s="66">
        <f t="shared" si="50"/>
        <v>1.2277777777777741</v>
      </c>
      <c r="H454" s="67">
        <f t="shared" ca="1" si="53"/>
        <v>0</v>
      </c>
      <c r="I454" s="67" t="e">
        <f t="shared" ca="1" si="54"/>
        <v>#DIV/0!</v>
      </c>
      <c r="J454" s="74" t="e">
        <f t="shared" ca="1" si="55"/>
        <v>#DIV/0!</v>
      </c>
      <c r="K454" s="67">
        <f t="shared" ca="1" si="51"/>
        <v>0.22553854111400778</v>
      </c>
      <c r="L454" s="67">
        <f t="shared" ca="1" si="52"/>
        <v>1.4708831432478409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48"/>
        <v>0</v>
      </c>
      <c r="F455" s="65">
        <f t="shared" si="49"/>
        <v>73.833333333333115</v>
      </c>
      <c r="G455" s="66">
        <f t="shared" si="50"/>
        <v>1.2305555555555518</v>
      </c>
      <c r="H455" s="67">
        <f t="shared" ca="1" si="53"/>
        <v>0</v>
      </c>
      <c r="I455" s="67" t="e">
        <f t="shared" ca="1" si="54"/>
        <v>#DIV/0!</v>
      </c>
      <c r="J455" s="74" t="e">
        <f t="shared" ca="1" si="55"/>
        <v>#DIV/0!</v>
      </c>
      <c r="K455" s="67">
        <f t="shared" ca="1" si="51"/>
        <v>0.22230503985107436</v>
      </c>
      <c r="L455" s="67">
        <f t="shared" ca="1" si="52"/>
        <v>1.4670951034231203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48"/>
        <v>0</v>
      </c>
      <c r="F456" s="65">
        <f t="shared" si="49"/>
        <v>73.999999999999773</v>
      </c>
      <c r="G456" s="66">
        <f t="shared" si="50"/>
        <v>1.2333333333333296</v>
      </c>
      <c r="H456" s="67">
        <f t="shared" ca="1" si="53"/>
        <v>0</v>
      </c>
      <c r="I456" s="67" t="e">
        <f t="shared" ca="1" si="54"/>
        <v>#DIV/0!</v>
      </c>
      <c r="J456" s="74" t="e">
        <f t="shared" ca="1" si="55"/>
        <v>#DIV/0!</v>
      </c>
      <c r="K456" s="67">
        <f t="shared" ca="1" si="51"/>
        <v>0.21911789665344433</v>
      </c>
      <c r="L456" s="67">
        <f t="shared" ca="1" si="52"/>
        <v>1.4633168191291361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48"/>
        <v>0</v>
      </c>
      <c r="F457" s="65">
        <f t="shared" si="49"/>
        <v>74.166666666666444</v>
      </c>
      <c r="G457" s="66">
        <f t="shared" si="50"/>
        <v>1.2361111111111074</v>
      </c>
      <c r="H457" s="67">
        <f t="shared" ca="1" si="53"/>
        <v>0</v>
      </c>
      <c r="I457" s="67" t="e">
        <f t="shared" ca="1" si="54"/>
        <v>#DIV/0!</v>
      </c>
      <c r="J457" s="74" t="e">
        <f t="shared" ca="1" si="55"/>
        <v>#DIV/0!</v>
      </c>
      <c r="K457" s="67">
        <f t="shared" ca="1" si="51"/>
        <v>0.21597644689474399</v>
      </c>
      <c r="L457" s="67">
        <f t="shared" ca="1" si="52"/>
        <v>1.4595482652419762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48"/>
        <v>0</v>
      </c>
      <c r="F458" s="65">
        <f t="shared" si="49"/>
        <v>74.333333333333115</v>
      </c>
      <c r="G458" s="66">
        <f t="shared" si="50"/>
        <v>1.2388888888888852</v>
      </c>
      <c r="H458" s="67">
        <f t="shared" ca="1" si="53"/>
        <v>0</v>
      </c>
      <c r="I458" s="67" t="e">
        <f t="shared" ca="1" si="54"/>
        <v>#DIV/0!</v>
      </c>
      <c r="J458" s="74" t="e">
        <f t="shared" ca="1" si="55"/>
        <v>#DIV/0!</v>
      </c>
      <c r="K458" s="67">
        <f t="shared" ca="1" si="51"/>
        <v>0.21288003547721598</v>
      </c>
      <c r="L458" s="67">
        <f t="shared" ca="1" si="52"/>
        <v>1.4557894167024312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56">OFFSET($A459,0,$E$7-1)</f>
        <v>0</v>
      </c>
      <c r="F459" s="65">
        <f t="shared" si="49"/>
        <v>74.499999999999773</v>
      </c>
      <c r="G459" s="66">
        <f t="shared" si="50"/>
        <v>1.2416666666666629</v>
      </c>
      <c r="H459" s="67">
        <f t="shared" ca="1" si="53"/>
        <v>0</v>
      </c>
      <c r="I459" s="67" t="e">
        <f t="shared" ca="1" si="54"/>
        <v>#DIV/0!</v>
      </c>
      <c r="J459" s="74" t="e">
        <f t="shared" ca="1" si="55"/>
        <v>#DIV/0!</v>
      </c>
      <c r="K459" s="67">
        <f t="shared" ca="1" si="51"/>
        <v>0.20982801669510931</v>
      </c>
      <c r="L459" s="67">
        <f t="shared" ca="1" si="52"/>
        <v>1.4520402485158281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56"/>
        <v>0</v>
      </c>
      <c r="F460" s="65">
        <f t="shared" si="49"/>
        <v>74.666666666666444</v>
      </c>
      <c r="G460" s="66">
        <f t="shared" si="50"/>
        <v>1.2444444444444407</v>
      </c>
      <c r="H460" s="67">
        <f t="shared" ca="1" si="53"/>
        <v>0</v>
      </c>
      <c r="I460" s="67" t="e">
        <f t="shared" ca="1" si="54"/>
        <v>#DIV/0!</v>
      </c>
      <c r="J460" s="74" t="e">
        <f t="shared" ca="1" si="55"/>
        <v>#DIV/0!</v>
      </c>
      <c r="K460" s="67">
        <f t="shared" ca="1" si="51"/>
        <v>0.20681975410002812</v>
      </c>
      <c r="L460" s="67">
        <f t="shared" ca="1" si="52"/>
        <v>1.448300735751864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56"/>
        <v>0</v>
      </c>
      <c r="F461" s="65">
        <f t="shared" ref="F461:F524" si="57">G461*60</f>
        <v>74.833333333333101</v>
      </c>
      <c r="G461" s="66">
        <f t="shared" ref="G461:G524" si="58">Tsamp+G460</f>
        <v>1.2472222222222185</v>
      </c>
      <c r="H461" s="67">
        <f t="shared" ca="1" si="53"/>
        <v>0</v>
      </c>
      <c r="I461" s="67" t="e">
        <f t="shared" ca="1" si="54"/>
        <v>#DIV/0!</v>
      </c>
      <c r="J461" s="74" t="e">
        <f t="shared" ca="1" si="55"/>
        <v>#DIV/0!</v>
      </c>
      <c r="K461" s="67">
        <f t="shared" ref="K461:K524" ca="1" si="59">Tsamp*$E461*K$3/K$6+K$9*K460</f>
        <v>0.20385462036821075</v>
      </c>
      <c r="L461" s="67">
        <f t="shared" ref="L461:L524" ca="1" si="60">Tsamp*$E461*L$3/L$6+L$9*L460</f>
        <v>1.4445708535444399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56"/>
        <v>0</v>
      </c>
      <c r="F462" s="65">
        <f t="shared" si="57"/>
        <v>74.999999999999773</v>
      </c>
      <c r="G462" s="66">
        <f t="shared" si="58"/>
        <v>1.2499999999999962</v>
      </c>
      <c r="H462" s="67">
        <f t="shared" ref="H462:H525" ca="1" si="61">$E462*L$3/L$7</f>
        <v>0</v>
      </c>
      <c r="I462" s="67" t="e">
        <f t="shared" ref="I462:I525" ca="1" si="62">$L462/$H462*100</f>
        <v>#DIV/0!</v>
      </c>
      <c r="J462" s="74" t="e">
        <f t="shared" ref="J462:J525" ca="1" si="63">($I462/100)*$E462</f>
        <v>#DIV/0!</v>
      </c>
      <c r="K462" s="67">
        <f t="shared" ca="1" si="59"/>
        <v>0.20093199716971175</v>
      </c>
      <c r="L462" s="67">
        <f t="shared" ca="1" si="60"/>
        <v>1.4408505770914961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56"/>
        <v>0</v>
      </c>
      <c r="F463" s="65">
        <f t="shared" si="57"/>
        <v>75.166666666666444</v>
      </c>
      <c r="G463" s="66">
        <f t="shared" si="58"/>
        <v>1.252777777777774</v>
      </c>
      <c r="H463" s="67">
        <f t="shared" ca="1" si="61"/>
        <v>0</v>
      </c>
      <c r="I463" s="67" t="e">
        <f t="shared" ca="1" si="62"/>
        <v>#DIV/0!</v>
      </c>
      <c r="J463" s="74" t="e">
        <f t="shared" ca="1" si="63"/>
        <v>#DIV/0!</v>
      </c>
      <c r="K463" s="67">
        <f t="shared" ca="1" si="59"/>
        <v>0.19805127503945918</v>
      </c>
      <c r="L463" s="67">
        <f t="shared" ca="1" si="60"/>
        <v>1.4371398816548469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56"/>
        <v>0</v>
      </c>
      <c r="F464" s="65">
        <f t="shared" si="57"/>
        <v>75.333333333333101</v>
      </c>
      <c r="G464" s="66">
        <f t="shared" si="58"/>
        <v>1.2555555555555518</v>
      </c>
      <c r="H464" s="67">
        <f t="shared" ca="1" si="61"/>
        <v>0</v>
      </c>
      <c r="I464" s="67" t="e">
        <f t="shared" ca="1" si="62"/>
        <v>#DIV/0!</v>
      </c>
      <c r="J464" s="74" t="e">
        <f t="shared" ca="1" si="63"/>
        <v>#DIV/0!</v>
      </c>
      <c r="K464" s="67">
        <f t="shared" ca="1" si="59"/>
        <v>0.19521185325016088</v>
      </c>
      <c r="L464" s="67">
        <f t="shared" ca="1" si="60"/>
        <v>1.4334387425600157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56"/>
        <v>0</v>
      </c>
      <c r="F465" s="65">
        <f t="shared" si="57"/>
        <v>75.499999999999773</v>
      </c>
      <c r="G465" s="66">
        <f t="shared" si="58"/>
        <v>1.2583333333333295</v>
      </c>
      <c r="H465" s="67">
        <f t="shared" ca="1" si="61"/>
        <v>0</v>
      </c>
      <c r="I465" s="67" t="e">
        <f t="shared" ca="1" si="62"/>
        <v>#DIV/0!</v>
      </c>
      <c r="J465" s="74" t="e">
        <f t="shared" ca="1" si="63"/>
        <v>#DIV/0!</v>
      </c>
      <c r="K465" s="67">
        <f t="shared" ca="1" si="59"/>
        <v>0.19241313968703247</v>
      </c>
      <c r="L465" s="67">
        <f t="shared" ca="1" si="60"/>
        <v>1.4297471351960718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56"/>
        <v>0</v>
      </c>
      <c r="F466" s="65">
        <f t="shared" si="57"/>
        <v>75.666666666666444</v>
      </c>
      <c r="G466" s="66">
        <f t="shared" si="58"/>
        <v>1.2611111111111073</v>
      </c>
      <c r="H466" s="67">
        <f t="shared" ca="1" si="61"/>
        <v>0</v>
      </c>
      <c r="I466" s="67" t="e">
        <f t="shared" ca="1" si="62"/>
        <v>#DIV/0!</v>
      </c>
      <c r="J466" s="74" t="e">
        <f t="shared" ca="1" si="63"/>
        <v>#DIV/0!</v>
      </c>
      <c r="K466" s="67">
        <f t="shared" ca="1" si="59"/>
        <v>0.18965455072432164</v>
      </c>
      <c r="L466" s="67">
        <f t="shared" ca="1" si="60"/>
        <v>1.426065035015466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56"/>
        <v>0</v>
      </c>
      <c r="F467" s="65">
        <f t="shared" si="57"/>
        <v>75.833333333333101</v>
      </c>
      <c r="G467" s="66">
        <f t="shared" si="58"/>
        <v>1.2638888888888851</v>
      </c>
      <c r="H467" s="67">
        <f t="shared" ca="1" si="61"/>
        <v>0</v>
      </c>
      <c r="I467" s="67" t="e">
        <f t="shared" ca="1" si="62"/>
        <v>#DIV/0!</v>
      </c>
      <c r="J467" s="74" t="e">
        <f t="shared" ca="1" si="63"/>
        <v>#DIV/0!</v>
      </c>
      <c r="K467" s="67">
        <f t="shared" ca="1" si="59"/>
        <v>0.18693551110360257</v>
      </c>
      <c r="L467" s="67">
        <f t="shared" ca="1" si="60"/>
        <v>1.4223924175338678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56"/>
        <v>0</v>
      </c>
      <c r="F468" s="65">
        <f t="shared" si="57"/>
        <v>75.999999999999773</v>
      </c>
      <c r="G468" s="66">
        <f t="shared" si="58"/>
        <v>1.2666666666666628</v>
      </c>
      <c r="H468" s="67">
        <f t="shared" ca="1" si="61"/>
        <v>0</v>
      </c>
      <c r="I468" s="67" t="e">
        <f t="shared" ca="1" si="62"/>
        <v>#DIV/0!</v>
      </c>
      <c r="J468" s="74" t="e">
        <f t="shared" ca="1" si="63"/>
        <v>#DIV/0!</v>
      </c>
      <c r="K468" s="67">
        <f t="shared" ca="1" si="59"/>
        <v>0.18425545381381522</v>
      </c>
      <c r="L468" s="67">
        <f t="shared" ca="1" si="60"/>
        <v>1.4187292583300024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56"/>
        <v>0</v>
      </c>
      <c r="F469" s="65">
        <f t="shared" si="57"/>
        <v>76.16666666666643</v>
      </c>
      <c r="G469" s="66">
        <f t="shared" si="58"/>
        <v>1.2694444444444406</v>
      </c>
      <c r="H469" s="67">
        <f t="shared" ca="1" si="61"/>
        <v>0</v>
      </c>
      <c r="I469" s="67" t="e">
        <f t="shared" ca="1" si="62"/>
        <v>#DIV/0!</v>
      </c>
      <c r="J469" s="74" t="e">
        <f t="shared" ca="1" si="63"/>
        <v>#DIV/0!</v>
      </c>
      <c r="K469" s="67">
        <f t="shared" ca="1" si="59"/>
        <v>0.18161381997302448</v>
      </c>
      <c r="L469" s="67">
        <f t="shared" ca="1" si="60"/>
        <v>1.4150755330454883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56"/>
        <v>0</v>
      </c>
      <c r="F470" s="65">
        <f t="shared" si="57"/>
        <v>76.333333333333101</v>
      </c>
      <c r="G470" s="66">
        <f t="shared" si="58"/>
        <v>1.2722222222222184</v>
      </c>
      <c r="H470" s="67">
        <f t="shared" ca="1" si="61"/>
        <v>0</v>
      </c>
      <c r="I470" s="67" t="e">
        <f t="shared" ca="1" si="62"/>
        <v>#DIV/0!</v>
      </c>
      <c r="J470" s="74" t="e">
        <f t="shared" ca="1" si="63"/>
        <v>#DIV/0!</v>
      </c>
      <c r="K470" s="67">
        <f t="shared" ca="1" si="59"/>
        <v>0.1790100587118745</v>
      </c>
      <c r="L470" s="67">
        <f t="shared" ca="1" si="60"/>
        <v>1.4114312173846753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56"/>
        <v>0</v>
      </c>
      <c r="F471" s="65">
        <f t="shared" si="57"/>
        <v>76.499999999999773</v>
      </c>
      <c r="G471" s="66">
        <f t="shared" si="58"/>
        <v>1.2749999999999961</v>
      </c>
      <c r="H471" s="67">
        <f t="shared" ca="1" si="61"/>
        <v>0</v>
      </c>
      <c r="I471" s="67" t="e">
        <f t="shared" ca="1" si="62"/>
        <v>#DIV/0!</v>
      </c>
      <c r="J471" s="74" t="e">
        <f t="shared" ca="1" si="63"/>
        <v>#DIV/0!</v>
      </c>
      <c r="K471" s="67">
        <f t="shared" ca="1" si="59"/>
        <v>0.176443627058714</v>
      </c>
      <c r="L471" s="67">
        <f t="shared" ca="1" si="60"/>
        <v>1.4077962871144831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56"/>
        <v>0</v>
      </c>
      <c r="F472" s="65">
        <f t="shared" si="57"/>
        <v>76.66666666666643</v>
      </c>
      <c r="G472" s="66">
        <f t="shared" si="58"/>
        <v>1.2777777777777739</v>
      </c>
      <c r="H472" s="67">
        <f t="shared" ca="1" si="61"/>
        <v>0</v>
      </c>
      <c r="I472" s="67" t="e">
        <f t="shared" ca="1" si="62"/>
        <v>#DIV/0!</v>
      </c>
      <c r="J472" s="74" t="e">
        <f t="shared" ca="1" si="63"/>
        <v>#DIV/0!</v>
      </c>
      <c r="K472" s="67">
        <f t="shared" ca="1" si="59"/>
        <v>0.17391398982636838</v>
      </c>
      <c r="L472" s="67">
        <f t="shared" ca="1" si="60"/>
        <v>1.4041707180642402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56"/>
        <v>0</v>
      </c>
      <c r="F473" s="65">
        <f t="shared" si="57"/>
        <v>76.833333333333101</v>
      </c>
      <c r="G473" s="66">
        <f t="shared" si="58"/>
        <v>1.2805555555555517</v>
      </c>
      <c r="H473" s="67">
        <f t="shared" ca="1" si="61"/>
        <v>0</v>
      </c>
      <c r="I473" s="67" t="e">
        <f t="shared" ca="1" si="62"/>
        <v>#DIV/0!</v>
      </c>
      <c r="J473" s="74" t="e">
        <f t="shared" ca="1" si="63"/>
        <v>#DIV/0!</v>
      </c>
      <c r="K473" s="67">
        <f t="shared" ca="1" si="59"/>
        <v>0.1714206195005353</v>
      </c>
      <c r="L473" s="67">
        <f t="shared" ca="1" si="60"/>
        <v>1.4005544861255228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56"/>
        <v>0</v>
      </c>
      <c r="F474" s="65">
        <f t="shared" si="57"/>
        <v>76.999999999999773</v>
      </c>
      <c r="G474" s="66">
        <f t="shared" si="58"/>
        <v>1.2833333333333294</v>
      </c>
      <c r="H474" s="67">
        <f t="shared" ca="1" si="61"/>
        <v>0</v>
      </c>
      <c r="I474" s="67" t="e">
        <f t="shared" ca="1" si="62"/>
        <v>#DIV/0!</v>
      </c>
      <c r="J474" s="74" t="e">
        <f t="shared" ca="1" si="63"/>
        <v>#DIV/0!</v>
      </c>
      <c r="K474" s="67">
        <f t="shared" ca="1" si="59"/>
        <v>0.16896299612978014</v>
      </c>
      <c r="L474" s="67">
        <f t="shared" ca="1" si="60"/>
        <v>1.3969475672519951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56"/>
        <v>0</v>
      </c>
      <c r="F475" s="65">
        <f t="shared" si="57"/>
        <v>77.16666666666643</v>
      </c>
      <c r="G475" s="66">
        <f t="shared" si="58"/>
        <v>1.2861111111111072</v>
      </c>
      <c r="H475" s="67">
        <f t="shared" ca="1" si="61"/>
        <v>0</v>
      </c>
      <c r="I475" s="67" t="e">
        <f t="shared" ca="1" si="62"/>
        <v>#DIV/0!</v>
      </c>
      <c r="J475" s="74" t="e">
        <f t="shared" ca="1" si="63"/>
        <v>#DIV/0!</v>
      </c>
      <c r="K475" s="67">
        <f t="shared" ca="1" si="59"/>
        <v>0.16654060721710873</v>
      </c>
      <c r="L475" s="67">
        <f t="shared" ca="1" si="60"/>
        <v>1.3933499374592486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56"/>
        <v>0</v>
      </c>
      <c r="F476" s="65">
        <f t="shared" si="57"/>
        <v>77.333333333333101</v>
      </c>
      <c r="G476" s="66">
        <f t="shared" si="58"/>
        <v>1.288888888888885</v>
      </c>
      <c r="H476" s="67">
        <f t="shared" ca="1" si="61"/>
        <v>0</v>
      </c>
      <c r="I476" s="67" t="e">
        <f t="shared" ca="1" si="62"/>
        <v>#DIV/0!</v>
      </c>
      <c r="J476" s="74" t="e">
        <f t="shared" ca="1" si="63"/>
        <v>#DIV/0!</v>
      </c>
      <c r="K476" s="67">
        <f t="shared" ca="1" si="59"/>
        <v>0.16415294761309449</v>
      </c>
      <c r="L476" s="67">
        <f t="shared" ca="1" si="60"/>
        <v>1.3897615728246433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56"/>
        <v>0</v>
      </c>
      <c r="F477" s="65">
        <f t="shared" si="57"/>
        <v>77.499999999999758</v>
      </c>
      <c r="G477" s="66">
        <f t="shared" si="58"/>
        <v>1.2916666666666627</v>
      </c>
      <c r="H477" s="67">
        <f t="shared" ca="1" si="61"/>
        <v>0</v>
      </c>
      <c r="I477" s="67" t="e">
        <f t="shared" ca="1" si="62"/>
        <v>#DIV/0!</v>
      </c>
      <c r="J477" s="74" t="e">
        <f t="shared" ca="1" si="63"/>
        <v>#DIV/0!</v>
      </c>
      <c r="K477" s="67">
        <f t="shared" ca="1" si="59"/>
        <v>0.16179951941053786</v>
      </c>
      <c r="L477" s="67">
        <f t="shared" ca="1" si="60"/>
        <v>1.3861824494871484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56"/>
        <v>0</v>
      </c>
      <c r="F478" s="65">
        <f t="shared" si="57"/>
        <v>77.66666666666643</v>
      </c>
      <c r="G478" s="66">
        <f t="shared" si="58"/>
        <v>1.2944444444444405</v>
      </c>
      <c r="H478" s="67">
        <f t="shared" ca="1" si="61"/>
        <v>0</v>
      </c>
      <c r="I478" s="67" t="e">
        <f t="shared" ca="1" si="62"/>
        <v>#DIV/0!</v>
      </c>
      <c r="J478" s="74" t="e">
        <f t="shared" ca="1" si="63"/>
        <v>#DIV/0!</v>
      </c>
      <c r="K478" s="67">
        <f t="shared" ca="1" si="59"/>
        <v>0.15947983184063586</v>
      </c>
      <c r="L478" s="67">
        <f t="shared" ca="1" si="60"/>
        <v>1.3826125436471837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56"/>
        <v>0</v>
      </c>
      <c r="F479" s="65">
        <f t="shared" si="57"/>
        <v>77.833333333333101</v>
      </c>
      <c r="G479" s="66">
        <f t="shared" si="58"/>
        <v>1.2972222222222183</v>
      </c>
      <c r="H479" s="67">
        <f t="shared" ca="1" si="61"/>
        <v>0</v>
      </c>
      <c r="I479" s="67" t="e">
        <f t="shared" ca="1" si="62"/>
        <v>#DIV/0!</v>
      </c>
      <c r="J479" s="74" t="e">
        <f t="shared" ca="1" si="63"/>
        <v>#DIV/0!</v>
      </c>
      <c r="K479" s="67">
        <f t="shared" ca="1" si="59"/>
        <v>0.15719340117064037</v>
      </c>
      <c r="L479" s="67">
        <f t="shared" ca="1" si="60"/>
        <v>1.3790518315664611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56"/>
        <v>0</v>
      </c>
      <c r="F480" s="65">
        <f t="shared" si="57"/>
        <v>77.999999999999758</v>
      </c>
      <c r="G480" s="66">
        <f t="shared" si="58"/>
        <v>1.299999999999996</v>
      </c>
      <c r="H480" s="67">
        <f t="shared" ca="1" si="61"/>
        <v>0</v>
      </c>
      <c r="I480" s="67" t="e">
        <f t="shared" ca="1" si="62"/>
        <v>#DIV/0!</v>
      </c>
      <c r="J480" s="74" t="e">
        <f t="shared" ca="1" si="63"/>
        <v>#DIV/0!</v>
      </c>
      <c r="K480" s="67">
        <f t="shared" ca="1" si="59"/>
        <v>0.15493975060298359</v>
      </c>
      <c r="L480" s="67">
        <f t="shared" ca="1" si="60"/>
        <v>1.375500289567827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56"/>
        <v>0</v>
      </c>
      <c r="F481" s="65">
        <f t="shared" si="57"/>
        <v>78.16666666666643</v>
      </c>
      <c r="G481" s="66">
        <f t="shared" si="58"/>
        <v>1.3027777777777738</v>
      </c>
      <c r="H481" s="67">
        <f t="shared" ca="1" si="61"/>
        <v>0</v>
      </c>
      <c r="I481" s="67" t="e">
        <f t="shared" ca="1" si="62"/>
        <v>#DIV/0!</v>
      </c>
      <c r="J481" s="74" t="e">
        <f t="shared" ca="1" si="63"/>
        <v>#DIV/0!</v>
      </c>
      <c r="K481" s="67">
        <f t="shared" ca="1" si="59"/>
        <v>0.15271841017584975</v>
      </c>
      <c r="L481" s="67">
        <f t="shared" ca="1" si="60"/>
        <v>1.3719578940351047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56"/>
        <v>0</v>
      </c>
      <c r="F482" s="65">
        <f t="shared" si="57"/>
        <v>78.333333333333101</v>
      </c>
      <c r="G482" s="66">
        <f t="shared" si="58"/>
        <v>1.3055555555555516</v>
      </c>
      <c r="H482" s="67">
        <f t="shared" ca="1" si="61"/>
        <v>0</v>
      </c>
      <c r="I482" s="67" t="e">
        <f t="shared" ca="1" si="62"/>
        <v>#DIV/0!</v>
      </c>
      <c r="J482" s="74" t="e">
        <f t="shared" ca="1" si="63"/>
        <v>#DIV/0!</v>
      </c>
      <c r="K482" s="67">
        <f t="shared" ca="1" si="59"/>
        <v>0.15052891666517224</v>
      </c>
      <c r="L482" s="67">
        <f t="shared" ca="1" si="60"/>
        <v>1.3684246214129376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56"/>
        <v>0</v>
      </c>
      <c r="F483" s="65">
        <f t="shared" si="57"/>
        <v>78.499999999999758</v>
      </c>
      <c r="G483" s="66">
        <f t="shared" si="58"/>
        <v>1.3083333333333294</v>
      </c>
      <c r="H483" s="67">
        <f t="shared" ca="1" si="61"/>
        <v>0</v>
      </c>
      <c r="I483" s="67" t="e">
        <f t="shared" ca="1" si="62"/>
        <v>#DIV/0!</v>
      </c>
      <c r="J483" s="74" t="e">
        <f t="shared" ca="1" si="63"/>
        <v>#DIV/0!</v>
      </c>
      <c r="K483" s="67">
        <f t="shared" ca="1" si="59"/>
        <v>0.14837081348803591</v>
      </c>
      <c r="L483" s="67">
        <f t="shared" ca="1" si="60"/>
        <v>1.3649004482066323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56"/>
        <v>0</v>
      </c>
      <c r="F484" s="65">
        <f t="shared" si="57"/>
        <v>78.66666666666643</v>
      </c>
      <c r="G484" s="66">
        <f t="shared" si="58"/>
        <v>1.3111111111111071</v>
      </c>
      <c r="H484" s="67">
        <f t="shared" ca="1" si="61"/>
        <v>0</v>
      </c>
      <c r="I484" s="67" t="e">
        <f t="shared" ca="1" si="62"/>
        <v>#DIV/0!</v>
      </c>
      <c r="J484" s="74" t="e">
        <f t="shared" ca="1" si="63"/>
        <v>#DIV/0!</v>
      </c>
      <c r="K484" s="67">
        <f t="shared" ca="1" si="59"/>
        <v>0.14624365060746417</v>
      </c>
      <c r="L484" s="67">
        <f t="shared" ca="1" si="60"/>
        <v>1.3613853509820022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56"/>
        <v>0</v>
      </c>
      <c r="F485" s="65">
        <f t="shared" si="57"/>
        <v>78.833333333333087</v>
      </c>
      <c r="G485" s="66">
        <f t="shared" si="58"/>
        <v>1.3138888888888849</v>
      </c>
      <c r="H485" s="67">
        <f t="shared" ca="1" si="61"/>
        <v>0</v>
      </c>
      <c r="I485" s="67" t="e">
        <f t="shared" ca="1" si="62"/>
        <v>#DIV/0!</v>
      </c>
      <c r="J485" s="74" t="e">
        <f t="shared" ca="1" si="63"/>
        <v>#DIV/0!</v>
      </c>
      <c r="K485" s="67">
        <f t="shared" ca="1" si="59"/>
        <v>0.14414698443857113</v>
      </c>
      <c r="L485" s="67">
        <f t="shared" ca="1" si="60"/>
        <v>1.3578793063652124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56"/>
        <v>0</v>
      </c>
      <c r="F486" s="65">
        <f t="shared" si="57"/>
        <v>78.999999999999758</v>
      </c>
      <c r="G486" s="66">
        <f t="shared" si="58"/>
        <v>1.3166666666666627</v>
      </c>
      <c r="H486" s="67">
        <f t="shared" ca="1" si="61"/>
        <v>0</v>
      </c>
      <c r="I486" s="67" t="e">
        <f t="shared" ca="1" si="62"/>
        <v>#DIV/0!</v>
      </c>
      <c r="J486" s="74" t="e">
        <f t="shared" ca="1" si="63"/>
        <v>#DIV/0!</v>
      </c>
      <c r="K486" s="67">
        <f t="shared" ca="1" si="59"/>
        <v>0.14208037775605936</v>
      </c>
      <c r="L486" s="67">
        <f t="shared" ca="1" si="60"/>
        <v>1.3543822910426235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56"/>
        <v>0</v>
      </c>
      <c r="F487" s="65">
        <f t="shared" si="57"/>
        <v>79.16666666666643</v>
      </c>
      <c r="G487" s="66">
        <f t="shared" si="58"/>
        <v>1.3194444444444404</v>
      </c>
      <c r="H487" s="67">
        <f t="shared" ca="1" si="61"/>
        <v>0</v>
      </c>
      <c r="I487" s="67" t="e">
        <f t="shared" ca="1" si="62"/>
        <v>#DIV/0!</v>
      </c>
      <c r="J487" s="74" t="e">
        <f t="shared" ca="1" si="63"/>
        <v>#DIV/0!</v>
      </c>
      <c r="K487" s="67">
        <f t="shared" ca="1" si="59"/>
        <v>0.14004339960304363</v>
      </c>
      <c r="L487" s="67">
        <f t="shared" ca="1" si="60"/>
        <v>1.3508942817606371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56"/>
        <v>0</v>
      </c>
      <c r="F488" s="65">
        <f t="shared" si="57"/>
        <v>79.333333333333087</v>
      </c>
      <c r="G488" s="66">
        <f t="shared" si="58"/>
        <v>1.3222222222222182</v>
      </c>
      <c r="H488" s="67">
        <f t="shared" ca="1" si="61"/>
        <v>0</v>
      </c>
      <c r="I488" s="67" t="e">
        <f t="shared" ca="1" si="62"/>
        <v>#DIV/0!</v>
      </c>
      <c r="J488" s="74" t="e">
        <f t="shared" ca="1" si="63"/>
        <v>#DIV/0!</v>
      </c>
      <c r="K488" s="67">
        <f t="shared" ca="1" si="59"/>
        <v>0.13803562520118196</v>
      </c>
      <c r="L488" s="67">
        <f t="shared" ca="1" si="60"/>
        <v>1.347415255325541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56"/>
        <v>0</v>
      </c>
      <c r="F489" s="65">
        <f t="shared" si="57"/>
        <v>79.499999999999758</v>
      </c>
      <c r="G489" s="66">
        <f t="shared" si="58"/>
        <v>1.324999999999996</v>
      </c>
      <c r="H489" s="67">
        <f t="shared" ca="1" si="61"/>
        <v>0</v>
      </c>
      <c r="I489" s="67" t="e">
        <f t="shared" ca="1" si="62"/>
        <v>#DIV/0!</v>
      </c>
      <c r="J489" s="74" t="e">
        <f t="shared" ca="1" si="63"/>
        <v>#DIV/0!</v>
      </c>
      <c r="K489" s="67">
        <f t="shared" ca="1" si="59"/>
        <v>0.1360566358620951</v>
      </c>
      <c r="L489" s="67">
        <f t="shared" ca="1" si="60"/>
        <v>1.3439451886033547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56"/>
        <v>0</v>
      </c>
      <c r="F490" s="65">
        <f t="shared" si="57"/>
        <v>79.66666666666643</v>
      </c>
      <c r="G490" s="66">
        <f t="shared" si="58"/>
        <v>1.3277777777777737</v>
      </c>
      <c r="H490" s="67">
        <f t="shared" ca="1" si="61"/>
        <v>0</v>
      </c>
      <c r="I490" s="67" t="e">
        <f t="shared" ca="1" si="62"/>
        <v>#DIV/0!</v>
      </c>
      <c r="J490" s="74" t="e">
        <f t="shared" ca="1" si="63"/>
        <v>#DIV/0!</v>
      </c>
      <c r="K490" s="67">
        <f t="shared" ca="1" si="59"/>
        <v>0.13410601890005591</v>
      </c>
      <c r="L490" s="67">
        <f t="shared" ca="1" si="60"/>
        <v>1.3404840585196758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56"/>
        <v>0</v>
      </c>
      <c r="F491" s="65">
        <f t="shared" si="57"/>
        <v>79.833333333333087</v>
      </c>
      <c r="G491" s="66">
        <f t="shared" si="58"/>
        <v>1.3305555555555515</v>
      </c>
      <c r="H491" s="67">
        <f t="shared" ca="1" si="61"/>
        <v>0</v>
      </c>
      <c r="I491" s="67" t="e">
        <f t="shared" ca="1" si="62"/>
        <v>#DIV/0!</v>
      </c>
      <c r="J491" s="74" t="e">
        <f t="shared" ca="1" si="63"/>
        <v>#DIV/0!</v>
      </c>
      <c r="K491" s="67">
        <f t="shared" ca="1" si="59"/>
        <v>0.13218336754593057</v>
      </c>
      <c r="L491" s="67">
        <f t="shared" ca="1" si="60"/>
        <v>1.3370318420595271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56"/>
        <v>0</v>
      </c>
      <c r="F492" s="65">
        <f t="shared" si="57"/>
        <v>79.999999999999758</v>
      </c>
      <c r="G492" s="66">
        <f t="shared" si="58"/>
        <v>1.3333333333333293</v>
      </c>
      <c r="H492" s="67">
        <f t="shared" ca="1" si="61"/>
        <v>0</v>
      </c>
      <c r="I492" s="67" t="e">
        <f t="shared" ca="1" si="62"/>
        <v>#DIV/0!</v>
      </c>
      <c r="J492" s="74" t="e">
        <f t="shared" ca="1" si="63"/>
        <v>#DIV/0!</v>
      </c>
      <c r="K492" s="67">
        <f t="shared" ca="1" si="59"/>
        <v>0.1302882808623535</v>
      </c>
      <c r="L492" s="67">
        <f t="shared" ca="1" si="60"/>
        <v>1.3335885162672023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56"/>
        <v>0</v>
      </c>
      <c r="F493" s="65">
        <f t="shared" si="57"/>
        <v>80.166666666666416</v>
      </c>
      <c r="G493" s="66">
        <f t="shared" si="58"/>
        <v>1.336111111111107</v>
      </c>
      <c r="H493" s="67">
        <f t="shared" ca="1" si="61"/>
        <v>0</v>
      </c>
      <c r="I493" s="67" t="e">
        <f t="shared" ca="1" si="62"/>
        <v>#DIV/0!</v>
      </c>
      <c r="J493" s="74" t="e">
        <f t="shared" ca="1" si="63"/>
        <v>#DIV/0!</v>
      </c>
      <c r="K493" s="67">
        <f t="shared" ca="1" si="59"/>
        <v>0.1284203636601185</v>
      </c>
      <c r="L493" s="67">
        <f t="shared" ca="1" si="60"/>
        <v>1.3301540582461147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56"/>
        <v>0</v>
      </c>
      <c r="F494" s="65">
        <f t="shared" si="57"/>
        <v>80.333333333333087</v>
      </c>
      <c r="G494" s="66">
        <f t="shared" si="58"/>
        <v>1.3388888888888848</v>
      </c>
      <c r="H494" s="67">
        <f t="shared" ca="1" si="61"/>
        <v>0</v>
      </c>
      <c r="I494" s="67" t="e">
        <f t="shared" ca="1" si="62"/>
        <v>#DIV/0!</v>
      </c>
      <c r="J494" s="74" t="e">
        <f t="shared" ca="1" si="63"/>
        <v>#DIV/0!</v>
      </c>
      <c r="K494" s="67">
        <f t="shared" ca="1" si="59"/>
        <v>0.12657922641576849</v>
      </c>
      <c r="L494" s="67">
        <f t="shared" ca="1" si="60"/>
        <v>1.3267284451586439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56"/>
        <v>0</v>
      </c>
      <c r="F495" s="65">
        <f t="shared" si="57"/>
        <v>80.499999999999758</v>
      </c>
      <c r="G495" s="66">
        <f t="shared" si="58"/>
        <v>1.3416666666666626</v>
      </c>
      <c r="H495" s="67">
        <f t="shared" ca="1" si="61"/>
        <v>0</v>
      </c>
      <c r="I495" s="67" t="e">
        <f t="shared" ca="1" si="62"/>
        <v>#DIV/0!</v>
      </c>
      <c r="J495" s="74" t="e">
        <f t="shared" ca="1" si="63"/>
        <v>#DIV/0!</v>
      </c>
      <c r="K495" s="67">
        <f t="shared" ca="1" si="59"/>
        <v>0.1247644851903669</v>
      </c>
      <c r="L495" s="67">
        <f t="shared" ca="1" si="60"/>
        <v>1.3233116542259846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56"/>
        <v>0</v>
      </c>
      <c r="F496" s="65">
        <f t="shared" si="57"/>
        <v>80.666666666666416</v>
      </c>
      <c r="G496" s="66">
        <f t="shared" si="58"/>
        <v>1.3444444444444403</v>
      </c>
      <c r="H496" s="67">
        <f t="shared" ca="1" si="61"/>
        <v>0</v>
      </c>
      <c r="I496" s="67" t="e">
        <f t="shared" ca="1" si="62"/>
        <v>#DIV/0!</v>
      </c>
      <c r="J496" s="74" t="e">
        <f t="shared" ca="1" si="63"/>
        <v>#DIV/0!</v>
      </c>
      <c r="K496" s="67">
        <f t="shared" ca="1" si="59"/>
        <v>0.12297576154943335</v>
      </c>
      <c r="L496" s="67">
        <f t="shared" ca="1" si="60"/>
        <v>1.319903662727995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56"/>
        <v>0</v>
      </c>
      <c r="F497" s="65">
        <f t="shared" si="57"/>
        <v>80.833333333333087</v>
      </c>
      <c r="G497" s="66">
        <f t="shared" si="58"/>
        <v>1.3472222222222181</v>
      </c>
      <c r="H497" s="67">
        <f t="shared" ca="1" si="61"/>
        <v>0</v>
      </c>
      <c r="I497" s="67" t="e">
        <f t="shared" ca="1" si="62"/>
        <v>#DIV/0!</v>
      </c>
      <c r="J497" s="74" t="e">
        <f t="shared" ca="1" si="63"/>
        <v>#DIV/0!</v>
      </c>
      <c r="K497" s="67">
        <f t="shared" ca="1" si="59"/>
        <v>0.12121268248402746</v>
      </c>
      <c r="L497" s="67">
        <f t="shared" ca="1" si="60"/>
        <v>1.3165044480030454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56"/>
        <v>0</v>
      </c>
      <c r="F498" s="65">
        <f t="shared" si="57"/>
        <v>80.999999999999758</v>
      </c>
      <c r="G498" s="66">
        <f t="shared" si="58"/>
        <v>1.3499999999999959</v>
      </c>
      <c r="H498" s="67">
        <f t="shared" ca="1" si="61"/>
        <v>0</v>
      </c>
      <c r="I498" s="67" t="e">
        <f t="shared" ca="1" si="62"/>
        <v>#DIV/0!</v>
      </c>
      <c r="J498" s="74" t="e">
        <f t="shared" ca="1" si="63"/>
        <v>#DIV/0!</v>
      </c>
      <c r="K498" s="67">
        <f t="shared" ca="1" si="59"/>
        <v>0.11947488033296394</v>
      </c>
      <c r="L498" s="67">
        <f t="shared" ca="1" si="60"/>
        <v>1.3131139874478679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56"/>
        <v>0</v>
      </c>
      <c r="F499" s="65">
        <f t="shared" si="57"/>
        <v>81.166666666666416</v>
      </c>
      <c r="G499" s="66">
        <f t="shared" si="58"/>
        <v>1.3527777777777736</v>
      </c>
      <c r="H499" s="67">
        <f t="shared" ca="1" si="61"/>
        <v>0</v>
      </c>
      <c r="I499" s="67" t="e">
        <f t="shared" ca="1" si="62"/>
        <v>#DIV/0!</v>
      </c>
      <c r="J499" s="74" t="e">
        <f t="shared" ca="1" si="63"/>
        <v>#DIV/0!</v>
      </c>
      <c r="K499" s="67">
        <f t="shared" ca="1" si="59"/>
        <v>0.11776199270614288</v>
      </c>
      <c r="L499" s="67">
        <f t="shared" ca="1" si="60"/>
        <v>1.3097322585174058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56"/>
        <v>0</v>
      </c>
      <c r="F500" s="65">
        <f t="shared" si="57"/>
        <v>81.333333333333087</v>
      </c>
      <c r="G500" s="66">
        <f t="shared" si="58"/>
        <v>1.3555555555555514</v>
      </c>
      <c r="H500" s="67">
        <f t="shared" ca="1" si="61"/>
        <v>0</v>
      </c>
      <c r="I500" s="67" t="e">
        <f t="shared" ca="1" si="62"/>
        <v>#DIV/0!</v>
      </c>
      <c r="J500" s="74" t="e">
        <f t="shared" ca="1" si="63"/>
        <v>#DIV/0!</v>
      </c>
      <c r="K500" s="67">
        <f t="shared" ca="1" si="59"/>
        <v>0.11607366240897923</v>
      </c>
      <c r="L500" s="67">
        <f t="shared" ca="1" si="60"/>
        <v>1.3063592387246641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56"/>
        <v>0</v>
      </c>
      <c r="F501" s="65">
        <f t="shared" si="57"/>
        <v>81.499999999999744</v>
      </c>
      <c r="G501" s="66">
        <f t="shared" si="58"/>
        <v>1.3583333333333292</v>
      </c>
      <c r="H501" s="67">
        <f t="shared" ca="1" si="61"/>
        <v>0</v>
      </c>
      <c r="I501" s="67" t="e">
        <f t="shared" ca="1" si="62"/>
        <v>#DIV/0!</v>
      </c>
      <c r="J501" s="74" t="e">
        <f t="shared" ca="1" si="63"/>
        <v>#DIV/0!</v>
      </c>
      <c r="K501" s="67">
        <f t="shared" ca="1" si="59"/>
        <v>0.11440953736791577</v>
      </c>
      <c r="L501" s="67">
        <f t="shared" ca="1" si="60"/>
        <v>1.3029949056405594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56"/>
        <v>0</v>
      </c>
      <c r="F502" s="65">
        <f t="shared" si="57"/>
        <v>81.666666666666416</v>
      </c>
      <c r="G502" s="66">
        <f t="shared" si="58"/>
        <v>1.3611111111111069</v>
      </c>
      <c r="H502" s="67">
        <f t="shared" ca="1" si="61"/>
        <v>0</v>
      </c>
      <c r="I502" s="67" t="e">
        <f t="shared" ca="1" si="62"/>
        <v>#DIV/0!</v>
      </c>
      <c r="J502" s="74" t="e">
        <f t="shared" ca="1" si="63"/>
        <v>#DIV/0!</v>
      </c>
      <c r="K502" s="67">
        <f t="shared" ca="1" si="59"/>
        <v>0.11276927055700393</v>
      </c>
      <c r="L502" s="67">
        <f t="shared" ca="1" si="60"/>
        <v>1.2996392368937713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56"/>
        <v>0</v>
      </c>
      <c r="F503" s="65">
        <f t="shared" si="57"/>
        <v>81.833333333333087</v>
      </c>
      <c r="G503" s="66">
        <f t="shared" si="58"/>
        <v>1.3638888888888847</v>
      </c>
      <c r="H503" s="67">
        <f t="shared" ca="1" si="61"/>
        <v>0</v>
      </c>
      <c r="I503" s="67" t="e">
        <f t="shared" ca="1" si="62"/>
        <v>#DIV/0!</v>
      </c>
      <c r="J503" s="74" t="e">
        <f t="shared" ca="1" si="63"/>
        <v>#DIV/0!</v>
      </c>
      <c r="K503" s="67">
        <f t="shared" ca="1" si="59"/>
        <v>0.11115251992553722</v>
      </c>
      <c r="L503" s="67">
        <f t="shared" ca="1" si="60"/>
        <v>1.2962922101705929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56"/>
        <v>0</v>
      </c>
      <c r="F504" s="65">
        <f t="shared" si="57"/>
        <v>81.999999999999744</v>
      </c>
      <c r="G504" s="66">
        <f t="shared" si="58"/>
        <v>1.3666666666666625</v>
      </c>
      <c r="H504" s="67">
        <f t="shared" ca="1" si="61"/>
        <v>0</v>
      </c>
      <c r="I504" s="67" t="e">
        <f t="shared" ca="1" si="62"/>
        <v>#DIV/0!</v>
      </c>
      <c r="J504" s="74" t="e">
        <f t="shared" ca="1" si="63"/>
        <v>#DIV/0!</v>
      </c>
      <c r="K504" s="67">
        <f t="shared" ca="1" si="59"/>
        <v>0.10955894832672221</v>
      </c>
      <c r="L504" s="67">
        <f t="shared" ca="1" si="60"/>
        <v>1.2929538032147836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56"/>
        <v>0</v>
      </c>
      <c r="F505" s="65">
        <f t="shared" si="57"/>
        <v>82.166666666666416</v>
      </c>
      <c r="G505" s="66">
        <f t="shared" si="58"/>
        <v>1.3694444444444402</v>
      </c>
      <c r="H505" s="67">
        <f t="shared" ca="1" si="61"/>
        <v>0</v>
      </c>
      <c r="I505" s="67" t="e">
        <f t="shared" ca="1" si="62"/>
        <v>#DIV/0!</v>
      </c>
      <c r="J505" s="74" t="e">
        <f t="shared" ca="1" si="63"/>
        <v>#DIV/0!</v>
      </c>
      <c r="K505" s="67">
        <f t="shared" ca="1" si="59"/>
        <v>0.10798822344737204</v>
      </c>
      <c r="L505" s="67">
        <f t="shared" ca="1" si="60"/>
        <v>1.2896239938274201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56"/>
        <v>0</v>
      </c>
      <c r="F506" s="65">
        <f t="shared" si="57"/>
        <v>82.333333333333087</v>
      </c>
      <c r="G506" s="66">
        <f t="shared" si="58"/>
        <v>1.372222222222218</v>
      </c>
      <c r="H506" s="67">
        <f t="shared" ca="1" si="61"/>
        <v>0</v>
      </c>
      <c r="I506" s="67" t="e">
        <f t="shared" ca="1" si="62"/>
        <v>#DIV/0!</v>
      </c>
      <c r="J506" s="74" t="e">
        <f t="shared" ca="1" si="63"/>
        <v>#DIV/0!</v>
      </c>
      <c r="K506" s="67">
        <f t="shared" ca="1" si="59"/>
        <v>0.10644001773860802</v>
      </c>
      <c r="L506" s="67">
        <f t="shared" ca="1" si="60"/>
        <v>1.2863027598667489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56"/>
        <v>0</v>
      </c>
      <c r="F507" s="65">
        <f t="shared" si="57"/>
        <v>82.499999999999744</v>
      </c>
      <c r="G507" s="66">
        <f t="shared" si="58"/>
        <v>1.3749999999999958</v>
      </c>
      <c r="H507" s="67">
        <f t="shared" ca="1" si="61"/>
        <v>0</v>
      </c>
      <c r="I507" s="67" t="e">
        <f t="shared" ca="1" si="62"/>
        <v>#DIV/0!</v>
      </c>
      <c r="J507" s="74" t="e">
        <f t="shared" ca="1" si="63"/>
        <v>#DIV/0!</v>
      </c>
      <c r="K507" s="67">
        <f t="shared" ca="1" si="59"/>
        <v>0.10491400834755468</v>
      </c>
      <c r="L507" s="67">
        <f t="shared" ca="1" si="60"/>
        <v>1.2829900792480398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56"/>
        <v>0</v>
      </c>
      <c r="F508" s="65">
        <f t="shared" si="57"/>
        <v>82.666666666666416</v>
      </c>
      <c r="G508" s="66">
        <f t="shared" si="58"/>
        <v>1.3777777777777735</v>
      </c>
      <c r="H508" s="67">
        <f t="shared" ca="1" si="61"/>
        <v>0</v>
      </c>
      <c r="I508" s="67" t="e">
        <f t="shared" ca="1" si="62"/>
        <v>#DIV/0!</v>
      </c>
      <c r="J508" s="74" t="e">
        <f t="shared" ca="1" si="63"/>
        <v>#DIV/0!</v>
      </c>
      <c r="K508" s="67">
        <f t="shared" ca="1" si="59"/>
        <v>0.10340987705001409</v>
      </c>
      <c r="L508" s="67">
        <f t="shared" ca="1" si="60"/>
        <v>1.279685929943438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56"/>
        <v>0</v>
      </c>
      <c r="F509" s="65">
        <f t="shared" si="57"/>
        <v>82.833333333333073</v>
      </c>
      <c r="G509" s="66">
        <f t="shared" si="58"/>
        <v>1.3805555555555513</v>
      </c>
      <c r="H509" s="67">
        <f t="shared" ca="1" si="61"/>
        <v>0</v>
      </c>
      <c r="I509" s="67" t="e">
        <f t="shared" ca="1" si="62"/>
        <v>#DIV/0!</v>
      </c>
      <c r="J509" s="74" t="e">
        <f t="shared" ca="1" si="63"/>
        <v>#DIV/0!</v>
      </c>
      <c r="K509" s="67">
        <f t="shared" ca="1" si="59"/>
        <v>0.1019273101841054</v>
      </c>
      <c r="L509" s="67">
        <f t="shared" ca="1" si="60"/>
        <v>1.2763902899818182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56"/>
        <v>0</v>
      </c>
      <c r="F510" s="65">
        <f t="shared" si="57"/>
        <v>82.999999999999744</v>
      </c>
      <c r="G510" s="66">
        <f t="shared" si="58"/>
        <v>1.3833333333333291</v>
      </c>
      <c r="H510" s="67">
        <f t="shared" ca="1" si="61"/>
        <v>0</v>
      </c>
      <c r="I510" s="67" t="e">
        <f t="shared" ca="1" si="62"/>
        <v>#DIV/0!</v>
      </c>
      <c r="J510" s="74" t="e">
        <f t="shared" ca="1" si="63"/>
        <v>#DIV/0!</v>
      </c>
      <c r="K510" s="67">
        <f t="shared" ca="1" si="59"/>
        <v>0.1004659985848559</v>
      </c>
      <c r="L510" s="67">
        <f t="shared" ca="1" si="60"/>
        <v>1.273103137448639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56"/>
        <v>0</v>
      </c>
      <c r="F511" s="65">
        <f t="shared" si="57"/>
        <v>83.166666666666416</v>
      </c>
      <c r="G511" s="66">
        <f t="shared" si="58"/>
        <v>1.3861111111111069</v>
      </c>
      <c r="H511" s="67">
        <f t="shared" ca="1" si="61"/>
        <v>0</v>
      </c>
      <c r="I511" s="67" t="e">
        <f t="shared" ca="1" si="62"/>
        <v>#DIV/0!</v>
      </c>
      <c r="J511" s="74" t="e">
        <f t="shared" ca="1" si="63"/>
        <v>#DIV/0!</v>
      </c>
      <c r="K511" s="67">
        <f t="shared" ca="1" si="59"/>
        <v>9.902563751972962E-2</v>
      </c>
      <c r="L511" s="67">
        <f t="shared" ca="1" si="60"/>
        <v>1.2698244504857961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56"/>
        <v>0</v>
      </c>
      <c r="F512" s="65">
        <f t="shared" si="57"/>
        <v>83.333333333333073</v>
      </c>
      <c r="G512" s="66">
        <f t="shared" si="58"/>
        <v>1.3888888888888846</v>
      </c>
      <c r="H512" s="67">
        <f t="shared" ca="1" si="61"/>
        <v>0</v>
      </c>
      <c r="I512" s="67" t="e">
        <f t="shared" ca="1" si="62"/>
        <v>#DIV/0!</v>
      </c>
      <c r="J512" s="74" t="e">
        <f t="shared" ca="1" si="63"/>
        <v>#DIV/0!</v>
      </c>
      <c r="K512" s="67">
        <f t="shared" ca="1" si="59"/>
        <v>9.7605926625080469E-2</v>
      </c>
      <c r="L512" s="67">
        <f t="shared" ca="1" si="60"/>
        <v>1.2665542072914775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56"/>
        <v>0</v>
      </c>
      <c r="F513" s="65">
        <f t="shared" si="57"/>
        <v>83.499999999999744</v>
      </c>
      <c r="G513" s="66">
        <f t="shared" si="58"/>
        <v>1.3916666666666624</v>
      </c>
      <c r="H513" s="67">
        <f t="shared" ca="1" si="61"/>
        <v>0</v>
      </c>
      <c r="I513" s="67" t="e">
        <f t="shared" ca="1" si="62"/>
        <v>#DIV/0!</v>
      </c>
      <c r="J513" s="74" t="e">
        <f t="shared" ca="1" si="63"/>
        <v>#DIV/0!</v>
      </c>
      <c r="K513" s="67">
        <f t="shared" ca="1" si="59"/>
        <v>9.6206569843516263E-2</v>
      </c>
      <c r="L513" s="67">
        <f t="shared" ca="1" si="60"/>
        <v>1.2632923861200187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56"/>
        <v>0</v>
      </c>
      <c r="F514" s="65">
        <f t="shared" si="57"/>
        <v>83.666666666666416</v>
      </c>
      <c r="G514" s="66">
        <f t="shared" si="58"/>
        <v>1.3944444444444402</v>
      </c>
      <c r="H514" s="67">
        <f t="shared" ca="1" si="61"/>
        <v>0</v>
      </c>
      <c r="I514" s="67" t="e">
        <f t="shared" ca="1" si="62"/>
        <v>#DIV/0!</v>
      </c>
      <c r="J514" s="74" t="e">
        <f t="shared" ca="1" si="63"/>
        <v>#DIV/0!</v>
      </c>
      <c r="K514" s="67">
        <f t="shared" ca="1" si="59"/>
        <v>9.4827275362160846E-2</v>
      </c>
      <c r="L514" s="67">
        <f t="shared" ca="1" si="60"/>
        <v>1.2600389652817581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56"/>
        <v>0</v>
      </c>
      <c r="F515" s="65">
        <f t="shared" si="57"/>
        <v>83.833333333333073</v>
      </c>
      <c r="G515" s="66">
        <f t="shared" si="58"/>
        <v>1.3972222222222179</v>
      </c>
      <c r="H515" s="67">
        <f t="shared" ca="1" si="61"/>
        <v>0</v>
      </c>
      <c r="I515" s="67" t="e">
        <f t="shared" ca="1" si="62"/>
        <v>#DIV/0!</v>
      </c>
      <c r="J515" s="74" t="e">
        <f t="shared" ca="1" si="63"/>
        <v>#DIV/0!</v>
      </c>
      <c r="K515" s="67">
        <f t="shared" ca="1" si="59"/>
        <v>9.3467755551801313E-2</v>
      </c>
      <c r="L515" s="67">
        <f t="shared" ca="1" si="60"/>
        <v>1.256793923142892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56"/>
        <v>0</v>
      </c>
      <c r="F516" s="65">
        <f t="shared" si="57"/>
        <v>83.999999999999744</v>
      </c>
      <c r="G516" s="66">
        <f t="shared" si="58"/>
        <v>1.3999999999999957</v>
      </c>
      <c r="H516" s="67">
        <f t="shared" ca="1" si="61"/>
        <v>0</v>
      </c>
      <c r="I516" s="67" t="e">
        <f t="shared" ca="1" si="62"/>
        <v>#DIV/0!</v>
      </c>
      <c r="J516" s="74" t="e">
        <f t="shared" ca="1" si="63"/>
        <v>#DIV/0!</v>
      </c>
      <c r="K516" s="67">
        <f t="shared" ca="1" si="59"/>
        <v>9.2127726906907639E-2</v>
      </c>
      <c r="L516" s="67">
        <f t="shared" ca="1" si="60"/>
        <v>1.2535572381253317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56"/>
        <v>0</v>
      </c>
      <c r="F517" s="65">
        <f t="shared" si="57"/>
        <v>84.166666666666401</v>
      </c>
      <c r="G517" s="66">
        <f t="shared" si="58"/>
        <v>1.4027777777777735</v>
      </c>
      <c r="H517" s="67">
        <f t="shared" ca="1" si="61"/>
        <v>0</v>
      </c>
      <c r="I517" s="67" t="e">
        <f t="shared" ca="1" si="62"/>
        <v>#DIV/0!</v>
      </c>
      <c r="J517" s="74" t="e">
        <f t="shared" ca="1" si="63"/>
        <v>#DIV/0!</v>
      </c>
      <c r="K517" s="67">
        <f t="shared" ca="1" si="59"/>
        <v>9.0806909986512266E-2</v>
      </c>
      <c r="L517" s="67">
        <f t="shared" ca="1" si="60"/>
        <v>1.2503288887065598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56"/>
        <v>0</v>
      </c>
      <c r="F518" s="65">
        <f t="shared" si="57"/>
        <v>84.333333333333073</v>
      </c>
      <c r="G518" s="66">
        <f t="shared" si="58"/>
        <v>1.4055555555555512</v>
      </c>
      <c r="H518" s="67">
        <f t="shared" ca="1" si="61"/>
        <v>0</v>
      </c>
      <c r="I518" s="67" t="e">
        <f t="shared" ca="1" si="62"/>
        <v>#DIV/0!</v>
      </c>
      <c r="J518" s="74" t="e">
        <f t="shared" ca="1" si="63"/>
        <v>#DIV/0!</v>
      </c>
      <c r="K518" s="67">
        <f t="shared" ca="1" si="59"/>
        <v>8.9505029355937279E-2</v>
      </c>
      <c r="L518" s="67">
        <f t="shared" ca="1" si="60"/>
        <v>1.2471088534194867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56"/>
        <v>0</v>
      </c>
      <c r="F519" s="65">
        <f t="shared" si="57"/>
        <v>84.499999999999744</v>
      </c>
      <c r="G519" s="66">
        <f t="shared" si="58"/>
        <v>1.408333333333329</v>
      </c>
      <c r="H519" s="67">
        <f t="shared" ca="1" si="61"/>
        <v>0</v>
      </c>
      <c r="I519" s="67" t="e">
        <f t="shared" ca="1" si="62"/>
        <v>#DIV/0!</v>
      </c>
      <c r="J519" s="74" t="e">
        <f t="shared" ca="1" si="63"/>
        <v>#DIV/0!</v>
      </c>
      <c r="K519" s="67">
        <f t="shared" ca="1" si="59"/>
        <v>8.8221813529357027E-2</v>
      </c>
      <c r="L519" s="67">
        <f t="shared" ca="1" si="60"/>
        <v>1.243897110852308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56"/>
        <v>0</v>
      </c>
      <c r="F520" s="65">
        <f t="shared" si="57"/>
        <v>84.666666666666401</v>
      </c>
      <c r="G520" s="66">
        <f t="shared" si="58"/>
        <v>1.4111111111111068</v>
      </c>
      <c r="H520" s="67">
        <f t="shared" ca="1" si="61"/>
        <v>0</v>
      </c>
      <c r="I520" s="67" t="e">
        <f t="shared" ca="1" si="62"/>
        <v>#DIV/0!</v>
      </c>
      <c r="J520" s="74" t="e">
        <f t="shared" ca="1" si="63"/>
        <v>#DIV/0!</v>
      </c>
      <c r="K520" s="67">
        <f t="shared" ca="1" si="59"/>
        <v>8.6956994913184218E-2</v>
      </c>
      <c r="L520" s="67">
        <f t="shared" ca="1" si="60"/>
        <v>1.2406936396483625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56"/>
        <v>0</v>
      </c>
      <c r="F521" s="65">
        <f t="shared" si="57"/>
        <v>84.833333333333073</v>
      </c>
      <c r="G521" s="66">
        <f t="shared" si="58"/>
        <v>1.4138888888888845</v>
      </c>
      <c r="H521" s="67">
        <f t="shared" ca="1" si="61"/>
        <v>0</v>
      </c>
      <c r="I521" s="67" t="e">
        <f t="shared" ca="1" si="62"/>
        <v>#DIV/0!</v>
      </c>
      <c r="J521" s="74" t="e">
        <f t="shared" ca="1" si="63"/>
        <v>#DIV/0!</v>
      </c>
      <c r="K521" s="67">
        <f t="shared" ca="1" si="59"/>
        <v>8.571030975026768E-2</v>
      </c>
      <c r="L521" s="67">
        <f t="shared" ca="1" si="60"/>
        <v>1.2374984185059896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56"/>
        <v>0</v>
      </c>
      <c r="F522" s="65">
        <f t="shared" si="57"/>
        <v>84.999999999999744</v>
      </c>
      <c r="G522" s="66">
        <f t="shared" si="58"/>
        <v>1.4166666666666623</v>
      </c>
      <c r="H522" s="67">
        <f t="shared" ca="1" si="61"/>
        <v>0</v>
      </c>
      <c r="I522" s="67" t="e">
        <f t="shared" ca="1" si="62"/>
        <v>#DIV/0!</v>
      </c>
      <c r="J522" s="74" t="e">
        <f t="shared" ca="1" si="63"/>
        <v>#DIV/0!</v>
      </c>
      <c r="K522" s="67">
        <f t="shared" ca="1" si="59"/>
        <v>8.4481498064890095E-2</v>
      </c>
      <c r="L522" s="67">
        <f t="shared" ca="1" si="60"/>
        <v>1.2343114261783881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64">OFFSET($A523,0,$E$7-1)</f>
        <v>0</v>
      </c>
      <c r="F523" s="65">
        <f t="shared" si="57"/>
        <v>85.166666666666401</v>
      </c>
      <c r="G523" s="66">
        <f t="shared" si="58"/>
        <v>1.4194444444444401</v>
      </c>
      <c r="H523" s="67">
        <f t="shared" ca="1" si="61"/>
        <v>0</v>
      </c>
      <c r="I523" s="67" t="e">
        <f t="shared" ca="1" si="62"/>
        <v>#DIV/0!</v>
      </c>
      <c r="J523" s="74" t="e">
        <f t="shared" ca="1" si="63"/>
        <v>#DIV/0!</v>
      </c>
      <c r="K523" s="67">
        <f t="shared" ca="1" si="59"/>
        <v>8.3270303608554391E-2</v>
      </c>
      <c r="L523" s="67">
        <f t="shared" ca="1" si="60"/>
        <v>1.2311326414734745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64"/>
        <v>0</v>
      </c>
      <c r="F524" s="65">
        <f t="shared" si="57"/>
        <v>85.333333333333073</v>
      </c>
      <c r="G524" s="66">
        <f t="shared" si="58"/>
        <v>1.4222222222222178</v>
      </c>
      <c r="H524" s="67">
        <f t="shared" ca="1" si="61"/>
        <v>0</v>
      </c>
      <c r="I524" s="67" t="e">
        <f t="shared" ca="1" si="62"/>
        <v>#DIV/0!</v>
      </c>
      <c r="J524" s="74" t="e">
        <f t="shared" ca="1" si="63"/>
        <v>#DIV/0!</v>
      </c>
      <c r="K524" s="67">
        <f t="shared" ca="1" si="59"/>
        <v>8.207647380654727E-2</v>
      </c>
      <c r="L524" s="67">
        <f t="shared" ca="1" si="60"/>
        <v>1.2279620432537428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64"/>
        <v>0</v>
      </c>
      <c r="F525" s="65">
        <f t="shared" ref="F525:F588" si="65">G525*60</f>
        <v>85.49999999999973</v>
      </c>
      <c r="G525" s="66">
        <f t="shared" ref="G525:G588" si="66">Tsamp+G524</f>
        <v>1.4249999999999956</v>
      </c>
      <c r="H525" s="67">
        <f t="shared" ca="1" si="61"/>
        <v>0</v>
      </c>
      <c r="I525" s="67" t="e">
        <f t="shared" ca="1" si="62"/>
        <v>#DIV/0!</v>
      </c>
      <c r="J525" s="74" t="e">
        <f t="shared" ca="1" si="63"/>
        <v>#DIV/0!</v>
      </c>
      <c r="K525" s="67">
        <f t="shared" ref="K525:K588" ca="1" si="67">Tsamp*$E525*K$3/K$6+K$9*K524</f>
        <v>8.0899759705268956E-2</v>
      </c>
      <c r="L525" s="67">
        <f t="shared" ref="L525:L588" ca="1" si="68">Tsamp*$E525*L$3/L$6+L$9*L524</f>
        <v>1.2247996104361232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64"/>
        <v>0</v>
      </c>
      <c r="F526" s="65">
        <f t="shared" si="65"/>
        <v>85.666666666666401</v>
      </c>
      <c r="G526" s="66">
        <f t="shared" si="66"/>
        <v>1.4277777777777734</v>
      </c>
      <c r="H526" s="67">
        <f t="shared" ref="H526:H589" ca="1" si="69">$E526*L$3/L$7</f>
        <v>0</v>
      </c>
      <c r="I526" s="67" t="e">
        <f t="shared" ref="I526:I589" ca="1" si="70">$L526/$H526*100</f>
        <v>#DIV/0!</v>
      </c>
      <c r="J526" s="74" t="e">
        <f t="shared" ref="J526:J589" ca="1" si="71">($I526/100)*$E526</f>
        <v>#DIV/0!</v>
      </c>
      <c r="K526" s="67">
        <f t="shared" ca="1" si="67"/>
        <v>7.9739915920317955E-2</v>
      </c>
      <c r="L526" s="67">
        <f t="shared" ca="1" si="68"/>
        <v>1.2216453219918422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64"/>
        <v>0</v>
      </c>
      <c r="F527" s="65">
        <f t="shared" si="65"/>
        <v>85.833333333333073</v>
      </c>
      <c r="G527" s="66">
        <f t="shared" si="66"/>
        <v>1.4305555555555511</v>
      </c>
      <c r="H527" s="67">
        <f t="shared" ca="1" si="69"/>
        <v>0</v>
      </c>
      <c r="I527" s="67" t="e">
        <f t="shared" ca="1" si="70"/>
        <v>#DIV/0!</v>
      </c>
      <c r="J527" s="74" t="e">
        <f t="shared" ca="1" si="71"/>
        <v>#DIV/0!</v>
      </c>
      <c r="K527" s="67">
        <f t="shared" ca="1" si="67"/>
        <v>7.8596700585320214E-2</v>
      </c>
      <c r="L527" s="67">
        <f t="shared" ca="1" si="68"/>
        <v>1.2184991569462829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64"/>
        <v>0</v>
      </c>
      <c r="F528" s="65">
        <f t="shared" si="65"/>
        <v>85.99999999999973</v>
      </c>
      <c r="G528" s="66">
        <f t="shared" si="66"/>
        <v>1.4333333333333289</v>
      </c>
      <c r="H528" s="67">
        <f t="shared" ca="1" si="69"/>
        <v>0</v>
      </c>
      <c r="I528" s="67" t="e">
        <f t="shared" ca="1" si="70"/>
        <v>#DIV/0!</v>
      </c>
      <c r="J528" s="74" t="e">
        <f t="shared" ca="1" si="71"/>
        <v>#DIV/0!</v>
      </c>
      <c r="K528" s="67">
        <f t="shared" ca="1" si="67"/>
        <v>7.7469875301491825E-2</v>
      </c>
      <c r="L528" s="67">
        <f t="shared" ca="1" si="68"/>
        <v>1.2153610943788453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64"/>
        <v>0</v>
      </c>
      <c r="F529" s="65">
        <f t="shared" si="65"/>
        <v>86.166666666666401</v>
      </c>
      <c r="G529" s="66">
        <f t="shared" si="66"/>
        <v>1.4361111111111067</v>
      </c>
      <c r="H529" s="67">
        <f t="shared" ca="1" si="69"/>
        <v>0</v>
      </c>
      <c r="I529" s="67" t="e">
        <f t="shared" ca="1" si="70"/>
        <v>#DIV/0!</v>
      </c>
      <c r="J529" s="74" t="e">
        <f t="shared" ca="1" si="71"/>
        <v>#DIV/0!</v>
      </c>
      <c r="K529" s="67">
        <f t="shared" ca="1" si="67"/>
        <v>7.6359205087924903E-2</v>
      </c>
      <c r="L529" s="67">
        <f t="shared" ca="1" si="68"/>
        <v>1.2122311134228074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64"/>
        <v>0</v>
      </c>
      <c r="F530" s="65">
        <f t="shared" si="65"/>
        <v>86.333333333333073</v>
      </c>
      <c r="G530" s="66">
        <f t="shared" si="66"/>
        <v>1.4388888888888844</v>
      </c>
      <c r="H530" s="67">
        <f t="shared" ca="1" si="69"/>
        <v>0</v>
      </c>
      <c r="I530" s="67" t="e">
        <f t="shared" ca="1" si="70"/>
        <v>#DIV/0!</v>
      </c>
      <c r="J530" s="74" t="e">
        <f t="shared" ca="1" si="71"/>
        <v>#DIV/0!</v>
      </c>
      <c r="K530" s="67">
        <f t="shared" ca="1" si="67"/>
        <v>7.5264458332586145E-2</v>
      </c>
      <c r="L530" s="67">
        <f t="shared" ca="1" si="68"/>
        <v>1.2091091932651861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64"/>
        <v>0</v>
      </c>
      <c r="F531" s="65">
        <f t="shared" si="65"/>
        <v>86.49999999999973</v>
      </c>
      <c r="G531" s="66">
        <f t="shared" si="66"/>
        <v>1.4416666666666622</v>
      </c>
      <c r="H531" s="67">
        <f t="shared" ca="1" si="69"/>
        <v>0</v>
      </c>
      <c r="I531" s="67" t="e">
        <f t="shared" ca="1" si="70"/>
        <v>#DIV/0!</v>
      </c>
      <c r="J531" s="74" t="e">
        <f t="shared" ca="1" si="71"/>
        <v>#DIV/0!</v>
      </c>
      <c r="K531" s="67">
        <f t="shared" ca="1" si="67"/>
        <v>7.4185406744017982E-2</v>
      </c>
      <c r="L531" s="67">
        <f t="shared" ca="1" si="68"/>
        <v>1.205995313146599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64"/>
        <v>0</v>
      </c>
      <c r="F532" s="65">
        <f t="shared" si="65"/>
        <v>86.666666666666401</v>
      </c>
      <c r="G532" s="66">
        <f t="shared" si="66"/>
        <v>1.44444444444444</v>
      </c>
      <c r="H532" s="67">
        <f t="shared" ca="1" si="69"/>
        <v>0</v>
      </c>
      <c r="I532" s="67" t="e">
        <f t="shared" ca="1" si="70"/>
        <v>#DIV/0!</v>
      </c>
      <c r="J532" s="74" t="e">
        <f t="shared" ca="1" si="71"/>
        <v>#DIV/0!</v>
      </c>
      <c r="K532" s="67">
        <f t="shared" ca="1" si="67"/>
        <v>7.312182530373211E-2</v>
      </c>
      <c r="L532" s="67">
        <f t="shared" ca="1" si="68"/>
        <v>1.2028894523611267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64"/>
        <v>0</v>
      </c>
      <c r="F533" s="65">
        <f t="shared" si="65"/>
        <v>86.833333333333059</v>
      </c>
      <c r="G533" s="66">
        <f t="shared" si="66"/>
        <v>1.4472222222222177</v>
      </c>
      <c r="H533" s="67">
        <f t="shared" ca="1" si="69"/>
        <v>0</v>
      </c>
      <c r="I533" s="67" t="e">
        <f t="shared" ca="1" si="70"/>
        <v>#DIV/0!</v>
      </c>
      <c r="J533" s="74" t="e">
        <f t="shared" ca="1" si="71"/>
        <v>#DIV/0!</v>
      </c>
      <c r="K533" s="67">
        <f t="shared" ca="1" si="67"/>
        <v>7.2073492219285593E-2</v>
      </c>
      <c r="L533" s="67">
        <f t="shared" ca="1" si="68"/>
        <v>1.1997915902561747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64"/>
        <v>0</v>
      </c>
      <c r="F534" s="65">
        <f t="shared" si="65"/>
        <v>86.99999999999973</v>
      </c>
      <c r="G534" s="66">
        <f t="shared" si="66"/>
        <v>1.4499999999999955</v>
      </c>
      <c r="H534" s="67">
        <f t="shared" ca="1" si="69"/>
        <v>0</v>
      </c>
      <c r="I534" s="67" t="e">
        <f t="shared" ca="1" si="70"/>
        <v>#DIV/0!</v>
      </c>
      <c r="J534" s="74" t="e">
        <f t="shared" ca="1" si="71"/>
        <v>#DIV/0!</v>
      </c>
      <c r="K534" s="67">
        <f t="shared" ca="1" si="67"/>
        <v>7.1040188878029709E-2</v>
      </c>
      <c r="L534" s="67">
        <f t="shared" ca="1" si="68"/>
        <v>1.196701706232336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64"/>
        <v>0</v>
      </c>
      <c r="F535" s="65">
        <f t="shared" si="65"/>
        <v>87.166666666666401</v>
      </c>
      <c r="G535" s="66">
        <f t="shared" si="66"/>
        <v>1.4527777777777733</v>
      </c>
      <c r="H535" s="67">
        <f t="shared" ca="1" si="69"/>
        <v>0</v>
      </c>
      <c r="I535" s="67" t="e">
        <f t="shared" ca="1" si="70"/>
        <v>#DIV/0!</v>
      </c>
      <c r="J535" s="74" t="e">
        <f t="shared" ca="1" si="71"/>
        <v>#DIV/0!</v>
      </c>
      <c r="K535" s="67">
        <f t="shared" ca="1" si="67"/>
        <v>7.0021699801521842E-2</v>
      </c>
      <c r="L535" s="67">
        <f t="shared" ca="1" si="68"/>
        <v>1.1936197797432544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64"/>
        <v>0</v>
      </c>
      <c r="F536" s="65">
        <f t="shared" si="65"/>
        <v>87.333333333333059</v>
      </c>
      <c r="G536" s="66">
        <f t="shared" si="66"/>
        <v>1.4555555555555511</v>
      </c>
      <c r="H536" s="67">
        <f t="shared" ca="1" si="69"/>
        <v>0</v>
      </c>
      <c r="I536" s="67" t="e">
        <f t="shared" ca="1" si="70"/>
        <v>#DIV/0!</v>
      </c>
      <c r="J536" s="74" t="e">
        <f t="shared" ca="1" si="71"/>
        <v>#DIV/0!</v>
      </c>
      <c r="K536" s="67">
        <f t="shared" ca="1" si="67"/>
        <v>6.9017812600591005E-2</v>
      </c>
      <c r="L536" s="67">
        <f t="shared" ca="1" si="68"/>
        <v>1.1905457902954879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64"/>
        <v>0</v>
      </c>
      <c r="F537" s="65">
        <f t="shared" si="65"/>
        <v>87.49999999999973</v>
      </c>
      <c r="G537" s="66">
        <f t="shared" si="66"/>
        <v>1.4583333333333288</v>
      </c>
      <c r="H537" s="67">
        <f t="shared" ca="1" si="69"/>
        <v>0</v>
      </c>
      <c r="I537" s="67" t="e">
        <f t="shared" ca="1" si="70"/>
        <v>#DIV/0!</v>
      </c>
      <c r="J537" s="74" t="e">
        <f t="shared" ca="1" si="71"/>
        <v>#DIV/0!</v>
      </c>
      <c r="K537" s="67">
        <f t="shared" ca="1" si="67"/>
        <v>6.8028317931047577E-2</v>
      </c>
      <c r="L537" s="67">
        <f t="shared" ca="1" si="68"/>
        <v>1.187479717448372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64"/>
        <v>0</v>
      </c>
      <c r="F538" s="65">
        <f t="shared" si="65"/>
        <v>87.666666666666401</v>
      </c>
      <c r="G538" s="66">
        <f t="shared" si="66"/>
        <v>1.4611111111111066</v>
      </c>
      <c r="H538" s="67">
        <f t="shared" ca="1" si="69"/>
        <v>0</v>
      </c>
      <c r="I538" s="67" t="e">
        <f t="shared" ca="1" si="70"/>
        <v>#DIV/0!</v>
      </c>
      <c r="J538" s="74" t="e">
        <f t="shared" ca="1" si="71"/>
        <v>#DIV/0!</v>
      </c>
      <c r="K538" s="67">
        <f t="shared" ca="1" si="67"/>
        <v>6.7053009450027984E-2</v>
      </c>
      <c r="L538" s="67">
        <f t="shared" ca="1" si="68"/>
        <v>1.1844215408138843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64"/>
        <v>0</v>
      </c>
      <c r="F539" s="65">
        <f t="shared" si="65"/>
        <v>87.833333333333059</v>
      </c>
      <c r="G539" s="66">
        <f t="shared" si="66"/>
        <v>1.4638888888888844</v>
      </c>
      <c r="H539" s="67">
        <f t="shared" ca="1" si="69"/>
        <v>0</v>
      </c>
      <c r="I539" s="67" t="e">
        <f t="shared" ca="1" si="70"/>
        <v>#DIV/0!</v>
      </c>
      <c r="J539" s="74" t="e">
        <f t="shared" ca="1" si="71"/>
        <v>#DIV/0!</v>
      </c>
      <c r="K539" s="67">
        <f t="shared" ca="1" si="67"/>
        <v>6.6091683772965315E-2</v>
      </c>
      <c r="L539" s="67">
        <f t="shared" ca="1" si="68"/>
        <v>1.1813712400565086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64"/>
        <v>0</v>
      </c>
      <c r="F540" s="65">
        <f t="shared" si="65"/>
        <v>87.99999999999973</v>
      </c>
      <c r="G540" s="66">
        <f t="shared" si="66"/>
        <v>1.4666666666666621</v>
      </c>
      <c r="H540" s="67">
        <f t="shared" ca="1" si="69"/>
        <v>0</v>
      </c>
      <c r="I540" s="67" t="e">
        <f t="shared" ca="1" si="70"/>
        <v>#DIV/0!</v>
      </c>
      <c r="J540" s="74" t="e">
        <f t="shared" ca="1" si="71"/>
        <v>#DIV/0!</v>
      </c>
      <c r="K540" s="67">
        <f t="shared" ca="1" si="67"/>
        <v>6.5144140431176778E-2</v>
      </c>
      <c r="L540" s="67">
        <f t="shared" ca="1" si="68"/>
        <v>1.1783287948931001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64"/>
        <v>0</v>
      </c>
      <c r="F541" s="65">
        <f t="shared" si="65"/>
        <v>88.166666666666387</v>
      </c>
      <c r="G541" s="66">
        <f t="shared" si="66"/>
        <v>1.4694444444444399</v>
      </c>
      <c r="H541" s="67">
        <f t="shared" ca="1" si="69"/>
        <v>0</v>
      </c>
      <c r="I541" s="67" t="e">
        <f t="shared" ca="1" si="70"/>
        <v>#DIV/0!</v>
      </c>
      <c r="J541" s="74" t="e">
        <f t="shared" ca="1" si="71"/>
        <v>#DIV/0!</v>
      </c>
      <c r="K541" s="67">
        <f t="shared" ca="1" si="67"/>
        <v>6.4210181830059276E-2</v>
      </c>
      <c r="L541" s="67">
        <f t="shared" ca="1" si="68"/>
        <v>1.1752941850927496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64"/>
        <v>0</v>
      </c>
      <c r="F542" s="65">
        <f t="shared" si="65"/>
        <v>88.333333333333059</v>
      </c>
      <c r="G542" s="66">
        <f t="shared" si="66"/>
        <v>1.4722222222222177</v>
      </c>
      <c r="H542" s="67">
        <f t="shared" ca="1" si="69"/>
        <v>0</v>
      </c>
      <c r="I542" s="67" t="e">
        <f t="shared" ca="1" si="70"/>
        <v>#DIV/0!</v>
      </c>
      <c r="J542" s="74" t="e">
        <f t="shared" ca="1" si="71"/>
        <v>#DIV/0!</v>
      </c>
      <c r="K542" s="67">
        <f t="shared" ca="1" si="67"/>
        <v>6.3289613207884274E-2</v>
      </c>
      <c r="L542" s="67">
        <f t="shared" ca="1" si="68"/>
        <v>1.1722673904766503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64"/>
        <v>0</v>
      </c>
      <c r="F543" s="65">
        <f t="shared" si="65"/>
        <v>88.49999999999973</v>
      </c>
      <c r="G543" s="66">
        <f t="shared" si="66"/>
        <v>1.4749999999999954</v>
      </c>
      <c r="H543" s="67">
        <f t="shared" ca="1" si="69"/>
        <v>0</v>
      </c>
      <c r="I543" s="67" t="e">
        <f t="shared" ca="1" si="70"/>
        <v>#DIV/0!</v>
      </c>
      <c r="J543" s="74" t="e">
        <f t="shared" ca="1" si="71"/>
        <v>#DIV/0!</v>
      </c>
      <c r="K543" s="67">
        <f t="shared" ca="1" si="67"/>
        <v>6.2382242595183476E-2</v>
      </c>
      <c r="L543" s="67">
        <f t="shared" ca="1" si="68"/>
        <v>1.1692483909179623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64"/>
        <v>0</v>
      </c>
      <c r="F544" s="65">
        <f t="shared" si="65"/>
        <v>88.666666666666387</v>
      </c>
      <c r="G544" s="66">
        <f t="shared" si="66"/>
        <v>1.4777777777777732</v>
      </c>
      <c r="H544" s="67">
        <f t="shared" ca="1" si="69"/>
        <v>0</v>
      </c>
      <c r="I544" s="67" t="e">
        <f t="shared" ca="1" si="70"/>
        <v>#DIV/0!</v>
      </c>
      <c r="J544" s="74" t="e">
        <f t="shared" ca="1" si="71"/>
        <v>#DIV/0!</v>
      </c>
      <c r="K544" s="67">
        <f t="shared" ca="1" si="67"/>
        <v>6.1487880774716702E-2</v>
      </c>
      <c r="L544" s="67">
        <f t="shared" ca="1" si="68"/>
        <v>1.1662371663416797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64"/>
        <v>0</v>
      </c>
      <c r="F545" s="65">
        <f t="shared" si="65"/>
        <v>88.833333333333059</v>
      </c>
      <c r="G545" s="66">
        <f t="shared" si="66"/>
        <v>1.480555555555551</v>
      </c>
      <c r="H545" s="67">
        <f t="shared" ca="1" si="69"/>
        <v>0</v>
      </c>
      <c r="I545" s="67" t="e">
        <f t="shared" ca="1" si="70"/>
        <v>#DIV/0!</v>
      </c>
      <c r="J545" s="74" t="e">
        <f t="shared" ca="1" si="71"/>
        <v>#DIV/0!</v>
      </c>
      <c r="K545" s="67">
        <f t="shared" ca="1" si="67"/>
        <v>6.0606341242013757E-2</v>
      </c>
      <c r="L545" s="67">
        <f t="shared" ca="1" si="68"/>
        <v>1.1632336967244967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64"/>
        <v>0</v>
      </c>
      <c r="F546" s="65">
        <f t="shared" si="65"/>
        <v>88.99999999999973</v>
      </c>
      <c r="G546" s="66">
        <f t="shared" si="66"/>
        <v>1.4833333333333287</v>
      </c>
      <c r="H546" s="67">
        <f t="shared" ca="1" si="69"/>
        <v>0</v>
      </c>
      <c r="I546" s="67" t="e">
        <f t="shared" ca="1" si="70"/>
        <v>#DIV/0!</v>
      </c>
      <c r="J546" s="74" t="e">
        <f t="shared" ca="1" si="71"/>
        <v>#DIV/0!</v>
      </c>
      <c r="K546" s="67">
        <f t="shared" ca="1" si="67"/>
        <v>5.9737440166481998E-2</v>
      </c>
      <c r="L546" s="67">
        <f t="shared" ca="1" si="68"/>
        <v>1.1602379620946746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64"/>
        <v>0</v>
      </c>
      <c r="F547" s="65">
        <f t="shared" si="65"/>
        <v>89.166666666666387</v>
      </c>
      <c r="G547" s="66">
        <f t="shared" si="66"/>
        <v>1.4861111111111065</v>
      </c>
      <c r="H547" s="67">
        <f t="shared" ca="1" si="69"/>
        <v>0</v>
      </c>
      <c r="I547" s="67" t="e">
        <f t="shared" ca="1" si="70"/>
        <v>#DIV/0!</v>
      </c>
      <c r="J547" s="74" t="e">
        <f t="shared" ca="1" si="71"/>
        <v>#DIV/0!</v>
      </c>
      <c r="K547" s="67">
        <f t="shared" ca="1" si="67"/>
        <v>5.8880996353071466E-2</v>
      </c>
      <c r="L547" s="67">
        <f t="shared" ca="1" si="68"/>
        <v>1.1572499425319085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64"/>
        <v>0</v>
      </c>
      <c r="F548" s="65">
        <f t="shared" si="65"/>
        <v>89.333333333333059</v>
      </c>
      <c r="G548" s="66">
        <f t="shared" si="66"/>
        <v>1.4888888888888843</v>
      </c>
      <c r="H548" s="67">
        <f t="shared" ca="1" si="69"/>
        <v>0</v>
      </c>
      <c r="I548" s="67" t="e">
        <f t="shared" ca="1" si="70"/>
        <v>#DIV/0!</v>
      </c>
      <c r="J548" s="74" t="e">
        <f t="shared" ca="1" si="71"/>
        <v>#DIV/0!</v>
      </c>
      <c r="K548" s="67">
        <f t="shared" ca="1" si="67"/>
        <v>5.8036831204489644E-2</v>
      </c>
      <c r="L548" s="67">
        <f t="shared" ca="1" si="68"/>
        <v>1.1542696181671961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64"/>
        <v>0</v>
      </c>
      <c r="F549" s="65">
        <f t="shared" si="65"/>
        <v>89.499999999999716</v>
      </c>
      <c r="G549" s="66">
        <f t="shared" si="66"/>
        <v>1.491666666666662</v>
      </c>
      <c r="H549" s="67">
        <f t="shared" ca="1" si="69"/>
        <v>0</v>
      </c>
      <c r="I549" s="67" t="e">
        <f t="shared" ca="1" si="70"/>
        <v>#DIV/0!</v>
      </c>
      <c r="J549" s="74" t="e">
        <f t="shared" ca="1" si="71"/>
        <v>#DIV/0!</v>
      </c>
      <c r="K549" s="67">
        <f t="shared" ca="1" si="67"/>
        <v>5.7204768683957914E-2</v>
      </c>
      <c r="L549" s="67">
        <f t="shared" ca="1" si="68"/>
        <v>1.151296969182704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64"/>
        <v>0</v>
      </c>
      <c r="F550" s="65">
        <f t="shared" si="65"/>
        <v>89.666666666666387</v>
      </c>
      <c r="G550" s="66">
        <f t="shared" si="66"/>
        <v>1.4944444444444398</v>
      </c>
      <c r="H550" s="67">
        <f t="shared" ca="1" si="69"/>
        <v>0</v>
      </c>
      <c r="I550" s="67" t="e">
        <f t="shared" ca="1" si="70"/>
        <v>#DIV/0!</v>
      </c>
      <c r="J550" s="74" t="e">
        <f t="shared" ca="1" si="71"/>
        <v>#DIV/0!</v>
      </c>
      <c r="K550" s="67">
        <f t="shared" ca="1" si="67"/>
        <v>5.6384635278501995E-2</v>
      </c>
      <c r="L550" s="67">
        <f t="shared" ca="1" si="68"/>
        <v>1.1483319758116368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64"/>
        <v>0</v>
      </c>
      <c r="F551" s="65">
        <f t="shared" si="65"/>
        <v>89.833333333333059</v>
      </c>
      <c r="G551" s="66">
        <f t="shared" si="66"/>
        <v>1.4972222222222176</v>
      </c>
      <c r="H551" s="67">
        <f t="shared" ca="1" si="69"/>
        <v>0</v>
      </c>
      <c r="I551" s="67" t="e">
        <f t="shared" ca="1" si="70"/>
        <v>#DIV/0!</v>
      </c>
      <c r="J551" s="74" t="e">
        <f t="shared" ca="1" si="71"/>
        <v>#DIV/0!</v>
      </c>
      <c r="K551" s="67">
        <f t="shared" ca="1" si="67"/>
        <v>5.5576259962768639E-2</v>
      </c>
      <c r="L551" s="67">
        <f t="shared" ca="1" si="68"/>
        <v>1.1453746183381059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64"/>
        <v>0</v>
      </c>
      <c r="F552" s="65">
        <f t="shared" si="65"/>
        <v>89.999999999999716</v>
      </c>
      <c r="G552" s="66">
        <f t="shared" si="66"/>
        <v>1.4999999999999953</v>
      </c>
      <c r="H552" s="67">
        <f t="shared" ca="1" si="69"/>
        <v>0</v>
      </c>
      <c r="I552" s="67" t="e">
        <f t="shared" ca="1" si="70"/>
        <v>#DIV/0!</v>
      </c>
      <c r="J552" s="74" t="e">
        <f t="shared" ca="1" si="71"/>
        <v>#DIV/0!</v>
      </c>
      <c r="K552" s="67">
        <f t="shared" ca="1" si="67"/>
        <v>5.4779474163361132E-2</v>
      </c>
      <c r="L552" s="67">
        <f t="shared" ca="1" si="68"/>
        <v>1.1424248770969978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64"/>
        <v>0</v>
      </c>
      <c r="F553" s="65">
        <f t="shared" si="65"/>
        <v>90.166666666666387</v>
      </c>
      <c r="G553" s="66">
        <f t="shared" si="66"/>
        <v>1.5027777777777731</v>
      </c>
      <c r="H553" s="67">
        <f t="shared" ca="1" si="69"/>
        <v>0</v>
      </c>
      <c r="I553" s="67" t="e">
        <f t="shared" ca="1" si="70"/>
        <v>#DIV/0!</v>
      </c>
      <c r="J553" s="74" t="e">
        <f t="shared" ca="1" si="71"/>
        <v>#DIV/0!</v>
      </c>
      <c r="K553" s="67">
        <f t="shared" ca="1" si="67"/>
        <v>5.3994111723686046E-2</v>
      </c>
      <c r="L553" s="67">
        <f t="shared" ca="1" si="68"/>
        <v>1.1394827324738435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64"/>
        <v>0</v>
      </c>
      <c r="F554" s="65">
        <f t="shared" si="65"/>
        <v>90.333333333333059</v>
      </c>
      <c r="G554" s="66">
        <f t="shared" si="66"/>
        <v>1.5055555555555509</v>
      </c>
      <c r="H554" s="67">
        <f t="shared" ca="1" si="69"/>
        <v>0</v>
      </c>
      <c r="I554" s="67" t="e">
        <f t="shared" ca="1" si="70"/>
        <v>#DIV/0!</v>
      </c>
      <c r="J554" s="74" t="e">
        <f t="shared" ca="1" si="71"/>
        <v>#DIV/0!</v>
      </c>
      <c r="K554" s="67">
        <f t="shared" ca="1" si="67"/>
        <v>5.3220008869304038E-2</v>
      </c>
      <c r="L554" s="67">
        <f t="shared" ca="1" si="68"/>
        <v>1.1365481649046882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64"/>
        <v>0</v>
      </c>
      <c r="F555" s="65">
        <f t="shared" si="65"/>
        <v>90.499999999999716</v>
      </c>
      <c r="G555" s="66">
        <f t="shared" si="66"/>
        <v>1.5083333333333286</v>
      </c>
      <c r="H555" s="67">
        <f t="shared" ca="1" si="69"/>
        <v>0</v>
      </c>
      <c r="I555" s="67" t="e">
        <f t="shared" ca="1" si="70"/>
        <v>#DIV/0!</v>
      </c>
      <c r="J555" s="74" t="e">
        <f t="shared" ca="1" si="71"/>
        <v>#DIV/0!</v>
      </c>
      <c r="K555" s="67">
        <f t="shared" ca="1" si="67"/>
        <v>5.2457004173777369E-2</v>
      </c>
      <c r="L555" s="67">
        <f t="shared" ca="1" si="68"/>
        <v>1.1336211548759612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64"/>
        <v>0</v>
      </c>
      <c r="F556" s="65">
        <f t="shared" si="65"/>
        <v>90.666666666666387</v>
      </c>
      <c r="G556" s="66">
        <f t="shared" si="66"/>
        <v>1.5111111111111064</v>
      </c>
      <c r="H556" s="67">
        <f t="shared" ca="1" si="69"/>
        <v>0</v>
      </c>
      <c r="I556" s="67" t="e">
        <f t="shared" ca="1" si="70"/>
        <v>#DIV/0!</v>
      </c>
      <c r="J556" s="74" t="e">
        <f t="shared" ca="1" si="71"/>
        <v>#DIV/0!</v>
      </c>
      <c r="K556" s="67">
        <f t="shared" ca="1" si="67"/>
        <v>5.1704938525007071E-2</v>
      </c>
      <c r="L556" s="67">
        <f t="shared" ca="1" si="68"/>
        <v>1.1307016829243459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64"/>
        <v>0</v>
      </c>
      <c r="F557" s="65">
        <f t="shared" si="65"/>
        <v>90.833333333333044</v>
      </c>
      <c r="G557" s="66">
        <f t="shared" si="66"/>
        <v>1.5138888888888842</v>
      </c>
      <c r="H557" s="67">
        <f t="shared" ca="1" si="69"/>
        <v>0</v>
      </c>
      <c r="I557" s="67" t="e">
        <f t="shared" ca="1" si="70"/>
        <v>#DIV/0!</v>
      </c>
      <c r="J557" s="74" t="e">
        <f t="shared" ca="1" si="71"/>
        <v>#DIV/0!</v>
      </c>
      <c r="K557" s="67">
        <f t="shared" ca="1" si="67"/>
        <v>5.096365509205273E-2</v>
      </c>
      <c r="L557" s="67">
        <f t="shared" ca="1" si="68"/>
        <v>1.1277897296366508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64"/>
        <v>0</v>
      </c>
      <c r="F558" s="65">
        <f t="shared" si="65"/>
        <v>90.999999999999716</v>
      </c>
      <c r="G558" s="66">
        <f t="shared" si="66"/>
        <v>1.5166666666666619</v>
      </c>
      <c r="H558" s="67">
        <f t="shared" ca="1" si="69"/>
        <v>0</v>
      </c>
      <c r="I558" s="67" t="e">
        <f t="shared" ca="1" si="70"/>
        <v>#DIV/0!</v>
      </c>
      <c r="J558" s="74" t="e">
        <f t="shared" ca="1" si="71"/>
        <v>#DIV/0!</v>
      </c>
      <c r="K558" s="67">
        <f t="shared" ca="1" si="67"/>
        <v>5.0232999292427978E-2</v>
      </c>
      <c r="L558" s="67">
        <f t="shared" ca="1" si="68"/>
        <v>1.1248852756496799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64"/>
        <v>0</v>
      </c>
      <c r="F559" s="65">
        <f t="shared" si="65"/>
        <v>91.166666666666387</v>
      </c>
      <c r="G559" s="66">
        <f t="shared" si="66"/>
        <v>1.5194444444444397</v>
      </c>
      <c r="H559" s="67">
        <f t="shared" ca="1" si="69"/>
        <v>0</v>
      </c>
      <c r="I559" s="67" t="e">
        <f t="shared" ca="1" si="70"/>
        <v>#DIV/0!</v>
      </c>
      <c r="J559" s="74" t="e">
        <f t="shared" ca="1" si="71"/>
        <v>#DIV/0!</v>
      </c>
      <c r="K559" s="67">
        <f t="shared" ca="1" si="67"/>
        <v>4.9512818759864838E-2</v>
      </c>
      <c r="L559" s="67">
        <f t="shared" ca="1" si="68"/>
        <v>1.1219883016501044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64"/>
        <v>0</v>
      </c>
      <c r="F560" s="65">
        <f t="shared" si="65"/>
        <v>91.333333333333044</v>
      </c>
      <c r="G560" s="66">
        <f t="shared" si="66"/>
        <v>1.5222222222222175</v>
      </c>
      <c r="H560" s="67">
        <f t="shared" ca="1" si="69"/>
        <v>0</v>
      </c>
      <c r="I560" s="67" t="e">
        <f t="shared" ca="1" si="70"/>
        <v>#DIV/0!</v>
      </c>
      <c r="J560" s="74" t="e">
        <f t="shared" ca="1" si="71"/>
        <v>#DIV/0!</v>
      </c>
      <c r="K560" s="67">
        <f t="shared" ca="1" si="67"/>
        <v>4.8802963312540262E-2</v>
      </c>
      <c r="L560" s="67">
        <f t="shared" ca="1" si="68"/>
        <v>1.1190987883743342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64"/>
        <v>0</v>
      </c>
      <c r="F561" s="65">
        <f t="shared" si="65"/>
        <v>91.499999999999716</v>
      </c>
      <c r="G561" s="66">
        <f t="shared" si="66"/>
        <v>1.5249999999999952</v>
      </c>
      <c r="H561" s="67">
        <f t="shared" ca="1" si="69"/>
        <v>0</v>
      </c>
      <c r="I561" s="67" t="e">
        <f t="shared" ca="1" si="70"/>
        <v>#DIV/0!</v>
      </c>
      <c r="J561" s="74" t="e">
        <f t="shared" ca="1" si="71"/>
        <v>#DIV/0!</v>
      </c>
      <c r="K561" s="67">
        <f t="shared" ca="1" si="67"/>
        <v>4.8103284921758159E-2</v>
      </c>
      <c r="L561" s="67">
        <f t="shared" ca="1" si="68"/>
        <v>1.1162167166083896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64"/>
        <v>0</v>
      </c>
      <c r="F562" s="65">
        <f t="shared" si="65"/>
        <v>91.666666666666387</v>
      </c>
      <c r="G562" s="66">
        <f t="shared" si="66"/>
        <v>1.527777777777773</v>
      </c>
      <c r="H562" s="67">
        <f t="shared" ca="1" si="69"/>
        <v>0</v>
      </c>
      <c r="I562" s="67" t="e">
        <f t="shared" ca="1" si="70"/>
        <v>#DIV/0!</v>
      </c>
      <c r="J562" s="74" t="e">
        <f t="shared" ca="1" si="71"/>
        <v>#DIV/0!</v>
      </c>
      <c r="K562" s="67">
        <f t="shared" ca="1" si="67"/>
        <v>4.7413637681080451E-2</v>
      </c>
      <c r="L562" s="67">
        <f t="shared" ca="1" si="68"/>
        <v>1.1133420671877734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64"/>
        <v>0</v>
      </c>
      <c r="F563" s="65">
        <f t="shared" si="65"/>
        <v>91.833333333333044</v>
      </c>
      <c r="G563" s="66">
        <f t="shared" si="66"/>
        <v>1.5305555555555508</v>
      </c>
      <c r="H563" s="67">
        <f t="shared" ca="1" si="69"/>
        <v>0</v>
      </c>
      <c r="I563" s="67" t="e">
        <f t="shared" ca="1" si="70"/>
        <v>#DIV/0!</v>
      </c>
      <c r="J563" s="74" t="e">
        <f t="shared" ca="1" si="71"/>
        <v>#DIV/0!</v>
      </c>
      <c r="K563" s="67">
        <f t="shared" ca="1" si="67"/>
        <v>4.6733877775900684E-2</v>
      </c>
      <c r="L563" s="67">
        <f t="shared" ca="1" si="68"/>
        <v>1.1104748209973441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64"/>
        <v>0</v>
      </c>
      <c r="F564" s="65">
        <f t="shared" si="65"/>
        <v>91.999999999999716</v>
      </c>
      <c r="G564" s="66">
        <f t="shared" si="66"/>
        <v>1.5333333333333286</v>
      </c>
      <c r="H564" s="67">
        <f t="shared" ca="1" si="69"/>
        <v>0</v>
      </c>
      <c r="I564" s="67" t="e">
        <f t="shared" ca="1" si="70"/>
        <v>#DIV/0!</v>
      </c>
      <c r="J564" s="74" t="e">
        <f t="shared" ca="1" si="71"/>
        <v>#DIV/0!</v>
      </c>
      <c r="K564" s="67">
        <f t="shared" ca="1" si="67"/>
        <v>4.6063863453453847E-2</v>
      </c>
      <c r="L564" s="67">
        <f t="shared" ca="1" si="68"/>
        <v>1.1076149589711881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64"/>
        <v>0</v>
      </c>
      <c r="F565" s="65">
        <f t="shared" si="65"/>
        <v>92.166666666666373</v>
      </c>
      <c r="G565" s="66">
        <f t="shared" si="66"/>
        <v>1.5361111111111063</v>
      </c>
      <c r="H565" s="67">
        <f t="shared" ca="1" si="69"/>
        <v>0</v>
      </c>
      <c r="I565" s="67" t="e">
        <f t="shared" ca="1" si="70"/>
        <v>#DIV/0!</v>
      </c>
      <c r="J565" s="74" t="e">
        <f t="shared" ca="1" si="71"/>
        <v>#DIV/0!</v>
      </c>
      <c r="K565" s="67">
        <f t="shared" ca="1" si="67"/>
        <v>4.5403454993256154E-2</v>
      </c>
      <c r="L565" s="67">
        <f t="shared" ca="1" si="68"/>
        <v>1.1047624620924934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64"/>
        <v>0</v>
      </c>
      <c r="F566" s="65">
        <f t="shared" si="65"/>
        <v>92.333333333333044</v>
      </c>
      <c r="G566" s="66">
        <f t="shared" si="66"/>
        <v>1.5388888888888841</v>
      </c>
      <c r="H566" s="67">
        <f t="shared" ca="1" si="69"/>
        <v>0</v>
      </c>
      <c r="I566" s="67" t="e">
        <f t="shared" ca="1" si="70"/>
        <v>#DIV/0!</v>
      </c>
      <c r="J566" s="74" t="e">
        <f t="shared" ca="1" si="71"/>
        <v>#DIV/0!</v>
      </c>
      <c r="K566" s="67">
        <f t="shared" ca="1" si="67"/>
        <v>4.4752514677968661E-2</v>
      </c>
      <c r="L566" s="67">
        <f t="shared" ca="1" si="68"/>
        <v>1.1019173113934229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64"/>
        <v>0</v>
      </c>
      <c r="F567" s="65">
        <f t="shared" si="65"/>
        <v>92.499999999999716</v>
      </c>
      <c r="G567" s="66">
        <f t="shared" si="66"/>
        <v>1.5416666666666619</v>
      </c>
      <c r="H567" s="67">
        <f t="shared" ca="1" si="69"/>
        <v>0</v>
      </c>
      <c r="I567" s="67" t="e">
        <f t="shared" ca="1" si="70"/>
        <v>#DIV/0!</v>
      </c>
      <c r="J567" s="74" t="e">
        <f t="shared" ca="1" si="71"/>
        <v>#DIV/0!</v>
      </c>
      <c r="K567" s="67">
        <f t="shared" ca="1" si="67"/>
        <v>4.4110906764678534E-2</v>
      </c>
      <c r="L567" s="67">
        <f t="shared" ca="1" si="68"/>
        <v>1.0990794879549881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64"/>
        <v>0</v>
      </c>
      <c r="F568" s="65">
        <f t="shared" si="65"/>
        <v>92.666666666666373</v>
      </c>
      <c r="G568" s="66">
        <f t="shared" si="66"/>
        <v>1.5444444444444396</v>
      </c>
      <c r="H568" s="67">
        <f t="shared" ca="1" si="69"/>
        <v>0</v>
      </c>
      <c r="I568" s="67" t="e">
        <f t="shared" ca="1" si="70"/>
        <v>#DIV/0!</v>
      </c>
      <c r="J568" s="74" t="e">
        <f t="shared" ca="1" si="71"/>
        <v>#DIV/0!</v>
      </c>
      <c r="K568" s="67">
        <f t="shared" ca="1" si="67"/>
        <v>4.347849745659213E-2</v>
      </c>
      <c r="L568" s="67">
        <f t="shared" ca="1" si="68"/>
        <v>1.096248972906924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64"/>
        <v>0</v>
      </c>
      <c r="F569" s="65">
        <f t="shared" si="65"/>
        <v>92.833333333333044</v>
      </c>
      <c r="G569" s="66">
        <f t="shared" si="66"/>
        <v>1.5472222222222174</v>
      </c>
      <c r="H569" s="67">
        <f t="shared" ca="1" si="69"/>
        <v>0</v>
      </c>
      <c r="I569" s="67" t="e">
        <f t="shared" ca="1" si="70"/>
        <v>#DIV/0!</v>
      </c>
      <c r="J569" s="74" t="e">
        <f t="shared" ca="1" si="71"/>
        <v>#DIV/0!</v>
      </c>
      <c r="K569" s="67">
        <f t="shared" ca="1" si="67"/>
        <v>4.2855154875133861E-2</v>
      </c>
      <c r="L569" s="67">
        <f t="shared" ca="1" si="68"/>
        <v>1.0934257474275626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64"/>
        <v>0</v>
      </c>
      <c r="F570" s="65">
        <f t="shared" si="65"/>
        <v>92.999999999999716</v>
      </c>
      <c r="G570" s="66">
        <f t="shared" si="66"/>
        <v>1.5499999999999952</v>
      </c>
      <c r="H570" s="67">
        <f t="shared" ca="1" si="69"/>
        <v>0</v>
      </c>
      <c r="I570" s="67" t="e">
        <f t="shared" ca="1" si="70"/>
        <v>#DIV/0!</v>
      </c>
      <c r="J570" s="74" t="e">
        <f t="shared" ca="1" si="71"/>
        <v>#DIV/0!</v>
      </c>
      <c r="K570" s="67">
        <f t="shared" ca="1" si="67"/>
        <v>4.2240749032445069E-2</v>
      </c>
      <c r="L570" s="67">
        <f t="shared" ca="1" si="68"/>
        <v>1.0906097927437088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64"/>
        <v>0</v>
      </c>
      <c r="F571" s="65">
        <f t="shared" si="65"/>
        <v>93.166666666666373</v>
      </c>
      <c r="G571" s="66">
        <f t="shared" si="66"/>
        <v>1.5527777777777729</v>
      </c>
      <c r="H571" s="67">
        <f t="shared" ca="1" si="69"/>
        <v>0</v>
      </c>
      <c r="I571" s="67" t="e">
        <f t="shared" ca="1" si="70"/>
        <v>#DIV/0!</v>
      </c>
      <c r="J571" s="74" t="e">
        <f t="shared" ca="1" si="71"/>
        <v>#DIV/0!</v>
      </c>
      <c r="K571" s="67">
        <f t="shared" ca="1" si="67"/>
        <v>4.1635151804277216E-2</v>
      </c>
      <c r="L571" s="67">
        <f t="shared" ca="1" si="68"/>
        <v>1.0878010901305146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64"/>
        <v>0</v>
      </c>
      <c r="F572" s="65">
        <f t="shared" si="65"/>
        <v>93.333333333333044</v>
      </c>
      <c r="G572" s="66">
        <f t="shared" si="66"/>
        <v>1.5555555555555507</v>
      </c>
      <c r="H572" s="67">
        <f t="shared" ca="1" si="69"/>
        <v>0</v>
      </c>
      <c r="I572" s="67" t="e">
        <f t="shared" ca="1" si="70"/>
        <v>#DIV/0!</v>
      </c>
      <c r="J572" s="74" t="e">
        <f t="shared" ca="1" si="71"/>
        <v>#DIV/0!</v>
      </c>
      <c r="K572" s="67">
        <f t="shared" ca="1" si="67"/>
        <v>4.1038236903273656E-2</v>
      </c>
      <c r="L572" s="67">
        <f t="shared" ca="1" si="68"/>
        <v>1.0849996209113555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64"/>
        <v>0</v>
      </c>
      <c r="F573" s="65">
        <f t="shared" si="65"/>
        <v>93.499999999999702</v>
      </c>
      <c r="G573" s="66">
        <f t="shared" si="66"/>
        <v>1.5583333333333285</v>
      </c>
      <c r="H573" s="67">
        <f t="shared" ca="1" si="69"/>
        <v>0</v>
      </c>
      <c r="I573" s="67" t="e">
        <f t="shared" ca="1" si="70"/>
        <v>#DIV/0!</v>
      </c>
      <c r="J573" s="74" t="e">
        <f t="shared" ca="1" si="71"/>
        <v>#DIV/0!</v>
      </c>
      <c r="K573" s="67">
        <f t="shared" ca="1" si="67"/>
        <v>4.0449879852634499E-2</v>
      </c>
      <c r="L573" s="67">
        <f t="shared" ca="1" si="68"/>
        <v>1.0822053664577056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64"/>
        <v>0</v>
      </c>
      <c r="F574" s="65">
        <f t="shared" si="65"/>
        <v>93.666666666666373</v>
      </c>
      <c r="G574" s="66">
        <f t="shared" si="66"/>
        <v>1.5611111111111062</v>
      </c>
      <c r="H574" s="67">
        <f t="shared" ca="1" si="69"/>
        <v>0</v>
      </c>
      <c r="I574" s="67" t="e">
        <f t="shared" ca="1" si="70"/>
        <v>#DIV/0!</v>
      </c>
      <c r="J574" s="74" t="e">
        <f t="shared" ca="1" si="71"/>
        <v>#DIV/0!</v>
      </c>
      <c r="K574" s="67">
        <f t="shared" ca="1" si="67"/>
        <v>3.9869957960158998E-2</v>
      </c>
      <c r="L574" s="67">
        <f t="shared" ca="1" si="68"/>
        <v>1.0794183081890139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64"/>
        <v>0</v>
      </c>
      <c r="F575" s="65">
        <f t="shared" si="65"/>
        <v>93.833333333333044</v>
      </c>
      <c r="G575" s="66">
        <f t="shared" si="66"/>
        <v>1.563888888888884</v>
      </c>
      <c r="H575" s="67">
        <f t="shared" ca="1" si="69"/>
        <v>0</v>
      </c>
      <c r="I575" s="67" t="e">
        <f t="shared" ca="1" si="70"/>
        <v>#DIV/0!</v>
      </c>
      <c r="J575" s="74" t="e">
        <f t="shared" ca="1" si="71"/>
        <v>#DIV/0!</v>
      </c>
      <c r="K575" s="67">
        <f t="shared" ca="1" si="67"/>
        <v>3.9298350292660128E-2</v>
      </c>
      <c r="L575" s="67">
        <f t="shared" ca="1" si="68"/>
        <v>1.0766384275725811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64"/>
        <v>0</v>
      </c>
      <c r="F576" s="65">
        <f t="shared" si="65"/>
        <v>93.999999999999702</v>
      </c>
      <c r="G576" s="66">
        <f t="shared" si="66"/>
        <v>1.5666666666666618</v>
      </c>
      <c r="H576" s="67">
        <f t="shared" ca="1" si="69"/>
        <v>0</v>
      </c>
      <c r="I576" s="67" t="e">
        <f t="shared" ca="1" si="70"/>
        <v>#DIV/0!</v>
      </c>
      <c r="J576" s="74" t="e">
        <f t="shared" ca="1" si="71"/>
        <v>#DIV/0!</v>
      </c>
      <c r="K576" s="67">
        <f t="shared" ca="1" si="67"/>
        <v>3.8734937650745933E-2</v>
      </c>
      <c r="L576" s="67">
        <f t="shared" ca="1" si="68"/>
        <v>1.0738657061234358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64"/>
        <v>0</v>
      </c>
      <c r="F577" s="65">
        <f t="shared" si="65"/>
        <v>94.166666666666373</v>
      </c>
      <c r="G577" s="66">
        <f t="shared" si="66"/>
        <v>1.5694444444444395</v>
      </c>
      <c r="H577" s="67">
        <f t="shared" ca="1" si="69"/>
        <v>0</v>
      </c>
      <c r="I577" s="67" t="e">
        <f t="shared" ca="1" si="70"/>
        <v>#DIV/0!</v>
      </c>
      <c r="J577" s="74" t="e">
        <f t="shared" ca="1" si="71"/>
        <v>#DIV/0!</v>
      </c>
      <c r="K577" s="67">
        <f t="shared" ca="1" si="67"/>
        <v>3.8179602543962472E-2</v>
      </c>
      <c r="L577" s="67">
        <f t="shared" ca="1" si="68"/>
        <v>1.0711001254042123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64"/>
        <v>0</v>
      </c>
      <c r="F578" s="65">
        <f t="shared" si="65"/>
        <v>94.333333333333044</v>
      </c>
      <c r="G578" s="66">
        <f t="shared" si="66"/>
        <v>1.5722222222222173</v>
      </c>
      <c r="H578" s="67">
        <f t="shared" ca="1" si="69"/>
        <v>0</v>
      </c>
      <c r="I578" s="67" t="e">
        <f t="shared" ca="1" si="70"/>
        <v>#DIV/0!</v>
      </c>
      <c r="J578" s="74" t="e">
        <f t="shared" ca="1" si="71"/>
        <v>#DIV/0!</v>
      </c>
      <c r="K578" s="67">
        <f t="shared" ca="1" si="67"/>
        <v>3.7632229166293094E-2</v>
      </c>
      <c r="L578" s="67">
        <f t="shared" ca="1" si="68"/>
        <v>1.068341667025027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64"/>
        <v>0</v>
      </c>
      <c r="F579" s="65">
        <f t="shared" si="65"/>
        <v>94.499999999999702</v>
      </c>
      <c r="G579" s="66">
        <f t="shared" si="66"/>
        <v>1.5749999999999951</v>
      </c>
      <c r="H579" s="67">
        <f t="shared" ca="1" si="69"/>
        <v>0</v>
      </c>
      <c r="I579" s="67" t="e">
        <f t="shared" ca="1" si="70"/>
        <v>#DIV/0!</v>
      </c>
      <c r="J579" s="74" t="e">
        <f t="shared" ca="1" si="71"/>
        <v>#DIV/0!</v>
      </c>
      <c r="K579" s="67">
        <f t="shared" ca="1" si="67"/>
        <v>3.7092703372009012E-2</v>
      </c>
      <c r="L579" s="67">
        <f t="shared" ca="1" si="68"/>
        <v>1.0655903126433572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64"/>
        <v>0</v>
      </c>
      <c r="F580" s="65">
        <f t="shared" si="65"/>
        <v>94.666666666666373</v>
      </c>
      <c r="G580" s="66">
        <f t="shared" si="66"/>
        <v>1.5777777777777728</v>
      </c>
      <c r="H580" s="67">
        <f t="shared" ca="1" si="69"/>
        <v>0</v>
      </c>
      <c r="I580" s="67" t="e">
        <f t="shared" ca="1" si="70"/>
        <v>#DIV/0!</v>
      </c>
      <c r="J580" s="74" t="e">
        <f t="shared" ca="1" si="71"/>
        <v>#DIV/0!</v>
      </c>
      <c r="K580" s="67">
        <f t="shared" ca="1" si="67"/>
        <v>3.6560912651866076E-2</v>
      </c>
      <c r="L580" s="67">
        <f t="shared" ca="1" si="68"/>
        <v>1.0628460439639185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64"/>
        <v>0</v>
      </c>
      <c r="F581" s="65">
        <f t="shared" si="65"/>
        <v>94.83333333333303</v>
      </c>
      <c r="G581" s="66">
        <f t="shared" si="66"/>
        <v>1.5805555555555506</v>
      </c>
      <c r="H581" s="67">
        <f t="shared" ca="1" si="69"/>
        <v>0</v>
      </c>
      <c r="I581" s="67" t="e">
        <f t="shared" ca="1" si="70"/>
        <v>#DIV/0!</v>
      </c>
      <c r="J581" s="74" t="e">
        <f t="shared" ca="1" si="71"/>
        <v>#DIV/0!</v>
      </c>
      <c r="K581" s="67">
        <f t="shared" ca="1" si="67"/>
        <v>3.6036746109642817E-2</v>
      </c>
      <c r="L581" s="67">
        <f t="shared" ca="1" si="68"/>
        <v>1.060108842738543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64"/>
        <v>0</v>
      </c>
      <c r="F582" s="65">
        <f t="shared" si="65"/>
        <v>94.999999999999702</v>
      </c>
      <c r="G582" s="66">
        <f t="shared" si="66"/>
        <v>1.5833333333333284</v>
      </c>
      <c r="H582" s="67">
        <f t="shared" ca="1" si="69"/>
        <v>0</v>
      </c>
      <c r="I582" s="67" t="e">
        <f t="shared" ca="1" si="70"/>
        <v>#DIV/0!</v>
      </c>
      <c r="J582" s="74" t="e">
        <f t="shared" ca="1" si="71"/>
        <v>#DIV/0!</v>
      </c>
      <c r="K582" s="67">
        <f t="shared" ca="1" si="67"/>
        <v>3.5520094439014875E-2</v>
      </c>
      <c r="L582" s="67">
        <f t="shared" ca="1" si="68"/>
        <v>1.0573786907660587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64"/>
        <v>0</v>
      </c>
      <c r="F583" s="65">
        <f t="shared" si="65"/>
        <v>95.166666666666373</v>
      </c>
      <c r="G583" s="66">
        <f t="shared" si="66"/>
        <v>1.5861111111111061</v>
      </c>
      <c r="H583" s="67">
        <f t="shared" ca="1" si="69"/>
        <v>0</v>
      </c>
      <c r="I583" s="67" t="e">
        <f t="shared" ca="1" si="70"/>
        <v>#DIV/0!</v>
      </c>
      <c r="J583" s="74" t="e">
        <f t="shared" ca="1" si="71"/>
        <v>#DIV/0!</v>
      </c>
      <c r="K583" s="67">
        <f t="shared" ca="1" si="67"/>
        <v>3.5010849900760942E-2</v>
      </c>
      <c r="L583" s="67">
        <f t="shared" ca="1" si="68"/>
        <v>1.0546555698921676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64"/>
        <v>0</v>
      </c>
      <c r="F584" s="65">
        <f t="shared" si="65"/>
        <v>95.33333333333303</v>
      </c>
      <c r="G584" s="66">
        <f t="shared" si="66"/>
        <v>1.5888888888888839</v>
      </c>
      <c r="H584" s="67">
        <f t="shared" ca="1" si="69"/>
        <v>0</v>
      </c>
      <c r="I584" s="67" t="e">
        <f t="shared" ca="1" si="70"/>
        <v>#DIV/0!</v>
      </c>
      <c r="J584" s="74" t="e">
        <f t="shared" ca="1" si="71"/>
        <v>#DIV/0!</v>
      </c>
      <c r="K584" s="67">
        <f t="shared" ca="1" si="67"/>
        <v>3.4508906300295523E-2</v>
      </c>
      <c r="L584" s="67">
        <f t="shared" ca="1" si="68"/>
        <v>1.0519394620093256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64"/>
        <v>0</v>
      </c>
      <c r="F585" s="65">
        <f t="shared" si="65"/>
        <v>95.499999999999702</v>
      </c>
      <c r="G585" s="66">
        <f t="shared" si="66"/>
        <v>1.5916666666666617</v>
      </c>
      <c r="H585" s="67">
        <f t="shared" ca="1" si="69"/>
        <v>0</v>
      </c>
      <c r="I585" s="67" t="e">
        <f t="shared" ca="1" si="70"/>
        <v>#DIV/0!</v>
      </c>
      <c r="J585" s="74" t="e">
        <f t="shared" ca="1" si="71"/>
        <v>#DIV/0!</v>
      </c>
      <c r="K585" s="67">
        <f t="shared" ca="1" si="67"/>
        <v>3.4014158965523809E-2</v>
      </c>
      <c r="L585" s="67">
        <f t="shared" ca="1" si="68"/>
        <v>1.0492303490566217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64"/>
        <v>0</v>
      </c>
      <c r="F586" s="65">
        <f t="shared" si="65"/>
        <v>95.666666666666373</v>
      </c>
      <c r="G586" s="66">
        <f t="shared" si="66"/>
        <v>1.5944444444444394</v>
      </c>
      <c r="H586" s="67">
        <f t="shared" ca="1" si="69"/>
        <v>0</v>
      </c>
      <c r="I586" s="67" t="e">
        <f t="shared" ca="1" si="70"/>
        <v>#DIV/0!</v>
      </c>
      <c r="J586" s="74" t="e">
        <f t="shared" ca="1" si="71"/>
        <v>#DIV/0!</v>
      </c>
      <c r="K586" s="67">
        <f t="shared" ca="1" si="67"/>
        <v>3.3526504725014013E-2</v>
      </c>
      <c r="L586" s="67">
        <f t="shared" ca="1" si="68"/>
        <v>1.0465282130196583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72">OFFSET($A587,0,$E$7-1)</f>
        <v>0</v>
      </c>
      <c r="F587" s="65">
        <f t="shared" si="65"/>
        <v>95.83333333333303</v>
      </c>
      <c r="G587" s="66">
        <f t="shared" si="66"/>
        <v>1.5972222222222172</v>
      </c>
      <c r="H587" s="67">
        <f t="shared" ca="1" si="69"/>
        <v>0</v>
      </c>
      <c r="I587" s="67" t="e">
        <f t="shared" ca="1" si="70"/>
        <v>#DIV/0!</v>
      </c>
      <c r="J587" s="74" t="e">
        <f t="shared" ca="1" si="71"/>
        <v>#DIV/0!</v>
      </c>
      <c r="K587" s="67">
        <f t="shared" ca="1" si="67"/>
        <v>3.3045841886482671E-2</v>
      </c>
      <c r="L587" s="67">
        <f t="shared" ca="1" si="68"/>
        <v>1.0438330359304311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72"/>
        <v>0</v>
      </c>
      <c r="F588" s="65">
        <f t="shared" si="65"/>
        <v>95.999999999999702</v>
      </c>
      <c r="G588" s="66">
        <f t="shared" si="66"/>
        <v>1.599999999999995</v>
      </c>
      <c r="H588" s="67">
        <f t="shared" ca="1" si="69"/>
        <v>0</v>
      </c>
      <c r="I588" s="67" t="e">
        <f t="shared" ca="1" si="70"/>
        <v>#DIV/0!</v>
      </c>
      <c r="J588" s="74" t="e">
        <f t="shared" ca="1" si="71"/>
        <v>#DIV/0!</v>
      </c>
      <c r="K588" s="67">
        <f t="shared" ca="1" si="67"/>
        <v>3.2572070215588403E-2</v>
      </c>
      <c r="L588" s="67">
        <f t="shared" ca="1" si="68"/>
        <v>1.0411447998672096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72"/>
        <v>0</v>
      </c>
      <c r="F589" s="65">
        <f t="shared" ref="F589:F652" si="73">G589*60</f>
        <v>96.166666666666359</v>
      </c>
      <c r="G589" s="66">
        <f t="shared" ref="G589:G652" si="74">Tsamp+G588</f>
        <v>1.6027777777777727</v>
      </c>
      <c r="H589" s="67">
        <f t="shared" ca="1" si="69"/>
        <v>0</v>
      </c>
      <c r="I589" s="67" t="e">
        <f t="shared" ca="1" si="70"/>
        <v>#DIV/0!</v>
      </c>
      <c r="J589" s="74" t="e">
        <f t="shared" ca="1" si="71"/>
        <v>#DIV/0!</v>
      </c>
      <c r="K589" s="67">
        <f t="shared" ref="K589:K652" ca="1" si="75">Tsamp*$E589*K$3/K$6+K$9*K588</f>
        <v>3.2105090915029652E-2</v>
      </c>
      <c r="L589" s="67">
        <f t="shared" ref="L589:L652" ca="1" si="76">Tsamp*$E589*L$3/L$6+L$9*L588</f>
        <v>1.0384634869544183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72"/>
        <v>0</v>
      </c>
      <c r="F590" s="65">
        <f t="shared" si="73"/>
        <v>96.33333333333303</v>
      </c>
      <c r="G590" s="66">
        <f t="shared" si="74"/>
        <v>1.6055555555555505</v>
      </c>
      <c r="H590" s="67">
        <f t="shared" ref="H590:H653" ca="1" si="77">$E590*L$3/L$7</f>
        <v>0</v>
      </c>
      <c r="I590" s="67" t="e">
        <f t="shared" ref="I590:I653" ca="1" si="78">$L590/$H590*100</f>
        <v>#DIV/0!</v>
      </c>
      <c r="J590" s="74" t="e">
        <f t="shared" ref="J590:J653" ca="1" si="79">($I590/100)*$E590</f>
        <v>#DIV/0!</v>
      </c>
      <c r="K590" s="67">
        <f t="shared" ca="1" si="75"/>
        <v>3.1644806603942151E-2</v>
      </c>
      <c r="L590" s="67">
        <f t="shared" ca="1" si="76"/>
        <v>1.0357890793625171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72"/>
        <v>0</v>
      </c>
      <c r="F591" s="65">
        <f t="shared" si="73"/>
        <v>96.499999999999702</v>
      </c>
      <c r="G591" s="66">
        <f t="shared" si="74"/>
        <v>1.6083333333333283</v>
      </c>
      <c r="H591" s="67">
        <f t="shared" ca="1" si="77"/>
        <v>0</v>
      </c>
      <c r="I591" s="67" t="e">
        <f t="shared" ca="1" si="78"/>
        <v>#DIV/0!</v>
      </c>
      <c r="J591" s="74" t="e">
        <f t="shared" ca="1" si="79"/>
        <v>#DIV/0!</v>
      </c>
      <c r="K591" s="67">
        <f t="shared" ca="1" si="75"/>
        <v>3.1191121297591752E-2</v>
      </c>
      <c r="L591" s="67">
        <f t="shared" ca="1" si="76"/>
        <v>1.0331215593078837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72"/>
        <v>0</v>
      </c>
      <c r="F592" s="65">
        <f t="shared" si="73"/>
        <v>96.666666666666359</v>
      </c>
      <c r="G592" s="66">
        <f t="shared" si="74"/>
        <v>1.6111111111111061</v>
      </c>
      <c r="H592" s="67">
        <f t="shared" ca="1" si="77"/>
        <v>0</v>
      </c>
      <c r="I592" s="67" t="e">
        <f t="shared" ca="1" si="78"/>
        <v>#DIV/0!</v>
      </c>
      <c r="J592" s="74" t="e">
        <f t="shared" ca="1" si="79"/>
        <v>#DIV/0!</v>
      </c>
      <c r="K592" s="67">
        <f t="shared" ca="1" si="75"/>
        <v>3.0743940387358365E-2</v>
      </c>
      <c r="L592" s="67">
        <f t="shared" ca="1" si="76"/>
        <v>1.0304609090526946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72"/>
        <v>0</v>
      </c>
      <c r="F593" s="65">
        <f t="shared" si="73"/>
        <v>96.83333333333303</v>
      </c>
      <c r="G593" s="66">
        <f t="shared" si="74"/>
        <v>1.6138888888888838</v>
      </c>
      <c r="H593" s="67">
        <f t="shared" ca="1" si="77"/>
        <v>0</v>
      </c>
      <c r="I593" s="67" t="e">
        <f t="shared" ca="1" si="78"/>
        <v>#DIV/0!</v>
      </c>
      <c r="J593" s="74" t="e">
        <f t="shared" ca="1" si="79"/>
        <v>#DIV/0!</v>
      </c>
      <c r="K593" s="67">
        <f t="shared" ca="1" si="75"/>
        <v>3.0303170621006893E-2</v>
      </c>
      <c r="L593" s="67">
        <f t="shared" ca="1" si="76"/>
        <v>1.0278071109048077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72"/>
        <v>0</v>
      </c>
      <c r="F594" s="65">
        <f t="shared" si="73"/>
        <v>96.999999999999702</v>
      </c>
      <c r="G594" s="66">
        <f t="shared" si="74"/>
        <v>1.6166666666666616</v>
      </c>
      <c r="H594" s="67">
        <f t="shared" ca="1" si="77"/>
        <v>0</v>
      </c>
      <c r="I594" s="67" t="e">
        <f t="shared" ca="1" si="78"/>
        <v>#DIV/0!</v>
      </c>
      <c r="J594" s="74" t="e">
        <f t="shared" ca="1" si="79"/>
        <v>#DIV/0!</v>
      </c>
      <c r="K594" s="67">
        <f t="shared" ca="1" si="75"/>
        <v>2.9868720083241013E-2</v>
      </c>
      <c r="L594" s="67">
        <f t="shared" ca="1" si="76"/>
        <v>1.0251601472176439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72"/>
        <v>0</v>
      </c>
      <c r="F595" s="65">
        <f t="shared" si="73"/>
        <v>97.166666666666359</v>
      </c>
      <c r="G595" s="66">
        <f t="shared" si="74"/>
        <v>1.6194444444444394</v>
      </c>
      <c r="H595" s="67">
        <f t="shared" ca="1" si="77"/>
        <v>0</v>
      </c>
      <c r="I595" s="67" t="e">
        <f t="shared" ca="1" si="78"/>
        <v>#DIV/0!</v>
      </c>
      <c r="J595" s="74" t="e">
        <f t="shared" ca="1" si="79"/>
        <v>#DIV/0!</v>
      </c>
      <c r="K595" s="67">
        <f t="shared" ca="1" si="75"/>
        <v>2.9440498176535747E-2</v>
      </c>
      <c r="L595" s="67">
        <f t="shared" ca="1" si="76"/>
        <v>1.0225200003900705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72"/>
        <v>0</v>
      </c>
      <c r="F596" s="65">
        <f t="shared" si="73"/>
        <v>97.33333333333303</v>
      </c>
      <c r="G596" s="66">
        <f t="shared" si="74"/>
        <v>1.6222222222222171</v>
      </c>
      <c r="H596" s="67">
        <f t="shared" ca="1" si="77"/>
        <v>0</v>
      </c>
      <c r="I596" s="67" t="e">
        <f t="shared" ca="1" si="78"/>
        <v>#DIV/0!</v>
      </c>
      <c r="J596" s="74" t="e">
        <f t="shared" ca="1" si="79"/>
        <v>#DIV/0!</v>
      </c>
      <c r="K596" s="67">
        <f t="shared" ca="1" si="75"/>
        <v>2.9018415602244833E-2</v>
      </c>
      <c r="L596" s="67">
        <f t="shared" ca="1" si="76"/>
        <v>1.0198866528662842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72"/>
        <v>0</v>
      </c>
      <c r="F597" s="65">
        <f t="shared" si="73"/>
        <v>97.499999999999687</v>
      </c>
      <c r="G597" s="66">
        <f t="shared" si="74"/>
        <v>1.6249999999999949</v>
      </c>
      <c r="H597" s="67">
        <f t="shared" ca="1" si="77"/>
        <v>0</v>
      </c>
      <c r="I597" s="67" t="e">
        <f t="shared" ca="1" si="78"/>
        <v>#DIV/0!</v>
      </c>
      <c r="J597" s="74" t="e">
        <f t="shared" ca="1" si="79"/>
        <v>#DIV/0!</v>
      </c>
      <c r="K597" s="67">
        <f t="shared" ca="1" si="75"/>
        <v>2.8602384341978968E-2</v>
      </c>
      <c r="L597" s="67">
        <f t="shared" ca="1" si="76"/>
        <v>1.0172600871356934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72"/>
        <v>0</v>
      </c>
      <c r="F598" s="65">
        <f t="shared" si="73"/>
        <v>97.666666666666359</v>
      </c>
      <c r="G598" s="66">
        <f t="shared" si="74"/>
        <v>1.6277777777777727</v>
      </c>
      <c r="H598" s="67">
        <f t="shared" ca="1" si="77"/>
        <v>0</v>
      </c>
      <c r="I598" s="67" t="e">
        <f t="shared" ca="1" si="78"/>
        <v>#DIV/0!</v>
      </c>
      <c r="J598" s="74" t="e">
        <f t="shared" ca="1" si="79"/>
        <v>#DIV/0!</v>
      </c>
      <c r="K598" s="67">
        <f t="shared" ca="1" si="75"/>
        <v>2.8192317639251008E-2</v>
      </c>
      <c r="L598" s="67">
        <f t="shared" ca="1" si="76"/>
        <v>1.014640285732803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72"/>
        <v>0</v>
      </c>
      <c r="F599" s="65">
        <f t="shared" si="73"/>
        <v>97.83333333333303</v>
      </c>
      <c r="G599" s="66">
        <f t="shared" si="74"/>
        <v>1.6305555555555504</v>
      </c>
      <c r="H599" s="67">
        <f t="shared" ca="1" si="77"/>
        <v>0</v>
      </c>
      <c r="I599" s="67" t="e">
        <f t="shared" ca="1" si="78"/>
        <v>#DIV/0!</v>
      </c>
      <c r="J599" s="74" t="e">
        <f t="shared" ca="1" si="79"/>
        <v>#DIV/0!</v>
      </c>
      <c r="K599" s="67">
        <f t="shared" ca="1" si="75"/>
        <v>2.778812998138433E-2</v>
      </c>
      <c r="L599" s="67">
        <f t="shared" ca="1" si="76"/>
        <v>1.012027231237097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72"/>
        <v>0</v>
      </c>
      <c r="F600" s="65">
        <f t="shared" si="73"/>
        <v>97.999999999999687</v>
      </c>
      <c r="G600" s="66">
        <f t="shared" si="74"/>
        <v>1.6333333333333282</v>
      </c>
      <c r="H600" s="67">
        <f t="shared" ca="1" si="77"/>
        <v>0</v>
      </c>
      <c r="I600" s="67" t="e">
        <f t="shared" ca="1" si="78"/>
        <v>#DIV/0!</v>
      </c>
      <c r="J600" s="74" t="e">
        <f t="shared" ca="1" si="79"/>
        <v>#DIV/0!</v>
      </c>
      <c r="K600" s="67">
        <f t="shared" ca="1" si="75"/>
        <v>2.7389737081680576E-2</v>
      </c>
      <c r="L600" s="67">
        <f t="shared" ca="1" si="76"/>
        <v>1.0094209062729242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72"/>
        <v>0</v>
      </c>
      <c r="F601" s="65">
        <f t="shared" si="73"/>
        <v>98.166666666666359</v>
      </c>
      <c r="G601" s="66">
        <f t="shared" si="74"/>
        <v>1.636111111111106</v>
      </c>
      <c r="H601" s="67">
        <f t="shared" ca="1" si="77"/>
        <v>0</v>
      </c>
      <c r="I601" s="67" t="e">
        <f t="shared" ca="1" si="78"/>
        <v>#DIV/0!</v>
      </c>
      <c r="J601" s="74" t="e">
        <f t="shared" ca="1" si="79"/>
        <v>#DIV/0!</v>
      </c>
      <c r="K601" s="67">
        <f t="shared" ca="1" si="75"/>
        <v>2.6997055861843033E-2</v>
      </c>
      <c r="L601" s="67">
        <f t="shared" ca="1" si="76"/>
        <v>1.0068212935093812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72"/>
        <v>0</v>
      </c>
      <c r="F602" s="65">
        <f t="shared" si="73"/>
        <v>98.33333333333303</v>
      </c>
      <c r="G602" s="66">
        <f t="shared" si="74"/>
        <v>1.6388888888888837</v>
      </c>
      <c r="H602" s="67">
        <f t="shared" ca="1" si="77"/>
        <v>0</v>
      </c>
      <c r="I602" s="67" t="e">
        <f t="shared" ca="1" si="78"/>
        <v>#DIV/0!</v>
      </c>
      <c r="J602" s="74" t="e">
        <f t="shared" ca="1" si="79"/>
        <v>#DIV/0!</v>
      </c>
      <c r="K602" s="67">
        <f t="shared" ca="1" si="75"/>
        <v>2.6610004434652029E-2</v>
      </c>
      <c r="L602" s="67">
        <f t="shared" ca="1" si="76"/>
        <v>1.004228375660198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72"/>
        <v>0</v>
      </c>
      <c r="F603" s="65">
        <f t="shared" si="73"/>
        <v>98.499999999999687</v>
      </c>
      <c r="G603" s="66">
        <f t="shared" si="74"/>
        <v>1.6416666666666615</v>
      </c>
      <c r="H603" s="67">
        <f t="shared" ca="1" si="77"/>
        <v>0</v>
      </c>
      <c r="I603" s="67" t="e">
        <f t="shared" ca="1" si="78"/>
        <v>#DIV/0!</v>
      </c>
      <c r="J603" s="74" t="e">
        <f t="shared" ca="1" si="79"/>
        <v>#DIV/0!</v>
      </c>
      <c r="K603" s="67">
        <f t="shared" ca="1" si="75"/>
        <v>2.6228502086888695E-2</v>
      </c>
      <c r="L603" s="67">
        <f t="shared" ca="1" si="76"/>
        <v>1.0016421354836225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72"/>
        <v>0</v>
      </c>
      <c r="F604" s="65">
        <f t="shared" si="73"/>
        <v>98.666666666666359</v>
      </c>
      <c r="G604" s="66">
        <f t="shared" si="74"/>
        <v>1.6444444444444393</v>
      </c>
      <c r="H604" s="67">
        <f t="shared" ca="1" si="77"/>
        <v>0</v>
      </c>
      <c r="I604" s="67" t="e">
        <f t="shared" ca="1" si="78"/>
        <v>#DIV/0!</v>
      </c>
      <c r="J604" s="74" t="e">
        <f t="shared" ca="1" si="79"/>
        <v>#DIV/0!</v>
      </c>
      <c r="K604" s="67">
        <f t="shared" ca="1" si="75"/>
        <v>2.5852469262503546E-2</v>
      </c>
      <c r="L604" s="67">
        <f t="shared" ca="1" si="76"/>
        <v>0.99906255578230641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72"/>
        <v>0</v>
      </c>
      <c r="F605" s="65">
        <f t="shared" si="73"/>
        <v>98.833333333333016</v>
      </c>
      <c r="G605" s="66">
        <f t="shared" si="74"/>
        <v>1.647222222222217</v>
      </c>
      <c r="H605" s="67">
        <f t="shared" ca="1" si="77"/>
        <v>0</v>
      </c>
      <c r="I605" s="67" t="e">
        <f t="shared" ca="1" si="78"/>
        <v>#DIV/0!</v>
      </c>
      <c r="J605" s="74" t="e">
        <f t="shared" ca="1" si="79"/>
        <v>#DIV/0!</v>
      </c>
      <c r="K605" s="67">
        <f t="shared" ca="1" si="75"/>
        <v>2.5481827546026375E-2</v>
      </c>
      <c r="L605" s="67">
        <f t="shared" ca="1" si="76"/>
        <v>0.9964896194031907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72"/>
        <v>0</v>
      </c>
      <c r="F606" s="65">
        <f t="shared" si="73"/>
        <v>98.999999999999687</v>
      </c>
      <c r="G606" s="66">
        <f t="shared" si="74"/>
        <v>1.6499999999999948</v>
      </c>
      <c r="H606" s="67">
        <f t="shared" ca="1" si="77"/>
        <v>0</v>
      </c>
      <c r="I606" s="67" t="e">
        <f t="shared" ca="1" si="78"/>
        <v>#DIV/0!</v>
      </c>
      <c r="J606" s="74" t="e">
        <f t="shared" ca="1" si="79"/>
        <v>#DIV/0!</v>
      </c>
      <c r="K606" s="67">
        <f t="shared" ca="1" si="75"/>
        <v>2.5116499646213999E-2</v>
      </c>
      <c r="L606" s="67">
        <f t="shared" ca="1" si="76"/>
        <v>0.99392330923739125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72"/>
        <v>0</v>
      </c>
      <c r="F607" s="65">
        <f t="shared" si="73"/>
        <v>99.166666666666359</v>
      </c>
      <c r="G607" s="66">
        <f t="shared" si="74"/>
        <v>1.6527777777777726</v>
      </c>
      <c r="H607" s="67">
        <f t="shared" ca="1" si="77"/>
        <v>0</v>
      </c>
      <c r="I607" s="67" t="e">
        <f t="shared" ca="1" si="78"/>
        <v>#DIV/0!</v>
      </c>
      <c r="J607" s="74" t="e">
        <f t="shared" ca="1" si="79"/>
        <v>#DIV/0!</v>
      </c>
      <c r="K607" s="67">
        <f t="shared" ca="1" si="75"/>
        <v>2.4756409379932429E-2</v>
      </c>
      <c r="L607" s="67">
        <f t="shared" ca="1" si="76"/>
        <v>0.99136360822008551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72"/>
        <v>0</v>
      </c>
      <c r="F608" s="65">
        <f t="shared" si="73"/>
        <v>99.333333333333016</v>
      </c>
      <c r="G608" s="66">
        <f t="shared" si="74"/>
        <v>1.6555555555555503</v>
      </c>
      <c r="H608" s="67">
        <f t="shared" ca="1" si="77"/>
        <v>0</v>
      </c>
      <c r="I608" s="67" t="e">
        <f t="shared" ca="1" si="78"/>
        <v>#DIV/0!</v>
      </c>
      <c r="J608" s="74" t="e">
        <f t="shared" ca="1" si="79"/>
        <v>#DIV/0!</v>
      </c>
      <c r="K608" s="67">
        <f t="shared" ca="1" si="75"/>
        <v>2.4401481656270142E-2</v>
      </c>
      <c r="L608" s="67">
        <f t="shared" ca="1" si="76"/>
        <v>0.98881049933039877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72"/>
        <v>0</v>
      </c>
      <c r="F609" s="65">
        <f t="shared" si="73"/>
        <v>99.499999999999687</v>
      </c>
      <c r="G609" s="66">
        <f t="shared" si="74"/>
        <v>1.6583333333333281</v>
      </c>
      <c r="H609" s="67">
        <f t="shared" ca="1" si="77"/>
        <v>0</v>
      </c>
      <c r="I609" s="67" t="e">
        <f t="shared" ca="1" si="78"/>
        <v>#DIV/0!</v>
      </c>
      <c r="J609" s="74" t="e">
        <f t="shared" ca="1" si="79"/>
        <v>#DIV/0!</v>
      </c>
      <c r="K609" s="67">
        <f t="shared" ca="1" si="75"/>
        <v>2.405164246087909E-2</v>
      </c>
      <c r="L609" s="67">
        <f t="shared" ca="1" si="76"/>
        <v>0.98626396559129115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72"/>
        <v>0</v>
      </c>
      <c r="F610" s="65">
        <f t="shared" si="73"/>
        <v>99.666666666666359</v>
      </c>
      <c r="G610" s="66">
        <f t="shared" si="74"/>
        <v>1.6611111111111059</v>
      </c>
      <c r="H610" s="67">
        <f t="shared" ca="1" si="77"/>
        <v>0</v>
      </c>
      <c r="I610" s="67" t="e">
        <f t="shared" ca="1" si="78"/>
        <v>#DIV/0!</v>
      </c>
      <c r="J610" s="74" t="e">
        <f t="shared" ca="1" si="79"/>
        <v>#DIV/0!</v>
      </c>
      <c r="K610" s="67">
        <f t="shared" ca="1" si="75"/>
        <v>2.3706818840540236E-2</v>
      </c>
      <c r="L610" s="67">
        <f t="shared" ca="1" si="76"/>
        <v>0.98372399006944433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72"/>
        <v>0</v>
      </c>
      <c r="F611" s="65">
        <f t="shared" si="73"/>
        <v>99.833333333333016</v>
      </c>
      <c r="G611" s="66">
        <f t="shared" si="74"/>
        <v>1.6638888888888836</v>
      </c>
      <c r="H611" s="67">
        <f t="shared" ca="1" si="77"/>
        <v>0</v>
      </c>
      <c r="I611" s="67" t="e">
        <f t="shared" ca="1" si="78"/>
        <v>#DIV/0!</v>
      </c>
      <c r="J611" s="74" t="e">
        <f t="shared" ca="1" si="79"/>
        <v>#DIV/0!</v>
      </c>
      <c r="K611" s="67">
        <f t="shared" ca="1" si="75"/>
        <v>2.3366938887950352E-2</v>
      </c>
      <c r="L611" s="67">
        <f t="shared" ca="1" si="76"/>
        <v>0.98119055587514936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72"/>
        <v>0</v>
      </c>
      <c r="F612" s="65">
        <f t="shared" si="73"/>
        <v>99.999999999999687</v>
      </c>
      <c r="G612" s="66">
        <f t="shared" si="74"/>
        <v>1.6666666666666614</v>
      </c>
      <c r="H612" s="67">
        <f t="shared" ca="1" si="77"/>
        <v>0</v>
      </c>
      <c r="I612" s="67" t="e">
        <f t="shared" ca="1" si="78"/>
        <v>#DIV/0!</v>
      </c>
      <c r="J612" s="74" t="e">
        <f t="shared" ca="1" si="79"/>
        <v>#DIV/0!</v>
      </c>
      <c r="K612" s="67">
        <f t="shared" ca="1" si="75"/>
        <v>2.3031931726726931E-2</v>
      </c>
      <c r="L612" s="67">
        <f t="shared" ca="1" si="76"/>
        <v>0.97866364616219437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72"/>
        <v>0</v>
      </c>
      <c r="F613" s="65">
        <f t="shared" si="73"/>
        <v>100.16666666666634</v>
      </c>
      <c r="G613" s="66">
        <f t="shared" si="74"/>
        <v>1.6694444444444392</v>
      </c>
      <c r="H613" s="67">
        <f t="shared" ca="1" si="77"/>
        <v>0</v>
      </c>
      <c r="I613" s="67" t="e">
        <f t="shared" ca="1" si="78"/>
        <v>#DIV/0!</v>
      </c>
      <c r="J613" s="74" t="e">
        <f t="shared" ca="1" si="79"/>
        <v>#DIV/0!</v>
      </c>
      <c r="K613" s="67">
        <f t="shared" ca="1" si="75"/>
        <v>2.2701727496628084E-2</v>
      </c>
      <c r="L613" s="67">
        <f t="shared" ca="1" si="76"/>
        <v>0.97614324412775211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72"/>
        <v>0</v>
      </c>
      <c r="F614" s="65">
        <f t="shared" si="73"/>
        <v>100.33333333333302</v>
      </c>
      <c r="G614" s="66">
        <f t="shared" si="74"/>
        <v>1.6722222222222169</v>
      </c>
      <c r="H614" s="67">
        <f t="shared" ca="1" si="77"/>
        <v>0</v>
      </c>
      <c r="I614" s="67" t="e">
        <f t="shared" ca="1" si="78"/>
        <v>#DIV/0!</v>
      </c>
      <c r="J614" s="74" t="e">
        <f t="shared" ca="1" si="79"/>
        <v>#DIV/0!</v>
      </c>
      <c r="K614" s="67">
        <f t="shared" ca="1" si="75"/>
        <v>2.2376257338984334E-2</v>
      </c>
      <c r="L614" s="67">
        <f t="shared" ca="1" si="76"/>
        <v>0.97362933301226873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72"/>
        <v>0</v>
      </c>
      <c r="F615" s="65">
        <f t="shared" si="73"/>
        <v>100.49999999999969</v>
      </c>
      <c r="G615" s="66">
        <f t="shared" si="74"/>
        <v>1.6749999999999947</v>
      </c>
      <c r="H615" s="67">
        <f t="shared" ca="1" si="77"/>
        <v>0</v>
      </c>
      <c r="I615" s="67" t="e">
        <f t="shared" ca="1" si="78"/>
        <v>#DIV/0!</v>
      </c>
      <c r="J615" s="74" t="e">
        <f t="shared" ca="1" si="79"/>
        <v>#DIV/0!</v>
      </c>
      <c r="K615" s="67">
        <f t="shared" ca="1" si="75"/>
        <v>2.2055453382339271E-2</v>
      </c>
      <c r="L615" s="67">
        <f t="shared" ca="1" si="76"/>
        <v>0.97112189609935207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72"/>
        <v>0</v>
      </c>
      <c r="F616" s="65">
        <f t="shared" si="73"/>
        <v>100.66666666666634</v>
      </c>
      <c r="G616" s="66">
        <f t="shared" si="74"/>
        <v>1.6777777777777725</v>
      </c>
      <c r="H616" s="67">
        <f t="shared" ca="1" si="77"/>
        <v>0</v>
      </c>
      <c r="I616" s="67" t="e">
        <f t="shared" ca="1" si="78"/>
        <v>#DIV/0!</v>
      </c>
      <c r="J616" s="74" t="e">
        <f t="shared" ca="1" si="79"/>
        <v>#DIV/0!</v>
      </c>
      <c r="K616" s="67">
        <f t="shared" ca="1" si="75"/>
        <v>2.1739248728296068E-2</v>
      </c>
      <c r="L616" s="67">
        <f t="shared" ca="1" si="76"/>
        <v>0.96862091671566042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72"/>
        <v>0</v>
      </c>
      <c r="F617" s="65">
        <f t="shared" si="73"/>
        <v>100.83333333333302</v>
      </c>
      <c r="G617" s="66">
        <f t="shared" si="74"/>
        <v>1.6805555555555503</v>
      </c>
      <c r="H617" s="67">
        <f t="shared" ca="1" si="77"/>
        <v>0</v>
      </c>
      <c r="I617" s="67" t="e">
        <f t="shared" ca="1" si="78"/>
        <v>#DIV/0!</v>
      </c>
      <c r="J617" s="74" t="e">
        <f t="shared" ca="1" si="79"/>
        <v>#DIV/0!</v>
      </c>
      <c r="K617" s="67">
        <f t="shared" ca="1" si="75"/>
        <v>2.1427577437566934E-2</v>
      </c>
      <c r="L617" s="67">
        <f t="shared" ca="1" si="76"/>
        <v>0.96612637823079184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72"/>
        <v>0</v>
      </c>
      <c r="F618" s="65">
        <f t="shared" si="73"/>
        <v>100.99999999999969</v>
      </c>
      <c r="G618" s="66">
        <f t="shared" si="74"/>
        <v>1.683333333333328</v>
      </c>
      <c r="H618" s="67">
        <f t="shared" ca="1" si="77"/>
        <v>0</v>
      </c>
      <c r="I618" s="67" t="e">
        <f t="shared" ca="1" si="78"/>
        <v>#DIV/0!</v>
      </c>
      <c r="J618" s="74" t="e">
        <f t="shared" ca="1" si="79"/>
        <v>#DIV/0!</v>
      </c>
      <c r="K618" s="67">
        <f t="shared" ca="1" si="75"/>
        <v>2.1120374516222538E-2</v>
      </c>
      <c r="L618" s="67">
        <f t="shared" ca="1" si="76"/>
        <v>0.96363826405717345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72"/>
        <v>0</v>
      </c>
      <c r="F619" s="65">
        <f t="shared" si="73"/>
        <v>101.16666666666634</v>
      </c>
      <c r="G619" s="66">
        <f t="shared" si="74"/>
        <v>1.6861111111111058</v>
      </c>
      <c r="H619" s="67">
        <f t="shared" ca="1" si="77"/>
        <v>0</v>
      </c>
      <c r="I619" s="67" t="e">
        <f t="shared" ca="1" si="78"/>
        <v>#DIV/0!</v>
      </c>
      <c r="J619" s="74" t="e">
        <f t="shared" ca="1" si="79"/>
        <v>#DIV/0!</v>
      </c>
      <c r="K619" s="67">
        <f t="shared" ca="1" si="75"/>
        <v>2.0817575902138612E-2</v>
      </c>
      <c r="L619" s="67">
        <f t="shared" ca="1" si="76"/>
        <v>0.96115655764995134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72"/>
        <v>0</v>
      </c>
      <c r="F620" s="65">
        <f t="shared" si="73"/>
        <v>101.33333333333302</v>
      </c>
      <c r="G620" s="66">
        <f t="shared" si="74"/>
        <v>1.6888888888888836</v>
      </c>
      <c r="H620" s="67">
        <f t="shared" ca="1" si="77"/>
        <v>0</v>
      </c>
      <c r="I620" s="67" t="e">
        <f t="shared" ca="1" si="78"/>
        <v>#DIV/0!</v>
      </c>
      <c r="J620" s="74" t="e">
        <f t="shared" ca="1" si="79"/>
        <v>#DIV/0!</v>
      </c>
      <c r="K620" s="67">
        <f t="shared" ca="1" si="75"/>
        <v>2.0519118451636831E-2</v>
      </c>
      <c r="L620" s="67">
        <f t="shared" ca="1" si="76"/>
        <v>0.95868124250688025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72"/>
        <v>0</v>
      </c>
      <c r="F621" s="65">
        <f t="shared" si="73"/>
        <v>101.49999999999967</v>
      </c>
      <c r="G621" s="66">
        <f t="shared" si="74"/>
        <v>1.6916666666666613</v>
      </c>
      <c r="H621" s="67">
        <f t="shared" ca="1" si="77"/>
        <v>0</v>
      </c>
      <c r="I621" s="67" t="e">
        <f t="shared" ca="1" si="78"/>
        <v>#DIV/0!</v>
      </c>
      <c r="J621" s="74" t="e">
        <f t="shared" ca="1" si="79"/>
        <v>#DIV/0!</v>
      </c>
      <c r="K621" s="67">
        <f t="shared" ca="1" si="75"/>
        <v>2.0224939926317253E-2</v>
      </c>
      <c r="L621" s="67">
        <f t="shared" ca="1" si="76"/>
        <v>0.95621230216821407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72"/>
        <v>0</v>
      </c>
      <c r="F622" s="65">
        <f t="shared" si="73"/>
        <v>101.66666666666634</v>
      </c>
      <c r="G622" s="66">
        <f t="shared" si="74"/>
        <v>1.6944444444444391</v>
      </c>
      <c r="H622" s="67">
        <f t="shared" ca="1" si="77"/>
        <v>0</v>
      </c>
      <c r="I622" s="67" t="e">
        <f t="shared" ca="1" si="78"/>
        <v>#DIV/0!</v>
      </c>
      <c r="J622" s="74" t="e">
        <f t="shared" ca="1" si="79"/>
        <v>#DIV/0!</v>
      </c>
      <c r="K622" s="67">
        <f t="shared" ca="1" si="75"/>
        <v>1.9934978980079503E-2</v>
      </c>
      <c r="L622" s="67">
        <f t="shared" ca="1" si="76"/>
        <v>0.95374972021659632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72"/>
        <v>0</v>
      </c>
      <c r="F623" s="65">
        <f t="shared" si="73"/>
        <v>101.83333333333302</v>
      </c>
      <c r="G623" s="66">
        <f t="shared" si="74"/>
        <v>1.6972222222222169</v>
      </c>
      <c r="H623" s="67">
        <f t="shared" ca="1" si="77"/>
        <v>0</v>
      </c>
      <c r="I623" s="67" t="e">
        <f t="shared" ca="1" si="78"/>
        <v>#DIV/0!</v>
      </c>
      <c r="J623" s="74" t="e">
        <f t="shared" ca="1" si="79"/>
        <v>#DIV/0!</v>
      </c>
      <c r="K623" s="67">
        <f t="shared" ca="1" si="75"/>
        <v>1.9649175146330067E-2</v>
      </c>
      <c r="L623" s="67">
        <f t="shared" ca="1" si="76"/>
        <v>0.95129348027695093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72"/>
        <v>0</v>
      </c>
      <c r="F624" s="65">
        <f t="shared" si="73"/>
        <v>101.99999999999967</v>
      </c>
      <c r="G624" s="66">
        <f t="shared" si="74"/>
        <v>1.6999999999999946</v>
      </c>
      <c r="H624" s="67">
        <f t="shared" ca="1" si="77"/>
        <v>0</v>
      </c>
      <c r="I624" s="67" t="e">
        <f t="shared" ca="1" si="78"/>
        <v>#DIV/0!</v>
      </c>
      <c r="J624" s="74" t="e">
        <f t="shared" ca="1" si="79"/>
        <v>#DIV/0!</v>
      </c>
      <c r="K624" s="67">
        <f t="shared" ca="1" si="75"/>
        <v>1.936746882537297E-2</v>
      </c>
      <c r="L624" s="67">
        <f t="shared" ca="1" si="76"/>
        <v>0.94884356601637332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72"/>
        <v>0</v>
      </c>
      <c r="F625" s="65">
        <f t="shared" si="73"/>
        <v>102.16666666666634</v>
      </c>
      <c r="G625" s="66">
        <f t="shared" si="74"/>
        <v>1.7027777777777724</v>
      </c>
      <c r="H625" s="67">
        <f t="shared" ca="1" si="77"/>
        <v>0</v>
      </c>
      <c r="I625" s="67" t="e">
        <f t="shared" ca="1" si="78"/>
        <v>#DIV/0!</v>
      </c>
      <c r="J625" s="74" t="e">
        <f t="shared" ca="1" si="79"/>
        <v>#DIV/0!</v>
      </c>
      <c r="K625" s="67">
        <f t="shared" ca="1" si="75"/>
        <v>1.908980127198124E-2</v>
      </c>
      <c r="L625" s="67">
        <f t="shared" ca="1" si="76"/>
        <v>0.94639996114402192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72"/>
        <v>0</v>
      </c>
      <c r="F626" s="65">
        <f t="shared" si="73"/>
        <v>102.33333333333302</v>
      </c>
      <c r="G626" s="66">
        <f t="shared" si="74"/>
        <v>1.7055555555555502</v>
      </c>
      <c r="H626" s="67">
        <f t="shared" ca="1" si="77"/>
        <v>0</v>
      </c>
      <c r="I626" s="67" t="e">
        <f t="shared" ca="1" si="78"/>
        <v>#DIV/0!</v>
      </c>
      <c r="J626" s="74" t="e">
        <f t="shared" ca="1" si="79"/>
        <v>#DIV/0!</v>
      </c>
      <c r="K626" s="67">
        <f t="shared" ca="1" si="75"/>
        <v>1.881611458314655E-2</v>
      </c>
      <c r="L626" s="67">
        <f t="shared" ca="1" si="76"/>
        <v>0.94396264941100994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72"/>
        <v>0</v>
      </c>
      <c r="F627" s="65">
        <f t="shared" si="73"/>
        <v>102.49999999999967</v>
      </c>
      <c r="G627" s="66">
        <f t="shared" si="74"/>
        <v>1.7083333333333279</v>
      </c>
      <c r="H627" s="67">
        <f t="shared" ca="1" si="77"/>
        <v>0</v>
      </c>
      <c r="I627" s="67" t="e">
        <f t="shared" ca="1" si="78"/>
        <v>#DIV/0!</v>
      </c>
      <c r="J627" s="74" t="e">
        <f t="shared" ca="1" si="79"/>
        <v>#DIV/0!</v>
      </c>
      <c r="K627" s="67">
        <f t="shared" ca="1" si="75"/>
        <v>1.8546351686004509E-2</v>
      </c>
      <c r="L627" s="67">
        <f t="shared" ca="1" si="76"/>
        <v>0.94153161461029689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72"/>
        <v>0</v>
      </c>
      <c r="F628" s="65">
        <f t="shared" si="73"/>
        <v>102.66666666666634</v>
      </c>
      <c r="G628" s="66">
        <f t="shared" si="74"/>
        <v>1.7111111111111057</v>
      </c>
      <c r="H628" s="67">
        <f t="shared" ca="1" si="77"/>
        <v>0</v>
      </c>
      <c r="I628" s="67" t="e">
        <f t="shared" ca="1" si="78"/>
        <v>#DIV/0!</v>
      </c>
      <c r="J628" s="74" t="e">
        <f t="shared" ca="1" si="79"/>
        <v>#DIV/0!</v>
      </c>
      <c r="K628" s="67">
        <f t="shared" ca="1" si="75"/>
        <v>1.8280456325933041E-2</v>
      </c>
      <c r="L628" s="67">
        <f t="shared" ca="1" si="76"/>
        <v>0.93910684057658134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72"/>
        <v>0</v>
      </c>
      <c r="F629" s="65">
        <f t="shared" si="73"/>
        <v>102.833333333333</v>
      </c>
      <c r="G629" s="66">
        <f t="shared" si="74"/>
        <v>1.7138888888888835</v>
      </c>
      <c r="H629" s="67">
        <f t="shared" ca="1" si="77"/>
        <v>0</v>
      </c>
      <c r="I629" s="67" t="e">
        <f t="shared" ca="1" si="78"/>
        <v>#DIV/0!</v>
      </c>
      <c r="J629" s="74" t="e">
        <f t="shared" ca="1" si="79"/>
        <v>#DIV/0!</v>
      </c>
      <c r="K629" s="67">
        <f t="shared" ca="1" si="75"/>
        <v>1.8018373054821412E-2</v>
      </c>
      <c r="L629" s="67">
        <f t="shared" ca="1" si="76"/>
        <v>0.93668831118619311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72"/>
        <v>0</v>
      </c>
      <c r="F630" s="65">
        <f t="shared" si="73"/>
        <v>102.99999999999967</v>
      </c>
      <c r="G630" s="66">
        <f t="shared" si="74"/>
        <v>1.7166666666666612</v>
      </c>
      <c r="H630" s="67">
        <f t="shared" ca="1" si="77"/>
        <v>0</v>
      </c>
      <c r="I630" s="67" t="e">
        <f t="shared" ca="1" si="78"/>
        <v>#DIV/0!</v>
      </c>
      <c r="J630" s="74" t="e">
        <f t="shared" ca="1" si="79"/>
        <v>#DIV/0!</v>
      </c>
      <c r="K630" s="67">
        <f t="shared" ca="1" si="75"/>
        <v>1.7760047219507441E-2</v>
      </c>
      <c r="L630" s="67">
        <f t="shared" ca="1" si="76"/>
        <v>0.93427601035698604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72"/>
        <v>0</v>
      </c>
      <c r="F631" s="65">
        <f t="shared" si="73"/>
        <v>103.16666666666634</v>
      </c>
      <c r="G631" s="66">
        <f t="shared" si="74"/>
        <v>1.719444444444439</v>
      </c>
      <c r="H631" s="67">
        <f t="shared" ca="1" si="77"/>
        <v>0</v>
      </c>
      <c r="I631" s="67" t="e">
        <f t="shared" ca="1" si="78"/>
        <v>#DIV/0!</v>
      </c>
      <c r="J631" s="74" t="e">
        <f t="shared" ca="1" si="79"/>
        <v>#DIV/0!</v>
      </c>
      <c r="K631" s="67">
        <f t="shared" ca="1" si="75"/>
        <v>1.7505424950380474E-2</v>
      </c>
      <c r="L631" s="67">
        <f t="shared" ca="1" si="76"/>
        <v>0.93186992204823116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72"/>
        <v>0</v>
      </c>
      <c r="F632" s="65">
        <f t="shared" si="73"/>
        <v>103.333333333333</v>
      </c>
      <c r="G632" s="66">
        <f t="shared" si="74"/>
        <v>1.7222222222222168</v>
      </c>
      <c r="H632" s="67">
        <f t="shared" ca="1" si="77"/>
        <v>0</v>
      </c>
      <c r="I632" s="67" t="e">
        <f t="shared" ca="1" si="78"/>
        <v>#DIV/0!</v>
      </c>
      <c r="J632" s="74" t="e">
        <f t="shared" ca="1" si="79"/>
        <v>#DIV/0!</v>
      </c>
      <c r="K632" s="67">
        <f t="shared" ca="1" si="75"/>
        <v>1.7254453150147765E-2</v>
      </c>
      <c r="L632" s="67">
        <f t="shared" ca="1" si="76"/>
        <v>0.92947003026051001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72"/>
        <v>0</v>
      </c>
      <c r="F633" s="65">
        <f t="shared" si="73"/>
        <v>103.49999999999967</v>
      </c>
      <c r="G633" s="66">
        <f t="shared" si="74"/>
        <v>1.7249999999999945</v>
      </c>
      <c r="H633" s="67">
        <f t="shared" ca="1" si="77"/>
        <v>0</v>
      </c>
      <c r="I633" s="67" t="e">
        <f t="shared" ca="1" si="78"/>
        <v>#DIV/0!</v>
      </c>
      <c r="J633" s="74" t="e">
        <f t="shared" ca="1" si="79"/>
        <v>#DIV/0!</v>
      </c>
      <c r="K633" s="67">
        <f t="shared" ca="1" si="75"/>
        <v>1.7007079482761908E-2</v>
      </c>
      <c r="L633" s="67">
        <f t="shared" ca="1" si="76"/>
        <v>0.92707631903560828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72"/>
        <v>0</v>
      </c>
      <c r="F634" s="65">
        <f t="shared" si="73"/>
        <v>103.66666666666634</v>
      </c>
      <c r="G634" s="66">
        <f t="shared" si="74"/>
        <v>1.7277777777777723</v>
      </c>
      <c r="H634" s="67">
        <f t="shared" ca="1" si="77"/>
        <v>0</v>
      </c>
      <c r="I634" s="67" t="e">
        <f t="shared" ca="1" si="78"/>
        <v>#DIV/0!</v>
      </c>
      <c r="J634" s="74" t="e">
        <f t="shared" ca="1" si="79"/>
        <v>#DIV/0!</v>
      </c>
      <c r="K634" s="67">
        <f t="shared" ca="1" si="75"/>
        <v>1.676325236250701E-2</v>
      </c>
      <c r="L634" s="67">
        <f t="shared" ca="1" si="76"/>
        <v>0.92468877245640968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72"/>
        <v>0</v>
      </c>
      <c r="F635" s="65">
        <f t="shared" si="73"/>
        <v>103.833333333333</v>
      </c>
      <c r="G635" s="66">
        <f t="shared" si="74"/>
        <v>1.7305555555555501</v>
      </c>
      <c r="H635" s="67">
        <f t="shared" ca="1" si="77"/>
        <v>0</v>
      </c>
      <c r="I635" s="67" t="e">
        <f t="shared" ca="1" si="78"/>
        <v>#DIV/0!</v>
      </c>
      <c r="J635" s="74" t="e">
        <f t="shared" ca="1" si="79"/>
        <v>#DIV/0!</v>
      </c>
      <c r="K635" s="67">
        <f t="shared" ca="1" si="75"/>
        <v>1.6522920943241339E-2</v>
      </c>
      <c r="L635" s="67">
        <f t="shared" ca="1" si="76"/>
        <v>0.92230737464679002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72"/>
        <v>0</v>
      </c>
      <c r="F636" s="65">
        <f t="shared" si="73"/>
        <v>103.99999999999967</v>
      </c>
      <c r="G636" s="66">
        <f t="shared" si="74"/>
        <v>1.7333333333333278</v>
      </c>
      <c r="H636" s="67">
        <f t="shared" ca="1" si="77"/>
        <v>0</v>
      </c>
      <c r="I636" s="67" t="e">
        <f t="shared" ca="1" si="78"/>
        <v>#DIV/0!</v>
      </c>
      <c r="J636" s="74" t="e">
        <f t="shared" ca="1" si="79"/>
        <v>#DIV/0!</v>
      </c>
      <c r="K636" s="67">
        <f t="shared" ca="1" si="75"/>
        <v>1.6286035107794205E-2</v>
      </c>
      <c r="L636" s="67">
        <f t="shared" ca="1" si="76"/>
        <v>0.91993210977151174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72"/>
        <v>0</v>
      </c>
      <c r="F637" s="65">
        <f t="shared" si="73"/>
        <v>104.16666666666633</v>
      </c>
      <c r="G637" s="66">
        <f t="shared" si="74"/>
        <v>1.7361111111111056</v>
      </c>
      <c r="H637" s="67">
        <f t="shared" ca="1" si="77"/>
        <v>0</v>
      </c>
      <c r="I637" s="67" t="e">
        <f t="shared" ca="1" si="78"/>
        <v>#DIV/0!</v>
      </c>
      <c r="J637" s="74" t="e">
        <f t="shared" ca="1" si="79"/>
        <v>#DIV/0!</v>
      </c>
      <c r="K637" s="67">
        <f t="shared" ca="1" si="75"/>
        <v>1.605254545751483E-2</v>
      </c>
      <c r="L637" s="67">
        <f t="shared" ca="1" si="76"/>
        <v>0.91756296203611853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72"/>
        <v>0</v>
      </c>
      <c r="F638" s="65">
        <f t="shared" si="73"/>
        <v>104.333333333333</v>
      </c>
      <c r="G638" s="66">
        <f t="shared" si="74"/>
        <v>1.7388888888888834</v>
      </c>
      <c r="H638" s="67">
        <f t="shared" ca="1" si="77"/>
        <v>0</v>
      </c>
      <c r="I638" s="67" t="e">
        <f t="shared" ca="1" si="78"/>
        <v>#DIV/0!</v>
      </c>
      <c r="J638" s="74" t="e">
        <f t="shared" ca="1" si="79"/>
        <v>#DIV/0!</v>
      </c>
      <c r="K638" s="67">
        <f t="shared" ca="1" si="75"/>
        <v>1.5822403301971079E-2</v>
      </c>
      <c r="L638" s="67">
        <f t="shared" ca="1" si="76"/>
        <v>0.91519991568683035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72"/>
        <v>0</v>
      </c>
      <c r="F639" s="65">
        <f t="shared" si="73"/>
        <v>104.49999999999967</v>
      </c>
      <c r="G639" s="66">
        <f t="shared" si="74"/>
        <v>1.7416666666666611</v>
      </c>
      <c r="H639" s="67">
        <f t="shared" ca="1" si="77"/>
        <v>0</v>
      </c>
      <c r="I639" s="67" t="e">
        <f t="shared" ca="1" si="78"/>
        <v>#DIV/0!</v>
      </c>
      <c r="J639" s="74" t="e">
        <f t="shared" ca="1" si="79"/>
        <v>#DIV/0!</v>
      </c>
      <c r="K639" s="67">
        <f t="shared" ca="1" si="75"/>
        <v>1.5595560648795879E-2</v>
      </c>
      <c r="L639" s="67">
        <f t="shared" ca="1" si="76"/>
        <v>0.91284295501043866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72"/>
        <v>0</v>
      </c>
      <c r="F640" s="65">
        <f t="shared" si="73"/>
        <v>104.66666666666633</v>
      </c>
      <c r="G640" s="66">
        <f t="shared" si="74"/>
        <v>1.7444444444444389</v>
      </c>
      <c r="H640" s="67">
        <f t="shared" ca="1" si="77"/>
        <v>0</v>
      </c>
      <c r="I640" s="67" t="e">
        <f t="shared" ca="1" si="78"/>
        <v>#DIV/0!</v>
      </c>
      <c r="J640" s="74" t="e">
        <f t="shared" ca="1" si="79"/>
        <v>#DIV/0!</v>
      </c>
      <c r="K640" s="67">
        <f t="shared" ca="1" si="75"/>
        <v>1.5371970193679186E-2</v>
      </c>
      <c r="L640" s="67">
        <f t="shared" ca="1" si="76"/>
        <v>0.91049206433420193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72"/>
        <v>0</v>
      </c>
      <c r="F641" s="65">
        <f t="shared" si="73"/>
        <v>104.833333333333</v>
      </c>
      <c r="G641" s="66">
        <f t="shared" si="74"/>
        <v>1.7472222222222167</v>
      </c>
      <c r="H641" s="67">
        <f t="shared" ca="1" si="77"/>
        <v>0</v>
      </c>
      <c r="I641" s="67" t="e">
        <f t="shared" ca="1" si="78"/>
        <v>#DIV/0!</v>
      </c>
      <c r="J641" s="74" t="e">
        <f t="shared" ca="1" si="79"/>
        <v>#DIV/0!</v>
      </c>
      <c r="K641" s="67">
        <f t="shared" ca="1" si="75"/>
        <v>1.515158531050345E-2</v>
      </c>
      <c r="L641" s="67">
        <f t="shared" ca="1" si="76"/>
        <v>0.90814722802574144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72"/>
        <v>0</v>
      </c>
      <c r="F642" s="65">
        <f t="shared" si="73"/>
        <v>104.99999999999967</v>
      </c>
      <c r="G642" s="66">
        <f t="shared" si="74"/>
        <v>1.7499999999999944</v>
      </c>
      <c r="H642" s="67">
        <f t="shared" ca="1" si="77"/>
        <v>0</v>
      </c>
      <c r="I642" s="67" t="e">
        <f t="shared" ca="1" si="78"/>
        <v>#DIV/0!</v>
      </c>
      <c r="J642" s="74" t="e">
        <f t="shared" ca="1" si="79"/>
        <v>#DIV/0!</v>
      </c>
      <c r="K642" s="67">
        <f t="shared" ca="1" si="75"/>
        <v>1.493436004162051E-2</v>
      </c>
      <c r="L642" s="67">
        <f t="shared" ca="1" si="76"/>
        <v>0.90580843049293736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72"/>
        <v>0</v>
      </c>
      <c r="F643" s="65">
        <f t="shared" si="73"/>
        <v>105.16666666666633</v>
      </c>
      <c r="G643" s="66">
        <f t="shared" si="74"/>
        <v>1.7527777777777722</v>
      </c>
      <c r="H643" s="67">
        <f t="shared" ca="1" si="77"/>
        <v>0</v>
      </c>
      <c r="I643" s="67" t="e">
        <f t="shared" ca="1" si="78"/>
        <v>#DIV/0!</v>
      </c>
      <c r="J643" s="74" t="e">
        <f t="shared" ca="1" si="79"/>
        <v>#DIV/0!</v>
      </c>
      <c r="K643" s="67">
        <f t="shared" ca="1" si="75"/>
        <v>1.4720249088267877E-2</v>
      </c>
      <c r="L643" s="67">
        <f t="shared" ca="1" si="76"/>
        <v>0.90347565618382508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72"/>
        <v>0</v>
      </c>
      <c r="F644" s="65">
        <f t="shared" si="73"/>
        <v>105.333333333333</v>
      </c>
      <c r="G644" s="66">
        <f t="shared" si="74"/>
        <v>1.75555555555555</v>
      </c>
      <c r="H644" s="67">
        <f t="shared" ca="1" si="77"/>
        <v>0</v>
      </c>
      <c r="I644" s="67" t="e">
        <f t="shared" ca="1" si="78"/>
        <v>#DIV/0!</v>
      </c>
      <c r="J644" s="74" t="e">
        <f t="shared" ca="1" si="79"/>
        <v>#DIV/0!</v>
      </c>
      <c r="K644" s="67">
        <f t="shared" ca="1" si="75"/>
        <v>1.450920780112242E-2</v>
      </c>
      <c r="L644" s="67">
        <f t="shared" ca="1" si="76"/>
        <v>0.90114888958649164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72"/>
        <v>0</v>
      </c>
      <c r="F645" s="65">
        <f t="shared" si="73"/>
        <v>105.49999999999966</v>
      </c>
      <c r="G645" s="66">
        <f t="shared" si="74"/>
        <v>1.7583333333333278</v>
      </c>
      <c r="H645" s="67">
        <f t="shared" ca="1" si="77"/>
        <v>0</v>
      </c>
      <c r="I645" s="67" t="e">
        <f t="shared" ca="1" si="78"/>
        <v>#DIV/0!</v>
      </c>
      <c r="J645" s="74" t="e">
        <f t="shared" ca="1" si="79"/>
        <v>#DIV/0!</v>
      </c>
      <c r="K645" s="67">
        <f t="shared" ca="1" si="75"/>
        <v>1.4301192170989487E-2</v>
      </c>
      <c r="L645" s="67">
        <f t="shared" ca="1" si="76"/>
        <v>0.89882811522897277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72"/>
        <v>0</v>
      </c>
      <c r="F646" s="65">
        <f t="shared" si="73"/>
        <v>105.66666666666633</v>
      </c>
      <c r="G646" s="66">
        <f t="shared" si="74"/>
        <v>1.7611111111111055</v>
      </c>
      <c r="H646" s="67">
        <f t="shared" ca="1" si="77"/>
        <v>0</v>
      </c>
      <c r="I646" s="67" t="e">
        <f t="shared" ca="1" si="78"/>
        <v>#DIV/0!</v>
      </c>
      <c r="J646" s="74" t="e">
        <f t="shared" ca="1" si="79"/>
        <v>#DIV/0!</v>
      </c>
      <c r="K646" s="67">
        <f t="shared" ca="1" si="75"/>
        <v>1.4096158819625507E-2</v>
      </c>
      <c r="L646" s="67">
        <f t="shared" ca="1" si="76"/>
        <v>0.89651331767914988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72"/>
        <v>0</v>
      </c>
      <c r="F647" s="65">
        <f t="shared" si="73"/>
        <v>105.833333333333</v>
      </c>
      <c r="G647" s="66">
        <f t="shared" si="74"/>
        <v>1.7638888888888833</v>
      </c>
      <c r="H647" s="67">
        <f t="shared" ca="1" si="77"/>
        <v>0</v>
      </c>
      <c r="I647" s="67" t="e">
        <f t="shared" ca="1" si="78"/>
        <v>#DIV/0!</v>
      </c>
      <c r="J647" s="74" t="e">
        <f t="shared" ca="1" si="79"/>
        <v>#DIV/0!</v>
      </c>
      <c r="K647" s="67">
        <f t="shared" ca="1" si="75"/>
        <v>1.3894064990692168E-2</v>
      </c>
      <c r="L647" s="67">
        <f t="shared" ca="1" si="76"/>
        <v>0.8942044815446476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72"/>
        <v>0</v>
      </c>
      <c r="F648" s="65">
        <f t="shared" si="73"/>
        <v>105.99999999999966</v>
      </c>
      <c r="G648" s="66">
        <f t="shared" si="74"/>
        <v>1.7666666666666611</v>
      </c>
      <c r="H648" s="67">
        <f t="shared" ca="1" si="77"/>
        <v>0</v>
      </c>
      <c r="I648" s="67" t="e">
        <f t="shared" ca="1" si="78"/>
        <v>#DIV/0!</v>
      </c>
      <c r="J648" s="74" t="e">
        <f t="shared" ca="1" si="79"/>
        <v>#DIV/0!</v>
      </c>
      <c r="K648" s="67">
        <f t="shared" ca="1" si="75"/>
        <v>1.3694868540840292E-2</v>
      </c>
      <c r="L648" s="67">
        <f t="shared" ca="1" si="76"/>
        <v>0.89190159147273118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72"/>
        <v>0</v>
      </c>
      <c r="F649" s="65">
        <f t="shared" si="73"/>
        <v>106.16666666666633</v>
      </c>
      <c r="G649" s="66">
        <f t="shared" si="74"/>
        <v>1.7694444444444388</v>
      </c>
      <c r="H649" s="67">
        <f t="shared" ca="1" si="77"/>
        <v>0</v>
      </c>
      <c r="I649" s="67" t="e">
        <f t="shared" ca="1" si="78"/>
        <v>#DIV/0!</v>
      </c>
      <c r="J649" s="74" t="e">
        <f t="shared" ca="1" si="79"/>
        <v>#DIV/0!</v>
      </c>
      <c r="K649" s="67">
        <f t="shared" ca="1" si="75"/>
        <v>1.349852793092152E-2</v>
      </c>
      <c r="L649" s="67">
        <f t="shared" ca="1" si="76"/>
        <v>0.88960463215020458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72"/>
        <v>0</v>
      </c>
      <c r="F650" s="65">
        <f t="shared" si="73"/>
        <v>106.333333333333</v>
      </c>
      <c r="G650" s="66">
        <f t="shared" si="74"/>
        <v>1.7722222222222166</v>
      </c>
      <c r="H650" s="67">
        <f t="shared" ca="1" si="77"/>
        <v>0</v>
      </c>
      <c r="I650" s="67" t="e">
        <f t="shared" ca="1" si="78"/>
        <v>#DIV/0!</v>
      </c>
      <c r="J650" s="74" t="e">
        <f t="shared" ca="1" si="79"/>
        <v>#DIV/0!</v>
      </c>
      <c r="K650" s="67">
        <f t="shared" ca="1" si="75"/>
        <v>1.3305002217326018E-2</v>
      </c>
      <c r="L650" s="67">
        <f t="shared" ca="1" si="76"/>
        <v>0.88731358830330864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80">OFFSET($A651,0,$E$7-1)</f>
        <v>0</v>
      </c>
      <c r="F651" s="65">
        <f t="shared" si="73"/>
        <v>106.49999999999966</v>
      </c>
      <c r="G651" s="66">
        <f t="shared" si="74"/>
        <v>1.7749999999999944</v>
      </c>
      <c r="H651" s="67">
        <f t="shared" ca="1" si="77"/>
        <v>0</v>
      </c>
      <c r="I651" s="67" t="e">
        <f t="shared" ca="1" si="78"/>
        <v>#DIV/0!</v>
      </c>
      <c r="J651" s="74" t="e">
        <f t="shared" ca="1" si="79"/>
        <v>#DIV/0!</v>
      </c>
      <c r="K651" s="67">
        <f t="shared" ca="1" si="75"/>
        <v>1.3114251043444351E-2</v>
      </c>
      <c r="L651" s="67">
        <f t="shared" ca="1" si="76"/>
        <v>0.88502844469761954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80"/>
        <v>0</v>
      </c>
      <c r="F652" s="65">
        <f t="shared" si="73"/>
        <v>106.66666666666633</v>
      </c>
      <c r="G652" s="66">
        <f t="shared" si="74"/>
        <v>1.7777777777777721</v>
      </c>
      <c r="H652" s="67">
        <f t="shared" ca="1" si="77"/>
        <v>0</v>
      </c>
      <c r="I652" s="67" t="e">
        <f t="shared" ca="1" si="78"/>
        <v>#DIV/0!</v>
      </c>
      <c r="J652" s="74" t="e">
        <f t="shared" ca="1" si="79"/>
        <v>#DIV/0!</v>
      </c>
      <c r="K652" s="67">
        <f t="shared" ca="1" si="75"/>
        <v>1.2926234631251777E-2</v>
      </c>
      <c r="L652" s="67">
        <f t="shared" ca="1" si="76"/>
        <v>0.88274918613794739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80"/>
        <v>0</v>
      </c>
      <c r="F653" s="65">
        <f t="shared" ref="F653:F716" si="81">G653*60</f>
        <v>106.83333333333299</v>
      </c>
      <c r="G653" s="66">
        <f t="shared" ref="G653:G716" si="82">Tsamp+G652</f>
        <v>1.7805555555555499</v>
      </c>
      <c r="H653" s="67">
        <f t="shared" ca="1" si="77"/>
        <v>0</v>
      </c>
      <c r="I653" s="67" t="e">
        <f t="shared" ca="1" si="78"/>
        <v>#DIV/0!</v>
      </c>
      <c r="J653" s="74" t="e">
        <f t="shared" ca="1" si="79"/>
        <v>#DIV/0!</v>
      </c>
      <c r="K653" s="67">
        <f t="shared" ref="K653:K716" ca="1" si="83">Tsamp*$E653*K$3/K$6+K$9*K652</f>
        <v>1.2740913773013191E-2</v>
      </c>
      <c r="L653" s="67">
        <f t="shared" ref="L653:L716" ca="1" si="84">Tsamp*$E653*L$3/L$6+L$9*L652</f>
        <v>0.88047579746823523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80"/>
        <v>0</v>
      </c>
      <c r="F654" s="65">
        <f t="shared" si="81"/>
        <v>106.99999999999966</v>
      </c>
      <c r="G654" s="66">
        <f t="shared" si="82"/>
        <v>1.7833333333333277</v>
      </c>
      <c r="H654" s="67">
        <f t="shared" ref="H654:H717" ca="1" si="85">$E654*L$3/L$7</f>
        <v>0</v>
      </c>
      <c r="I654" s="67" t="e">
        <f t="shared" ref="I654:I717" ca="1" si="86">$L654/$H654*100</f>
        <v>#DIV/0!</v>
      </c>
      <c r="J654" s="74" t="e">
        <f t="shared" ref="J654:J717" ca="1" si="87">($I654/100)*$E654</f>
        <v>#DIV/0!</v>
      </c>
      <c r="K654" s="67">
        <f t="shared" ca="1" si="83"/>
        <v>1.2558249823107003E-2</v>
      </c>
      <c r="L654" s="67">
        <f t="shared" ca="1" si="84"/>
        <v>0.87820826357145831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80"/>
        <v>0</v>
      </c>
      <c r="F655" s="65">
        <f t="shared" si="81"/>
        <v>107.16666666666633</v>
      </c>
      <c r="G655" s="66">
        <f t="shared" si="82"/>
        <v>1.7861111111111054</v>
      </c>
      <c r="H655" s="67">
        <f t="shared" ca="1" si="85"/>
        <v>0</v>
      </c>
      <c r="I655" s="67" t="e">
        <f t="shared" ca="1" si="86"/>
        <v>#DIV/0!</v>
      </c>
      <c r="J655" s="74" t="e">
        <f t="shared" ca="1" si="87"/>
        <v>#DIV/0!</v>
      </c>
      <c r="K655" s="67">
        <f t="shared" ca="1" si="83"/>
        <v>1.2378204689966218E-2</v>
      </c>
      <c r="L655" s="67">
        <f t="shared" ca="1" si="84"/>
        <v>0.87594656936952342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80"/>
        <v>0</v>
      </c>
      <c r="F656" s="65">
        <f t="shared" si="81"/>
        <v>107.33333333333299</v>
      </c>
      <c r="G656" s="66">
        <f t="shared" si="82"/>
        <v>1.7888888888888832</v>
      </c>
      <c r="H656" s="67">
        <f t="shared" ca="1" si="85"/>
        <v>0</v>
      </c>
      <c r="I656" s="67" t="e">
        <f t="shared" ca="1" si="86"/>
        <v>#DIV/0!</v>
      </c>
      <c r="J656" s="74" t="e">
        <f t="shared" ca="1" si="87"/>
        <v>#DIV/0!</v>
      </c>
      <c r="K656" s="67">
        <f t="shared" ca="1" si="83"/>
        <v>1.2200740828135074E-2</v>
      </c>
      <c r="L656" s="67">
        <f t="shared" ca="1" si="84"/>
        <v>0.87369069982316883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80"/>
        <v>0</v>
      </c>
      <c r="F657" s="65">
        <f t="shared" si="81"/>
        <v>107.49999999999966</v>
      </c>
      <c r="G657" s="66">
        <f t="shared" si="82"/>
        <v>1.791666666666661</v>
      </c>
      <c r="H657" s="67">
        <f t="shared" ca="1" si="85"/>
        <v>0</v>
      </c>
      <c r="I657" s="67" t="e">
        <f t="shared" ca="1" si="86"/>
        <v>#DIV/0!</v>
      </c>
      <c r="J657" s="74" t="e">
        <f t="shared" ca="1" si="87"/>
        <v>#DIV/0!</v>
      </c>
      <c r="K657" s="67">
        <f t="shared" ca="1" si="83"/>
        <v>1.2025821230439548E-2</v>
      </c>
      <c r="L657" s="67">
        <f t="shared" ca="1" si="84"/>
        <v>0.87144063993186416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80"/>
        <v>0</v>
      </c>
      <c r="F658" s="65">
        <f t="shared" si="81"/>
        <v>107.66666666666633</v>
      </c>
      <c r="G658" s="66">
        <f t="shared" si="82"/>
        <v>1.7944444444444387</v>
      </c>
      <c r="H658" s="67">
        <f t="shared" ca="1" si="85"/>
        <v>0</v>
      </c>
      <c r="I658" s="67" t="e">
        <f t="shared" ca="1" si="86"/>
        <v>#DIV/0!</v>
      </c>
      <c r="J658" s="74" t="e">
        <f t="shared" ca="1" si="87"/>
        <v>#DIV/0!</v>
      </c>
      <c r="K658" s="67">
        <f t="shared" ca="1" si="83"/>
        <v>1.1853409420270121E-2</v>
      </c>
      <c r="L658" s="67">
        <f t="shared" ca="1" si="84"/>
        <v>0.86919637473371059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80"/>
        <v>0</v>
      </c>
      <c r="F659" s="65">
        <f t="shared" si="81"/>
        <v>107.83333333333299</v>
      </c>
      <c r="G659" s="66">
        <f t="shared" si="82"/>
        <v>1.7972222222222165</v>
      </c>
      <c r="H659" s="67">
        <f t="shared" ca="1" si="85"/>
        <v>0</v>
      </c>
      <c r="I659" s="67" t="e">
        <f t="shared" ca="1" si="86"/>
        <v>#DIV/0!</v>
      </c>
      <c r="J659" s="74" t="e">
        <f t="shared" ca="1" si="87"/>
        <v>#DIV/0!</v>
      </c>
      <c r="K659" s="67">
        <f t="shared" ca="1" si="83"/>
        <v>1.168346944397518E-2</v>
      </c>
      <c r="L659" s="67">
        <f t="shared" ca="1" si="84"/>
        <v>0.86695788930534146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80"/>
        <v>0</v>
      </c>
      <c r="F660" s="65">
        <f t="shared" si="81"/>
        <v>107.99999999999966</v>
      </c>
      <c r="G660" s="66">
        <f t="shared" si="82"/>
        <v>1.7999999999999943</v>
      </c>
      <c r="H660" s="67">
        <f t="shared" ca="1" si="85"/>
        <v>0</v>
      </c>
      <c r="I660" s="67" t="e">
        <f t="shared" ca="1" si="86"/>
        <v>#DIV/0!</v>
      </c>
      <c r="J660" s="74" t="e">
        <f t="shared" ca="1" si="87"/>
        <v>#DIV/0!</v>
      </c>
      <c r="K660" s="67">
        <f t="shared" ca="1" si="83"/>
        <v>1.1515965863363469E-2</v>
      </c>
      <c r="L660" s="67">
        <f t="shared" ca="1" si="84"/>
        <v>0.86472516876182315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80"/>
        <v>0</v>
      </c>
      <c r="F661" s="65">
        <f t="shared" si="81"/>
        <v>108.16666666666632</v>
      </c>
      <c r="G661" s="66">
        <f t="shared" si="82"/>
        <v>1.802777777777772</v>
      </c>
      <c r="H661" s="67">
        <f t="shared" ca="1" si="85"/>
        <v>0</v>
      </c>
      <c r="I661" s="67" t="e">
        <f t="shared" ca="1" si="86"/>
        <v>#DIV/0!</v>
      </c>
      <c r="J661" s="74" t="e">
        <f t="shared" ca="1" si="87"/>
        <v>#DIV/0!</v>
      </c>
      <c r="K661" s="67">
        <f t="shared" ca="1" si="83"/>
        <v>1.1350863748314045E-2</v>
      </c>
      <c r="L661" s="67">
        <f t="shared" ca="1" si="84"/>
        <v>0.86249819825655571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80"/>
        <v>0</v>
      </c>
      <c r="F662" s="65">
        <f t="shared" si="81"/>
        <v>108.33333333333299</v>
      </c>
      <c r="G662" s="66">
        <f t="shared" si="82"/>
        <v>1.8055555555555498</v>
      </c>
      <c r="H662" s="67">
        <f t="shared" ca="1" si="85"/>
        <v>0</v>
      </c>
      <c r="I662" s="67" t="e">
        <f t="shared" ca="1" si="86"/>
        <v>#DIV/0!</v>
      </c>
      <c r="J662" s="74" t="e">
        <f t="shared" ca="1" si="87"/>
        <v>#DIV/0!</v>
      </c>
      <c r="K662" s="67">
        <f t="shared" ca="1" si="83"/>
        <v>1.118812866949217E-2</v>
      </c>
      <c r="L662" s="67">
        <f t="shared" ca="1" si="84"/>
        <v>0.86027696298117462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80"/>
        <v>0</v>
      </c>
      <c r="F663" s="65">
        <f t="shared" si="81"/>
        <v>108.49999999999966</v>
      </c>
      <c r="G663" s="66">
        <f t="shared" si="82"/>
        <v>1.8083333333333276</v>
      </c>
      <c r="H663" s="67">
        <f t="shared" ca="1" si="85"/>
        <v>0</v>
      </c>
      <c r="I663" s="67" t="e">
        <f t="shared" ca="1" si="86"/>
        <v>#DIV/0!</v>
      </c>
      <c r="J663" s="74" t="e">
        <f t="shared" ca="1" si="87"/>
        <v>#DIV/0!</v>
      </c>
      <c r="K663" s="67">
        <f t="shared" ca="1" si="83"/>
        <v>1.1027726691169639E-2</v>
      </c>
      <c r="L663" s="67">
        <f t="shared" ca="1" si="84"/>
        <v>0.85806144816545193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80"/>
        <v>0</v>
      </c>
      <c r="F664" s="65">
        <f t="shared" si="81"/>
        <v>108.66666666666632</v>
      </c>
      <c r="G664" s="66">
        <f t="shared" si="82"/>
        <v>1.8111111111111053</v>
      </c>
      <c r="H664" s="67">
        <f t="shared" ca="1" si="85"/>
        <v>0</v>
      </c>
      <c r="I664" s="67" t="e">
        <f t="shared" ca="1" si="86"/>
        <v>#DIV/0!</v>
      </c>
      <c r="J664" s="74" t="e">
        <f t="shared" ca="1" si="87"/>
        <v>#DIV/0!</v>
      </c>
      <c r="K664" s="67">
        <f t="shared" ca="1" si="83"/>
        <v>1.0869624364148038E-2</v>
      </c>
      <c r="L664" s="67">
        <f t="shared" ca="1" si="84"/>
        <v>0.8558516390771983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80"/>
        <v>0</v>
      </c>
      <c r="F665" s="65">
        <f t="shared" si="81"/>
        <v>108.83333333333299</v>
      </c>
      <c r="G665" s="66">
        <f t="shared" si="82"/>
        <v>1.8138888888888831</v>
      </c>
      <c r="H665" s="67">
        <f t="shared" ca="1" si="85"/>
        <v>0</v>
      </c>
      <c r="I665" s="67" t="e">
        <f t="shared" ca="1" si="86"/>
        <v>#DIV/0!</v>
      </c>
      <c r="J665" s="74" t="e">
        <f t="shared" ca="1" si="87"/>
        <v>#DIV/0!</v>
      </c>
      <c r="K665" s="67">
        <f t="shared" ca="1" si="83"/>
        <v>1.071378871878347E-2</v>
      </c>
      <c r="L665" s="67">
        <f t="shared" ca="1" si="84"/>
        <v>0.8536475210221649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80"/>
        <v>0</v>
      </c>
      <c r="F666" s="65">
        <f t="shared" si="81"/>
        <v>108.99999999999966</v>
      </c>
      <c r="G666" s="66">
        <f t="shared" si="82"/>
        <v>1.8166666666666609</v>
      </c>
      <c r="H666" s="67">
        <f t="shared" ca="1" si="85"/>
        <v>0</v>
      </c>
      <c r="I666" s="67" t="e">
        <f t="shared" ca="1" si="86"/>
        <v>#DIV/0!</v>
      </c>
      <c r="J666" s="74" t="e">
        <f t="shared" ca="1" si="87"/>
        <v>#DIV/0!</v>
      </c>
      <c r="K666" s="67">
        <f t="shared" ca="1" si="83"/>
        <v>1.0560187258111272E-2</v>
      </c>
      <c r="L666" s="67">
        <f t="shared" ca="1" si="84"/>
        <v>0.85144907934394587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80"/>
        <v>0</v>
      </c>
      <c r="F667" s="65">
        <f t="shared" si="81"/>
        <v>109.16666666666632</v>
      </c>
      <c r="G667" s="66">
        <f t="shared" si="82"/>
        <v>1.8194444444444386</v>
      </c>
      <c r="H667" s="67">
        <f t="shared" ca="1" si="85"/>
        <v>0</v>
      </c>
      <c r="I667" s="67" t="e">
        <f t="shared" ca="1" si="86"/>
        <v>#DIV/0!</v>
      </c>
      <c r="J667" s="74" t="e">
        <f t="shared" ca="1" si="87"/>
        <v>#DIV/0!</v>
      </c>
      <c r="K667" s="67">
        <f t="shared" ca="1" si="83"/>
        <v>1.0408787951069309E-2</v>
      </c>
      <c r="L667" s="67">
        <f t="shared" ca="1" si="84"/>
        <v>0.84925629942388048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80"/>
        <v>0</v>
      </c>
      <c r="F668" s="65">
        <f t="shared" si="81"/>
        <v>109.33333333333299</v>
      </c>
      <c r="G668" s="66">
        <f t="shared" si="82"/>
        <v>1.8222222222222164</v>
      </c>
      <c r="H668" s="67">
        <f t="shared" ca="1" si="85"/>
        <v>0</v>
      </c>
      <c r="I668" s="67" t="e">
        <f t="shared" ca="1" si="86"/>
        <v>#DIV/0!</v>
      </c>
      <c r="J668" s="74" t="e">
        <f t="shared" ca="1" si="87"/>
        <v>#DIV/0!</v>
      </c>
      <c r="K668" s="67">
        <f t="shared" ca="1" si="83"/>
        <v>1.0259559225818419E-2</v>
      </c>
      <c r="L668" s="67">
        <f t="shared" ca="1" si="84"/>
        <v>0.84706916668095633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80"/>
        <v>0</v>
      </c>
      <c r="F669" s="65">
        <f t="shared" si="81"/>
        <v>109.49999999999964</v>
      </c>
      <c r="G669" s="66">
        <f t="shared" si="82"/>
        <v>1.8249999999999942</v>
      </c>
      <c r="H669" s="67">
        <f t="shared" ca="1" si="85"/>
        <v>0</v>
      </c>
      <c r="I669" s="67" t="e">
        <f t="shared" ca="1" si="86"/>
        <v>#DIV/0!</v>
      </c>
      <c r="J669" s="74" t="e">
        <f t="shared" ca="1" si="87"/>
        <v>#DIV/0!</v>
      </c>
      <c r="K669" s="67">
        <f t="shared" ca="1" si="83"/>
        <v>1.011246996315863E-2</v>
      </c>
      <c r="L669" s="67">
        <f t="shared" ca="1" si="84"/>
        <v>0.84488766657171233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80"/>
        <v>0</v>
      </c>
      <c r="F670" s="65">
        <f t="shared" si="81"/>
        <v>109.66666666666632</v>
      </c>
      <c r="G670" s="66">
        <f t="shared" si="82"/>
        <v>1.827777777777772</v>
      </c>
      <c r="H670" s="67">
        <f t="shared" ca="1" si="85"/>
        <v>0</v>
      </c>
      <c r="I670" s="67" t="e">
        <f t="shared" ca="1" si="86"/>
        <v>#DIV/0!</v>
      </c>
      <c r="J670" s="74" t="e">
        <f t="shared" ca="1" si="87"/>
        <v>#DIV/0!</v>
      </c>
      <c r="K670" s="67">
        <f t="shared" ca="1" si="83"/>
        <v>9.9674894900397548E-3</v>
      </c>
      <c r="L670" s="67">
        <f t="shared" ca="1" si="84"/>
        <v>0.84271178459014173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80"/>
        <v>0</v>
      </c>
      <c r="F671" s="65">
        <f t="shared" si="81"/>
        <v>109.83333333333299</v>
      </c>
      <c r="G671" s="66">
        <f t="shared" si="82"/>
        <v>1.8305555555555497</v>
      </c>
      <c r="H671" s="67">
        <f t="shared" ca="1" si="85"/>
        <v>0</v>
      </c>
      <c r="I671" s="67" t="e">
        <f t="shared" ca="1" si="86"/>
        <v>#DIV/0!</v>
      </c>
      <c r="J671" s="74" t="e">
        <f t="shared" ca="1" si="87"/>
        <v>#DIV/0!</v>
      </c>
      <c r="K671" s="67">
        <f t="shared" ca="1" si="83"/>
        <v>9.8245875731650372E-3</v>
      </c>
      <c r="L671" s="67">
        <f t="shared" ca="1" si="84"/>
        <v>0.84054150626759594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80"/>
        <v>0</v>
      </c>
      <c r="F672" s="65">
        <f t="shared" si="81"/>
        <v>109.99999999999964</v>
      </c>
      <c r="G672" s="66">
        <f t="shared" si="82"/>
        <v>1.8333333333333275</v>
      </c>
      <c r="H672" s="67">
        <f t="shared" ca="1" si="85"/>
        <v>0</v>
      </c>
      <c r="I672" s="67" t="e">
        <f t="shared" ca="1" si="86"/>
        <v>#DIV/0!</v>
      </c>
      <c r="J672" s="74" t="e">
        <f t="shared" ca="1" si="87"/>
        <v>#DIV/0!</v>
      </c>
      <c r="K672" s="67">
        <f t="shared" ca="1" si="83"/>
        <v>9.6837344126864885E-3</v>
      </c>
      <c r="L672" s="67">
        <f t="shared" ca="1" si="84"/>
        <v>0.83837681717268819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80"/>
        <v>0</v>
      </c>
      <c r="F673" s="65">
        <f t="shared" si="81"/>
        <v>110.16666666666632</v>
      </c>
      <c r="G673" s="66">
        <f t="shared" si="82"/>
        <v>1.8361111111111053</v>
      </c>
      <c r="H673" s="67">
        <f t="shared" ca="1" si="85"/>
        <v>0</v>
      </c>
      <c r="I673" s="67" t="e">
        <f t="shared" ca="1" si="86"/>
        <v>#DIV/0!</v>
      </c>
      <c r="J673" s="74" t="e">
        <f t="shared" ca="1" si="87"/>
        <v>#DIV/0!</v>
      </c>
      <c r="K673" s="67">
        <f t="shared" ca="1" si="83"/>
        <v>9.5449006359906233E-3</v>
      </c>
      <c r="L673" s="67">
        <f t="shared" ca="1" si="84"/>
        <v>0.83621770291119757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80"/>
        <v>0</v>
      </c>
      <c r="F674" s="65">
        <f t="shared" si="81"/>
        <v>110.33333333333299</v>
      </c>
      <c r="G674" s="66">
        <f t="shared" si="82"/>
        <v>1.838888888888883</v>
      </c>
      <c r="H674" s="67">
        <f t="shared" ca="1" si="85"/>
        <v>0</v>
      </c>
      <c r="I674" s="67" t="e">
        <f t="shared" ca="1" si="86"/>
        <v>#DIV/0!</v>
      </c>
      <c r="J674" s="74" t="e">
        <f t="shared" ca="1" si="87"/>
        <v>#DIV/0!</v>
      </c>
      <c r="K674" s="67">
        <f t="shared" ca="1" si="83"/>
        <v>9.4080572915732786E-3</v>
      </c>
      <c r="L674" s="67">
        <f t="shared" ca="1" si="84"/>
        <v>0.83406414912597326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80"/>
        <v>0</v>
      </c>
      <c r="F675" s="65">
        <f t="shared" si="81"/>
        <v>110.49999999999964</v>
      </c>
      <c r="G675" s="66">
        <f t="shared" si="82"/>
        <v>1.8416666666666608</v>
      </c>
      <c r="H675" s="67">
        <f t="shared" ca="1" si="85"/>
        <v>0</v>
      </c>
      <c r="I675" s="67" t="e">
        <f t="shared" ca="1" si="86"/>
        <v>#DIV/0!</v>
      </c>
      <c r="J675" s="74" t="e">
        <f t="shared" ca="1" si="87"/>
        <v>#DIV/0!</v>
      </c>
      <c r="K675" s="67">
        <f t="shared" ca="1" si="83"/>
        <v>9.2731758430022581E-3</v>
      </c>
      <c r="L675" s="67">
        <f t="shared" ca="1" si="84"/>
        <v>0.83191614149683935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80"/>
        <v>0</v>
      </c>
      <c r="F676" s="65">
        <f t="shared" si="81"/>
        <v>110.66666666666632</v>
      </c>
      <c r="G676" s="66">
        <f t="shared" si="82"/>
        <v>1.8444444444444386</v>
      </c>
      <c r="H676" s="67">
        <f t="shared" ca="1" si="85"/>
        <v>0</v>
      </c>
      <c r="I676" s="67" t="e">
        <f t="shared" ca="1" si="86"/>
        <v>#DIV/0!</v>
      </c>
      <c r="J676" s="74" t="e">
        <f t="shared" ca="1" si="87"/>
        <v>#DIV/0!</v>
      </c>
      <c r="K676" s="67">
        <f t="shared" ca="1" si="83"/>
        <v>9.1402281629665242E-3</v>
      </c>
      <c r="L676" s="67">
        <f t="shared" ca="1" si="84"/>
        <v>0.82977366574049916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80"/>
        <v>0</v>
      </c>
      <c r="F677" s="65">
        <f t="shared" si="81"/>
        <v>110.83333333333297</v>
      </c>
      <c r="G677" s="66">
        <f t="shared" si="82"/>
        <v>1.8472222222222163</v>
      </c>
      <c r="H677" s="67">
        <f t="shared" ca="1" si="85"/>
        <v>0</v>
      </c>
      <c r="I677" s="67" t="e">
        <f t="shared" ca="1" si="86"/>
        <v>#DIV/0!</v>
      </c>
      <c r="J677" s="74" t="e">
        <f t="shared" ca="1" si="87"/>
        <v>#DIV/0!</v>
      </c>
      <c r="K677" s="67">
        <f t="shared" ca="1" si="83"/>
        <v>9.0091865274107095E-3</v>
      </c>
      <c r="L677" s="67">
        <f t="shared" ca="1" si="84"/>
        <v>0.82763670761044072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80"/>
        <v>0</v>
      </c>
      <c r="F678" s="65">
        <f t="shared" si="81"/>
        <v>110.99999999999964</v>
      </c>
      <c r="G678" s="66">
        <f t="shared" si="82"/>
        <v>1.8499999999999941</v>
      </c>
      <c r="H678" s="67">
        <f t="shared" ca="1" si="85"/>
        <v>0</v>
      </c>
      <c r="I678" s="67" t="e">
        <f t="shared" ca="1" si="86"/>
        <v>#DIV/0!</v>
      </c>
      <c r="J678" s="74" t="e">
        <f t="shared" ca="1" si="87"/>
        <v>#DIV/0!</v>
      </c>
      <c r="K678" s="67">
        <f t="shared" ca="1" si="83"/>
        <v>8.880023609753724E-3</v>
      </c>
      <c r="L678" s="67">
        <f t="shared" ca="1" si="84"/>
        <v>0.82550525289684173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80"/>
        <v>0</v>
      </c>
      <c r="F679" s="65">
        <f t="shared" si="81"/>
        <v>111.16666666666632</v>
      </c>
      <c r="G679" s="66">
        <f t="shared" si="82"/>
        <v>1.8527777777777719</v>
      </c>
      <c r="H679" s="67">
        <f t="shared" ca="1" si="85"/>
        <v>0</v>
      </c>
      <c r="I679" s="67" t="e">
        <f t="shared" ca="1" si="86"/>
        <v>#DIV/0!</v>
      </c>
      <c r="J679" s="74" t="e">
        <f t="shared" ca="1" si="87"/>
        <v>#DIV/0!</v>
      </c>
      <c r="K679" s="67">
        <f t="shared" ca="1" si="83"/>
        <v>8.7527124751902406E-3</v>
      </c>
      <c r="L679" s="67">
        <f t="shared" ca="1" si="84"/>
        <v>0.82337928742647515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80"/>
        <v>0</v>
      </c>
      <c r="F680" s="65">
        <f t="shared" si="81"/>
        <v>111.33333333333297</v>
      </c>
      <c r="G680" s="66">
        <f t="shared" si="82"/>
        <v>1.8555555555555496</v>
      </c>
      <c r="H680" s="67">
        <f t="shared" ca="1" si="85"/>
        <v>0</v>
      </c>
      <c r="I680" s="67" t="e">
        <f t="shared" ca="1" si="86"/>
        <v>#DIV/0!</v>
      </c>
      <c r="J680" s="74" t="e">
        <f t="shared" ca="1" si="87"/>
        <v>#DIV/0!</v>
      </c>
      <c r="K680" s="67">
        <f t="shared" ca="1" si="83"/>
        <v>8.6272265750738861E-3</v>
      </c>
      <c r="L680" s="67">
        <f t="shared" ca="1" si="84"/>
        <v>0.82125879706261484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80"/>
        <v>0</v>
      </c>
      <c r="F681" s="65">
        <f t="shared" si="81"/>
        <v>111.49999999999964</v>
      </c>
      <c r="G681" s="66">
        <f t="shared" si="82"/>
        <v>1.8583333333333274</v>
      </c>
      <c r="H681" s="67">
        <f t="shared" ca="1" si="85"/>
        <v>0</v>
      </c>
      <c r="I681" s="67" t="e">
        <f t="shared" ca="1" si="86"/>
        <v>#DIV/0!</v>
      </c>
      <c r="J681" s="74" t="e">
        <f t="shared" ca="1" si="87"/>
        <v>#DIV/0!</v>
      </c>
      <c r="K681" s="67">
        <f t="shared" ca="1" si="83"/>
        <v>8.5035397413809576E-3</v>
      </c>
      <c r="L681" s="67">
        <f t="shared" ca="1" si="84"/>
        <v>0.81914376770494202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80"/>
        <v>0</v>
      </c>
      <c r="F682" s="65">
        <f t="shared" si="81"/>
        <v>111.66666666666632</v>
      </c>
      <c r="G682" s="66">
        <f t="shared" si="82"/>
        <v>1.8611111111111052</v>
      </c>
      <c r="H682" s="67">
        <f t="shared" ca="1" si="85"/>
        <v>0</v>
      </c>
      <c r="I682" s="67" t="e">
        <f t="shared" ca="1" si="86"/>
        <v>#DIV/0!</v>
      </c>
      <c r="J682" s="74" t="e">
        <f t="shared" ca="1" si="87"/>
        <v>#DIV/0!</v>
      </c>
      <c r="K682" s="67">
        <f t="shared" ca="1" si="83"/>
        <v>8.3816261812535084E-3</v>
      </c>
      <c r="L682" s="67">
        <f t="shared" ca="1" si="84"/>
        <v>0.81703418528945093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80"/>
        <v>0</v>
      </c>
      <c r="F683" s="65">
        <f t="shared" si="81"/>
        <v>111.83333333333297</v>
      </c>
      <c r="G683" s="66">
        <f t="shared" si="82"/>
        <v>1.8638888888888829</v>
      </c>
      <c r="H683" s="67">
        <f t="shared" ca="1" si="85"/>
        <v>0</v>
      </c>
      <c r="I683" s="67" t="e">
        <f t="shared" ca="1" si="86"/>
        <v>#DIV/0!</v>
      </c>
      <c r="J683" s="74" t="e">
        <f t="shared" ca="1" si="87"/>
        <v>#DIV/0!</v>
      </c>
      <c r="K683" s="67">
        <f t="shared" ca="1" si="83"/>
        <v>8.2614604716206731E-3</v>
      </c>
      <c r="L683" s="67">
        <f t="shared" ca="1" si="84"/>
        <v>0.81493003578835554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80"/>
        <v>0</v>
      </c>
      <c r="F684" s="65">
        <f t="shared" si="81"/>
        <v>111.99999999999964</v>
      </c>
      <c r="G684" s="66">
        <f t="shared" si="82"/>
        <v>1.8666666666666607</v>
      </c>
      <c r="H684" s="67">
        <f t="shared" ca="1" si="85"/>
        <v>0</v>
      </c>
      <c r="I684" s="67" t="e">
        <f t="shared" ca="1" si="86"/>
        <v>#DIV/0!</v>
      </c>
      <c r="J684" s="74" t="e">
        <f t="shared" ca="1" si="87"/>
        <v>#DIV/0!</v>
      </c>
      <c r="K684" s="67">
        <f t="shared" ca="1" si="83"/>
        <v>8.1430175538971059E-3</v>
      </c>
      <c r="L684" s="67">
        <f t="shared" ca="1" si="84"/>
        <v>0.81283130520999636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80"/>
        <v>0</v>
      </c>
      <c r="F685" s="65">
        <f t="shared" si="81"/>
        <v>112.1666666666663</v>
      </c>
      <c r="G685" s="66">
        <f t="shared" si="82"/>
        <v>1.8694444444444385</v>
      </c>
      <c r="H685" s="67">
        <f t="shared" ca="1" si="85"/>
        <v>0</v>
      </c>
      <c r="I685" s="67" t="e">
        <f t="shared" ca="1" si="86"/>
        <v>#DIV/0!</v>
      </c>
      <c r="J685" s="74" t="e">
        <f t="shared" ca="1" si="87"/>
        <v>#DIV/0!</v>
      </c>
      <c r="K685" s="67">
        <f t="shared" ca="1" si="83"/>
        <v>8.0262727287574182E-3</v>
      </c>
      <c r="L685" s="67">
        <f t="shared" ca="1" si="84"/>
        <v>0.81073797959874738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80"/>
        <v>0</v>
      </c>
      <c r="F686" s="65">
        <f t="shared" si="81"/>
        <v>112.33333333333297</v>
      </c>
      <c r="G686" s="66">
        <f t="shared" si="82"/>
        <v>1.8722222222222162</v>
      </c>
      <c r="H686" s="67">
        <f t="shared" ca="1" si="85"/>
        <v>0</v>
      </c>
      <c r="I686" s="67" t="e">
        <f t="shared" ca="1" si="86"/>
        <v>#DIV/0!</v>
      </c>
      <c r="J686" s="74" t="e">
        <f t="shared" ca="1" si="87"/>
        <v>#DIV/0!</v>
      </c>
      <c r="K686" s="67">
        <f t="shared" ca="1" si="83"/>
        <v>7.9112016509855429E-3</v>
      </c>
      <c r="L686" s="67">
        <f t="shared" ca="1" si="84"/>
        <v>0.80865004503492321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80"/>
        <v>0</v>
      </c>
      <c r="F687" s="65">
        <f t="shared" si="81"/>
        <v>112.49999999999964</v>
      </c>
      <c r="G687" s="66">
        <f t="shared" si="82"/>
        <v>1.874999999999994</v>
      </c>
      <c r="H687" s="67">
        <f t="shared" ca="1" si="85"/>
        <v>0</v>
      </c>
      <c r="I687" s="67" t="e">
        <f t="shared" ca="1" si="86"/>
        <v>#DIV/0!</v>
      </c>
      <c r="J687" s="74" t="e">
        <f t="shared" ca="1" si="87"/>
        <v>#DIV/0!</v>
      </c>
      <c r="K687" s="67">
        <f t="shared" ca="1" si="83"/>
        <v>7.7977803243979432E-3</v>
      </c>
      <c r="L687" s="67">
        <f t="shared" ca="1" si="84"/>
        <v>0.80656748763468644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80"/>
        <v>0</v>
      </c>
      <c r="F688" s="65">
        <f t="shared" si="81"/>
        <v>112.6666666666663</v>
      </c>
      <c r="G688" s="66">
        <f t="shared" si="82"/>
        <v>1.8777777777777718</v>
      </c>
      <c r="H688" s="67">
        <f t="shared" ca="1" si="85"/>
        <v>0</v>
      </c>
      <c r="I688" s="67" t="e">
        <f t="shared" ca="1" si="86"/>
        <v>#DIV/0!</v>
      </c>
      <c r="J688" s="74" t="e">
        <f t="shared" ca="1" si="87"/>
        <v>#DIV/0!</v>
      </c>
      <c r="K688" s="67">
        <f t="shared" ca="1" si="83"/>
        <v>7.6859850968395965E-3</v>
      </c>
      <c r="L688" s="67">
        <f t="shared" ca="1" si="84"/>
        <v>0.80449029354995538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80"/>
        <v>0</v>
      </c>
      <c r="F689" s="65">
        <f t="shared" si="81"/>
        <v>112.83333333333297</v>
      </c>
      <c r="G689" s="66">
        <f t="shared" si="82"/>
        <v>1.8805555555555495</v>
      </c>
      <c r="H689" s="67">
        <f t="shared" ca="1" si="85"/>
        <v>0</v>
      </c>
      <c r="I689" s="67" t="e">
        <f t="shared" ca="1" si="86"/>
        <v>#DIV/0!</v>
      </c>
      <c r="J689" s="74" t="e">
        <f t="shared" ca="1" si="87"/>
        <v>#DIV/0!</v>
      </c>
      <c r="K689" s="67">
        <f t="shared" ca="1" si="83"/>
        <v>7.5757926552517283E-3</v>
      </c>
      <c r="L689" s="67">
        <f t="shared" ca="1" si="84"/>
        <v>0.80241844896831216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80"/>
        <v>0</v>
      </c>
      <c r="F690" s="65">
        <f t="shared" si="81"/>
        <v>112.99999999999964</v>
      </c>
      <c r="G690" s="66">
        <f t="shared" si="82"/>
        <v>1.8833333333333273</v>
      </c>
      <c r="H690" s="67">
        <f t="shared" ca="1" si="85"/>
        <v>0</v>
      </c>
      <c r="I690" s="67" t="e">
        <f t="shared" ca="1" si="86"/>
        <v>#DIV/0!</v>
      </c>
      <c r="J690" s="74" t="e">
        <f t="shared" ca="1" si="87"/>
        <v>#DIV/0!</v>
      </c>
      <c r="K690" s="67">
        <f t="shared" ca="1" si="83"/>
        <v>7.4671800208102584E-3</v>
      </c>
      <c r="L690" s="67">
        <f t="shared" ca="1" si="84"/>
        <v>0.80035194011291066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80"/>
        <v>0</v>
      </c>
      <c r="F691" s="65">
        <f t="shared" si="81"/>
        <v>113.1666666666663</v>
      </c>
      <c r="G691" s="66">
        <f t="shared" si="82"/>
        <v>1.8861111111111051</v>
      </c>
      <c r="H691" s="67">
        <f t="shared" ca="1" si="85"/>
        <v>0</v>
      </c>
      <c r="I691" s="67" t="e">
        <f t="shared" ca="1" si="86"/>
        <v>#DIV/0!</v>
      </c>
      <c r="J691" s="74" t="e">
        <f t="shared" ca="1" si="87"/>
        <v>#DIV/0!</v>
      </c>
      <c r="K691" s="67">
        <f t="shared" ca="1" si="83"/>
        <v>7.3601245441339419E-3</v>
      </c>
      <c r="L691" s="67">
        <f t="shared" ca="1" si="84"/>
        <v>0.79829075324238497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80"/>
        <v>0</v>
      </c>
      <c r="F692" s="65">
        <f t="shared" si="81"/>
        <v>113.33333333333297</v>
      </c>
      <c r="G692" s="66">
        <f t="shared" si="82"/>
        <v>1.8888888888888828</v>
      </c>
      <c r="H692" s="67">
        <f t="shared" ca="1" si="85"/>
        <v>0</v>
      </c>
      <c r="I692" s="67" t="e">
        <f t="shared" ca="1" si="86"/>
        <v>#DIV/0!</v>
      </c>
      <c r="J692" s="74" t="e">
        <f t="shared" ca="1" si="87"/>
        <v>#DIV/0!</v>
      </c>
      <c r="K692" s="67">
        <f t="shared" ca="1" si="83"/>
        <v>7.2546039005612134E-3</v>
      </c>
      <c r="L692" s="67">
        <f t="shared" ca="1" si="84"/>
        <v>0.79623487465075793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80"/>
        <v>0</v>
      </c>
      <c r="F693" s="65">
        <f t="shared" si="81"/>
        <v>113.49999999999963</v>
      </c>
      <c r="G693" s="66">
        <f t="shared" si="82"/>
        <v>1.8916666666666606</v>
      </c>
      <c r="H693" s="67">
        <f t="shared" ca="1" si="85"/>
        <v>0</v>
      </c>
      <c r="I693" s="67" t="e">
        <f t="shared" ca="1" si="86"/>
        <v>#DIV/0!</v>
      </c>
      <c r="J693" s="74" t="e">
        <f t="shared" ca="1" si="87"/>
        <v>#DIV/0!</v>
      </c>
      <c r="K693" s="67">
        <f t="shared" ca="1" si="83"/>
        <v>7.1505960854947471E-3</v>
      </c>
      <c r="L693" s="67">
        <f t="shared" ca="1" si="84"/>
        <v>0.79418429066735019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80"/>
        <v>0</v>
      </c>
      <c r="F694" s="65">
        <f t="shared" si="81"/>
        <v>113.6666666666663</v>
      </c>
      <c r="G694" s="66">
        <f t="shared" si="82"/>
        <v>1.8944444444444384</v>
      </c>
      <c r="H694" s="67">
        <f t="shared" ca="1" si="85"/>
        <v>0</v>
      </c>
      <c r="I694" s="67" t="e">
        <f t="shared" ca="1" si="86"/>
        <v>#DIV/0!</v>
      </c>
      <c r="J694" s="74" t="e">
        <f t="shared" ca="1" si="87"/>
        <v>#DIV/0!</v>
      </c>
      <c r="K694" s="67">
        <f t="shared" ca="1" si="83"/>
        <v>7.0480794098127563E-3</v>
      </c>
      <c r="L694" s="67">
        <f t="shared" ca="1" si="84"/>
        <v>0.79213898765668911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80"/>
        <v>0</v>
      </c>
      <c r="F695" s="65">
        <f t="shared" si="81"/>
        <v>113.83333333333297</v>
      </c>
      <c r="G695" s="66">
        <f t="shared" si="82"/>
        <v>1.8972222222222161</v>
      </c>
      <c r="H695" s="67">
        <f t="shared" ca="1" si="85"/>
        <v>0</v>
      </c>
      <c r="I695" s="67" t="e">
        <f t="shared" ca="1" si="86"/>
        <v>#DIV/0!</v>
      </c>
      <c r="J695" s="74" t="e">
        <f t="shared" ca="1" si="87"/>
        <v>#DIV/0!</v>
      </c>
      <c r="K695" s="67">
        <f t="shared" ca="1" si="83"/>
        <v>6.9470324953460868E-3</v>
      </c>
      <c r="L695" s="67">
        <f t="shared" ca="1" si="84"/>
        <v>0.79009895201841829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80"/>
        <v>0</v>
      </c>
      <c r="F696" s="65">
        <f t="shared" si="81"/>
        <v>113.99999999999963</v>
      </c>
      <c r="G696" s="66">
        <f t="shared" si="82"/>
        <v>1.8999999999999939</v>
      </c>
      <c r="H696" s="67">
        <f t="shared" ca="1" si="85"/>
        <v>0</v>
      </c>
      <c r="I696" s="67" t="e">
        <f t="shared" ca="1" si="86"/>
        <v>#DIV/0!</v>
      </c>
      <c r="J696" s="74" t="e">
        <f t="shared" ca="1" si="87"/>
        <v>#DIV/0!</v>
      </c>
      <c r="K696" s="67">
        <f t="shared" ca="1" si="83"/>
        <v>6.8474342704201475E-3</v>
      </c>
      <c r="L696" s="67">
        <f t="shared" ca="1" si="84"/>
        <v>0.78806417018720698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80"/>
        <v>0</v>
      </c>
      <c r="F697" s="65">
        <f t="shared" si="81"/>
        <v>114.1666666666663</v>
      </c>
      <c r="G697" s="66">
        <f t="shared" si="82"/>
        <v>1.9027777777777717</v>
      </c>
      <c r="H697" s="67">
        <f t="shared" ca="1" si="85"/>
        <v>0</v>
      </c>
      <c r="I697" s="67" t="e">
        <f t="shared" ca="1" si="86"/>
        <v>#DIV/0!</v>
      </c>
      <c r="J697" s="74" t="e">
        <f t="shared" ca="1" si="87"/>
        <v>#DIV/0!</v>
      </c>
      <c r="K697" s="67">
        <f t="shared" ca="1" si="83"/>
        <v>6.7492639654607618E-3</v>
      </c>
      <c r="L697" s="67">
        <f t="shared" ca="1" si="84"/>
        <v>0.78603462863265983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80"/>
        <v>0</v>
      </c>
      <c r="F698" s="65">
        <f t="shared" si="81"/>
        <v>114.33333333333297</v>
      </c>
      <c r="G698" s="66">
        <f t="shared" si="82"/>
        <v>1.9055555555555495</v>
      </c>
      <c r="H698" s="67">
        <f t="shared" ca="1" si="85"/>
        <v>0</v>
      </c>
      <c r="I698" s="67" t="e">
        <f t="shared" ca="1" si="86"/>
        <v>#DIV/0!</v>
      </c>
      <c r="J698" s="74" t="e">
        <f t="shared" ca="1" si="87"/>
        <v>#DIV/0!</v>
      </c>
      <c r="K698" s="67">
        <f t="shared" ca="1" si="83"/>
        <v>6.6525011086630108E-3</v>
      </c>
      <c r="L698" s="67">
        <f t="shared" ca="1" si="84"/>
        <v>0.78401031385922693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80"/>
        <v>0</v>
      </c>
      <c r="F699" s="65">
        <f t="shared" si="81"/>
        <v>114.49999999999963</v>
      </c>
      <c r="G699" s="66">
        <f t="shared" si="82"/>
        <v>1.9083333333333272</v>
      </c>
      <c r="H699" s="67">
        <f t="shared" ca="1" si="85"/>
        <v>0</v>
      </c>
      <c r="I699" s="67" t="e">
        <f t="shared" ca="1" si="86"/>
        <v>#DIV/0!</v>
      </c>
      <c r="J699" s="74" t="e">
        <f t="shared" ca="1" si="87"/>
        <v>#DIV/0!</v>
      </c>
      <c r="K699" s="67">
        <f t="shared" ca="1" si="83"/>
        <v>6.5571255217221772E-3</v>
      </c>
      <c r="L699" s="67">
        <f t="shared" ca="1" si="84"/>
        <v>0.78199121240611447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80"/>
        <v>0</v>
      </c>
      <c r="F700" s="65">
        <f t="shared" si="81"/>
        <v>114.6666666666663</v>
      </c>
      <c r="G700" s="66">
        <f t="shared" si="82"/>
        <v>1.911111111111105</v>
      </c>
      <c r="H700" s="67">
        <f t="shared" ca="1" si="85"/>
        <v>0</v>
      </c>
      <c r="I700" s="67" t="e">
        <f t="shared" ca="1" si="86"/>
        <v>#DIV/0!</v>
      </c>
      <c r="J700" s="74" t="e">
        <f t="shared" ca="1" si="87"/>
        <v>#DIV/0!</v>
      </c>
      <c r="K700" s="67">
        <f t="shared" ca="1" si="83"/>
        <v>6.46311731562589E-3</v>
      </c>
      <c r="L700" s="67">
        <f t="shared" ca="1" si="84"/>
        <v>0.77997731084719457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80"/>
        <v>0</v>
      </c>
      <c r="F701" s="65">
        <f t="shared" si="81"/>
        <v>114.83333333333296</v>
      </c>
      <c r="G701" s="66">
        <f t="shared" si="82"/>
        <v>1.9138888888888828</v>
      </c>
      <c r="H701" s="67">
        <f t="shared" ca="1" si="85"/>
        <v>0</v>
      </c>
      <c r="I701" s="67" t="e">
        <f t="shared" ca="1" si="86"/>
        <v>#DIV/0!</v>
      </c>
      <c r="J701" s="74" t="e">
        <f t="shared" ca="1" si="87"/>
        <v>#DIV/0!</v>
      </c>
      <c r="K701" s="67">
        <f t="shared" ca="1" si="83"/>
        <v>6.3704568865065973E-3</v>
      </c>
      <c r="L701" s="67">
        <f t="shared" ca="1" si="84"/>
        <v>0.77796859579091648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80"/>
        <v>0</v>
      </c>
      <c r="F702" s="65">
        <f t="shared" si="81"/>
        <v>114.99999999999963</v>
      </c>
      <c r="G702" s="66">
        <f t="shared" si="82"/>
        <v>1.9166666666666605</v>
      </c>
      <c r="H702" s="67">
        <f t="shared" ca="1" si="85"/>
        <v>0</v>
      </c>
      <c r="I702" s="67" t="e">
        <f t="shared" ca="1" si="86"/>
        <v>#DIV/0!</v>
      </c>
      <c r="J702" s="74" t="e">
        <f t="shared" ca="1" si="87"/>
        <v>#DIV/0!</v>
      </c>
      <c r="K702" s="67">
        <f t="shared" ca="1" si="83"/>
        <v>6.2791249115535033E-3</v>
      </c>
      <c r="L702" s="67">
        <f t="shared" ca="1" si="84"/>
        <v>0.7759650538802173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80"/>
        <v>0</v>
      </c>
      <c r="F703" s="65">
        <f t="shared" si="81"/>
        <v>115.1666666666663</v>
      </c>
      <c r="G703" s="66">
        <f t="shared" si="82"/>
        <v>1.9194444444444383</v>
      </c>
      <c r="H703" s="67">
        <f t="shared" ca="1" si="85"/>
        <v>0</v>
      </c>
      <c r="I703" s="67" t="e">
        <f t="shared" ca="1" si="86"/>
        <v>#DIV/0!</v>
      </c>
      <c r="J703" s="74" t="e">
        <f t="shared" ca="1" si="87"/>
        <v>#DIV/0!</v>
      </c>
      <c r="K703" s="67">
        <f t="shared" ca="1" si="83"/>
        <v>6.1891023449831108E-3</v>
      </c>
      <c r="L703" s="67">
        <f t="shared" ca="1" si="84"/>
        <v>0.7739666717924335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80"/>
        <v>0</v>
      </c>
      <c r="F704" s="65">
        <f t="shared" si="81"/>
        <v>115.33333333333296</v>
      </c>
      <c r="G704" s="66">
        <f t="shared" si="82"/>
        <v>1.9222222222222161</v>
      </c>
      <c r="H704" s="67">
        <f t="shared" ca="1" si="85"/>
        <v>0</v>
      </c>
      <c r="I704" s="67" t="e">
        <f t="shared" ca="1" si="86"/>
        <v>#DIV/0!</v>
      </c>
      <c r="J704" s="74" t="e">
        <f t="shared" ca="1" si="87"/>
        <v>#DIV/0!</v>
      </c>
      <c r="K704" s="67">
        <f t="shared" ca="1" si="83"/>
        <v>6.1003704140675389E-3</v>
      </c>
      <c r="L704" s="67">
        <f t="shared" ca="1" si="84"/>
        <v>0.77197343623921177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80"/>
        <v>0</v>
      </c>
      <c r="F705" s="65">
        <f t="shared" si="81"/>
        <v>115.49999999999963</v>
      </c>
      <c r="G705" s="66">
        <f t="shared" si="82"/>
        <v>1.9249999999999938</v>
      </c>
      <c r="H705" s="67">
        <f t="shared" ca="1" si="85"/>
        <v>0</v>
      </c>
      <c r="I705" s="67" t="e">
        <f t="shared" ca="1" si="86"/>
        <v>#DIV/0!</v>
      </c>
      <c r="J705" s="74" t="e">
        <f t="shared" ca="1" si="87"/>
        <v>#DIV/0!</v>
      </c>
      <c r="K705" s="67">
        <f t="shared" ca="1" si="83"/>
        <v>6.0129106152197759E-3</v>
      </c>
      <c r="L705" s="67">
        <f t="shared" ca="1" si="84"/>
        <v>0.7699853339664211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80"/>
        <v>0</v>
      </c>
      <c r="F706" s="65">
        <f t="shared" si="81"/>
        <v>115.6666666666663</v>
      </c>
      <c r="G706" s="66">
        <f t="shared" si="82"/>
        <v>1.9277777777777716</v>
      </c>
      <c r="H706" s="67">
        <f t="shared" ca="1" si="85"/>
        <v>0</v>
      </c>
      <c r="I706" s="67" t="e">
        <f t="shared" ca="1" si="86"/>
        <v>#DIV/0!</v>
      </c>
      <c r="J706" s="74" t="e">
        <f t="shared" ca="1" si="87"/>
        <v>#DIV/0!</v>
      </c>
      <c r="K706" s="67">
        <f t="shared" ca="1" si="83"/>
        <v>5.9267047101350624E-3</v>
      </c>
      <c r="L706" s="67">
        <f t="shared" ca="1" si="84"/>
        <v>0.76800235175406451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80"/>
        <v>0</v>
      </c>
      <c r="F707" s="65">
        <f t="shared" si="81"/>
        <v>115.83333333333296</v>
      </c>
      <c r="G707" s="66">
        <f t="shared" si="82"/>
        <v>1.9305555555555494</v>
      </c>
      <c r="H707" s="67">
        <f t="shared" ca="1" si="85"/>
        <v>0</v>
      </c>
      <c r="I707" s="67" t="e">
        <f t="shared" ca="1" si="86"/>
        <v>#DIV/0!</v>
      </c>
      <c r="J707" s="74" t="e">
        <f t="shared" ca="1" si="87"/>
        <v>#DIV/0!</v>
      </c>
      <c r="K707" s="67">
        <f t="shared" ca="1" si="83"/>
        <v>5.8417347219875916E-3</v>
      </c>
      <c r="L707" s="67">
        <f t="shared" ca="1" si="84"/>
        <v>0.7660244764161912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80"/>
        <v>0</v>
      </c>
      <c r="F708" s="65">
        <f t="shared" si="81"/>
        <v>115.99999999999963</v>
      </c>
      <c r="G708" s="66">
        <f t="shared" si="82"/>
        <v>1.9333333333333271</v>
      </c>
      <c r="H708" s="67">
        <f t="shared" ca="1" si="85"/>
        <v>0</v>
      </c>
      <c r="I708" s="67" t="e">
        <f t="shared" ca="1" si="86"/>
        <v>#DIV/0!</v>
      </c>
      <c r="J708" s="74" t="e">
        <f t="shared" ca="1" si="87"/>
        <v>#DIV/0!</v>
      </c>
      <c r="K708" s="67">
        <f t="shared" ca="1" si="83"/>
        <v>5.7579829316817361E-3</v>
      </c>
      <c r="L708" s="67">
        <f t="shared" ca="1" si="84"/>
        <v>0.76405169480080881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80"/>
        <v>0</v>
      </c>
      <c r="F709" s="65">
        <f t="shared" si="81"/>
        <v>116.16666666666629</v>
      </c>
      <c r="G709" s="66">
        <f t="shared" si="82"/>
        <v>1.9361111111111049</v>
      </c>
      <c r="H709" s="67">
        <f t="shared" ca="1" si="85"/>
        <v>0</v>
      </c>
      <c r="I709" s="67" t="e">
        <f t="shared" ca="1" si="86"/>
        <v>#DIV/0!</v>
      </c>
      <c r="J709" s="74" t="e">
        <f t="shared" ca="1" si="87"/>
        <v>#DIV/0!</v>
      </c>
      <c r="K709" s="67">
        <f t="shared" ca="1" si="83"/>
        <v>5.6754318741570244E-3</v>
      </c>
      <c r="L709" s="67">
        <f t="shared" ca="1" si="84"/>
        <v>0.76208399378979585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80"/>
        <v>0</v>
      </c>
      <c r="F710" s="65">
        <f t="shared" si="81"/>
        <v>116.33333333333296</v>
      </c>
      <c r="G710" s="66">
        <f t="shared" si="82"/>
        <v>1.9388888888888827</v>
      </c>
      <c r="H710" s="67">
        <f t="shared" ca="1" si="85"/>
        <v>0</v>
      </c>
      <c r="I710" s="67" t="e">
        <f t="shared" ca="1" si="86"/>
        <v>#DIV/0!</v>
      </c>
      <c r="J710" s="74" t="e">
        <f t="shared" ca="1" si="87"/>
        <v>#DIV/0!</v>
      </c>
      <c r="K710" s="67">
        <f t="shared" ca="1" si="83"/>
        <v>5.5940643347460869E-3</v>
      </c>
      <c r="L710" s="67">
        <f t="shared" ca="1" si="84"/>
        <v>0.76012136029881472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80"/>
        <v>0</v>
      </c>
      <c r="F711" s="65">
        <f t="shared" si="81"/>
        <v>116.49999999999963</v>
      </c>
      <c r="G711" s="66">
        <f t="shared" si="82"/>
        <v>1.9416666666666604</v>
      </c>
      <c r="H711" s="67">
        <f t="shared" ca="1" si="85"/>
        <v>0</v>
      </c>
      <c r="I711" s="67" t="e">
        <f t="shared" ca="1" si="86"/>
        <v>#DIV/0!</v>
      </c>
      <c r="J711" s="74" t="e">
        <f t="shared" ca="1" si="87"/>
        <v>#DIV/0!</v>
      </c>
      <c r="K711" s="67">
        <f t="shared" ca="1" si="83"/>
        <v>5.5138633455848211E-3</v>
      </c>
      <c r="L711" s="67">
        <f t="shared" ca="1" si="84"/>
        <v>0.7581637812772245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80"/>
        <v>0</v>
      </c>
      <c r="F712" s="65">
        <f t="shared" si="81"/>
        <v>116.66666666666629</v>
      </c>
      <c r="G712" s="66">
        <f t="shared" si="82"/>
        <v>1.9444444444444382</v>
      </c>
      <c r="H712" s="67">
        <f t="shared" ca="1" si="85"/>
        <v>0</v>
      </c>
      <c r="I712" s="67" t="e">
        <f t="shared" ca="1" si="86"/>
        <v>#DIV/0!</v>
      </c>
      <c r="J712" s="74" t="e">
        <f t="shared" ca="1" si="87"/>
        <v>#DIV/0!</v>
      </c>
      <c r="K712" s="67">
        <f t="shared" ca="1" si="83"/>
        <v>5.4348121820740206E-3</v>
      </c>
      <c r="L712" s="67">
        <f t="shared" ca="1" si="84"/>
        <v>0.75621124370799431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80"/>
        <v>0</v>
      </c>
      <c r="F713" s="65">
        <f t="shared" si="81"/>
        <v>116.83333333333296</v>
      </c>
      <c r="G713" s="66">
        <f t="shared" si="82"/>
        <v>1.947222222222216</v>
      </c>
      <c r="H713" s="67">
        <f t="shared" ca="1" si="85"/>
        <v>0</v>
      </c>
      <c r="I713" s="67" t="e">
        <f t="shared" ca="1" si="86"/>
        <v>#DIV/0!</v>
      </c>
      <c r="J713" s="74" t="e">
        <f t="shared" ca="1" si="87"/>
        <v>#DIV/0!</v>
      </c>
      <c r="K713" s="67">
        <f t="shared" ca="1" si="83"/>
        <v>5.3568943593917369E-3</v>
      </c>
      <c r="L713" s="67">
        <f t="shared" ca="1" si="84"/>
        <v>0.75426373460761664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80"/>
        <v>0</v>
      </c>
      <c r="F714" s="65">
        <f t="shared" si="81"/>
        <v>116.99999999999963</v>
      </c>
      <c r="G714" s="66">
        <f t="shared" si="82"/>
        <v>1.9499999999999937</v>
      </c>
      <c r="H714" s="67">
        <f t="shared" ca="1" si="85"/>
        <v>0</v>
      </c>
      <c r="I714" s="67" t="e">
        <f t="shared" ca="1" si="86"/>
        <v>#DIV/0!</v>
      </c>
      <c r="J714" s="74" t="e">
        <f t="shared" ca="1" si="87"/>
        <v>#DIV/0!</v>
      </c>
      <c r="K714" s="67">
        <f t="shared" ca="1" si="83"/>
        <v>5.2800936290556379E-3</v>
      </c>
      <c r="L714" s="67">
        <f t="shared" ca="1" si="84"/>
        <v>0.75232124102602105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88">OFFSET($A715,0,$E$7-1)</f>
        <v>0</v>
      </c>
      <c r="F715" s="65">
        <f t="shared" si="81"/>
        <v>117.16666666666629</v>
      </c>
      <c r="G715" s="66">
        <f t="shared" si="82"/>
        <v>1.9527777777777715</v>
      </c>
      <c r="H715" s="67">
        <f t="shared" ca="1" si="85"/>
        <v>0</v>
      </c>
      <c r="I715" s="67" t="e">
        <f t="shared" ca="1" si="86"/>
        <v>#DIV/0!</v>
      </c>
      <c r="J715" s="74" t="e">
        <f t="shared" ca="1" si="87"/>
        <v>#DIV/0!</v>
      </c>
      <c r="K715" s="67">
        <f t="shared" ca="1" si="83"/>
        <v>5.2043939755346564E-3</v>
      </c>
      <c r="L715" s="67">
        <f t="shared" ca="1" si="84"/>
        <v>0.75038375004648805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88"/>
        <v>0</v>
      </c>
      <c r="F716" s="65">
        <f t="shared" si="81"/>
        <v>117.33333333333296</v>
      </c>
      <c r="G716" s="66">
        <f t="shared" si="82"/>
        <v>1.9555555555555493</v>
      </c>
      <c r="H716" s="67">
        <f t="shared" ca="1" si="85"/>
        <v>0</v>
      </c>
      <c r="I716" s="67" t="e">
        <f t="shared" ca="1" si="86"/>
        <v>#DIV/0!</v>
      </c>
      <c r="J716" s="74" t="e">
        <f t="shared" ca="1" si="87"/>
        <v>#DIV/0!</v>
      </c>
      <c r="K716" s="67">
        <f t="shared" ca="1" si="83"/>
        <v>5.1297796129092113E-3</v>
      </c>
      <c r="L716" s="67">
        <f t="shared" ca="1" si="84"/>
        <v>0.74845124878556346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88"/>
        <v>0</v>
      </c>
      <c r="F717" s="65">
        <f t="shared" ref="F717:F768" si="89">G717*60</f>
        <v>117.49999999999962</v>
      </c>
      <c r="G717" s="66">
        <f t="shared" ref="G717:G768" si="90">Tsamp+G716</f>
        <v>1.958333333333327</v>
      </c>
      <c r="H717" s="67">
        <f t="shared" ca="1" si="85"/>
        <v>0</v>
      </c>
      <c r="I717" s="67" t="e">
        <f t="shared" ca="1" si="86"/>
        <v>#DIV/0!</v>
      </c>
      <c r="J717" s="74" t="e">
        <f t="shared" ca="1" si="87"/>
        <v>#DIV/0!</v>
      </c>
      <c r="K717" s="67">
        <f t="shared" ref="K717:K768" ca="1" si="91">Tsamp*$E717*K$3/K$6+K$9*K716</f>
        <v>5.0562349815793167E-3</v>
      </c>
      <c r="L717" s="67">
        <f t="shared" ref="L717:L768" ca="1" si="92">Tsamp*$E717*L$3/L$6+L$9*L716</f>
        <v>0.74652372439297221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88"/>
        <v>0</v>
      </c>
      <c r="F718" s="65">
        <f t="shared" si="89"/>
        <v>117.66666666666629</v>
      </c>
      <c r="G718" s="66">
        <f t="shared" si="90"/>
        <v>1.9611111111111048</v>
      </c>
      <c r="H718" s="67">
        <f t="shared" ref="H718:H768" ca="1" si="93">$E718*L$3/L$7</f>
        <v>0</v>
      </c>
      <c r="I718" s="67" t="e">
        <f t="shared" ref="I718:I768" ca="1" si="94">$L718/$H718*100</f>
        <v>#DIV/0!</v>
      </c>
      <c r="J718" s="74" t="e">
        <f t="shared" ref="J718:J768" ca="1" si="95">($I718/100)*$E718</f>
        <v>#DIV/0!</v>
      </c>
      <c r="K718" s="67">
        <f t="shared" ca="1" si="91"/>
        <v>4.9837447450198791E-3</v>
      </c>
      <c r="L718" s="67">
        <f t="shared" ca="1" si="92"/>
        <v>0.74460116405153332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88"/>
        <v>0</v>
      </c>
      <c r="F719" s="65">
        <f t="shared" si="89"/>
        <v>117.83333333333296</v>
      </c>
      <c r="G719" s="66">
        <f t="shared" si="90"/>
        <v>1.9638888888888826</v>
      </c>
      <c r="H719" s="67">
        <f t="shared" ca="1" si="93"/>
        <v>0</v>
      </c>
      <c r="I719" s="67" t="e">
        <f t="shared" ca="1" si="94"/>
        <v>#DIV/0!</v>
      </c>
      <c r="J719" s="74" t="e">
        <f t="shared" ca="1" si="95"/>
        <v>#DIV/0!</v>
      </c>
      <c r="K719" s="67">
        <f t="shared" ca="1" si="91"/>
        <v>4.9122937865825203E-3</v>
      </c>
      <c r="L719" s="67">
        <f t="shared" ca="1" si="92"/>
        <v>0.7426835549770745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88"/>
        <v>0</v>
      </c>
      <c r="F720" s="65">
        <f t="shared" si="89"/>
        <v>117.99999999999962</v>
      </c>
      <c r="G720" s="66">
        <f t="shared" si="90"/>
        <v>1.9666666666666603</v>
      </c>
      <c r="H720" s="67">
        <f t="shared" ca="1" si="93"/>
        <v>0</v>
      </c>
      <c r="I720" s="67" t="e">
        <f t="shared" ca="1" si="94"/>
        <v>#DIV/0!</v>
      </c>
      <c r="J720" s="74" t="e">
        <f t="shared" ca="1" si="95"/>
        <v>#DIV/0!</v>
      </c>
      <c r="K720" s="67">
        <f t="shared" ca="1" si="91"/>
        <v>4.841867206343246E-3</v>
      </c>
      <c r="L720" s="67">
        <f t="shared" ca="1" si="92"/>
        <v>0.74077088441834738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88"/>
        <v>0</v>
      </c>
      <c r="F721" s="65">
        <f t="shared" si="89"/>
        <v>118.16666666666629</v>
      </c>
      <c r="G721" s="66">
        <f t="shared" si="90"/>
        <v>1.9694444444444381</v>
      </c>
      <c r="H721" s="67">
        <f t="shared" ca="1" si="93"/>
        <v>0</v>
      </c>
      <c r="I721" s="67" t="e">
        <f t="shared" ca="1" si="94"/>
        <v>#DIV/0!</v>
      </c>
      <c r="J721" s="74" t="e">
        <f t="shared" ca="1" si="95"/>
        <v>#DIV/0!</v>
      </c>
      <c r="K721" s="67">
        <f t="shared" ca="1" si="91"/>
        <v>4.7724503179953134E-3</v>
      </c>
      <c r="L721" s="67">
        <f t="shared" ca="1" si="92"/>
        <v>0.73886313965694228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88"/>
        <v>0</v>
      </c>
      <c r="F722" s="65">
        <f t="shared" si="89"/>
        <v>118.33333333333296</v>
      </c>
      <c r="G722" s="66">
        <f t="shared" si="90"/>
        <v>1.9722222222222159</v>
      </c>
      <c r="H722" s="67">
        <f t="shared" ca="1" si="93"/>
        <v>0</v>
      </c>
      <c r="I722" s="67" t="e">
        <f t="shared" ca="1" si="94"/>
        <v>#DIV/0!</v>
      </c>
      <c r="J722" s="74" t="e">
        <f t="shared" ca="1" si="95"/>
        <v>#DIV/0!</v>
      </c>
      <c r="K722" s="67">
        <f t="shared" ca="1" si="91"/>
        <v>4.704028645786641E-3</v>
      </c>
      <c r="L722" s="67">
        <f t="shared" ca="1" si="92"/>
        <v>0.73696030800720391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88"/>
        <v>0</v>
      </c>
      <c r="F723" s="65">
        <f t="shared" si="89"/>
        <v>118.49999999999962</v>
      </c>
      <c r="G723" s="66">
        <f t="shared" si="90"/>
        <v>1.9749999999999936</v>
      </c>
      <c r="H723" s="67">
        <f t="shared" ca="1" si="93"/>
        <v>0</v>
      </c>
      <c r="I723" s="67" t="e">
        <f t="shared" ca="1" si="94"/>
        <v>#DIV/0!</v>
      </c>
      <c r="J723" s="74" t="e">
        <f t="shared" ca="1" si="95"/>
        <v>#DIV/0!</v>
      </c>
      <c r="K723" s="67">
        <f t="shared" ca="1" si="91"/>
        <v>4.6365879215011308E-3</v>
      </c>
      <c r="L723" s="67">
        <f t="shared" ca="1" si="92"/>
        <v>0.73506237681614717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88"/>
        <v>0</v>
      </c>
      <c r="F724" s="65">
        <f t="shared" si="89"/>
        <v>118.66666666666629</v>
      </c>
      <c r="G724" s="66">
        <f t="shared" si="90"/>
        <v>1.9777777777777714</v>
      </c>
      <c r="H724" s="67">
        <f t="shared" ca="1" si="93"/>
        <v>0</v>
      </c>
      <c r="I724" s="67" t="e">
        <f t="shared" ca="1" si="94"/>
        <v>#DIV/0!</v>
      </c>
      <c r="J724" s="74" t="e">
        <f t="shared" ca="1" si="95"/>
        <v>#DIV/0!</v>
      </c>
      <c r="K724" s="67">
        <f t="shared" ca="1" si="91"/>
        <v>4.5701140814832638E-3</v>
      </c>
      <c r="L724" s="67">
        <f t="shared" ca="1" si="92"/>
        <v>0.73316933346337276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88"/>
        <v>0</v>
      </c>
      <c r="F725" s="65">
        <f t="shared" si="89"/>
        <v>118.83333333333294</v>
      </c>
      <c r="G725" s="66">
        <f t="shared" si="90"/>
        <v>1.9805555555555492</v>
      </c>
      <c r="H725" s="67">
        <f t="shared" ca="1" si="93"/>
        <v>0</v>
      </c>
      <c r="I725" s="67" t="e">
        <f t="shared" ca="1" si="94"/>
        <v>#DIV/0!</v>
      </c>
      <c r="J725" s="74" t="e">
        <f t="shared" ca="1" si="95"/>
        <v>#DIV/0!</v>
      </c>
      <c r="K725" s="67">
        <f t="shared" ca="1" si="91"/>
        <v>4.5045932637053565E-3</v>
      </c>
      <c r="L725" s="67">
        <f t="shared" ca="1" si="92"/>
        <v>0.7312811653609832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88"/>
        <v>0</v>
      </c>
      <c r="F726" s="65">
        <f t="shared" si="89"/>
        <v>118.99999999999962</v>
      </c>
      <c r="G726" s="66">
        <f t="shared" si="90"/>
        <v>1.983333333333327</v>
      </c>
      <c r="H726" s="67">
        <f t="shared" ca="1" si="93"/>
        <v>0</v>
      </c>
      <c r="I726" s="67" t="e">
        <f t="shared" ca="1" si="94"/>
        <v>#DIV/0!</v>
      </c>
      <c r="J726" s="74" t="e">
        <f t="shared" ca="1" si="95"/>
        <v>#DIV/0!</v>
      </c>
      <c r="K726" s="67">
        <f t="shared" ca="1" si="91"/>
        <v>4.4400118048768637E-3</v>
      </c>
      <c r="L726" s="67">
        <f t="shared" ca="1" si="92"/>
        <v>0.72939785995349937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88"/>
        <v>0</v>
      </c>
      <c r="F727" s="65">
        <f t="shared" si="89"/>
        <v>119.16666666666629</v>
      </c>
      <c r="G727" s="66">
        <f t="shared" si="90"/>
        <v>1.9861111111111047</v>
      </c>
      <c r="H727" s="67">
        <f t="shared" ca="1" si="93"/>
        <v>0</v>
      </c>
      <c r="I727" s="67" t="e">
        <f t="shared" ca="1" si="94"/>
        <v>#DIV/0!</v>
      </c>
      <c r="J727" s="74" t="e">
        <f t="shared" ca="1" si="95"/>
        <v>#DIV/0!</v>
      </c>
      <c r="K727" s="67">
        <f t="shared" ca="1" si="91"/>
        <v>4.376356237595122E-3</v>
      </c>
      <c r="L727" s="67">
        <f t="shared" ca="1" si="92"/>
        <v>0.72751940471777687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88"/>
        <v>0</v>
      </c>
      <c r="F728" s="65">
        <f t="shared" si="89"/>
        <v>119.33333333333294</v>
      </c>
      <c r="G728" s="66">
        <f t="shared" si="90"/>
        <v>1.9888888888888825</v>
      </c>
      <c r="H728" s="67">
        <f t="shared" ca="1" si="93"/>
        <v>0</v>
      </c>
      <c r="I728" s="67" t="e">
        <f t="shared" ca="1" si="94"/>
        <v>#DIV/0!</v>
      </c>
      <c r="J728" s="74" t="e">
        <f t="shared" ca="1" si="95"/>
        <v>#DIV/0!</v>
      </c>
      <c r="K728" s="67">
        <f t="shared" ca="1" si="91"/>
        <v>4.3136132875369448E-3</v>
      </c>
      <c r="L728" s="67">
        <f t="shared" ca="1" si="92"/>
        <v>0.72564578716292294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88"/>
        <v>0</v>
      </c>
      <c r="F729" s="65">
        <f t="shared" si="89"/>
        <v>119.49999999999962</v>
      </c>
      <c r="G729" s="66">
        <f t="shared" si="90"/>
        <v>1.9916666666666603</v>
      </c>
      <c r="H729" s="67">
        <f t="shared" ca="1" si="93"/>
        <v>0</v>
      </c>
      <c r="I729" s="67" t="e">
        <f t="shared" ca="1" si="94"/>
        <v>#DIV/0!</v>
      </c>
      <c r="J729" s="74" t="e">
        <f t="shared" ca="1" si="95"/>
        <v>#DIV/0!</v>
      </c>
      <c r="K729" s="67">
        <f t="shared" ca="1" si="91"/>
        <v>4.2517698706904805E-3</v>
      </c>
      <c r="L729" s="67">
        <f t="shared" ca="1" si="92"/>
        <v>0.72377699483021296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88"/>
        <v>0</v>
      </c>
      <c r="F730" s="65">
        <f t="shared" si="89"/>
        <v>119.66666666666629</v>
      </c>
      <c r="G730" s="66">
        <f t="shared" si="90"/>
        <v>1.994444444444438</v>
      </c>
      <c r="H730" s="67">
        <f t="shared" ca="1" si="93"/>
        <v>0</v>
      </c>
      <c r="I730" s="67" t="e">
        <f t="shared" ca="1" si="94"/>
        <v>#DIV/0!</v>
      </c>
      <c r="J730" s="74" t="e">
        <f t="shared" ca="1" si="95"/>
        <v>#DIV/0!</v>
      </c>
      <c r="K730" s="67">
        <f t="shared" ca="1" si="91"/>
        <v>4.1908130906267559E-3</v>
      </c>
      <c r="L730" s="67">
        <f t="shared" ca="1" si="92"/>
        <v>0.72191301529300822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88"/>
        <v>0</v>
      </c>
      <c r="F731" s="65">
        <f t="shared" si="89"/>
        <v>119.83333333333294</v>
      </c>
      <c r="G731" s="66">
        <f t="shared" si="90"/>
        <v>1.9972222222222158</v>
      </c>
      <c r="H731" s="67">
        <f t="shared" ca="1" si="93"/>
        <v>0</v>
      </c>
      <c r="I731" s="67" t="e">
        <f t="shared" ca="1" si="94"/>
        <v>#DIV/0!</v>
      </c>
      <c r="J731" s="74" t="e">
        <f t="shared" ca="1" si="95"/>
        <v>#DIV/0!</v>
      </c>
      <c r="K731" s="67">
        <f t="shared" ca="1" si="91"/>
        <v>4.1307302358103383E-3</v>
      </c>
      <c r="L731" s="67">
        <f t="shared" ca="1" si="92"/>
        <v>0.72005383615667273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88"/>
        <v>0</v>
      </c>
      <c r="F732" s="65">
        <f t="shared" si="89"/>
        <v>119.99999999999962</v>
      </c>
      <c r="G732" s="66">
        <f t="shared" si="90"/>
        <v>1.9999999999999936</v>
      </c>
      <c r="H732" s="67">
        <f t="shared" ca="1" si="93"/>
        <v>0</v>
      </c>
      <c r="I732" s="67" t="e">
        <f t="shared" ca="1" si="94"/>
        <v>#DIV/0!</v>
      </c>
      <c r="J732" s="74" t="e">
        <f t="shared" ca="1" si="95"/>
        <v>#DIV/0!</v>
      </c>
      <c r="K732" s="67">
        <f t="shared" ca="1" si="91"/>
        <v>4.0715087769485547E-3</v>
      </c>
      <c r="L732" s="67">
        <f t="shared" ca="1" si="92"/>
        <v>0.71819944505849109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88"/>
        <v>0</v>
      </c>
      <c r="F733" s="65">
        <f t="shared" si="89"/>
        <v>120.16666666666629</v>
      </c>
      <c r="G733" s="66">
        <f t="shared" si="90"/>
        <v>2.0027777777777716</v>
      </c>
      <c r="H733" s="67">
        <f t="shared" ca="1" si="93"/>
        <v>0</v>
      </c>
      <c r="I733" s="67" t="e">
        <f t="shared" ca="1" si="94"/>
        <v>#DIV/0!</v>
      </c>
      <c r="J733" s="74" t="e">
        <f t="shared" ca="1" si="95"/>
        <v>#DIV/0!</v>
      </c>
      <c r="K733" s="67">
        <f t="shared" ca="1" si="91"/>
        <v>4.0131363643787108E-3</v>
      </c>
      <c r="L733" s="67">
        <f t="shared" ca="1" si="92"/>
        <v>0.7163498296675862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88"/>
        <v>0</v>
      </c>
      <c r="F734" s="65">
        <f t="shared" si="89"/>
        <v>120.33333333333296</v>
      </c>
      <c r="G734" s="66">
        <f t="shared" si="90"/>
        <v>2.0055555555555493</v>
      </c>
      <c r="H734" s="67">
        <f t="shared" ca="1" si="93"/>
        <v>0</v>
      </c>
      <c r="I734" s="67" t="e">
        <f t="shared" ca="1" si="94"/>
        <v>#DIV/0!</v>
      </c>
      <c r="J734" s="74" t="e">
        <f t="shared" ca="1" si="95"/>
        <v>#DIV/0!</v>
      </c>
      <c r="K734" s="67">
        <f t="shared" ca="1" si="91"/>
        <v>3.9556008254927732E-3</v>
      </c>
      <c r="L734" s="67">
        <f t="shared" ca="1" si="92"/>
        <v>0.71450497768483734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88"/>
        <v>0</v>
      </c>
      <c r="F735" s="65">
        <f t="shared" si="89"/>
        <v>120.49999999999963</v>
      </c>
      <c r="G735" s="66">
        <f t="shared" si="90"/>
        <v>2.0083333333333271</v>
      </c>
      <c r="H735" s="67">
        <f t="shared" ca="1" si="93"/>
        <v>0</v>
      </c>
      <c r="I735" s="67" t="e">
        <f t="shared" ca="1" si="94"/>
        <v>#DIV/0!</v>
      </c>
      <c r="J735" s="74" t="e">
        <f t="shared" ca="1" si="95"/>
        <v>#DIV/0!</v>
      </c>
      <c r="K735" s="67">
        <f t="shared" ca="1" si="91"/>
        <v>3.8988901621989733E-3</v>
      </c>
      <c r="L735" s="67">
        <f t="shared" ca="1" si="92"/>
        <v>0.71266487684279844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88"/>
        <v>0</v>
      </c>
      <c r="F736" s="65">
        <f t="shared" si="89"/>
        <v>120.66666666666629</v>
      </c>
      <c r="G736" s="66">
        <f t="shared" si="90"/>
        <v>2.0111111111111049</v>
      </c>
      <c r="H736" s="67">
        <f t="shared" ca="1" si="93"/>
        <v>0</v>
      </c>
      <c r="I736" s="67" t="e">
        <f t="shared" ca="1" si="94"/>
        <v>#DIV/0!</v>
      </c>
      <c r="J736" s="74" t="e">
        <f t="shared" ca="1" si="95"/>
        <v>#DIV/0!</v>
      </c>
      <c r="K736" s="67">
        <f t="shared" ca="1" si="91"/>
        <v>3.8429925484198E-3</v>
      </c>
      <c r="L736" s="67">
        <f t="shared" ca="1" si="92"/>
        <v>0.71082951490561619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88"/>
        <v>0</v>
      </c>
      <c r="F737" s="65">
        <f t="shared" si="89"/>
        <v>120.83333333333296</v>
      </c>
      <c r="G737" s="66">
        <f t="shared" si="90"/>
        <v>2.0138888888888826</v>
      </c>
      <c r="H737" s="67">
        <f t="shared" ca="1" si="93"/>
        <v>0</v>
      </c>
      <c r="I737" s="67" t="e">
        <f t="shared" ca="1" si="94"/>
        <v>#DIV/0!</v>
      </c>
      <c r="J737" s="74" t="e">
        <f t="shared" ca="1" si="95"/>
        <v>#DIV/0!</v>
      </c>
      <c r="K737" s="67">
        <f t="shared" ca="1" si="91"/>
        <v>3.7878963276258659E-3</v>
      </c>
      <c r="L737" s="67">
        <f t="shared" ca="1" si="92"/>
        <v>0.70899887966894903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88"/>
        <v>0</v>
      </c>
      <c r="F738" s="65">
        <f t="shared" si="89"/>
        <v>120.99999999999963</v>
      </c>
      <c r="G738" s="66">
        <f t="shared" si="90"/>
        <v>2.0166666666666604</v>
      </c>
      <c r="H738" s="67">
        <f t="shared" ca="1" si="93"/>
        <v>0</v>
      </c>
      <c r="I738" s="67" t="e">
        <f t="shared" ca="1" si="94"/>
        <v>#DIV/0!</v>
      </c>
      <c r="J738" s="74" t="e">
        <f t="shared" ca="1" si="95"/>
        <v>#DIV/0!</v>
      </c>
      <c r="K738" s="67">
        <f t="shared" ca="1" si="91"/>
        <v>3.7335900104051309E-3</v>
      </c>
      <c r="L738" s="67">
        <f t="shared" ca="1" si="92"/>
        <v>0.70717295895988586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88"/>
        <v>0</v>
      </c>
      <c r="F739" s="65">
        <f t="shared" si="89"/>
        <v>121.16666666666629</v>
      </c>
      <c r="G739" s="66">
        <f t="shared" si="90"/>
        <v>2.0194444444444382</v>
      </c>
      <c r="H739" s="67">
        <f t="shared" ca="1" si="93"/>
        <v>0</v>
      </c>
      <c r="I739" s="67" t="e">
        <f t="shared" ca="1" si="94"/>
        <v>#DIV/0!</v>
      </c>
      <c r="J739" s="74" t="e">
        <f t="shared" ca="1" si="95"/>
        <v>#DIV/0!</v>
      </c>
      <c r="K739" s="67">
        <f t="shared" ca="1" si="91"/>
        <v>3.6800622720669727E-3</v>
      </c>
      <c r="L739" s="67">
        <f t="shared" ca="1" si="92"/>
        <v>0.70535174063686501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88"/>
        <v>0</v>
      </c>
      <c r="F740" s="65">
        <f t="shared" si="89"/>
        <v>121.33333333333296</v>
      </c>
      <c r="G740" s="66">
        <f t="shared" si="90"/>
        <v>2.0222222222222159</v>
      </c>
      <c r="H740" s="67">
        <f t="shared" ca="1" si="93"/>
        <v>0</v>
      </c>
      <c r="I740" s="67" t="e">
        <f t="shared" ca="1" si="94"/>
        <v>#DIV/0!</v>
      </c>
      <c r="J740" s="74" t="e">
        <f t="shared" ca="1" si="95"/>
        <v>#DIV/0!</v>
      </c>
      <c r="K740" s="67">
        <f t="shared" ca="1" si="91"/>
        <v>3.6273019502806084E-3</v>
      </c>
      <c r="L740" s="67">
        <f t="shared" ca="1" si="92"/>
        <v>0.70353521258959362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88"/>
        <v>0</v>
      </c>
      <c r="F741" s="65">
        <f t="shared" si="89"/>
        <v>121.49999999999962</v>
      </c>
      <c r="G741" s="66">
        <f t="shared" si="90"/>
        <v>2.0249999999999937</v>
      </c>
      <c r="H741" s="67">
        <f t="shared" ca="1" si="93"/>
        <v>0</v>
      </c>
      <c r="I741" s="67" t="e">
        <f t="shared" ca="1" si="94"/>
        <v>#DIV/0!</v>
      </c>
      <c r="J741" s="74" t="e">
        <f t="shared" ca="1" si="95"/>
        <v>#DIV/0!</v>
      </c>
      <c r="K741" s="67">
        <f t="shared" ca="1" si="91"/>
        <v>3.5752980427473753E-3</v>
      </c>
      <c r="L741" s="67">
        <f t="shared" ca="1" si="92"/>
        <v>0.70172336273896707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88"/>
        <v>0</v>
      </c>
      <c r="F742" s="65">
        <f t="shared" si="89"/>
        <v>121.66666666666629</v>
      </c>
      <c r="G742" s="66">
        <f t="shared" si="90"/>
        <v>2.0277777777777715</v>
      </c>
      <c r="H742" s="67">
        <f t="shared" ca="1" si="93"/>
        <v>0</v>
      </c>
      <c r="I742" s="67" t="e">
        <f t="shared" ca="1" si="94"/>
        <v>#DIV/0!</v>
      </c>
      <c r="J742" s="74" t="e">
        <f t="shared" ca="1" si="95"/>
        <v>#DIV/0!</v>
      </c>
      <c r="K742" s="67">
        <f t="shared" ca="1" si="91"/>
        <v>3.5240397049063799E-3</v>
      </c>
      <c r="L742" s="67">
        <f t="shared" ca="1" si="92"/>
        <v>0.69991617903698877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88"/>
        <v>0</v>
      </c>
      <c r="F743" s="65">
        <f t="shared" si="89"/>
        <v>121.83333333333296</v>
      </c>
      <c r="G743" s="66">
        <f t="shared" si="90"/>
        <v>2.0305555555555492</v>
      </c>
      <c r="H743" s="67">
        <f t="shared" ca="1" si="93"/>
        <v>0</v>
      </c>
      <c r="I743" s="67" t="e">
        <f t="shared" ca="1" si="94"/>
        <v>#DIV/0!</v>
      </c>
      <c r="J743" s="74" t="e">
        <f t="shared" ca="1" si="95"/>
        <v>#DIV/0!</v>
      </c>
      <c r="K743" s="67">
        <f t="shared" ca="1" si="91"/>
        <v>3.4735162476730451E-3</v>
      </c>
      <c r="L743" s="67">
        <f t="shared" ca="1" si="92"/>
        <v>0.69811364946668997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88"/>
        <v>0</v>
      </c>
      <c r="F744" s="65">
        <f t="shared" si="89"/>
        <v>121.99999999999962</v>
      </c>
      <c r="G744" s="66">
        <f t="shared" si="90"/>
        <v>2.033333333333327</v>
      </c>
      <c r="H744" s="67">
        <f t="shared" ca="1" si="93"/>
        <v>0</v>
      </c>
      <c r="I744" s="67" t="e">
        <f t="shared" ca="1" si="94"/>
        <v>#DIV/0!</v>
      </c>
      <c r="J744" s="74" t="e">
        <f t="shared" ca="1" si="95"/>
        <v>#DIV/0!</v>
      </c>
      <c r="K744" s="67">
        <f t="shared" ca="1" si="91"/>
        <v>3.4237171352100755E-3</v>
      </c>
      <c r="L744" s="67">
        <f t="shared" ca="1" si="92"/>
        <v>0.69631576204204959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88"/>
        <v>0</v>
      </c>
      <c r="F745" s="65">
        <f t="shared" si="89"/>
        <v>122.16666666666629</v>
      </c>
      <c r="G745" s="66">
        <f t="shared" si="90"/>
        <v>2.0361111111111048</v>
      </c>
      <c r="H745" s="67">
        <f t="shared" ca="1" si="93"/>
        <v>0</v>
      </c>
      <c r="I745" s="67" t="e">
        <f t="shared" ca="1" si="94"/>
        <v>#DIV/0!</v>
      </c>
      <c r="J745" s="74" t="e">
        <f t="shared" ca="1" si="95"/>
        <v>#DIV/0!</v>
      </c>
      <c r="K745" s="67">
        <f t="shared" ca="1" si="91"/>
        <v>3.3746319827303826E-3</v>
      </c>
      <c r="L745" s="67">
        <f t="shared" ca="1" si="92"/>
        <v>0.69452250480791489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88"/>
        <v>0</v>
      </c>
      <c r="F746" s="65">
        <f t="shared" si="89"/>
        <v>122.33333333333294</v>
      </c>
      <c r="G746" s="66">
        <f t="shared" si="90"/>
        <v>2.0388888888888825</v>
      </c>
      <c r="H746" s="67">
        <f t="shared" ca="1" si="93"/>
        <v>0</v>
      </c>
      <c r="I746" s="67" t="e">
        <f t="shared" ca="1" si="94"/>
        <v>#DIV/0!</v>
      </c>
      <c r="J746" s="74" t="e">
        <f t="shared" ca="1" si="95"/>
        <v>#DIV/0!</v>
      </c>
      <c r="K746" s="67">
        <f t="shared" ca="1" si="91"/>
        <v>3.3262505543315071E-3</v>
      </c>
      <c r="L746" s="67">
        <f t="shared" ca="1" si="92"/>
        <v>0.69273386583992191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88"/>
        <v>0</v>
      </c>
      <c r="F747" s="65">
        <f t="shared" si="89"/>
        <v>122.49999999999962</v>
      </c>
      <c r="G747" s="66">
        <f t="shared" si="90"/>
        <v>2.0416666666666603</v>
      </c>
      <c r="H747" s="67">
        <f t="shared" ca="1" si="93"/>
        <v>0</v>
      </c>
      <c r="I747" s="67" t="e">
        <f t="shared" ca="1" si="94"/>
        <v>#DIV/0!</v>
      </c>
      <c r="J747" s="74" t="e">
        <f t="shared" ca="1" si="95"/>
        <v>#DIV/0!</v>
      </c>
      <c r="K747" s="67">
        <f t="shared" ca="1" si="91"/>
        <v>3.2785627608610903E-3</v>
      </c>
      <c r="L747" s="67">
        <f t="shared" ca="1" si="92"/>
        <v>0.69094983324441606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88"/>
        <v>0</v>
      </c>
      <c r="F748" s="65">
        <f t="shared" si="89"/>
        <v>122.66666666666629</v>
      </c>
      <c r="G748" s="66">
        <f t="shared" si="90"/>
        <v>2.0444444444444381</v>
      </c>
      <c r="H748" s="67">
        <f t="shared" ca="1" si="93"/>
        <v>0</v>
      </c>
      <c r="I748" s="67" t="e">
        <f t="shared" ca="1" si="94"/>
        <v>#DIV/0!</v>
      </c>
      <c r="J748" s="74" t="e">
        <f t="shared" ca="1" si="95"/>
        <v>#DIV/0!</v>
      </c>
      <c r="K748" s="67">
        <f t="shared" ca="1" si="91"/>
        <v>3.2315586578129467E-3</v>
      </c>
      <c r="L748" s="67">
        <f t="shared" ca="1" si="92"/>
        <v>0.68917039515837308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88"/>
        <v>0</v>
      </c>
      <c r="F749" s="65">
        <f t="shared" si="89"/>
        <v>122.83333333333294</v>
      </c>
      <c r="G749" s="66">
        <f t="shared" si="90"/>
        <v>2.0472222222222158</v>
      </c>
      <c r="H749" s="67">
        <f t="shared" ca="1" si="93"/>
        <v>0</v>
      </c>
      <c r="I749" s="67" t="e">
        <f t="shared" ca="1" si="94"/>
        <v>#DIV/0!</v>
      </c>
      <c r="J749" s="74" t="e">
        <f t="shared" ca="1" si="95"/>
        <v>#DIV/0!</v>
      </c>
      <c r="K749" s="67">
        <f t="shared" ca="1" si="91"/>
        <v>3.1852284432533004E-3</v>
      </c>
      <c r="L749" s="67">
        <f t="shared" ca="1" si="92"/>
        <v>0.68739553974932011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88"/>
        <v>0</v>
      </c>
      <c r="F750" s="65">
        <f t="shared" si="89"/>
        <v>122.99999999999962</v>
      </c>
      <c r="G750" s="66">
        <f t="shared" si="90"/>
        <v>2.0499999999999936</v>
      </c>
      <c r="H750" s="67">
        <f t="shared" ca="1" si="93"/>
        <v>0</v>
      </c>
      <c r="I750" s="67" t="e">
        <f t="shared" ca="1" si="94"/>
        <v>#DIV/0!</v>
      </c>
      <c r="J750" s="74" t="e">
        <f t="shared" ca="1" si="95"/>
        <v>#DIV/0!</v>
      </c>
      <c r="K750" s="67">
        <f t="shared" ca="1" si="91"/>
        <v>3.1395624557767534E-3</v>
      </c>
      <c r="L750" s="67">
        <f t="shared" ca="1" si="92"/>
        <v>0.68562525521525708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88"/>
        <v>0</v>
      </c>
      <c r="F751" s="65">
        <f t="shared" si="89"/>
        <v>123.16666666666629</v>
      </c>
      <c r="G751" s="66">
        <f t="shared" si="90"/>
        <v>2.0527777777777714</v>
      </c>
      <c r="H751" s="67">
        <f t="shared" ca="1" si="93"/>
        <v>0</v>
      </c>
      <c r="I751" s="67" t="e">
        <f t="shared" ca="1" si="94"/>
        <v>#DIV/0!</v>
      </c>
      <c r="J751" s="74" t="e">
        <f t="shared" ca="1" si="95"/>
        <v>#DIV/0!</v>
      </c>
      <c r="K751" s="67">
        <f t="shared" ca="1" si="91"/>
        <v>3.0945511724915571E-3</v>
      </c>
      <c r="L751" s="67">
        <f t="shared" ca="1" si="92"/>
        <v>0.6838595297845782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88"/>
        <v>0</v>
      </c>
      <c r="F752" s="65">
        <f t="shared" si="89"/>
        <v>123.33333333333294</v>
      </c>
      <c r="G752" s="66">
        <f t="shared" si="90"/>
        <v>2.0555555555555491</v>
      </c>
      <c r="H752" s="67">
        <f t="shared" ca="1" si="93"/>
        <v>0</v>
      </c>
      <c r="I752" s="67" t="e">
        <f t="shared" ca="1" si="94"/>
        <v>#DIV/0!</v>
      </c>
      <c r="J752" s="74" t="e">
        <f t="shared" ca="1" si="95"/>
        <v>#DIV/0!</v>
      </c>
      <c r="K752" s="67">
        <f t="shared" ca="1" si="91"/>
        <v>3.0501852070337712E-3</v>
      </c>
      <c r="L752" s="67">
        <f t="shared" ca="1" si="92"/>
        <v>0.68209835171599376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88"/>
        <v>0</v>
      </c>
      <c r="F753" s="65">
        <f t="shared" si="89"/>
        <v>123.49999999999962</v>
      </c>
      <c r="G753" s="66">
        <f t="shared" si="90"/>
        <v>2.0583333333333269</v>
      </c>
      <c r="H753" s="67">
        <f t="shared" ca="1" si="93"/>
        <v>0</v>
      </c>
      <c r="I753" s="67" t="e">
        <f t="shared" ca="1" si="94"/>
        <v>#DIV/0!</v>
      </c>
      <c r="J753" s="74" t="e">
        <f t="shared" ca="1" si="95"/>
        <v>#DIV/0!</v>
      </c>
      <c r="K753" s="67">
        <f t="shared" ca="1" si="91"/>
        <v>3.0064553076098897E-3</v>
      </c>
      <c r="L753" s="67">
        <f t="shared" ca="1" si="92"/>
        <v>0.68034170929845195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88"/>
        <v>0</v>
      </c>
      <c r="F754" s="65">
        <f t="shared" si="89"/>
        <v>123.66666666666629</v>
      </c>
      <c r="G754" s="66">
        <f t="shared" si="90"/>
        <v>2.0611111111111047</v>
      </c>
      <c r="H754" s="67">
        <f t="shared" ca="1" si="93"/>
        <v>0</v>
      </c>
      <c r="I754" s="67" t="e">
        <f t="shared" ca="1" si="94"/>
        <v>#DIV/0!</v>
      </c>
      <c r="J754" s="74" t="e">
        <f t="shared" ca="1" si="95"/>
        <v>#DIV/0!</v>
      </c>
      <c r="K754" s="67">
        <f t="shared" ca="1" si="91"/>
        <v>2.9633523550675329E-3</v>
      </c>
      <c r="L754" s="67">
        <f t="shared" ca="1" si="92"/>
        <v>0.67858959085106096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88"/>
        <v>0</v>
      </c>
      <c r="F755" s="65">
        <f t="shared" si="89"/>
        <v>123.83333333333294</v>
      </c>
      <c r="G755" s="66">
        <f t="shared" si="90"/>
        <v>2.0638888888888824</v>
      </c>
      <c r="H755" s="67">
        <f t="shared" ca="1" si="93"/>
        <v>0</v>
      </c>
      <c r="I755" s="67" t="e">
        <f t="shared" ca="1" si="94"/>
        <v>#DIV/0!</v>
      </c>
      <c r="J755" s="74" t="e">
        <f t="shared" ca="1" si="95"/>
        <v>#DIV/0!</v>
      </c>
      <c r="K755" s="67">
        <f t="shared" ca="1" si="91"/>
        <v>2.9208673609937975E-3</v>
      </c>
      <c r="L755" s="67">
        <f t="shared" ca="1" si="92"/>
        <v>0.67684198472301149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88"/>
        <v>0</v>
      </c>
      <c r="F756" s="65">
        <f t="shared" si="89"/>
        <v>123.99999999999962</v>
      </c>
      <c r="G756" s="66">
        <f t="shared" si="90"/>
        <v>2.0666666666666602</v>
      </c>
      <c r="H756" s="67">
        <f t="shared" ca="1" si="93"/>
        <v>0</v>
      </c>
      <c r="I756" s="67" t="e">
        <f t="shared" ca="1" si="94"/>
        <v>#DIV/0!</v>
      </c>
      <c r="J756" s="74" t="e">
        <f t="shared" ca="1" si="95"/>
        <v>#DIV/0!</v>
      </c>
      <c r="K756" s="67">
        <f t="shared" ca="1" si="91"/>
        <v>2.8789914658408698E-3</v>
      </c>
      <c r="L756" s="67">
        <f t="shared" ca="1" si="92"/>
        <v>0.67509887929349899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88"/>
        <v>0</v>
      </c>
      <c r="F757" s="65">
        <f t="shared" si="89"/>
        <v>124.16666666666627</v>
      </c>
      <c r="G757" s="66">
        <f t="shared" si="90"/>
        <v>2.069444444444438</v>
      </c>
      <c r="H757" s="67">
        <f t="shared" ca="1" si="93"/>
        <v>0</v>
      </c>
      <c r="I757" s="67" t="e">
        <f t="shared" ca="1" si="94"/>
        <v>#DIV/0!</v>
      </c>
      <c r="J757" s="74" t="e">
        <f t="shared" ca="1" si="95"/>
        <v>#DIV/0!</v>
      </c>
      <c r="K757" s="67">
        <f t="shared" ca="1" si="91"/>
        <v>2.8377159370785139E-3</v>
      </c>
      <c r="L757" s="67">
        <f t="shared" ca="1" si="92"/>
        <v>0.67336026297164675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88"/>
        <v>0</v>
      </c>
      <c r="F758" s="65">
        <f t="shared" si="89"/>
        <v>124.33333333333294</v>
      </c>
      <c r="G758" s="66">
        <f t="shared" si="90"/>
        <v>2.0722222222222157</v>
      </c>
      <c r="H758" s="67">
        <f t="shared" ca="1" si="93"/>
        <v>0</v>
      </c>
      <c r="I758" s="67" t="e">
        <f t="shared" ca="1" si="94"/>
        <v>#DIV/0!</v>
      </c>
      <c r="J758" s="74" t="e">
        <f t="shared" ca="1" si="95"/>
        <v>#DIV/0!</v>
      </c>
      <c r="K758" s="67">
        <f t="shared" ca="1" si="91"/>
        <v>2.7970321673730452E-3</v>
      </c>
      <c r="L758" s="67">
        <f t="shared" ca="1" si="92"/>
        <v>0.67162612419642853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88"/>
        <v>0</v>
      </c>
      <c r="F759" s="65">
        <f t="shared" si="89"/>
        <v>124.49999999999962</v>
      </c>
      <c r="G759" s="66">
        <f t="shared" si="90"/>
        <v>2.0749999999999935</v>
      </c>
      <c r="H759" s="67">
        <f t="shared" ca="1" si="93"/>
        <v>0</v>
      </c>
      <c r="I759" s="67" t="e">
        <f t="shared" ca="1" si="94"/>
        <v>#DIV/0!</v>
      </c>
      <c r="J759" s="74" t="e">
        <f t="shared" ca="1" si="95"/>
        <v>#DIV/0!</v>
      </c>
      <c r="K759" s="67">
        <f t="shared" ca="1" si="91"/>
        <v>2.7569316727924123E-3</v>
      </c>
      <c r="L759" s="67">
        <f t="shared" ca="1" si="92"/>
        <v>0.66989645143659182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88"/>
        <v>0</v>
      </c>
      <c r="F760" s="65">
        <f t="shared" si="89"/>
        <v>124.66666666666627</v>
      </c>
      <c r="G760" s="66">
        <f t="shared" si="90"/>
        <v>2.0777777777777713</v>
      </c>
      <c r="H760" s="67">
        <f t="shared" ca="1" si="93"/>
        <v>0</v>
      </c>
      <c r="I760" s="67" t="e">
        <f t="shared" ca="1" si="94"/>
        <v>#DIV/0!</v>
      </c>
      <c r="J760" s="74" t="e">
        <f t="shared" ca="1" si="95"/>
        <v>#DIV/0!</v>
      </c>
      <c r="K760" s="67">
        <f t="shared" ca="1" si="91"/>
        <v>2.717406091037012E-3</v>
      </c>
      <c r="L760" s="67">
        <f t="shared" ca="1" si="92"/>
        <v>0.66817123319058114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88"/>
        <v>0</v>
      </c>
      <c r="F761" s="65">
        <f t="shared" si="89"/>
        <v>124.83333333333294</v>
      </c>
      <c r="G761" s="66">
        <f t="shared" si="90"/>
        <v>2.0805555555555491</v>
      </c>
      <c r="H761" s="67">
        <f t="shared" ca="1" si="93"/>
        <v>0</v>
      </c>
      <c r="I761" s="67" t="e">
        <f t="shared" ca="1" si="94"/>
        <v>#DIV/0!</v>
      </c>
      <c r="J761" s="74" t="e">
        <f t="shared" ca="1" si="95"/>
        <v>#DIV/0!</v>
      </c>
      <c r="K761" s="67">
        <f t="shared" ca="1" si="91"/>
        <v>2.6784471796958702E-3</v>
      </c>
      <c r="L761" s="67">
        <f t="shared" ca="1" si="92"/>
        <v>0.66645045798646141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88"/>
        <v>0</v>
      </c>
      <c r="F762" s="65">
        <f t="shared" si="89"/>
        <v>124.9999999999996</v>
      </c>
      <c r="G762" s="66">
        <f t="shared" si="90"/>
        <v>2.0833333333333268</v>
      </c>
      <c r="H762" s="67">
        <f t="shared" ca="1" si="93"/>
        <v>0</v>
      </c>
      <c r="I762" s="67" t="e">
        <f t="shared" ca="1" si="94"/>
        <v>#DIV/0!</v>
      </c>
      <c r="J762" s="74" t="e">
        <f t="shared" ca="1" si="95"/>
        <v>#DIV/0!</v>
      </c>
      <c r="K762" s="67">
        <f t="shared" ca="1" si="91"/>
        <v>2.6400468145278207E-3</v>
      </c>
      <c r="L762" s="67">
        <f t="shared" ca="1" si="92"/>
        <v>0.66473411438184193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88"/>
        <v>0</v>
      </c>
      <c r="F763" s="65">
        <f t="shared" si="89"/>
        <v>125.16666666666627</v>
      </c>
      <c r="G763" s="66">
        <f t="shared" si="90"/>
        <v>2.0861111111111046</v>
      </c>
      <c r="H763" s="67">
        <f t="shared" ca="1" si="93"/>
        <v>0</v>
      </c>
      <c r="I763" s="67" t="e">
        <f t="shared" ca="1" si="94"/>
        <v>#DIV/0!</v>
      </c>
      <c r="J763" s="74" t="e">
        <f t="shared" ca="1" si="95"/>
        <v>#DIV/0!</v>
      </c>
      <c r="K763" s="67">
        <f t="shared" ca="1" si="91"/>
        <v>2.6021969877673299E-3</v>
      </c>
      <c r="L763" s="67">
        <f t="shared" ca="1" si="92"/>
        <v>0.66302219096380022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88"/>
        <v>0</v>
      </c>
      <c r="F764" s="65">
        <f t="shared" si="89"/>
        <v>125.33333333333294</v>
      </c>
      <c r="G764" s="66">
        <f t="shared" si="90"/>
        <v>2.0888888888888824</v>
      </c>
      <c r="H764" s="67">
        <f t="shared" ca="1" si="93"/>
        <v>0</v>
      </c>
      <c r="I764" s="67" t="e">
        <f t="shared" ca="1" si="94"/>
        <v>#DIV/0!</v>
      </c>
      <c r="J764" s="74" t="e">
        <f t="shared" ca="1" si="95"/>
        <v>#DIV/0!</v>
      </c>
      <c r="K764" s="67">
        <f t="shared" ca="1" si="91"/>
        <v>2.5648898064546074E-3</v>
      </c>
      <c r="L764" s="67">
        <f t="shared" ca="1" si="92"/>
        <v>0.66131467634880603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88"/>
        <v>0</v>
      </c>
      <c r="F765" s="65">
        <f t="shared" si="89"/>
        <v>125.4999999999996</v>
      </c>
      <c r="G765" s="66">
        <f t="shared" si="90"/>
        <v>2.0916666666666601</v>
      </c>
      <c r="H765" s="67">
        <f t="shared" ca="1" si="93"/>
        <v>0</v>
      </c>
      <c r="I765" s="67" t="e">
        <f t="shared" ca="1" si="94"/>
        <v>#DIV/0!</v>
      </c>
      <c r="J765" s="74" t="e">
        <f t="shared" ca="1" si="95"/>
        <v>#DIV/0!</v>
      </c>
      <c r="K765" s="67">
        <f t="shared" ca="1" si="91"/>
        <v>2.5281174907896601E-3</v>
      </c>
      <c r="L765" s="67">
        <f t="shared" ca="1" si="92"/>
        <v>0.65961155918264558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88"/>
        <v>0</v>
      </c>
      <c r="F766" s="65">
        <f t="shared" si="89"/>
        <v>125.66666666666627</v>
      </c>
      <c r="G766" s="66">
        <f t="shared" si="90"/>
        <v>2.0944444444444379</v>
      </c>
      <c r="H766" s="67">
        <f t="shared" ca="1" si="93"/>
        <v>0</v>
      </c>
      <c r="I766" s="67" t="e">
        <f t="shared" ca="1" si="94"/>
        <v>#DIV/0!</v>
      </c>
      <c r="J766" s="74" t="e">
        <f t="shared" ca="1" si="95"/>
        <v>#DIV/0!</v>
      </c>
      <c r="K766" s="67">
        <f t="shared" ca="1" si="91"/>
        <v>2.4918723725099413E-3</v>
      </c>
      <c r="L766" s="67">
        <f t="shared" ca="1" si="92"/>
        <v>0.65791282814034624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88"/>
        <v>0</v>
      </c>
      <c r="F767" s="65">
        <f t="shared" si="89"/>
        <v>125.83333333333294</v>
      </c>
      <c r="G767" s="66">
        <f t="shared" si="90"/>
        <v>2.0972222222222157</v>
      </c>
      <c r="H767" s="67">
        <f t="shared" ca="1" si="93"/>
        <v>0</v>
      </c>
      <c r="I767" s="67" t="e">
        <f t="shared" ca="1" si="94"/>
        <v>#DIV/0!</v>
      </c>
      <c r="J767" s="74" t="e">
        <f t="shared" ca="1" si="95"/>
        <v>#DIV/0!</v>
      </c>
      <c r="K767" s="67">
        <f t="shared" ca="1" si="91"/>
        <v>2.4561468932912619E-3</v>
      </c>
      <c r="L767" s="67">
        <f t="shared" ca="1" si="92"/>
        <v>0.65621847192610128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88"/>
        <v>0</v>
      </c>
      <c r="F768" s="72">
        <f t="shared" si="89"/>
        <v>125.9999999999996</v>
      </c>
      <c r="G768" s="73">
        <f t="shared" si="90"/>
        <v>2.0999999999999934</v>
      </c>
      <c r="H768" s="67">
        <f t="shared" ca="1" si="93"/>
        <v>0</v>
      </c>
      <c r="I768" s="67" t="e">
        <f t="shared" ca="1" si="94"/>
        <v>#DIV/0!</v>
      </c>
      <c r="J768" s="74" t="e">
        <f t="shared" ca="1" si="95"/>
        <v>#DIV/0!</v>
      </c>
      <c r="K768" s="74">
        <f t="shared" ca="1" si="91"/>
        <v>2.4209336031716247E-3</v>
      </c>
      <c r="L768" s="74">
        <f t="shared" ca="1" si="92"/>
        <v>0.65452847927319446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17</xdr:col>
                    <xdr:colOff>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609600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5183-27E2-1741-9FC2-D1D356768B3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6B8F-E265-9F48-8BDC-5B4B5BF010EF}">
  <dimension ref="A1:W768"/>
  <sheetViews>
    <sheetView showGridLines="0" topLeftCell="G1" zoomScaleNormal="65" workbookViewId="0">
      <selection activeCell="W32" sqref="W32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71" bestFit="1" customWidth="1"/>
    <col min="11" max="11" width="13" style="87" bestFit="1" customWidth="1"/>
    <col min="12" max="12" width="13.83203125" style="6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6" t="str">
        <f ca="1">CONCATENATE("Thalf ",INT(100*J8)/100," min"," Step ",OFFSET($E$2,$E$7-1,0))</f>
        <v>Thalf 4 min Step 5 min</v>
      </c>
      <c r="K1" s="84" t="str">
        <f ca="1">CONCATENATE("Thalf ",INT(100*K8)/100," min"," Step ",OFFSET($E$2,$E$7-1,0))</f>
        <v>Thalf 3 min Step 5 min</v>
      </c>
      <c r="L1" s="7" t="str">
        <f ca="1">CONCATENATE("Thalf ",INT(100*L8)/100," min"," Step ",OFFSET($E$2,$E$7-1,0))</f>
        <v>Thalf 14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2" t="s">
        <v>6</v>
      </c>
      <c r="K2" s="95" t="s">
        <v>7</v>
      </c>
      <c r="L2" s="16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77">
        <v>32</v>
      </c>
      <c r="K3" s="85">
        <v>109.17</v>
      </c>
      <c r="L3" s="22">
        <v>1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78" t="s">
        <v>15</v>
      </c>
      <c r="K4" s="86" t="s">
        <v>15</v>
      </c>
      <c r="L4" s="26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71">
        <v>8.8000000000000007</v>
      </c>
      <c r="K5" s="87">
        <v>0.48520302599999998</v>
      </c>
      <c r="L5" s="30">
        <v>0.2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79">
        <f ca="1">J5*Wtkg</f>
        <v>642.40000000000009</v>
      </c>
      <c r="K6" s="88">
        <f ca="1">K5*Wtkg</f>
        <v>35.419820897999998</v>
      </c>
      <c r="L6" s="34">
        <f ca="1">L5*Wtkg</f>
        <v>14.600000000000001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80"/>
      <c r="K7" s="89">
        <f ca="1">0.161734342*Wtkg*60</f>
        <v>708.39641796000001</v>
      </c>
      <c r="L7" s="37"/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81">
        <v>4</v>
      </c>
      <c r="K8" s="90">
        <v>3</v>
      </c>
      <c r="L8" s="46">
        <v>14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82">
        <f>EXP(-Tsamp*LN(2)/(J8/60))</f>
        <v>0.97153194115360586</v>
      </c>
      <c r="K9" s="91">
        <f>EXP(-Tsamp*LN(2)/(K8/60))</f>
        <v>0.96222383689414515</v>
      </c>
      <c r="L9" s="53">
        <f>EXP(-Tsamp*LN(2)/(L8/60))</f>
        <v>0.99178220010453411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83" t="s">
        <v>36</v>
      </c>
      <c r="K11" s="92" t="s">
        <v>36</v>
      </c>
      <c r="L11" s="59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72">
        <v>0</v>
      </c>
      <c r="K12" s="93">
        <v>0</v>
      </c>
      <c r="L12" s="64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>G13*60</f>
        <v>0.16666666666666669</v>
      </c>
      <c r="G13" s="66">
        <f t="shared" ref="G13:G76" si="1">Tsamp+G12</f>
        <v>2.7777777777777779E-3</v>
      </c>
      <c r="H13" s="67">
        <f ca="1">$E13*K$3/K$7</f>
        <v>7.7054313963346679E-2</v>
      </c>
      <c r="I13" s="67">
        <f ca="1">$K13/$H13*100</f>
        <v>5.5555555555555562</v>
      </c>
      <c r="J13" s="74">
        <f ca="1">($I13/100)*$E13</f>
        <v>2.777777777777778E-2</v>
      </c>
      <c r="K13" s="94">
        <f t="shared" ref="K13:L28" ca="1" si="2">Tsamp*$E13*K$3/K$6+K$9*K12</f>
        <v>4.2807952201859272E-3</v>
      </c>
      <c r="L13" s="67">
        <f t="shared" ca="1" si="2"/>
        <v>9.5129375951293754E-5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ref="F14:F77" si="3">G14*60</f>
        <v>0.33333333333333337</v>
      </c>
      <c r="G14" s="66">
        <f t="shared" si="1"/>
        <v>5.5555555555555558E-3</v>
      </c>
      <c r="H14" s="67">
        <f t="shared" ref="H14:H77" ca="1" si="4">$E14*K$3/K$7</f>
        <v>7.7054313963346679E-2</v>
      </c>
      <c r="I14" s="67">
        <f t="shared" ref="I14:I77" ca="1" si="5">$K14/$H14*100</f>
        <v>10.901243538300809</v>
      </c>
      <c r="J14" s="74">
        <f t="shared" ref="J14:J77" ca="1" si="6">($I14/100)*$E14</f>
        <v>5.4506217691504044E-2</v>
      </c>
      <c r="K14" s="94">
        <f t="shared" ca="1" si="2"/>
        <v>8.3998784219113474E-3</v>
      </c>
      <c r="L14" s="67">
        <f t="shared" ca="1" si="2"/>
        <v>1.8947699772683924E-4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3"/>
        <v>0.5</v>
      </c>
      <c r="G15" s="66">
        <f t="shared" si="1"/>
        <v>8.3333333333333332E-3</v>
      </c>
      <c r="H15" s="67">
        <f t="shared" ca="1" si="4"/>
        <v>7.7054313963346679E-2</v>
      </c>
      <c r="I15" s="67">
        <f t="shared" ca="1" si="5"/>
        <v>16.044991939896867</v>
      </c>
      <c r="J15" s="74">
        <f t="shared" ca="1" si="6"/>
        <v>8.0224959699484344E-2</v>
      </c>
      <c r="K15" s="94">
        <f t="shared" ca="1" si="2"/>
        <v>1.2363358464761802E-2</v>
      </c>
      <c r="L15" s="67">
        <f t="shared" ca="1" si="2"/>
        <v>2.8304928962602017E-4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3"/>
        <v>0.66666666666666674</v>
      </c>
      <c r="G16" s="66">
        <f t="shared" si="1"/>
        <v>1.1111111111111112E-2</v>
      </c>
      <c r="H16" s="67">
        <f t="shared" ca="1" si="4"/>
        <v>7.7054313963346679E-2</v>
      </c>
      <c r="I16" s="67">
        <f t="shared" ca="1" si="5"/>
        <v>20.994429262898752</v>
      </c>
      <c r="J16" s="74">
        <f t="shared" ca="1" si="6"/>
        <v>0.10497214631449375</v>
      </c>
      <c r="K16" s="94">
        <f t="shared" ca="1" si="2"/>
        <v>1.6177113439046736E-2</v>
      </c>
      <c r="L16" s="67">
        <f t="shared" ca="1" si="2"/>
        <v>3.758526231546135E-4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3"/>
        <v>0.83333333333333337</v>
      </c>
      <c r="G17" s="66">
        <f t="shared" si="1"/>
        <v>1.388888888888889E-2</v>
      </c>
      <c r="H17" s="67">
        <f t="shared" ca="1" si="4"/>
        <v>7.7054313963346679E-2</v>
      </c>
      <c r="I17" s="67">
        <f t="shared" ca="1" si="5"/>
        <v>25.756895834304714</v>
      </c>
      <c r="J17" s="74">
        <f t="shared" ca="1" si="6"/>
        <v>0.12878447917152358</v>
      </c>
      <c r="K17" s="94">
        <f ca="1">Tsamp*$E17*K$3/K$6+K$9*K16</f>
        <v>1.9846799383377318E-2</v>
      </c>
      <c r="L17" s="67">
        <f t="shared" ca="1" si="2"/>
        <v>4.6789331745863668E-4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3"/>
        <v>1</v>
      </c>
      <c r="G18" s="66">
        <f t="shared" si="1"/>
        <v>1.6666666666666666E-2</v>
      </c>
      <c r="H18" s="67">
        <f t="shared" ca="1" si="4"/>
        <v>7.7054313963346679E-2</v>
      </c>
      <c r="I18" s="67">
        <f t="shared" ca="1" si="5"/>
        <v>30.339454691723063</v>
      </c>
      <c r="J18" s="74">
        <f t="shared" ca="1" si="6"/>
        <v>0.15169727345861531</v>
      </c>
      <c r="K18" s="94">
        <f t="shared" ca="1" si="2"/>
        <v>2.3377858672927604E-2</v>
      </c>
      <c r="L18" s="67">
        <f t="shared" ca="1" si="2"/>
        <v>5.5917763975462959E-4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3"/>
        <v>1.1666666666666667</v>
      </c>
      <c r="G19" s="66">
        <f t="shared" si="1"/>
        <v>1.9444444444444445E-2</v>
      </c>
      <c r="H19" s="67">
        <f t="shared" ca="1" si="4"/>
        <v>7.7054313963346679E-2</v>
      </c>
      <c r="I19" s="67">
        <f t="shared" ca="1" si="5"/>
        <v>34.748902058301397</v>
      </c>
      <c r="J19" s="74">
        <f t="shared" ca="1" si="6"/>
        <v>0.17374451029150698</v>
      </c>
      <c r="K19" s="94">
        <f t="shared" ca="1" si="2"/>
        <v>2.6775528090819394E-2</v>
      </c>
      <c r="L19" s="67">
        <f t="shared" ca="1" si="2"/>
        <v>6.4971180575640092E-4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3"/>
        <v>1.3333333333333335</v>
      </c>
      <c r="G20" s="66">
        <f t="shared" si="1"/>
        <v>2.2222222222222223E-2</v>
      </c>
      <c r="H20" s="67">
        <f t="shared" ca="1" si="4"/>
        <v>7.7054313963346679E-2</v>
      </c>
      <c r="I20" s="67">
        <f t="shared" ca="1" si="5"/>
        <v>38.991777421953188</v>
      </c>
      <c r="J20" s="74">
        <f t="shared" ca="1" si="6"/>
        <v>0.19495888710976594</v>
      </c>
      <c r="K20" s="94">
        <f t="shared" ca="1" si="2"/>
        <v>3.0044846594601132E-2</v>
      </c>
      <c r="L20" s="67">
        <f t="shared" ca="1" si="2"/>
        <v>7.3950198009826681E-4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3"/>
        <v>1.5</v>
      </c>
      <c r="G21" s="66">
        <f t="shared" si="1"/>
        <v>2.5000000000000001E-2</v>
      </c>
      <c r="H21" s="67">
        <f t="shared" ca="1" si="4"/>
        <v>7.7054313963346679E-2</v>
      </c>
      <c r="I21" s="67">
        <f t="shared" ca="1" si="5"/>
        <v>43.074373233829853</v>
      </c>
      <c r="J21" s="74">
        <f t="shared" ca="1" si="6"/>
        <v>0.21537186616914927</v>
      </c>
      <c r="K21" s="94">
        <f t="shared" ca="1" si="2"/>
        <v>3.319066278933902E-2</v>
      </c>
      <c r="L21" s="67">
        <f t="shared" ca="1" si="2"/>
        <v>8.2855427675481222E-4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3"/>
        <v>1.6666666666666667</v>
      </c>
      <c r="G22" s="66">
        <f t="shared" si="1"/>
        <v>2.777777777777778E-2</v>
      </c>
      <c r="H22" s="67">
        <f t="shared" ca="1" si="4"/>
        <v>7.7054313963346679E-2</v>
      </c>
      <c r="I22" s="67">
        <f t="shared" ca="1" si="5"/>
        <v>47.002744240421784</v>
      </c>
      <c r="J22" s="74">
        <f t="shared" ca="1" si="6"/>
        <v>0.23501372120210892</v>
      </c>
      <c r="K22" s="94">
        <f t="shared" ca="1" si="2"/>
        <v>3.6217642118403448E-2</v>
      </c>
      <c r="L22" s="67">
        <f t="shared" ca="1" si="2"/>
        <v>9.1687475945720245E-4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3"/>
        <v>1.8333333333333335</v>
      </c>
      <c r="G23" s="66">
        <f t="shared" si="1"/>
        <v>3.0555555555555558E-2</v>
      </c>
      <c r="H23" s="67">
        <f t="shared" ca="1" si="4"/>
        <v>7.7054313963346679E-2</v>
      </c>
      <c r="I23" s="67">
        <f t="shared" ca="1" si="5"/>
        <v>50.782716463128388</v>
      </c>
      <c r="J23" s="74">
        <f t="shared" ca="1" si="6"/>
        <v>0.25391358231564193</v>
      </c>
      <c r="K23" s="94">
        <f t="shared" ca="1" si="2"/>
        <v>3.9130273782615091E-2</v>
      </c>
      <c r="L23" s="67">
        <f t="shared" ca="1" si="2"/>
        <v>1.0044694421060736E-3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3"/>
        <v>2</v>
      </c>
      <c r="G24" s="66">
        <f t="shared" si="1"/>
        <v>3.3333333333333333E-2</v>
      </c>
      <c r="H24" s="67">
        <f t="shared" ca="1" si="4"/>
        <v>7.7054313963346679E-2</v>
      </c>
      <c r="I24" s="67">
        <f t="shared" ca="1" si="5"/>
        <v>54.41989583861443</v>
      </c>
      <c r="J24" s="74">
        <f t="shared" ca="1" si="6"/>
        <v>0.27209947919307215</v>
      </c>
      <c r="K24" s="94">
        <f t="shared" ca="1" si="2"/>
        <v>4.1932877398012193E-2</v>
      </c>
      <c r="L24" s="67">
        <f t="shared" ca="1" si="2"/>
        <v>1.0913442891810293E-3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3"/>
        <v>2.1666666666666665</v>
      </c>
      <c r="G25" s="66">
        <f t="shared" si="1"/>
        <v>3.6111111111111108E-2</v>
      </c>
      <c r="H25" s="67">
        <f t="shared" ca="1" si="4"/>
        <v>7.7054313963346679E-2</v>
      </c>
      <c r="I25" s="67">
        <f t="shared" ca="1" si="5"/>
        <v>57.91967653276685</v>
      </c>
      <c r="J25" s="74">
        <f t="shared" ca="1" si="6"/>
        <v>0.28959838266383425</v>
      </c>
      <c r="K25" s="94">
        <f t="shared" ca="1" si="2"/>
        <v>4.4629609402112996E-2</v>
      </c>
      <c r="L25" s="67">
        <f t="shared" ca="1" si="2"/>
        <v>1.177505216146774E-3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3"/>
        <v>2.333333333333333</v>
      </c>
      <c r="G26" s="66">
        <f t="shared" si="1"/>
        <v>3.8888888888888883E-2</v>
      </c>
      <c r="H26" s="67">
        <f t="shared" ca="1" si="4"/>
        <v>7.7054313963346679E-2</v>
      </c>
      <c r="I26" s="67">
        <f t="shared" ca="1" si="5"/>
        <v>61.287248940582252</v>
      </c>
      <c r="J26" s="74">
        <f t="shared" ca="1" si="6"/>
        <v>0.30643624470291125</v>
      </c>
      <c r="K26" s="94">
        <f t="shared" ca="1" si="2"/>
        <v>4.7224469218174109E-2</v>
      </c>
      <c r="L26" s="67">
        <f t="shared" ca="1" si="2"/>
        <v>1.2629580898559064E-3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3"/>
        <v>2.4999999999999996</v>
      </c>
      <c r="G27" s="66">
        <f t="shared" si="1"/>
        <v>4.1666666666666657E-2</v>
      </c>
      <c r="H27" s="67">
        <f t="shared" ca="1" si="4"/>
        <v>7.7054313963346679E-2</v>
      </c>
      <c r="I27" s="67">
        <f t="shared" ca="1" si="5"/>
        <v>64.527607383849244</v>
      </c>
      <c r="J27" s="74">
        <f t="shared" ca="1" si="6"/>
        <v>0.3226380369192462</v>
      </c>
      <c r="K27" s="94">
        <f t="shared" ca="1" si="2"/>
        <v>4.9721305186586871E-2</v>
      </c>
      <c r="L27" s="67">
        <f t="shared" ca="1" si="2"/>
        <v>1.3477087289484044E-3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3"/>
        <v>2.6666666666666661</v>
      </c>
      <c r="G28" s="66">
        <f t="shared" si="1"/>
        <v>4.4444444444444432E-2</v>
      </c>
      <c r="H28" s="67">
        <f t="shared" ca="1" si="4"/>
        <v>7.7054313963346679E-2</v>
      </c>
      <c r="I28" s="67">
        <f t="shared" ca="1" si="5"/>
        <v>67.64555751804194</v>
      </c>
      <c r="J28" s="74">
        <f t="shared" ca="1" si="6"/>
        <v>0.33822778759020972</v>
      </c>
      <c r="K28" s="94">
        <f t="shared" ca="1" si="2"/>
        <v>5.2123820272208306E-2</v>
      </c>
      <c r="L28" s="67">
        <f t="shared" ca="1" si="2"/>
        <v>1.4317629042478275E-3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3"/>
        <v>2.8333333333333326</v>
      </c>
      <c r="G29" s="66">
        <f t="shared" si="1"/>
        <v>4.7222222222222207E-2</v>
      </c>
      <c r="H29" s="67">
        <f t="shared" ca="1" si="4"/>
        <v>7.7054313963346679E-2</v>
      </c>
      <c r="I29" s="67">
        <f t="shared" ca="1" si="5"/>
        <v>70.645723459409467</v>
      </c>
      <c r="J29" s="74">
        <f t="shared" ca="1" si="6"/>
        <v>0.35322861729704735</v>
      </c>
      <c r="K29" s="94">
        <f t="shared" ref="K29:L44" ca="1" si="7">Tsamp*$E29*K$3/K$6+K$9*K28</f>
        <v>5.4435577556091033E-2</v>
      </c>
      <c r="L29" s="67">
        <f t="shared" ca="1" si="7"/>
        <v>1.5151263391542614E-3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3"/>
        <v>2.9999999999999991</v>
      </c>
      <c r="G30" s="66">
        <f t="shared" si="1"/>
        <v>4.9999999999999982E-2</v>
      </c>
      <c r="H30" s="67">
        <f t="shared" ca="1" si="4"/>
        <v>7.7054313963346679E-2</v>
      </c>
      <c r="I30" s="67">
        <f t="shared" ca="1" si="5"/>
        <v>73.532554642831258</v>
      </c>
      <c r="J30" s="74">
        <f t="shared" ca="1" si="6"/>
        <v>0.3676627732141563</v>
      </c>
      <c r="K30" s="94">
        <f t="shared" ca="1" si="7"/>
        <v>5.6660005519756654E-2</v>
      </c>
      <c r="L30" s="67">
        <f t="shared" ca="1" si="7"/>
        <v>1.5978047100340357E-3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3"/>
        <v>3.1666666666666652</v>
      </c>
      <c r="G31" s="66">
        <f t="shared" si="1"/>
        <v>5.2777777777777757E-2</v>
      </c>
      <c r="H31" s="67">
        <f t="shared" ca="1" si="4"/>
        <v>7.7054313963346679E-2</v>
      </c>
      <c r="I31" s="67">
        <f t="shared" ca="1" si="5"/>
        <v>76.310332420609043</v>
      </c>
      <c r="J31" s="74">
        <f t="shared" ca="1" si="6"/>
        <v>0.3815516621030452</v>
      </c>
      <c r="K31" s="94">
        <f t="shared" ca="1" si="7"/>
        <v>5.8800403129849618E-2</v>
      </c>
      <c r="L31" s="67">
        <f t="shared" ca="1" si="7"/>
        <v>1.6798036466062368E-3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3"/>
        <v>3.3333333333333317</v>
      </c>
      <c r="G32" s="66">
        <f t="shared" si="1"/>
        <v>5.5555555555555532E-2</v>
      </c>
      <c r="H32" s="67">
        <f t="shared" ca="1" si="4"/>
        <v>7.7054313963346679E-2</v>
      </c>
      <c r="I32" s="67">
        <f t="shared" ca="1" si="5"/>
        <v>78.983176411981674</v>
      </c>
      <c r="J32" s="74">
        <f t="shared" ca="1" si="6"/>
        <v>0.39491588205990835</v>
      </c>
      <c r="K32" s="94">
        <f t="shared" ca="1" si="7"/>
        <v>6.085994473071233E-2</v>
      </c>
      <c r="L32" s="67">
        <f t="shared" ca="1" si="7"/>
        <v>1.7611287323260466E-3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3"/>
        <v>3.4999999999999982</v>
      </c>
      <c r="G33" s="66">
        <f t="shared" si="1"/>
        <v>5.8333333333333307E-2</v>
      </c>
      <c r="H33" s="67">
        <f t="shared" ca="1" si="4"/>
        <v>7.7054313963346679E-2</v>
      </c>
      <c r="I33" s="67">
        <f t="shared" ca="1" si="5"/>
        <v>81.555050612779695</v>
      </c>
      <c r="J33" s="74">
        <f t="shared" ca="1" si="6"/>
        <v>0.4077752530638985</v>
      </c>
      <c r="K33" s="94">
        <f t="shared" ca="1" si="7"/>
        <v>6.2841684752137555E-2</v>
      </c>
      <c r="L33" s="67">
        <f t="shared" ca="1" si="7"/>
        <v>1.8417855047649294E-3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3"/>
        <v>3.6666666666666647</v>
      </c>
      <c r="G34" s="66">
        <f t="shared" si="1"/>
        <v>6.1111111111111081E-2</v>
      </c>
      <c r="H34" s="67">
        <f t="shared" ca="1" si="4"/>
        <v>7.7054313963346679E-2</v>
      </c>
      <c r="I34" s="67">
        <f t="shared" ca="1" si="5"/>
        <v>84.029769274280639</v>
      </c>
      <c r="J34" s="74">
        <f t="shared" ca="1" si="6"/>
        <v>0.42014884637140321</v>
      </c>
      <c r="K34" s="94">
        <f t="shared" ca="1" si="7"/>
        <v>6.4748562239280022E-2</v>
      </c>
      <c r="L34" s="67">
        <f t="shared" ca="1" si="7"/>
        <v>1.9217794559876953E-3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3"/>
        <v>3.8333333333333313</v>
      </c>
      <c r="G35" s="66">
        <f t="shared" si="1"/>
        <v>6.3888888888888856E-2</v>
      </c>
      <c r="H35" s="67">
        <f t="shared" ca="1" si="4"/>
        <v>7.7054313963346679E-2</v>
      </c>
      <c r="I35" s="67">
        <f t="shared" ca="1" si="5"/>
        <v>86.411002559983601</v>
      </c>
      <c r="J35" s="74">
        <f t="shared" ca="1" si="6"/>
        <v>0.43205501279991798</v>
      </c>
      <c r="K35" s="94">
        <f t="shared" ca="1" si="7"/>
        <v>6.6583405211445304E-2</v>
      </c>
      <c r="L35" s="67">
        <f t="shared" ca="1" si="7"/>
        <v>2.0011160329264648E-3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3"/>
        <v>3.9999999999999982</v>
      </c>
      <c r="G36" s="66">
        <f t="shared" si="1"/>
        <v>6.6666666666666638E-2</v>
      </c>
      <c r="H36" s="67">
        <f t="shared" ca="1" si="4"/>
        <v>7.7054313963346679E-2</v>
      </c>
      <c r="I36" s="67">
        <f t="shared" ca="1" si="5"/>
        <v>88.702281988692789</v>
      </c>
      <c r="J36" s="74">
        <f t="shared" ca="1" si="6"/>
        <v>0.44351140994346394</v>
      </c>
      <c r="K36" s="94">
        <f t="shared" ca="1" si="7"/>
        <v>6.8348934856220456E-2</v>
      </c>
      <c r="L36" s="67">
        <f t="shared" ca="1" si="7"/>
        <v>2.0798006377515605E-3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3"/>
        <v>4.1666666666666652</v>
      </c>
      <c r="G37" s="66">
        <f t="shared" si="1"/>
        <v>6.944444444444442E-2</v>
      </c>
      <c r="H37" s="67">
        <f t="shared" ca="1" si="4"/>
        <v>7.7054313963346679E-2</v>
      </c>
      <c r="I37" s="67">
        <f t="shared" ca="1" si="5"/>
        <v>90.907005671981963</v>
      </c>
      <c r="J37" s="74">
        <f t="shared" ca="1" si="6"/>
        <v>0.45453502835990983</v>
      </c>
      <c r="K37" s="94">
        <f t="shared" ca="1" si="7"/>
        <v>7.0047769565166354E-2</v>
      </c>
      <c r="L37" s="67">
        <f t="shared" ca="1" si="7"/>
        <v>2.1578386282393495E-3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3"/>
        <v>4.3333333333333321</v>
      </c>
      <c r="G38" s="66">
        <f t="shared" si="1"/>
        <v>7.2222222222222202E-2</v>
      </c>
      <c r="H38" s="67">
        <f t="shared" ca="1" si="4"/>
        <v>7.7054313963346679E-2</v>
      </c>
      <c r="I38" s="67">
        <f t="shared" ca="1" si="5"/>
        <v>93.028443353807859</v>
      </c>
      <c r="J38" s="74">
        <f t="shared" ca="1" si="6"/>
        <v>0.46514221676903927</v>
      </c>
      <c r="K38" s="94">
        <f t="shared" ca="1" si="7"/>
        <v>7.168242881705722E-2</v>
      </c>
      <c r="L38" s="67">
        <f t="shared" ca="1" si="7"/>
        <v>2.2352353181370656E-3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3"/>
        <v>4.4999999999999991</v>
      </c>
      <c r="G39" s="66">
        <f t="shared" si="1"/>
        <v>7.4999999999999983E-2</v>
      </c>
      <c r="H39" s="67">
        <f t="shared" ca="1" si="4"/>
        <v>7.7054313963346679E-2</v>
      </c>
      <c r="I39" s="67">
        <f t="shared" ca="1" si="5"/>
        <v>95.069741259746195</v>
      </c>
      <c r="J39" s="74">
        <f t="shared" ca="1" si="6"/>
        <v>0.47534870629873099</v>
      </c>
      <c r="K39" s="94">
        <f t="shared" ca="1" si="7"/>
        <v>7.3255336914426164E-2</v>
      </c>
      <c r="L39" s="67">
        <f t="shared" ca="1" si="7"/>
        <v>2.311995977524631E-3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3"/>
        <v>4.6666666666666661</v>
      </c>
      <c r="G40" s="66">
        <f t="shared" si="1"/>
        <v>7.7777777777777765E-2</v>
      </c>
      <c r="H40" s="67">
        <f t="shared" ca="1" si="4"/>
        <v>7.7054313963346679E-2</v>
      </c>
      <c r="I40" s="67">
        <f t="shared" ca="1" si="5"/>
        <v>97.033926763042146</v>
      </c>
      <c r="J40" s="74">
        <f t="shared" ca="1" si="6"/>
        <v>0.48516963381521072</v>
      </c>
      <c r="K40" s="94">
        <f t="shared" ca="1" si="7"/>
        <v>7.4768826578958378E-2</v>
      </c>
      <c r="L40" s="67">
        <f t="shared" ca="1" si="7"/>
        <v>2.3881258331735051E-3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3"/>
        <v>4.833333333333333</v>
      </c>
      <c r="G41" s="66">
        <f t="shared" si="1"/>
        <v>8.0555555555555547E-2</v>
      </c>
      <c r="H41" s="67">
        <f t="shared" ca="1" si="4"/>
        <v>7.7054313963346679E-2</v>
      </c>
      <c r="I41" s="67">
        <f t="shared" ca="1" si="5"/>
        <v>98.923912874395455</v>
      </c>
      <c r="J41" s="74">
        <f t="shared" ca="1" si="6"/>
        <v>0.49461956437197729</v>
      </c>
      <c r="K41" s="94">
        <f t="shared" ca="1" si="7"/>
        <v>7.6225142411064206E-2</v>
      </c>
      <c r="L41" s="67">
        <f t="shared" ca="1" si="7"/>
        <v>2.4636300689025864E-3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3"/>
        <v>5</v>
      </c>
      <c r="G42" s="66">
        <f t="shared" si="1"/>
        <v>8.3333333333333329E-2</v>
      </c>
      <c r="H42" s="67">
        <f t="shared" ca="1" si="4"/>
        <v>7.7054313963346679E-2</v>
      </c>
      <c r="I42" s="67">
        <f t="shared" ca="1" si="5"/>
        <v>100.74250256213848</v>
      </c>
      <c r="J42" s="74">
        <f t="shared" ca="1" si="6"/>
        <v>0.5037125128106924</v>
      </c>
      <c r="K42" s="94">
        <f t="shared" ca="1" si="7"/>
        <v>7.7626444218762761E-2</v>
      </c>
      <c r="L42" s="67">
        <f t="shared" ca="1" si="7"/>
        <v>2.5385138259311859E-3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3"/>
        <v>5.166666666666667</v>
      </c>
      <c r="G43" s="66">
        <f t="shared" si="1"/>
        <v>8.611111111111111E-2</v>
      </c>
      <c r="H43" s="67">
        <f t="shared" ca="1" si="4"/>
        <v>7.7054313963346679E-2</v>
      </c>
      <c r="I43" s="67">
        <f t="shared" ca="1" si="5"/>
        <v>102.4923929092147</v>
      </c>
      <c r="J43" s="74">
        <f t="shared" ca="1" si="6"/>
        <v>0.51246196454607351</v>
      </c>
      <c r="K43" s="94">
        <f t="shared" ca="1" si="7"/>
        <v>7.8974810220813166E-2</v>
      </c>
      <c r="L43" s="67">
        <f t="shared" ca="1" si="7"/>
        <v>2.6127822032291038E-3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3"/>
        <v>5.3333333333333339</v>
      </c>
      <c r="G44" s="66">
        <f t="shared" si="1"/>
        <v>8.8888888888888892E-2</v>
      </c>
      <c r="H44" s="67">
        <f t="shared" ca="1" si="4"/>
        <v>7.7054313963346679E-2</v>
      </c>
      <c r="I44" s="67">
        <f t="shared" ca="1" si="5"/>
        <v>104.1761791131224</v>
      </c>
      <c r="J44" s="74">
        <f t="shared" ca="1" si="6"/>
        <v>0.52088089556561201</v>
      </c>
      <c r="K44" s="94">
        <f t="shared" ca="1" si="7"/>
        <v>8.0272240128843722E-2</v>
      </c>
      <c r="L44" s="67">
        <f t="shared" ca="1" si="7"/>
        <v>2.6864402578638262E-3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3"/>
        <v>5.5</v>
      </c>
      <c r="G45" s="66">
        <f t="shared" si="1"/>
        <v>9.1666666666666674E-2</v>
      </c>
      <c r="H45" s="67">
        <f t="shared" ca="1" si="4"/>
        <v>7.7054313963346679E-2</v>
      </c>
      <c r="I45" s="67">
        <f t="shared" ca="1" si="5"/>
        <v>105.79635833475591</v>
      </c>
      <c r="J45" s="74">
        <f t="shared" ca="1" si="6"/>
        <v>0.52898179167377957</v>
      </c>
      <c r="K45" s="94">
        <f t="shared" ref="K45:L60" ca="1" si="8">Tsamp*$E45*K$3/K$6+K$9*K44</f>
        <v>8.1520658113050107E-2</v>
      </c>
      <c r="L45" s="67">
        <f t="shared" ca="1" si="8"/>
        <v>2.7594930053448713E-3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3"/>
        <v>5.666666666666667</v>
      </c>
      <c r="G46" s="66">
        <f t="shared" si="1"/>
        <v>9.4444444444444456E-2</v>
      </c>
      <c r="H46" s="67">
        <f t="shared" ca="1" si="4"/>
        <v>7.7054313963346679E-2</v>
      </c>
      <c r="I46" s="67">
        <f t="shared" ca="1" si="5"/>
        <v>107.35533340185226</v>
      </c>
      <c r="J46" s="74">
        <f t="shared" ca="1" si="6"/>
        <v>0.5367766670092613</v>
      </c>
      <c r="K46" s="94">
        <f t="shared" ca="1" si="8"/>
        <v>8.2721915655860831E-2</v>
      </c>
      <c r="L46" s="67">
        <f t="shared" ca="1" si="8"/>
        <v>2.8319454199653032E-3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3"/>
        <v>5.8333333333333339</v>
      </c>
      <c r="G47" s="66">
        <f t="shared" si="1"/>
        <v>9.7222222222222238E-2</v>
      </c>
      <c r="H47" s="67">
        <f t="shared" ca="1" si="4"/>
        <v>7.7054313963346679E-2</v>
      </c>
      <c r="I47" s="67">
        <f t="shared" ca="1" si="5"/>
        <v>108.85541637253601</v>
      </c>
      <c r="J47" s="74">
        <f t="shared" ca="1" si="6"/>
        <v>0.54427708186268009</v>
      </c>
      <c r="K47" s="94">
        <f t="shared" ca="1" si="8"/>
        <v>8.3877794297802191E-2</v>
      </c>
      <c r="L47" s="67">
        <f t="shared" ca="1" si="8"/>
        <v>2.9038024351404411E-3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3"/>
        <v>6.0000000000000009</v>
      </c>
      <c r="G48" s="66">
        <f t="shared" si="1"/>
        <v>0.10000000000000002</v>
      </c>
      <c r="H48" s="67">
        <f t="shared" ca="1" si="4"/>
        <v>7.7054313963346679E-2</v>
      </c>
      <c r="I48" s="67">
        <f t="shared" ca="1" si="5"/>
        <v>110.29883196424693</v>
      </c>
      <c r="J48" s="74">
        <f t="shared" ca="1" si="6"/>
        <v>0.55149415982123462</v>
      </c>
      <c r="K48" s="94">
        <f t="shared" ca="1" si="8"/>
        <v>8.4990008279635001E-2</v>
      </c>
      <c r="L48" s="67">
        <f t="shared" ca="1" si="8"/>
        <v>2.9750689437437841E-3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3"/>
        <v>6.1666666666666679</v>
      </c>
      <c r="G49" s="66">
        <f t="shared" si="1"/>
        <v>0.1027777777777778</v>
      </c>
      <c r="H49" s="67">
        <f t="shared" ca="1" si="4"/>
        <v>7.7054313963346679E-2</v>
      </c>
      <c r="I49" s="67">
        <f t="shared" ca="1" si="5"/>
        <v>111.6877208531358</v>
      </c>
      <c r="J49" s="74">
        <f t="shared" ca="1" si="6"/>
        <v>0.55843860426567904</v>
      </c>
      <c r="K49" s="94">
        <f t="shared" ca="1" si="8"/>
        <v>8.6060207084681484E-2</v>
      </c>
      <c r="L49" s="67">
        <f t="shared" ca="1" si="8"/>
        <v>3.0457497984401763E-3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3"/>
        <v>6.3333333333333348</v>
      </c>
      <c r="G50" s="66">
        <f t="shared" si="1"/>
        <v>0.10555555555555558</v>
      </c>
      <c r="H50" s="67">
        <f t="shared" ca="1" si="4"/>
        <v>7.7054313963346679E-2</v>
      </c>
      <c r="I50" s="67">
        <f t="shared" ca="1" si="5"/>
        <v>113.02414284882212</v>
      </c>
      <c r="J50" s="74">
        <f t="shared" ca="1" si="6"/>
        <v>0.56512071424411059</v>
      </c>
      <c r="K50" s="94">
        <f t="shared" ca="1" si="8"/>
        <v>8.7089977885112843E-2</v>
      </c>
      <c r="L50" s="67">
        <f t="shared" ca="1" si="8"/>
        <v>3.1158498120162333E-3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3"/>
        <v>6.5000000000000018</v>
      </c>
      <c r="G51" s="66">
        <f t="shared" si="1"/>
        <v>0.10833333333333336</v>
      </c>
      <c r="H51" s="67">
        <f t="shared" ca="1" si="4"/>
        <v>7.7054313963346679E-2</v>
      </c>
      <c r="I51" s="67">
        <f t="shared" ca="1" si="5"/>
        <v>114.31007994922113</v>
      </c>
      <c r="J51" s="74">
        <f t="shared" ca="1" si="6"/>
        <v>0.57155039974610566</v>
      </c>
      <c r="K51" s="94">
        <f t="shared" ca="1" si="8"/>
        <v>8.8080847895825459E-2</v>
      </c>
      <c r="L51" s="67">
        <f t="shared" ca="1" si="8"/>
        <v>3.1853737577080526E-3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3"/>
        <v>6.6666666666666687</v>
      </c>
      <c r="G52" s="66">
        <f t="shared" si="1"/>
        <v>0.11111111111111115</v>
      </c>
      <c r="H52" s="67">
        <f t="shared" ca="1" si="4"/>
        <v>7.7054313963346679E-2</v>
      </c>
      <c r="I52" s="67">
        <f t="shared" ca="1" si="5"/>
        <v>115.54743927997163</v>
      </c>
      <c r="J52" s="74">
        <f t="shared" ca="1" si="6"/>
        <v>0.5777371963998581</v>
      </c>
      <c r="K52" s="94">
        <f t="shared" ca="1" si="8"/>
        <v>8.9034286639396693E-2</v>
      </c>
      <c r="L52" s="67">
        <f t="shared" ca="1" si="8"/>
        <v>3.2543263695262335E-3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3"/>
        <v>6.8333333333333357</v>
      </c>
      <c r="G53" s="66">
        <f t="shared" si="1"/>
        <v>0.11388888888888893</v>
      </c>
      <c r="H53" s="67">
        <f t="shared" ca="1" si="4"/>
        <v>7.7054313963346679E-2</v>
      </c>
      <c r="I53" s="67">
        <f t="shared" ca="1" si="5"/>
        <v>116.73805592282311</v>
      </c>
      <c r="J53" s="74">
        <f t="shared" ca="1" si="6"/>
        <v>0.58369027961411557</v>
      </c>
      <c r="K53" s="94">
        <f t="shared" ca="1" si="8"/>
        <v>8.995170812547934E-2</v>
      </c>
      <c r="L53" s="67">
        <f t="shared" ca="1" si="8"/>
        <v>3.3227123425782225E-3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3"/>
        <v>7.0000000000000027</v>
      </c>
      <c r="G54" s="66">
        <f t="shared" si="1"/>
        <v>0.11666666666666671</v>
      </c>
      <c r="H54" s="67">
        <f t="shared" ca="1" si="4"/>
        <v>7.7054313963346679E-2</v>
      </c>
      <c r="I54" s="67">
        <f t="shared" ca="1" si="5"/>
        <v>117.88369563717768</v>
      </c>
      <c r="J54" s="74">
        <f t="shared" ca="1" si="6"/>
        <v>0.58941847818588844</v>
      </c>
      <c r="K54" s="94">
        <f t="shared" ca="1" si="8"/>
        <v>9.0834472947866909E-2</v>
      </c>
      <c r="L54" s="67">
        <f t="shared" ca="1" si="8"/>
        <v>3.3905363333880138E-3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3"/>
        <v>7.1666666666666696</v>
      </c>
      <c r="G55" s="66">
        <f t="shared" si="1"/>
        <v>0.11944444444444449</v>
      </c>
      <c r="H55" s="67">
        <f t="shared" ca="1" si="4"/>
        <v>7.7054313963346679E-2</v>
      </c>
      <c r="I55" s="67">
        <f t="shared" ca="1" si="5"/>
        <v>118.98605747882227</v>
      </c>
      <c r="J55" s="74">
        <f t="shared" ca="1" si="6"/>
        <v>0.59493028739411136</v>
      </c>
      <c r="K55" s="94">
        <f t="shared" ca="1" si="8"/>
        <v>9.1683890302339852E-2</v>
      </c>
      <c r="L55" s="67">
        <f t="shared" ca="1" si="8"/>
        <v>3.4578029602132182E-3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3"/>
        <v>7.3333333333333366</v>
      </c>
      <c r="G56" s="66">
        <f t="shared" si="1"/>
        <v>0.12222222222222227</v>
      </c>
      <c r="H56" s="67">
        <f t="shared" ca="1" si="4"/>
        <v>7.7054313963346679E-2</v>
      </c>
      <c r="I56" s="67">
        <f t="shared" ca="1" si="5"/>
        <v>120.04677631973522</v>
      </c>
      <c r="J56" s="74">
        <f t="shared" ca="1" si="6"/>
        <v>0.60023388159867608</v>
      </c>
      <c r="K56" s="94">
        <f t="shared" ca="1" si="8"/>
        <v>9.2501219928285291E-2</v>
      </c>
      <c r="L56" s="67">
        <f t="shared" ca="1" si="8"/>
        <v>3.52451680335953E-3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3"/>
        <v>7.5000000000000036</v>
      </c>
      <c r="G57" s="66">
        <f t="shared" si="1"/>
        <v>0.12500000000000006</v>
      </c>
      <c r="H57" s="67">
        <f t="shared" ca="1" si="4"/>
        <v>7.7054313963346679E-2</v>
      </c>
      <c r="I57" s="67">
        <f t="shared" ca="1" si="5"/>
        <v>121.0674252727044</v>
      </c>
      <c r="J57" s="74">
        <f t="shared" ca="1" si="6"/>
        <v>0.60533712636352199</v>
      </c>
      <c r="K57" s="94">
        <f t="shared" ca="1" si="8"/>
        <v>9.328767397696977E-2</v>
      </c>
      <c r="L57" s="67">
        <f t="shared" ca="1" si="8"/>
        <v>3.5906824054926082E-3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3"/>
        <v>7.6666666666666696</v>
      </c>
      <c r="G58" s="66">
        <f t="shared" si="1"/>
        <v>0.12777777777777782</v>
      </c>
      <c r="H58" s="67">
        <f t="shared" ca="1" si="4"/>
        <v>7.7054313963346679E-2</v>
      </c>
      <c r="I58" s="67">
        <f t="shared" ca="1" si="5"/>
        <v>122.04951802435238</v>
      </c>
      <c r="J58" s="74">
        <f t="shared" ca="1" si="6"/>
        <v>0.61024759012176188</v>
      </c>
      <c r="K58" s="94">
        <f t="shared" ca="1" si="8"/>
        <v>9.4044418809235877E-2</v>
      </c>
      <c r="L58" s="67">
        <f t="shared" ca="1" si="8"/>
        <v>3.6563042719473934E-3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3"/>
        <v>7.8333333333333357</v>
      </c>
      <c r="G59" s="66">
        <f t="shared" si="1"/>
        <v>0.13055555555555559</v>
      </c>
      <c r="H59" s="67">
        <f t="shared" ca="1" si="4"/>
        <v>7.7054313963346679E-2</v>
      </c>
      <c r="I59" s="67">
        <f t="shared" ca="1" si="5"/>
        <v>122.99451108002903</v>
      </c>
      <c r="J59" s="74">
        <f t="shared" ca="1" si="6"/>
        <v>0.61497255540014517</v>
      </c>
      <c r="K59" s="94">
        <f t="shared" ca="1" si="8"/>
        <v>9.4772576725288785E-2</v>
      </c>
      <c r="L59" s="67">
        <f t="shared" ca="1" si="8"/>
        <v>3.7213868710348863E-3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3"/>
        <v>8.0000000000000018</v>
      </c>
      <c r="G60" s="66">
        <f t="shared" si="1"/>
        <v>0.13333333333333336</v>
      </c>
      <c r="H60" s="67">
        <f t="shared" ca="1" si="4"/>
        <v>7.7054313963346679E-2</v>
      </c>
      <c r="I60" s="67">
        <f t="shared" ca="1" si="5"/>
        <v>123.90380592390053</v>
      </c>
      <c r="J60" s="74">
        <f t="shared" ca="1" si="6"/>
        <v>0.61951902961950267</v>
      </c>
      <c r="K60" s="94">
        <f t="shared" ca="1" si="8"/>
        <v>9.5473227629138055E-2</v>
      </c>
      <c r="L60" s="67">
        <f t="shared" ca="1" si="8"/>
        <v>3.7859346343464013E-3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3"/>
        <v>8.1666666666666679</v>
      </c>
      <c r="G61" s="66">
        <f t="shared" si="1"/>
        <v>0.13611111111111113</v>
      </c>
      <c r="H61" s="67">
        <f t="shared" ca="1" si="4"/>
        <v>7.7054313963346679E-2</v>
      </c>
      <c r="I61" s="67">
        <f t="shared" ca="1" si="5"/>
        <v>124.77875109743863</v>
      </c>
      <c r="J61" s="74">
        <f t="shared" ca="1" si="6"/>
        <v>0.62389375548719317</v>
      </c>
      <c r="K61" s="94">
        <f t="shared" ref="K61:L76" ca="1" si="9">Tsamp*$E61*K$3/K$6+K$9*K60</f>
        <v>9.6147410630163258E-2</v>
      </c>
      <c r="L61" s="67">
        <f t="shared" ca="1" si="9"/>
        <v>3.8499519570553225E-3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3"/>
        <v>8.3333333333333339</v>
      </c>
      <c r="G62" s="66">
        <f t="shared" si="1"/>
        <v>0.1388888888888889</v>
      </c>
      <c r="H62" s="67">
        <f t="shared" ca="1" si="4"/>
        <v>7.7054313963346679E-2</v>
      </c>
      <c r="I62" s="67">
        <f t="shared" ca="1" si="5"/>
        <v>125.6206441993925</v>
      </c>
      <c r="J62" s="74">
        <f t="shared" ca="1" si="6"/>
        <v>0.62810322099696247</v>
      </c>
      <c r="K62" s="94">
        <f t="shared" ca="1" si="9"/>
        <v>9.6796125584178536E-2</v>
      </c>
      <c r="L62" s="67">
        <f t="shared" ca="1" si="9"/>
        <v>3.9134431982163782E-3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3"/>
        <v>8.5</v>
      </c>
      <c r="G63" s="66">
        <f t="shared" si="1"/>
        <v>0.14166666666666666</v>
      </c>
      <c r="H63" s="67">
        <f t="shared" ca="1" si="4"/>
        <v>7.7054313963346679E-2</v>
      </c>
      <c r="I63" s="67">
        <f t="shared" ca="1" si="5"/>
        <v>126.43073381020923</v>
      </c>
      <c r="J63" s="74">
        <f t="shared" ca="1" si="6"/>
        <v>0.6321536690510462</v>
      </c>
      <c r="K63" s="94">
        <f t="shared" ca="1" si="9"/>
        <v>9.7420334576281728E-2</v>
      </c>
      <c r="L63" s="67">
        <f t="shared" ca="1" si="9"/>
        <v>3.9764126810624576E-3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3"/>
        <v>8.6666666666666661</v>
      </c>
      <c r="G64" s="66">
        <f t="shared" si="1"/>
        <v>0.14444444444444443</v>
      </c>
      <c r="H64" s="67">
        <f t="shared" ca="1" si="4"/>
        <v>7.7054313963346679E-2</v>
      </c>
      <c r="I64" s="67">
        <f t="shared" ca="1" si="5"/>
        <v>127.21022134375741</v>
      </c>
      <c r="J64" s="74">
        <f t="shared" ca="1" si="6"/>
        <v>0.63605110671878706</v>
      </c>
      <c r="K64" s="94">
        <f t="shared" ca="1" si="9"/>
        <v>9.802096334768709E-2</v>
      </c>
      <c r="L64" s="67">
        <f t="shared" ca="1" si="9"/>
        <v>4.0388646932989873E-3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3"/>
        <v>8.8333333333333321</v>
      </c>
      <c r="G65" s="66">
        <f t="shared" si="1"/>
        <v>0.1472222222222222</v>
      </c>
      <c r="H65" s="67">
        <f t="shared" ca="1" si="4"/>
        <v>7.7054313963346679E-2</v>
      </c>
      <c r="I65" s="67">
        <f t="shared" ca="1" si="5"/>
        <v>127.96026282909929</v>
      </c>
      <c r="J65" s="74">
        <f t="shared" ca="1" si="6"/>
        <v>0.63980131414549646</v>
      </c>
      <c r="K65" s="94">
        <f t="shared" ca="1" si="9"/>
        <v>9.859890266865777E-2</v>
      </c>
      <c r="L65" s="67">
        <f t="shared" ca="1" si="9"/>
        <v>4.1008034873958876E-3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3"/>
        <v>8.9999999999999982</v>
      </c>
      <c r="G66" s="66">
        <f t="shared" si="1"/>
        <v>0.14999999999999997</v>
      </c>
      <c r="H66" s="67">
        <f t="shared" ca="1" si="4"/>
        <v>7.7054313963346679E-2</v>
      </c>
      <c r="I66" s="67">
        <f t="shared" ca="1" si="5"/>
        <v>128.68197062495474</v>
      </c>
      <c r="J66" s="74">
        <f t="shared" ca="1" si="6"/>
        <v>0.64340985312477372</v>
      </c>
      <c r="K66" s="94">
        <f t="shared" ca="1" si="9"/>
        <v>9.9155009659574175E-2</v>
      </c>
      <c r="L66" s="67">
        <f t="shared" ca="1" si="9"/>
        <v>4.1622332808771336E-3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3"/>
        <v>9.1666666666666643</v>
      </c>
      <c r="G67" s="66">
        <f t="shared" si="1"/>
        <v>0.15277777777777773</v>
      </c>
      <c r="H67" s="67">
        <f t="shared" ca="1" si="4"/>
        <v>7.7054313963346679E-2</v>
      </c>
      <c r="I67" s="67">
        <f t="shared" ca="1" si="5"/>
        <v>129.37641506939917</v>
      </c>
      <c r="J67" s="74">
        <f t="shared" ca="1" si="6"/>
        <v>0.64688207534699582</v>
      </c>
      <c r="K67" s="94">
        <f t="shared" ca="1" si="9"/>
        <v>9.9690109062097423E-2</v>
      </c>
      <c r="L67" s="67">
        <f t="shared" ca="1" si="9"/>
        <v>4.2231582566079305E-3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3"/>
        <v>9.3333333333333304</v>
      </c>
      <c r="G68" s="66">
        <f t="shared" si="1"/>
        <v>0.1555555555555555</v>
      </c>
      <c r="H68" s="67">
        <f t="shared" ca="1" si="4"/>
        <v>7.7054313963346679E-2</v>
      </c>
      <c r="I68" s="67">
        <f t="shared" ca="1" si="5"/>
        <v>130.04462606724235</v>
      </c>
      <c r="J68" s="74">
        <f t="shared" ca="1" si="6"/>
        <v>0.65022313033621171</v>
      </c>
      <c r="K68" s="94">
        <f t="shared" ca="1" si="9"/>
        <v>0.1002049944623131</v>
      </c>
      <c r="L68" s="67">
        <f t="shared" ca="1" si="9"/>
        <v>4.2835825630795354E-3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3"/>
        <v>9.4999999999999964</v>
      </c>
      <c r="G69" s="66">
        <f t="shared" si="1"/>
        <v>0.15833333333333327</v>
      </c>
      <c r="H69" s="67">
        <f t="shared" ca="1" si="4"/>
        <v>7.7054313963346679E-2</v>
      </c>
      <c r="I69" s="67">
        <f t="shared" ca="1" si="5"/>
        <v>130.68759461744185</v>
      </c>
      <c r="J69" s="74">
        <f t="shared" ca="1" si="6"/>
        <v>0.65343797308720919</v>
      </c>
      <c r="K69" s="94">
        <f t="shared" ca="1" si="9"/>
        <v>0.1007004294676694</v>
      </c>
      <c r="L69" s="67">
        <f t="shared" ca="1" si="9"/>
        <v>4.3435103146917346E-3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3"/>
        <v>9.6666666666666625</v>
      </c>
      <c r="G70" s="66">
        <f t="shared" si="1"/>
        <v>0.16111111111111104</v>
      </c>
      <c r="H70" s="67">
        <f t="shared" ca="1" si="4"/>
        <v>7.7054313963346679E-2</v>
      </c>
      <c r="I70" s="67">
        <f t="shared" ca="1" si="5"/>
        <v>131.3062742828171</v>
      </c>
      <c r="J70" s="74">
        <f t="shared" ca="1" si="6"/>
        <v>0.65653137141408546</v>
      </c>
      <c r="K70" s="94">
        <f t="shared" ca="1" si="9"/>
        <v>0.10117714883945501</v>
      </c>
      <c r="L70" s="67">
        <f t="shared" ca="1" si="9"/>
        <v>4.4029455920329991E-3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3"/>
        <v>9.8333333333333286</v>
      </c>
      <c r="G71" s="66">
        <f t="shared" si="1"/>
        <v>0.16388888888888881</v>
      </c>
      <c r="H71" s="67">
        <f t="shared" ca="1" si="4"/>
        <v>7.7054313963346679E-2</v>
      </c>
      <c r="I71" s="67">
        <f t="shared" ca="1" si="5"/>
        <v>131.90158260424283</v>
      </c>
      <c r="J71" s="74">
        <f t="shared" ca="1" si="6"/>
        <v>0.65950791302121414</v>
      </c>
      <c r="K71" s="94">
        <f t="shared" ca="1" si="9"/>
        <v>0.10163585958249634</v>
      </c>
      <c r="L71" s="67">
        <f t="shared" ca="1" si="9"/>
        <v>4.4618924421583423E-3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3"/>
        <v>9.9999999999999947</v>
      </c>
      <c r="G72" s="66">
        <f t="shared" si="1"/>
        <v>0.16666666666666657</v>
      </c>
      <c r="H72" s="67">
        <f t="shared" ca="1" si="4"/>
        <v>0.15410862792669336</v>
      </c>
      <c r="I72" s="67">
        <f t="shared" ca="1" si="5"/>
        <v>69.014979008487842</v>
      </c>
      <c r="J72" s="74">
        <f t="shared" ca="1" si="6"/>
        <v>0.69014979008487842</v>
      </c>
      <c r="K72" s="94">
        <f t="shared" ca="1" si="9"/>
        <v>0.10635803721387606</v>
      </c>
      <c r="L72" s="67">
        <f t="shared" ca="1" si="9"/>
        <v>4.6154842548161807E-3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3"/>
        <v>10.166666666666661</v>
      </c>
      <c r="G73" s="66">
        <f t="shared" si="1"/>
        <v>0.16944444444444434</v>
      </c>
      <c r="H73" s="67">
        <f t="shared" ca="1" si="4"/>
        <v>0.15410862792669336</v>
      </c>
      <c r="I73" s="67">
        <f t="shared" ca="1" si="5"/>
        <v>71.963413460271624</v>
      </c>
      <c r="J73" s="74">
        <f t="shared" ca="1" si="6"/>
        <v>0.71963413460271619</v>
      </c>
      <c r="K73" s="94">
        <f t="shared" ca="1" si="9"/>
        <v>0.11090182909283795</v>
      </c>
      <c r="L73" s="67">
        <f t="shared" ca="1" si="9"/>
        <v>4.7678138806920151E-3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3"/>
        <v>10.333333333333327</v>
      </c>
      <c r="G74" s="66">
        <f t="shared" si="1"/>
        <v>0.17222222222222211</v>
      </c>
      <c r="H74" s="67">
        <f t="shared" ca="1" si="4"/>
        <v>0.15410862792669336</v>
      </c>
      <c r="I74" s="67">
        <f t="shared" ca="1" si="5"/>
        <v>74.800467371297884</v>
      </c>
      <c r="J74" s="74">
        <f t="shared" ca="1" si="6"/>
        <v>0.74800467371297885</v>
      </c>
      <c r="K74" s="94">
        <f t="shared" ca="1" si="9"/>
        <v>0.11527397394866112</v>
      </c>
      <c r="L74" s="67">
        <f t="shared" ca="1" si="9"/>
        <v>4.9188916921842508E-3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10">OFFSET($A75,0,$E$7-1)</f>
        <v>1</v>
      </c>
      <c r="F75" s="65">
        <f t="shared" si="3"/>
        <v>10.499999999999993</v>
      </c>
      <c r="G75" s="66">
        <f t="shared" si="1"/>
        <v>0.17499999999999988</v>
      </c>
      <c r="H75" s="67">
        <f t="shared" ca="1" si="4"/>
        <v>0.15410862792669336</v>
      </c>
      <c r="I75" s="67">
        <f t="shared" ca="1" si="5"/>
        <v>77.53034827104112</v>
      </c>
      <c r="J75" s="74">
        <f t="shared" ca="1" si="6"/>
        <v>0.77530348271041116</v>
      </c>
      <c r="K75" s="94">
        <f t="shared" ca="1" si="9"/>
        <v>0.11948095594728829</v>
      </c>
      <c r="L75" s="67">
        <f t="shared" ca="1" si="9"/>
        <v>5.0687279764529986E-3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10"/>
        <v>1</v>
      </c>
      <c r="F76" s="65">
        <f t="shared" si="3"/>
        <v>10.666666666666659</v>
      </c>
      <c r="G76" s="66">
        <f t="shared" si="1"/>
        <v>0.17777777777777765</v>
      </c>
      <c r="H76" s="67">
        <f t="shared" ca="1" si="4"/>
        <v>0.15410862792669336</v>
      </c>
      <c r="I76" s="67">
        <f t="shared" ca="1" si="5"/>
        <v>80.157104744656095</v>
      </c>
      <c r="J76" s="74">
        <f t="shared" ca="1" si="6"/>
        <v>0.80157104744656094</v>
      </c>
      <c r="K76" s="94">
        <f t="shared" ca="1" si="9"/>
        <v>0.12352901430775193</v>
      </c>
      <c r="L76" s="67">
        <f t="shared" ca="1" si="9"/>
        <v>5.2173329361205455E-3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10"/>
        <v>1</v>
      </c>
      <c r="F77" s="65">
        <f t="shared" si="3"/>
        <v>10.833333333333325</v>
      </c>
      <c r="G77" s="66">
        <f t="shared" ref="G77:G140" si="11">Tsamp+G76</f>
        <v>0.18055555555555541</v>
      </c>
      <c r="H77" s="67">
        <f t="shared" ca="1" si="4"/>
        <v>0.15410862792669336</v>
      </c>
      <c r="I77" s="67">
        <f t="shared" ca="1" si="5"/>
        <v>82.684632437284421</v>
      </c>
      <c r="J77" s="74">
        <f t="shared" ca="1" si="6"/>
        <v>0.82684632437284422</v>
      </c>
      <c r="K77" s="94">
        <f t="shared" ref="K77:L92" ca="1" si="12">Tsamp*$E77*K$3/K$6+K$9*K76</f>
        <v>0.12742415255532866</v>
      </c>
      <c r="L77" s="67">
        <f t="shared" ca="1" si="12"/>
        <v>5.3647166899660707E-3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10"/>
        <v>1</v>
      </c>
      <c r="F78" s="65">
        <f t="shared" ref="F78:F141" si="13">G78*60</f>
        <v>10.999999999999991</v>
      </c>
      <c r="G78" s="66">
        <f t="shared" si="11"/>
        <v>0.18333333333333318</v>
      </c>
      <c r="H78" s="67">
        <f t="shared" ref="H78:H141" ca="1" si="14">$E78*K$3/K$7</f>
        <v>0.15410862792669336</v>
      </c>
      <c r="I78" s="67">
        <f t="shared" ref="I78:I141" ca="1" si="15">$K78/$H78*100</f>
        <v>85.116679831541461</v>
      </c>
      <c r="J78" s="74">
        <f t="shared" ref="J78:J141" ca="1" si="16">($I78/100)*$E78</f>
        <v>0.85116679831541464</v>
      </c>
      <c r="K78" s="94">
        <f t="shared" ca="1" si="12"/>
        <v>0.13117214742514507</v>
      </c>
      <c r="L78" s="67">
        <f t="shared" ca="1" si="12"/>
        <v>5.5108892736146506E-3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10"/>
        <v>1</v>
      </c>
      <c r="F79" s="65">
        <f t="shared" si="13"/>
        <v>11.166666666666657</v>
      </c>
      <c r="G79" s="66">
        <f t="shared" si="11"/>
        <v>0.18611111111111095</v>
      </c>
      <c r="H79" s="67">
        <f t="shared" ca="1" si="14"/>
        <v>0.15410862792669336</v>
      </c>
      <c r="I79" s="67">
        <f t="shared" ca="1" si="15"/>
        <v>87.456853806751894</v>
      </c>
      <c r="J79" s="74">
        <f t="shared" ca="1" si="16"/>
        <v>0.874568538067519</v>
      </c>
      <c r="K79" s="94">
        <f t="shared" ca="1" si="12"/>
        <v>0.13477855742943942</v>
      </c>
      <c r="L79" s="67">
        <f t="shared" ca="1" si="12"/>
        <v>5.6558606402206035E-3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10"/>
        <v>1</v>
      </c>
      <c r="F80" s="65">
        <f t="shared" si="13"/>
        <v>11.333333333333323</v>
      </c>
      <c r="G80" s="66">
        <f t="shared" si="11"/>
        <v>0.18888888888888872</v>
      </c>
      <c r="H80" s="67">
        <f t="shared" ca="1" si="14"/>
        <v>0.15410862792669336</v>
      </c>
      <c r="I80" s="67">
        <f t="shared" ca="1" si="15"/>
        <v>89.708624988178684</v>
      </c>
      <c r="J80" s="74">
        <f t="shared" ca="1" si="16"/>
        <v>0.89708624988178687</v>
      </c>
      <c r="K80" s="94">
        <f t="shared" ca="1" si="12"/>
        <v>0.13824873110118496</v>
      </c>
      <c r="L80" s="67">
        <f t="shared" ca="1" si="12"/>
        <v>5.7996406611452167E-3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10"/>
        <v>1</v>
      </c>
      <c r="F81" s="65">
        <f t="shared" si="13"/>
        <v>11.499999999999989</v>
      </c>
      <c r="G81" s="66">
        <f t="shared" si="11"/>
        <v>0.19166666666666649</v>
      </c>
      <c r="H81" s="67">
        <f t="shared" ca="1" si="14"/>
        <v>0.15410862792669336</v>
      </c>
      <c r="I81" s="67">
        <f t="shared" ca="1" si="15"/>
        <v>91.87533289417884</v>
      </c>
      <c r="J81" s="74">
        <f t="shared" ca="1" si="16"/>
        <v>0.91875332894178841</v>
      </c>
      <c r="K81" s="94">
        <f t="shared" ca="1" si="12"/>
        <v>0.14158781492630099</v>
      </c>
      <c r="L81" s="67">
        <f t="shared" ca="1" si="12"/>
        <v>5.9422391266289055E-3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10"/>
        <v>1</v>
      </c>
      <c r="F82" s="65">
        <f t="shared" si="13"/>
        <v>11.666666666666655</v>
      </c>
      <c r="G82" s="66">
        <f t="shared" si="11"/>
        <v>0.19444444444444425</v>
      </c>
      <c r="H82" s="67">
        <f t="shared" ca="1" si="14"/>
        <v>0.15410862792669336</v>
      </c>
      <c r="I82" s="67">
        <f t="shared" ca="1" si="15"/>
        <v>93.960190888919186</v>
      </c>
      <c r="J82" s="74">
        <f t="shared" ca="1" si="16"/>
        <v>0.93960190888919182</v>
      </c>
      <c r="K82" s="94">
        <f t="shared" ca="1" si="12"/>
        <v>0.1448007609762153</v>
      </c>
      <c r="L82" s="67">
        <f t="shared" ca="1" si="12"/>
        <v>6.0836657464578489E-3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10"/>
        <v>1</v>
      </c>
      <c r="F83" s="65">
        <f t="shared" si="13"/>
        <v>11.833333333333321</v>
      </c>
      <c r="G83" s="66">
        <f t="shared" si="11"/>
        <v>0.19722222222222202</v>
      </c>
      <c r="H83" s="67">
        <f t="shared" ca="1" si="14"/>
        <v>0.15410862792669336</v>
      </c>
      <c r="I83" s="67">
        <f t="shared" ca="1" si="15"/>
        <v>95.966290947997678</v>
      </c>
      <c r="J83" s="74">
        <f t="shared" ca="1" si="16"/>
        <v>0.95966290947997679</v>
      </c>
      <c r="K83" s="94">
        <f t="shared" ca="1" si="12"/>
        <v>0.14789233425209775</v>
      </c>
      <c r="L83" s="67">
        <f t="shared" ca="1" si="12"/>
        <v>6.223930150625146E-3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10"/>
        <v>1</v>
      </c>
      <c r="F84" s="65">
        <f t="shared" si="13"/>
        <v>11.999999999999988</v>
      </c>
      <c r="G84" s="66">
        <f t="shared" si="11"/>
        <v>0.19999999999999979</v>
      </c>
      <c r="H84" s="67">
        <f t="shared" ca="1" si="14"/>
        <v>0.15410862792669336</v>
      </c>
      <c r="I84" s="67">
        <f t="shared" ca="1" si="15"/>
        <v>97.896608244037751</v>
      </c>
      <c r="J84" s="74">
        <f t="shared" ca="1" si="16"/>
        <v>0.97896608244037753</v>
      </c>
      <c r="K84" s="94">
        <f t="shared" ca="1" si="12"/>
        <v>0.15086711975165676</v>
      </c>
      <c r="L84" s="67">
        <f t="shared" ca="1" si="12"/>
        <v>6.3630418899865392E-3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10"/>
        <v>1</v>
      </c>
      <c r="F85" s="65">
        <f t="shared" si="13"/>
        <v>12.166666666666654</v>
      </c>
      <c r="G85" s="66">
        <f t="shared" si="11"/>
        <v>0.20277777777777756</v>
      </c>
      <c r="H85" s="67">
        <f t="shared" ca="1" si="14"/>
        <v>0.15410862792669336</v>
      </c>
      <c r="I85" s="67">
        <f t="shared" ca="1" si="15"/>
        <v>99.754005559056552</v>
      </c>
      <c r="J85" s="74">
        <f t="shared" ca="1" si="16"/>
        <v>0.99754005559056547</v>
      </c>
      <c r="K85" s="94">
        <f t="shared" ca="1" si="12"/>
        <v>0.15372952926897948</v>
      </c>
      <c r="L85" s="67">
        <f t="shared" ca="1" si="12"/>
        <v>6.5010104369107504E-3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10"/>
        <v>1</v>
      </c>
      <c r="F86" s="65">
        <f t="shared" si="13"/>
        <v>12.33333333333332</v>
      </c>
      <c r="G86" s="66">
        <f t="shared" si="11"/>
        <v>0.20555555555555532</v>
      </c>
      <c r="H86" s="67">
        <f t="shared" ca="1" si="14"/>
        <v>0.15410862792669336</v>
      </c>
      <c r="I86" s="67">
        <f t="shared" ca="1" si="15"/>
        <v>101.54123753015085</v>
      </c>
      <c r="J86" s="74">
        <f t="shared" ca="1" si="16"/>
        <v>1.0154123753015085</v>
      </c>
      <c r="K86" s="94">
        <f t="shared" ca="1" si="12"/>
        <v>0.15648380793750008</v>
      </c>
      <c r="L86" s="67">
        <f t="shared" ca="1" si="12"/>
        <v>6.6378451859244701E-3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10"/>
        <v>1</v>
      </c>
      <c r="F87" s="65">
        <f t="shared" si="13"/>
        <v>12.499999999999986</v>
      </c>
      <c r="G87" s="66">
        <f t="shared" si="11"/>
        <v>0.20833333333333309</v>
      </c>
      <c r="H87" s="67">
        <f t="shared" ca="1" si="14"/>
        <v>0.15410862792669336</v>
      </c>
      <c r="I87" s="67">
        <f t="shared" ca="1" si="15"/>
        <v>103.26095473479707</v>
      </c>
      <c r="J87" s="74">
        <f t="shared" ca="1" si="16"/>
        <v>1.0326095473479706</v>
      </c>
      <c r="K87" s="94">
        <f t="shared" ca="1" si="12"/>
        <v>0.15913404052579966</v>
      </c>
      <c r="L87" s="67">
        <f t="shared" ca="1" si="12"/>
        <v>6.7735554543520487E-3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10"/>
        <v>1</v>
      </c>
      <c r="F88" s="65">
        <f t="shared" si="13"/>
        <v>12.666666666666652</v>
      </c>
      <c r="G88" s="66">
        <f t="shared" si="11"/>
        <v>0.21111111111111086</v>
      </c>
      <c r="H88" s="67">
        <f t="shared" ca="1" si="14"/>
        <v>0.15410862792669336</v>
      </c>
      <c r="I88" s="67">
        <f t="shared" ca="1" si="15"/>
        <v>104.91570762182462</v>
      </c>
      <c r="J88" s="74">
        <f t="shared" ca="1" si="16"/>
        <v>1.0491570762182463</v>
      </c>
      <c r="K88" s="94">
        <f t="shared" ca="1" si="12"/>
        <v>0.16168415749557519</v>
      </c>
      <c r="L88" s="67">
        <f t="shared" ca="1" si="12"/>
        <v>6.9081504829499292E-3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10"/>
        <v>1</v>
      </c>
      <c r="F89" s="65">
        <f t="shared" si="13"/>
        <v>12.833333333333318</v>
      </c>
      <c r="G89" s="66">
        <f t="shared" si="11"/>
        <v>0.21388888888888863</v>
      </c>
      <c r="H89" s="67">
        <f t="shared" ca="1" si="14"/>
        <v>0.15410862792669336</v>
      </c>
      <c r="I89" s="67">
        <f t="shared" ca="1" si="15"/>
        <v>106.50795029389195</v>
      </c>
      <c r="J89" s="74">
        <f t="shared" ca="1" si="16"/>
        <v>1.0650795029389195</v>
      </c>
      <c r="K89" s="94">
        <f t="shared" ca="1" si="12"/>
        <v>0.16413794083076147</v>
      </c>
      <c r="L89" s="67">
        <f t="shared" ca="1" si="12"/>
        <v>7.0416394365358679E-3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10"/>
        <v>1</v>
      </c>
      <c r="F90" s="65">
        <f t="shared" si="13"/>
        <v>12.999999999999984</v>
      </c>
      <c r="G90" s="66">
        <f t="shared" si="11"/>
        <v>0.2166666666666664</v>
      </c>
      <c r="H90" s="67">
        <f t="shared" ca="1" si="14"/>
        <v>0.15410862792669336</v>
      </c>
      <c r="I90" s="67">
        <f t="shared" ca="1" si="15"/>
        <v>108.04004414707518</v>
      </c>
      <c r="J90" s="74">
        <f t="shared" ca="1" si="16"/>
        <v>1.0804004414707518</v>
      </c>
      <c r="K90" s="94">
        <f t="shared" ca="1" si="12"/>
        <v>0.16649902964645133</v>
      </c>
      <c r="L90" s="67">
        <f t="shared" ca="1" si="12"/>
        <v>7.1740314046129829E-3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10"/>
        <v>1</v>
      </c>
      <c r="F91" s="65">
        <f t="shared" si="13"/>
        <v>13.16666666666665</v>
      </c>
      <c r="G91" s="66">
        <f t="shared" si="11"/>
        <v>0.21944444444444416</v>
      </c>
      <c r="H91" s="67">
        <f t="shared" ca="1" si="14"/>
        <v>0.15410862792669336</v>
      </c>
      <c r="I91" s="67">
        <f t="shared" ca="1" si="15"/>
        <v>109.51426137296707</v>
      </c>
      <c r="J91" s="74">
        <f t="shared" ca="1" si="16"/>
        <v>1.0951426137296707</v>
      </c>
      <c r="K91" s="94">
        <f t="shared" ca="1" si="12"/>
        <v>0.16877092558593229</v>
      </c>
      <c r="L91" s="67">
        <f t="shared" ca="1" si="12"/>
        <v>7.3053354019886729E-3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10"/>
        <v>1</v>
      </c>
      <c r="F92" s="65">
        <f t="shared" si="13"/>
        <v>13.333333333333316</v>
      </c>
      <c r="G92" s="66">
        <f t="shared" si="11"/>
        <v>0.22222222222222193</v>
      </c>
      <c r="H92" s="67">
        <f t="shared" ca="1" si="14"/>
        <v>0.15410862792669336</v>
      </c>
      <c r="I92" s="67">
        <f t="shared" ca="1" si="15"/>
        <v>110.93278832848019</v>
      </c>
      <c r="J92" s="74">
        <f t="shared" ca="1" si="16"/>
        <v>1.1093278832848019</v>
      </c>
      <c r="K92" s="94">
        <f t="shared" ca="1" si="12"/>
        <v>0.17095699801384387</v>
      </c>
      <c r="L92" s="67">
        <f t="shared" ca="1" si="12"/>
        <v>7.4355603693884546E-3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10"/>
        <v>1</v>
      </c>
      <c r="F93" s="65">
        <f t="shared" si="13"/>
        <v>13.499999999999982</v>
      </c>
      <c r="G93" s="66">
        <f t="shared" si="11"/>
        <v>0.2249999999999997</v>
      </c>
      <c r="H93" s="67">
        <f t="shared" ca="1" si="14"/>
        <v>0.15410862792669336</v>
      </c>
      <c r="I93" s="67">
        <f t="shared" ca="1" si="15"/>
        <v>112.29772877835182</v>
      </c>
      <c r="J93" s="74">
        <f t="shared" ca="1" si="16"/>
        <v>1.1229772877835182</v>
      </c>
      <c r="K93" s="94">
        <f t="shared" ref="K93:L108" ca="1" si="17">Tsamp*$E93*K$3/K$6+K$9*K92</f>
        <v>0.17306048901315746</v>
      </c>
      <c r="L93" s="67">
        <f t="shared" ca="1" si="17"/>
        <v>7.564715174064751E-3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10"/>
        <v>1</v>
      </c>
      <c r="F94" s="65">
        <f t="shared" si="13"/>
        <v>13.666666666666648</v>
      </c>
      <c r="G94" s="66">
        <f t="shared" si="11"/>
        <v>0.22777777777777747</v>
      </c>
      <c r="H94" s="67">
        <f t="shared" ca="1" si="14"/>
        <v>0.15410862792669336</v>
      </c>
      <c r="I94" s="67">
        <f t="shared" ca="1" si="15"/>
        <v>113.61110701515931</v>
      </c>
      <c r="J94" s="74">
        <f t="shared" ca="1" si="16"/>
        <v>1.1361110701515931</v>
      </c>
      <c r="K94" s="94">
        <f t="shared" ca="1" si="17"/>
        <v>0.17508451819338927</v>
      </c>
      <c r="L94" s="67">
        <f t="shared" ca="1" si="17"/>
        <v>7.6928086104006803E-3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10"/>
        <v>1</v>
      </c>
      <c r="F95" s="65">
        <f t="shared" si="13"/>
        <v>13.833333333333314</v>
      </c>
      <c r="G95" s="66">
        <f t="shared" si="11"/>
        <v>0.23055555555555524</v>
      </c>
      <c r="H95" s="67">
        <f t="shared" ca="1" si="14"/>
        <v>0.15410862792669336</v>
      </c>
      <c r="I95" s="67">
        <f t="shared" ca="1" si="15"/>
        <v>114.87487086147348</v>
      </c>
      <c r="J95" s="74">
        <f t="shared" ca="1" si="16"/>
        <v>1.1487487086147348</v>
      </c>
      <c r="K95" s="94">
        <f t="shared" ca="1" si="17"/>
        <v>0.17703208731717765</v>
      </c>
      <c r="L95" s="67">
        <f t="shared" ca="1" si="17"/>
        <v>7.819849400508878E-3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10"/>
        <v>1</v>
      </c>
      <c r="F96" s="65">
        <f t="shared" si="13"/>
        <v>13.99999999999998</v>
      </c>
      <c r="G96" s="66">
        <f t="shared" si="11"/>
        <v>0.233333333333333</v>
      </c>
      <c r="H96" s="67">
        <f t="shared" ca="1" si="14"/>
        <v>0.15410862792669336</v>
      </c>
      <c r="I96" s="67">
        <f t="shared" ca="1" si="15"/>
        <v>116.090894558602</v>
      </c>
      <c r="J96" s="74">
        <f t="shared" ca="1" si="16"/>
        <v>1.16090894558602</v>
      </c>
      <c r="K96" s="94">
        <f t="shared" ca="1" si="17"/>
        <v>0.17890608475208586</v>
      </c>
      <c r="L96" s="67">
        <f t="shared" ca="1" si="17"/>
        <v>7.9458461948254053E-3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10"/>
        <v>1</v>
      </c>
      <c r="F97" s="65">
        <f t="shared" si="13"/>
        <v>14.166666666666647</v>
      </c>
      <c r="G97" s="66">
        <f t="shared" si="11"/>
        <v>0.23611111111111077</v>
      </c>
      <c r="H97" s="67">
        <f t="shared" ca="1" si="14"/>
        <v>0.15410862792669336</v>
      </c>
      <c r="I97" s="67">
        <f t="shared" ca="1" si="15"/>
        <v>117.2609815462072</v>
      </c>
      <c r="J97" s="74">
        <f t="shared" ca="1" si="16"/>
        <v>1.1726098154620721</v>
      </c>
      <c r="K97" s="94">
        <f t="shared" ca="1" si="17"/>
        <v>0.18070928975423303</v>
      </c>
      <c r="L97" s="67">
        <f t="shared" ca="1" si="17"/>
        <v>8.0708075726987679E-3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10"/>
        <v>1</v>
      </c>
      <c r="F98" s="65">
        <f t="shared" si="13"/>
        <v>14.333333333333313</v>
      </c>
      <c r="G98" s="66">
        <f t="shared" si="11"/>
        <v>0.23888888888888854</v>
      </c>
      <c r="H98" s="67">
        <f t="shared" ca="1" si="14"/>
        <v>0.15410862792669336</v>
      </c>
      <c r="I98" s="67">
        <f t="shared" ca="1" si="15"/>
        <v>118.38686713692061</v>
      </c>
      <c r="J98" s="74">
        <f t="shared" ca="1" si="16"/>
        <v>1.1838686713692061</v>
      </c>
      <c r="K98" s="94">
        <f t="shared" ca="1" si="17"/>
        <v>0.18244437659010579</v>
      </c>
      <c r="L98" s="67">
        <f t="shared" ca="1" si="17"/>
        <v>8.1947420429741066E-3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10"/>
        <v>1</v>
      </c>
      <c r="F99" s="65">
        <f t="shared" si="13"/>
        <v>14.499999999999979</v>
      </c>
      <c r="G99" s="66">
        <f t="shared" si="11"/>
        <v>0.24166666666666631</v>
      </c>
      <c r="H99" s="67">
        <f t="shared" ca="1" si="14"/>
        <v>0.15410862792669336</v>
      </c>
      <c r="I99" s="67">
        <f t="shared" ca="1" si="15"/>
        <v>119.4702210899207</v>
      </c>
      <c r="J99" s="74">
        <f t="shared" ca="1" si="16"/>
        <v>1.1947022108992069</v>
      </c>
      <c r="K99" s="94">
        <f t="shared" ca="1" si="17"/>
        <v>0.18411391850266381</v>
      </c>
      <c r="L99" s="67">
        <f t="shared" ca="1" si="17"/>
        <v>8.3176580445725717E-3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10"/>
        <v>1</v>
      </c>
      <c r="F100" s="65">
        <f t="shared" si="13"/>
        <v>14.666666666666645</v>
      </c>
      <c r="G100" s="66">
        <f t="shared" si="11"/>
        <v>0.24444444444444408</v>
      </c>
      <c r="H100" s="67">
        <f t="shared" ca="1" si="14"/>
        <v>0.15410862792669336</v>
      </c>
      <c r="I100" s="67">
        <f t="shared" ca="1" si="15"/>
        <v>120.51265008729087</v>
      </c>
      <c r="J100" s="74">
        <f t="shared" ca="1" si="16"/>
        <v>1.2051265008729086</v>
      </c>
      <c r="K100" s="94">
        <f t="shared" ca="1" si="17"/>
        <v>0.18572039152762099</v>
      </c>
      <c r="L100" s="67">
        <f t="shared" ca="1" si="17"/>
        <v>8.4395639470659489E-3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10"/>
        <v>1</v>
      </c>
      <c r="F101" s="65">
        <f t="shared" si="13"/>
        <v>14.833333333333311</v>
      </c>
      <c r="G101" s="66">
        <f t="shared" si="11"/>
        <v>0.24722222222222184</v>
      </c>
      <c r="H101" s="67">
        <f t="shared" ca="1" si="14"/>
        <v>0.15410862792669336</v>
      </c>
      <c r="I101" s="67">
        <f t="shared" ca="1" si="15"/>
        <v>121.5157001168301</v>
      </c>
      <c r="J101" s="74">
        <f t="shared" ca="1" si="16"/>
        <v>1.2151570011683011</v>
      </c>
      <c r="K101" s="94">
        <f t="shared" ca="1" si="17"/>
        <v>0.18726617816556221</v>
      </c>
      <c r="L101" s="67">
        <f t="shared" ca="1" si="17"/>
        <v>8.5604680512465607E-3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10"/>
        <v>2</v>
      </c>
      <c r="F102" s="65">
        <f t="shared" si="13"/>
        <v>14.999999999999977</v>
      </c>
      <c r="G102" s="66">
        <f t="shared" si="11"/>
        <v>0.24999999999999961</v>
      </c>
      <c r="H102" s="67">
        <f t="shared" ca="1" si="14"/>
        <v>0.30821725585338672</v>
      </c>
      <c r="I102" s="67">
        <f t="shared" ca="1" si="15"/>
        <v>64.018207160202849</v>
      </c>
      <c r="J102" s="74">
        <f t="shared" ca="1" si="16"/>
        <v>1.2803641432040569</v>
      </c>
      <c r="K102" s="94">
        <f t="shared" ca="1" si="17"/>
        <v>0.19731516135571356</v>
      </c>
      <c r="L102" s="67">
        <f t="shared" ca="1" si="17"/>
        <v>8.8706373415950619E-3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10"/>
        <v>2</v>
      </c>
      <c r="F103" s="65">
        <f t="shared" si="13"/>
        <v>15.166666666666643</v>
      </c>
      <c r="G103" s="66">
        <f t="shared" si="11"/>
        <v>0.25277777777777738</v>
      </c>
      <c r="H103" s="67">
        <f t="shared" ca="1" si="14"/>
        <v>0.30821725585338672</v>
      </c>
      <c r="I103" s="67">
        <f t="shared" ca="1" si="15"/>
        <v>67.155400480330186</v>
      </c>
      <c r="J103" s="74">
        <f t="shared" ca="1" si="16"/>
        <v>1.3431080096066037</v>
      </c>
      <c r="K103" s="94">
        <f t="shared" ca="1" si="17"/>
        <v>0.20698453251782578</v>
      </c>
      <c r="L103" s="67">
        <f t="shared" ca="1" si="17"/>
        <v>9.178257722781762E-3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10"/>
        <v>2</v>
      </c>
      <c r="F104" s="65">
        <f t="shared" si="13"/>
        <v>15.333333333333309</v>
      </c>
      <c r="G104" s="66">
        <f t="shared" si="11"/>
        <v>0.25555555555555515</v>
      </c>
      <c r="H104" s="67">
        <f t="shared" ca="1" si="14"/>
        <v>0.30821725585338672</v>
      </c>
      <c r="I104" s="67">
        <f t="shared" ca="1" si="15"/>
        <v>70.174082673901793</v>
      </c>
      <c r="J104" s="74">
        <f t="shared" ca="1" si="16"/>
        <v>1.4034816534780359</v>
      </c>
      <c r="K104" s="94">
        <f t="shared" ca="1" si="17"/>
        <v>0.216288631937787</v>
      </c>
      <c r="L104" s="67">
        <f t="shared" ca="1" si="17"/>
        <v>9.4833501412321022E-3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10"/>
        <v>2</v>
      </c>
      <c r="F105" s="65">
        <f t="shared" si="13"/>
        <v>15.499999999999975</v>
      </c>
      <c r="G105" s="66">
        <f t="shared" si="11"/>
        <v>0.25833333333333292</v>
      </c>
      <c r="H105" s="67">
        <f t="shared" ca="1" si="14"/>
        <v>0.30821725585338672</v>
      </c>
      <c r="I105" s="67">
        <f t="shared" ca="1" si="15"/>
        <v>73.078730636564288</v>
      </c>
      <c r="J105" s="74">
        <f t="shared" ca="1" si="16"/>
        <v>1.4615746127312859</v>
      </c>
      <c r="K105" s="94">
        <f t="shared" ca="1" si="17"/>
        <v>0.22524125818050666</v>
      </c>
      <c r="L105" s="67">
        <f t="shared" ca="1" si="17"/>
        <v>9.7859353712379943E-3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10"/>
        <v>2</v>
      </c>
      <c r="F106" s="65">
        <f t="shared" si="13"/>
        <v>15.666666666666641</v>
      </c>
      <c r="G106" s="66">
        <f t="shared" si="11"/>
        <v>0.26111111111111068</v>
      </c>
      <c r="H106" s="67">
        <f t="shared" ca="1" si="14"/>
        <v>0.30821725585338672</v>
      </c>
      <c r="I106" s="67">
        <f t="shared" ca="1" si="15"/>
        <v>75.873652144024163</v>
      </c>
      <c r="J106" s="74">
        <f t="shared" ca="1" si="16"/>
        <v>1.5174730428804832</v>
      </c>
      <c r="K106" s="94">
        <f t="shared" ca="1" si="17"/>
        <v>0.23385568855405559</v>
      </c>
      <c r="L106" s="67">
        <f t="shared" ca="1" si="17"/>
        <v>1.0086034016372373E-2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10"/>
        <v>2</v>
      </c>
      <c r="F107" s="65">
        <f t="shared" si="13"/>
        <v>15.833333333333307</v>
      </c>
      <c r="G107" s="66">
        <f t="shared" si="11"/>
        <v>0.26388888888888845</v>
      </c>
      <c r="H107" s="67">
        <f t="shared" ca="1" si="14"/>
        <v>0.30821725585338672</v>
      </c>
      <c r="I107" s="67">
        <f t="shared" ca="1" si="15"/>
        <v>78.562992240750162</v>
      </c>
      <c r="J107" s="74">
        <f t="shared" ca="1" si="16"/>
        <v>1.5712598448150032</v>
      </c>
      <c r="K107" s="94">
        <f t="shared" ca="1" si="17"/>
        <v>0.24214469880074929</v>
      </c>
      <c r="L107" s="67">
        <f t="shared" ca="1" si="17"/>
        <v>1.0383666510892137E-2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10"/>
        <v>2</v>
      </c>
      <c r="F108" s="65">
        <f t="shared" si="13"/>
        <v>15.999999999999973</v>
      </c>
      <c r="G108" s="66">
        <f t="shared" si="11"/>
        <v>0.26666666666666622</v>
      </c>
      <c r="H108" s="67">
        <f t="shared" ca="1" si="14"/>
        <v>0.30821725585338672</v>
      </c>
      <c r="I108" s="67">
        <f t="shared" ca="1" si="15"/>
        <v>81.150739387335136</v>
      </c>
      <c r="J108" s="74">
        <f t="shared" ca="1" si="16"/>
        <v>1.6230147877467027</v>
      </c>
      <c r="K108" s="94">
        <f t="shared" ca="1" si="17"/>
        <v>0.25012058204437781</v>
      </c>
      <c r="L108" s="67">
        <f t="shared" ca="1" si="17"/>
        <v>1.0678853121129549E-2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10"/>
        <v>2</v>
      </c>
      <c r="F109" s="65">
        <f t="shared" si="13"/>
        <v>16.166666666666639</v>
      </c>
      <c r="G109" s="66">
        <f t="shared" si="11"/>
        <v>0.26944444444444399</v>
      </c>
      <c r="H109" s="67">
        <f t="shared" ca="1" si="14"/>
        <v>0.30821725585338672</v>
      </c>
      <c r="I109" s="67">
        <f t="shared" ca="1" si="15"/>
        <v>83.640731375634005</v>
      </c>
      <c r="J109" s="74">
        <f t="shared" ca="1" si="16"/>
        <v>1.6728146275126801</v>
      </c>
      <c r="K109" s="94">
        <f t="shared" ref="K109:L124" ca="1" si="18">Tsamp*$E109*K$3/K$6+K$9*K108</f>
        <v>0.25779516702168176</v>
      </c>
      <c r="L109" s="67">
        <f t="shared" ca="1" si="18"/>
        <v>1.0971613946872211E-2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10"/>
        <v>2</v>
      </c>
      <c r="F110" s="65">
        <f t="shared" si="13"/>
        <v>16.333333333333304</v>
      </c>
      <c r="G110" s="66">
        <f t="shared" si="11"/>
        <v>0.27222222222222175</v>
      </c>
      <c r="H110" s="67">
        <f t="shared" ca="1" si="14"/>
        <v>0.30821725585338672</v>
      </c>
      <c r="I110" s="67">
        <f t="shared" ca="1" si="15"/>
        <v>86.036661020450623</v>
      </c>
      <c r="J110" s="74">
        <f t="shared" ca="1" si="16"/>
        <v>1.7207332204090124</v>
      </c>
      <c r="K110" s="94">
        <f t="shared" ca="1" si="18"/>
        <v>0.26517983562511332</v>
      </c>
      <c r="L110" s="67">
        <f t="shared" ca="1" si="18"/>
        <v>1.1261968922731687E-2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10"/>
        <v>2</v>
      </c>
      <c r="F111" s="65">
        <f t="shared" si="13"/>
        <v>16.499999999999972</v>
      </c>
      <c r="G111" s="66">
        <f t="shared" si="11"/>
        <v>0.27499999999999952</v>
      </c>
      <c r="H111" s="67">
        <f t="shared" ca="1" si="14"/>
        <v>0.30821725585338672</v>
      </c>
      <c r="I111" s="67">
        <f t="shared" ca="1" si="15"/>
        <v>88.342081636214502</v>
      </c>
      <c r="J111" s="74">
        <f t="shared" ca="1" si="16"/>
        <v>1.76684163272429</v>
      </c>
      <c r="K111" s="94">
        <f t="shared" ca="1" si="18"/>
        <v>0.27228553978289899</v>
      </c>
      <c r="L111" s="67">
        <f t="shared" ca="1" si="18"/>
        <v>1.1549937819500897E-2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10"/>
        <v>2</v>
      </c>
      <c r="F112" s="65">
        <f t="shared" si="13"/>
        <v>16.666666666666636</v>
      </c>
      <c r="G112" s="66">
        <f t="shared" si="11"/>
        <v>0.27777777777777729</v>
      </c>
      <c r="H112" s="67">
        <f t="shared" ca="1" si="14"/>
        <v>0.30821725585338672</v>
      </c>
      <c r="I112" s="67">
        <f t="shared" ca="1" si="15"/>
        <v>90.560412306769678</v>
      </c>
      <c r="J112" s="74">
        <f t="shared" ca="1" si="16"/>
        <v>1.8112082461353936</v>
      </c>
      <c r="K112" s="94">
        <f t="shared" ca="1" si="18"/>
        <v>0.27912281770143821</v>
      </c>
      <c r="L112" s="67">
        <f t="shared" ca="1" si="18"/>
        <v>1.1835540245500341E-2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10"/>
        <v>2</v>
      </c>
      <c r="F113" s="65">
        <f t="shared" si="13"/>
        <v>16.833333333333304</v>
      </c>
      <c r="G113" s="66">
        <f t="shared" si="11"/>
        <v>0.28055555555555506</v>
      </c>
      <c r="H113" s="67">
        <f t="shared" ca="1" si="14"/>
        <v>0.30821725585338672</v>
      </c>
      <c r="I113" s="67">
        <f t="shared" ca="1" si="15"/>
        <v>92.694942956091239</v>
      </c>
      <c r="J113" s="74">
        <f t="shared" ca="1" si="16"/>
        <v>1.8538988591218248</v>
      </c>
      <c r="K113" s="94">
        <f t="shared" ca="1" si="18"/>
        <v>0.2857018094941266</v>
      </c>
      <c r="L113" s="67">
        <f t="shared" ca="1" si="18"/>
        <v>1.2118795647913261E-2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10"/>
        <v>2</v>
      </c>
      <c r="F114" s="65">
        <f t="shared" si="13"/>
        <v>16.999999999999968</v>
      </c>
      <c r="G114" s="66">
        <f t="shared" si="11"/>
        <v>0.28333333333333283</v>
      </c>
      <c r="H114" s="67">
        <f t="shared" ca="1" si="14"/>
        <v>0.30821725585338672</v>
      </c>
      <c r="I114" s="67">
        <f t="shared" ca="1" si="15"/>
        <v>94.748839227449594</v>
      </c>
      <c r="J114" s="74">
        <f t="shared" ca="1" si="16"/>
        <v>1.8949767845489918</v>
      </c>
      <c r="K114" s="94">
        <f t="shared" ca="1" si="18"/>
        <v>0.29203227221978234</v>
      </c>
      <c r="L114" s="67">
        <f t="shared" ca="1" si="18"/>
        <v>1.2399723314109842E-2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10"/>
        <v>2</v>
      </c>
      <c r="F115" s="65">
        <f t="shared" si="13"/>
        <v>17.166666666666636</v>
      </c>
      <c r="G115" s="66">
        <f t="shared" si="11"/>
        <v>0.28611111111111059</v>
      </c>
      <c r="H115" s="67">
        <f t="shared" ca="1" si="14"/>
        <v>0.30821725585338672</v>
      </c>
      <c r="I115" s="67">
        <f t="shared" ca="1" si="15"/>
        <v>96.725147178258581</v>
      </c>
      <c r="J115" s="74">
        <f t="shared" ca="1" si="16"/>
        <v>1.9345029435651717</v>
      </c>
      <c r="K115" s="94">
        <f t="shared" ca="1" si="18"/>
        <v>0.29812359435297814</v>
      </c>
      <c r="L115" s="67">
        <f t="shared" ca="1" si="18"/>
        <v>1.2678342372960519E-2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10"/>
        <v>2</v>
      </c>
      <c r="F116" s="65">
        <f t="shared" si="13"/>
        <v>17.3333333333333</v>
      </c>
      <c r="G116" s="66">
        <f t="shared" si="11"/>
        <v>0.28888888888888836</v>
      </c>
      <c r="H116" s="67">
        <f t="shared" ca="1" si="14"/>
        <v>0.30821725585338672</v>
      </c>
      <c r="I116" s="67">
        <f t="shared" ca="1" si="15"/>
        <v>98.626797797570447</v>
      </c>
      <c r="J116" s="74">
        <f t="shared" ca="1" si="16"/>
        <v>1.9725359559514088</v>
      </c>
      <c r="K116" s="94">
        <f t="shared" ca="1" si="18"/>
        <v>0.30398480970774006</v>
      </c>
      <c r="L116" s="67">
        <f t="shared" ca="1" si="18"/>
        <v>1.2954671796138498E-2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10"/>
        <v>2</v>
      </c>
      <c r="F117" s="65">
        <f t="shared" si="13"/>
        <v>17.499999999999968</v>
      </c>
      <c r="G117" s="66">
        <f t="shared" si="11"/>
        <v>0.29166666666666613</v>
      </c>
      <c r="H117" s="67">
        <f t="shared" ca="1" si="14"/>
        <v>0.30821725585338672</v>
      </c>
      <c r="I117" s="67">
        <f t="shared" ca="1" si="15"/>
        <v>100.45661135291681</v>
      </c>
      <c r="J117" s="74">
        <f t="shared" ca="1" si="16"/>
        <v>2.0091322270583363</v>
      </c>
      <c r="K117" s="94">
        <f t="shared" ca="1" si="18"/>
        <v>0.30962461083526194</v>
      </c>
      <c r="L117" s="67">
        <f t="shared" ca="1" si="18"/>
        <v>1.3228730399411571E-2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10"/>
        <v>2</v>
      </c>
      <c r="F118" s="65">
        <f t="shared" si="13"/>
        <v>17.666666666666632</v>
      </c>
      <c r="G118" s="66">
        <f t="shared" si="11"/>
        <v>0.2944444444444439</v>
      </c>
      <c r="H118" s="67">
        <f t="shared" ca="1" si="14"/>
        <v>0.30821725585338672</v>
      </c>
      <c r="I118" s="67">
        <f t="shared" ca="1" si="15"/>
        <v>102.21730157294311</v>
      </c>
      <c r="J118" s="74">
        <f t="shared" ca="1" si="16"/>
        <v>2.0443460314588622</v>
      </c>
      <c r="K118" s="94">
        <f t="shared" ca="1" si="18"/>
        <v>0.31505136191550598</v>
      </c>
      <c r="L118" s="67">
        <f t="shared" ca="1" si="18"/>
        <v>1.3500536843923315E-2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10"/>
        <v>2</v>
      </c>
      <c r="F119" s="65">
        <f t="shared" si="13"/>
        <v>17.8333333333333</v>
      </c>
      <c r="G119" s="66">
        <f t="shared" si="11"/>
        <v>0.29722222222222167</v>
      </c>
      <c r="H119" s="67">
        <f t="shared" ca="1" si="14"/>
        <v>0.30821725585338672</v>
      </c>
      <c r="I119" s="67">
        <f t="shared" ca="1" si="15"/>
        <v>103.91147967203882</v>
      </c>
      <c r="J119" s="74">
        <f t="shared" ca="1" si="16"/>
        <v>2.0782295934407764</v>
      </c>
      <c r="K119" s="94">
        <f t="shared" ca="1" si="18"/>
        <v>0.32027311116180784</v>
      </c>
      <c r="L119" s="67">
        <f t="shared" ca="1" si="18"/>
        <v>1.3770109637463763E-2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10"/>
        <v>2</v>
      </c>
      <c r="F120" s="65">
        <f t="shared" si="13"/>
        <v>17.999999999999964</v>
      </c>
      <c r="G120" s="66">
        <f t="shared" si="11"/>
        <v>0.29999999999999943</v>
      </c>
      <c r="H120" s="67">
        <f t="shared" ca="1" si="14"/>
        <v>0.30821725585338672</v>
      </c>
      <c r="I120" s="67">
        <f t="shared" ca="1" si="15"/>
        <v>105.54165822293274</v>
      </c>
      <c r="J120" s="74">
        <f t="shared" ca="1" si="16"/>
        <v>2.1108331644586547</v>
      </c>
      <c r="K120" s="94">
        <f t="shared" ca="1" si="18"/>
        <v>0.32529760275688352</v>
      </c>
      <c r="L120" s="67">
        <f t="shared" ca="1" si="18"/>
        <v>1.4037467135729634E-2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10"/>
        <v>2</v>
      </c>
      <c r="F121" s="65">
        <f t="shared" si="13"/>
        <v>18.166666666666632</v>
      </c>
      <c r="G121" s="66">
        <f t="shared" si="11"/>
        <v>0.3027777777777772</v>
      </c>
      <c r="H121" s="67">
        <f t="shared" ca="1" si="14"/>
        <v>0.30821725585338672</v>
      </c>
      <c r="I121" s="67">
        <f t="shared" ca="1" si="15"/>
        <v>107.11025488299639</v>
      </c>
      <c r="J121" s="74">
        <f t="shared" ca="1" si="16"/>
        <v>2.1422050976599278</v>
      </c>
      <c r="K121" s="94">
        <f t="shared" ca="1" si="18"/>
        <v>0.33013228833793962</v>
      </c>
      <c r="L121" s="67">
        <f t="shared" ca="1" si="18"/>
        <v>1.4302627543574203E-2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10"/>
        <v>2</v>
      </c>
      <c r="F122" s="65">
        <f t="shared" si="13"/>
        <v>18.333333333333297</v>
      </c>
      <c r="G122" s="66">
        <f t="shared" si="11"/>
        <v>0.30555555555555497</v>
      </c>
      <c r="H122" s="67">
        <f t="shared" ca="1" si="14"/>
        <v>0.30821725585338672</v>
      </c>
      <c r="I122" s="67">
        <f t="shared" ca="1" si="15"/>
        <v>108.61959597978219</v>
      </c>
      <c r="J122" s="74">
        <f t="shared" ca="1" si="16"/>
        <v>2.1723919195956438</v>
      </c>
      <c r="K122" s="94">
        <f t="shared" ca="1" si="18"/>
        <v>0.33478433804792024</v>
      </c>
      <c r="L122" s="67">
        <f t="shared" ca="1" si="18"/>
        <v>1.4565608916246907E-2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10"/>
        <v>2</v>
      </c>
      <c r="F123" s="65">
        <f t="shared" si="13"/>
        <v>18.499999999999964</v>
      </c>
      <c r="G123" s="66">
        <f t="shared" si="11"/>
        <v>0.30833333333333274</v>
      </c>
      <c r="H123" s="67">
        <f t="shared" ca="1" si="14"/>
        <v>0.30821725585338672</v>
      </c>
      <c r="I123" s="67">
        <f t="shared" ca="1" si="15"/>
        <v>110.07191996111345</v>
      </c>
      <c r="J123" s="74">
        <f t="shared" ca="1" si="16"/>
        <v>2.201438399222269</v>
      </c>
      <c r="K123" s="94">
        <f t="shared" ca="1" si="18"/>
        <v>0.33926065116928006</v>
      </c>
      <c r="L123" s="67">
        <f t="shared" ca="1" si="18"/>
        <v>1.4826429160622752E-2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10"/>
        <v>2</v>
      </c>
      <c r="F124" s="65">
        <f t="shared" si="13"/>
        <v>18.666666666666629</v>
      </c>
      <c r="G124" s="66">
        <f t="shared" si="11"/>
        <v>0.31111111111111051</v>
      </c>
      <c r="H124" s="67">
        <f t="shared" ca="1" si="14"/>
        <v>0.30821725585338672</v>
      </c>
      <c r="I124" s="67">
        <f t="shared" ca="1" si="15"/>
        <v>111.46938071484338</v>
      </c>
      <c r="J124" s="74">
        <f t="shared" ca="1" si="16"/>
        <v>2.2293876142968676</v>
      </c>
      <c r="K124" s="94">
        <f t="shared" ca="1" si="18"/>
        <v>0.34356786635605452</v>
      </c>
      <c r="L124" s="67">
        <f t="shared" ca="1" si="18"/>
        <v>1.5085106036421629E-2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10"/>
        <v>2</v>
      </c>
      <c r="F125" s="65">
        <f t="shared" si="13"/>
        <v>18.833333333333297</v>
      </c>
      <c r="G125" s="66">
        <f t="shared" si="11"/>
        <v>0.31388888888888827</v>
      </c>
      <c r="H125" s="67">
        <f t="shared" ca="1" si="14"/>
        <v>0.30821725585338672</v>
      </c>
      <c r="I125" s="67">
        <f t="shared" ca="1" si="15"/>
        <v>112.81405076320638</v>
      </c>
      <c r="J125" s="74">
        <f t="shared" ca="1" si="16"/>
        <v>2.2562810152641277</v>
      </c>
      <c r="K125" s="94">
        <f t="shared" ref="K125:L140" ca="1" si="19">Tsamp*$E125*K$3/K$6+K$9*K124</f>
        <v>0.34771237147940137</v>
      </c>
      <c r="L125" s="67">
        <f t="shared" ca="1" si="19"/>
        <v>1.5341657157417607E-2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10"/>
        <v>2</v>
      </c>
      <c r="F126" s="65">
        <f t="shared" si="13"/>
        <v>18.999999999999961</v>
      </c>
      <c r="G126" s="66">
        <f t="shared" si="11"/>
        <v>0.31666666666666604</v>
      </c>
      <c r="H126" s="67">
        <f t="shared" ca="1" si="14"/>
        <v>0.30821725585338672</v>
      </c>
      <c r="I126" s="67">
        <f t="shared" ca="1" si="15"/>
        <v>114.10792433649885</v>
      </c>
      <c r="J126" s="74">
        <f t="shared" ca="1" si="16"/>
        <v>2.2821584867299771</v>
      </c>
      <c r="K126" s="94">
        <f t="shared" ca="1" si="19"/>
        <v>0.35170031310121563</v>
      </c>
      <c r="L126" s="67">
        <f t="shared" ca="1" si="19"/>
        <v>1.5596099992638281E-2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10"/>
        <v>2</v>
      </c>
      <c r="F127" s="65">
        <f t="shared" si="13"/>
        <v>19.166666666666629</v>
      </c>
      <c r="G127" s="66">
        <f t="shared" si="11"/>
        <v>0.31944444444444381</v>
      </c>
      <c r="H127" s="67">
        <f t="shared" ca="1" si="14"/>
        <v>0.30821725585338672</v>
      </c>
      <c r="I127" s="67">
        <f t="shared" ca="1" si="15"/>
        <v>115.3529203306483</v>
      </c>
      <c r="J127" s="74">
        <f t="shared" ca="1" si="16"/>
        <v>2.307058406612966</v>
      </c>
      <c r="K127" s="94">
        <f t="shared" ca="1" si="19"/>
        <v>0.35553760558986763</v>
      </c>
      <c r="L127" s="67">
        <f t="shared" ca="1" si="19"/>
        <v>1.5848451867554278E-2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10"/>
        <v>2</v>
      </c>
      <c r="F128" s="65">
        <f t="shared" si="13"/>
        <v>19.333333333333293</v>
      </c>
      <c r="G128" s="66">
        <f t="shared" si="11"/>
        <v>0.32222222222222158</v>
      </c>
      <c r="H128" s="67">
        <f t="shared" ca="1" si="14"/>
        <v>0.30821725585338672</v>
      </c>
      <c r="I128" s="67">
        <f t="shared" ca="1" si="15"/>
        <v>116.55088515305661</v>
      </c>
      <c r="J128" s="74">
        <f t="shared" ca="1" si="16"/>
        <v>2.3310177030611321</v>
      </c>
      <c r="K128" s="94">
        <f t="shared" ca="1" si="19"/>
        <v>0.35922993989158342</v>
      </c>
      <c r="L128" s="67">
        <f t="shared" ca="1" si="19"/>
        <v>1.6098729965258969E-2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10"/>
        <v>2</v>
      </c>
      <c r="F129" s="65">
        <f t="shared" si="13"/>
        <v>19.499999999999961</v>
      </c>
      <c r="G129" s="66">
        <f t="shared" si="11"/>
        <v>0.32499999999999934</v>
      </c>
      <c r="H129" s="67">
        <f t="shared" ca="1" si="14"/>
        <v>0.30821725585338672</v>
      </c>
      <c r="I129" s="67">
        <f t="shared" ca="1" si="15"/>
        <v>117.70359546093856</v>
      </c>
      <c r="J129" s="74">
        <f t="shared" ca="1" si="16"/>
        <v>2.3540719092187712</v>
      </c>
      <c r="K129" s="94">
        <f t="shared" ca="1" si="19"/>
        <v>0.36278279197047625</v>
      </c>
      <c r="L129" s="67">
        <f t="shared" ca="1" si="19"/>
        <v>1.6346951327638505E-2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10"/>
        <v>2</v>
      </c>
      <c r="F130" s="65">
        <f t="shared" si="13"/>
        <v>19.666666666666625</v>
      </c>
      <c r="G130" s="66">
        <f t="shared" si="11"/>
        <v>0.32777777777777711</v>
      </c>
      <c r="H130" s="67">
        <f t="shared" ca="1" si="14"/>
        <v>0.30821725585338672</v>
      </c>
      <c r="I130" s="67">
        <f t="shared" ca="1" si="15"/>
        <v>118.81276079621614</v>
      </c>
      <c r="J130" s="74">
        <f t="shared" ca="1" si="16"/>
        <v>2.3762552159243229</v>
      </c>
      <c r="K130" s="94">
        <f t="shared" ca="1" si="19"/>
        <v>0.36620143092974583</v>
      </c>
      <c r="L130" s="67">
        <f t="shared" ca="1" si="19"/>
        <v>1.6593132856532227E-2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10"/>
        <v>2</v>
      </c>
      <c r="F131" s="65">
        <f t="shared" si="13"/>
        <v>19.833333333333293</v>
      </c>
      <c r="G131" s="66">
        <f t="shared" si="11"/>
        <v>0.33055555555555488</v>
      </c>
      <c r="H131" s="67">
        <f t="shared" ca="1" si="14"/>
        <v>0.30821725585338672</v>
      </c>
      <c r="I131" s="67">
        <f t="shared" ca="1" si="15"/>
        <v>119.88002612087692</v>
      </c>
      <c r="J131" s="74">
        <f t="shared" ca="1" si="16"/>
        <v>2.3976005224175383</v>
      </c>
      <c r="K131" s="94">
        <f t="shared" ca="1" si="19"/>
        <v>0.36949092682609003</v>
      </c>
      <c r="L131" s="67">
        <f t="shared" ca="1" si="19"/>
        <v>1.683729131488354E-2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10"/>
        <v>4</v>
      </c>
      <c r="F132" s="65">
        <f t="shared" si="13"/>
        <v>19.999999999999957</v>
      </c>
      <c r="G132" s="66">
        <f t="shared" si="11"/>
        <v>0.33333333333333265</v>
      </c>
      <c r="H132" s="67">
        <f t="shared" ca="1" si="14"/>
        <v>0.61643451170677344</v>
      </c>
      <c r="I132" s="67">
        <f t="shared" ca="1" si="15"/>
        <v>63.231264906055827</v>
      </c>
      <c r="J132" s="74">
        <f t="shared" ca="1" si="16"/>
        <v>2.5292505962422331</v>
      </c>
      <c r="K132" s="94">
        <f t="shared" ca="1" si="19"/>
        <v>0.38977933906966161</v>
      </c>
      <c r="L132" s="67">
        <f t="shared" ca="1" si="19"/>
        <v>1.7459960831686511E-2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10"/>
        <v>4</v>
      </c>
      <c r="F133" s="65">
        <f t="shared" si="13"/>
        <v>20.166666666666625</v>
      </c>
      <c r="G133" s="66">
        <f t="shared" si="11"/>
        <v>0.33611111111111042</v>
      </c>
      <c r="H133" s="67">
        <f t="shared" ca="1" si="14"/>
        <v>0.61643451170677344</v>
      </c>
      <c r="I133" s="67">
        <f t="shared" ca="1" si="15"/>
        <v>66.398185885130701</v>
      </c>
      <c r="J133" s="74">
        <f t="shared" ca="1" si="16"/>
        <v>2.655927435405228</v>
      </c>
      <c r="K133" s="94">
        <f t="shared" ca="1" si="19"/>
        <v>0.40930133294316118</v>
      </c>
      <c r="L133" s="67">
        <f t="shared" ca="1" si="19"/>
        <v>1.8077513374999389E-2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10"/>
        <v>4</v>
      </c>
      <c r="F134" s="65">
        <f t="shared" si="13"/>
        <v>20.33333333333329</v>
      </c>
      <c r="G134" s="66">
        <f t="shared" si="11"/>
        <v>0.33888888888888818</v>
      </c>
      <c r="H134" s="67">
        <f t="shared" ca="1" si="14"/>
        <v>0.61643451170677344</v>
      </c>
      <c r="I134" s="67">
        <f t="shared" ca="1" si="15"/>
        <v>69.445472740756685</v>
      </c>
      <c r="J134" s="74">
        <f t="shared" ca="1" si="16"/>
        <v>2.7778189096302675</v>
      </c>
      <c r="K134" s="94">
        <f t="shared" ca="1" si="19"/>
        <v>0.42808586079194394</v>
      </c>
      <c r="L134" s="67">
        <f t="shared" ca="1" si="19"/>
        <v>1.8689990995086385E-2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10"/>
        <v>4</v>
      </c>
      <c r="F135" s="65">
        <f t="shared" si="13"/>
        <v>20.499999999999957</v>
      </c>
      <c r="G135" s="66">
        <f t="shared" si="11"/>
        <v>0.34166666666666595</v>
      </c>
      <c r="H135" s="67">
        <f t="shared" ca="1" si="14"/>
        <v>0.61643451170677344</v>
      </c>
      <c r="I135" s="67">
        <f t="shared" ca="1" si="15"/>
        <v>72.377644791094227</v>
      </c>
      <c r="J135" s="74">
        <f t="shared" ca="1" si="16"/>
        <v>2.8951057916437692</v>
      </c>
      <c r="K135" s="94">
        <f t="shared" ca="1" si="19"/>
        <v>0.44616078125284464</v>
      </c>
      <c r="L135" s="67">
        <f t="shared" ca="1" si="19"/>
        <v>1.9297435396651054E-2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10"/>
        <v>4</v>
      </c>
      <c r="F136" s="65">
        <f t="shared" si="13"/>
        <v>20.666666666666622</v>
      </c>
      <c r="G136" s="66">
        <f t="shared" si="11"/>
        <v>0.34444444444444372</v>
      </c>
      <c r="H136" s="67">
        <f t="shared" ca="1" si="14"/>
        <v>0.61643451170677344</v>
      </c>
      <c r="I136" s="67">
        <f t="shared" ca="1" si="15"/>
        <v>75.199050631803786</v>
      </c>
      <c r="J136" s="74">
        <f t="shared" ca="1" si="16"/>
        <v>3.0079620252721515</v>
      </c>
      <c r="K136" s="94">
        <f t="shared" ca="1" si="19"/>
        <v>0.46355290057028897</v>
      </c>
      <c r="L136" s="67">
        <f t="shared" ca="1" si="19"/>
        <v>1.9899887941676044E-2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10"/>
        <v>4</v>
      </c>
      <c r="F137" s="65">
        <f t="shared" si="13"/>
        <v>20.83333333333329</v>
      </c>
      <c r="G137" s="66">
        <f t="shared" si="11"/>
        <v>0.34722222222222149</v>
      </c>
      <c r="H137" s="67">
        <f t="shared" ca="1" si="14"/>
        <v>0.61643451170677344</v>
      </c>
      <c r="I137" s="67">
        <f t="shared" ca="1" si="15"/>
        <v>77.913874585286877</v>
      </c>
      <c r="J137" s="74">
        <f t="shared" ca="1" si="16"/>
        <v>3.1165549834114752</v>
      </c>
      <c r="K137" s="94">
        <f t="shared" ca="1" si="19"/>
        <v>0.48028801235164104</v>
      </c>
      <c r="L137" s="67">
        <f t="shared" ca="1" si="19"/>
        <v>2.0497389652239507E-2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10"/>
        <v>4</v>
      </c>
      <c r="F138" s="65">
        <f t="shared" si="13"/>
        <v>20.999999999999954</v>
      </c>
      <c r="G138" s="66">
        <f t="shared" si="11"/>
        <v>0.34999999999999926</v>
      </c>
      <c r="H138" s="67">
        <f t="shared" ca="1" si="14"/>
        <v>0.61643451170677344</v>
      </c>
      <c r="I138" s="67">
        <f t="shared" ca="1" si="15"/>
        <v>80.526142906299526</v>
      </c>
      <c r="J138" s="74">
        <f t="shared" ca="1" si="16"/>
        <v>3.221045716251981</v>
      </c>
      <c r="K138" s="94">
        <f t="shared" ca="1" si="19"/>
        <v>0.49639093582074606</v>
      </c>
      <c r="L138" s="67">
        <f t="shared" ca="1" si="19"/>
        <v>2.1089981213308358E-2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20">OFFSET($A139,0,$E$7-1)</f>
        <v>4</v>
      </c>
      <c r="F139" s="65">
        <f t="shared" si="13"/>
        <v>21.166666666666622</v>
      </c>
      <c r="G139" s="66">
        <f t="shared" si="11"/>
        <v>0.35277777777777702</v>
      </c>
      <c r="H139" s="67">
        <f t="shared" ca="1" si="14"/>
        <v>0.61643451170677344</v>
      </c>
      <c r="I139" s="67">
        <f t="shared" ca="1" si="15"/>
        <v>83.03972975314133</v>
      </c>
      <c r="J139" s="74">
        <f t="shared" ca="1" si="16"/>
        <v>3.3215891901256533</v>
      </c>
      <c r="K139" s="94">
        <f t="shared" ca="1" si="19"/>
        <v>0.51188555262640101</v>
      </c>
      <c r="L139" s="67">
        <f t="shared" ca="1" si="19"/>
        <v>2.1677702975508605E-2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20"/>
        <v>4</v>
      </c>
      <c r="F140" s="65">
        <f t="shared" si="13"/>
        <v>21.333333333333286</v>
      </c>
      <c r="G140" s="66">
        <f t="shared" si="11"/>
        <v>0.35555555555555479</v>
      </c>
      <c r="H140" s="67">
        <f t="shared" ca="1" si="14"/>
        <v>0.61643451170677344</v>
      </c>
      <c r="I140" s="67">
        <f t="shared" ca="1" si="15"/>
        <v>85.458362933276106</v>
      </c>
      <c r="J140" s="74">
        <f t="shared" ca="1" si="16"/>
        <v>3.4183345173310444</v>
      </c>
      <c r="K140" s="94">
        <f t="shared" ca="1" si="19"/>
        <v>0.52679484226034279</v>
      </c>
      <c r="L140" s="67">
        <f t="shared" ca="1" si="19"/>
        <v>2.226059495787288E-2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20"/>
        <v>4</v>
      </c>
      <c r="F141" s="65">
        <f t="shared" si="13"/>
        <v>21.499999999999954</v>
      </c>
      <c r="G141" s="66">
        <f t="shared" ref="G141:G204" si="21">Tsamp+G140</f>
        <v>0.35833333333333256</v>
      </c>
      <c r="H141" s="67">
        <f t="shared" ca="1" si="14"/>
        <v>0.61643451170677344</v>
      </c>
      <c r="I141" s="67">
        <f t="shared" ca="1" si="15"/>
        <v>87.78562943190488</v>
      </c>
      <c r="J141" s="74">
        <f t="shared" ca="1" si="16"/>
        <v>3.5114251772761951</v>
      </c>
      <c r="K141" s="94">
        <f t="shared" ref="K141:L156" ca="1" si="22">Tsamp*$E141*K$3/K$6+K$9*K140</f>
        <v>0.54114091613728044</v>
      </c>
      <c r="L141" s="67">
        <f t="shared" ca="1" si="22"/>
        <v>2.2838696850565412E-2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20"/>
        <v>4</v>
      </c>
      <c r="F142" s="65">
        <f t="shared" ref="F142:F205" si="23">G142*60</f>
        <v>21.666666666666618</v>
      </c>
      <c r="G142" s="66">
        <f t="shared" si="21"/>
        <v>0.36111111111111033</v>
      </c>
      <c r="H142" s="67">
        <f t="shared" ref="H142:H205" ca="1" si="24">$E142*K$3/K$7</f>
        <v>0.61643451170677344</v>
      </c>
      <c r="I142" s="67">
        <f t="shared" ref="I142:I205" ca="1" si="25">$K142/$H142*100</f>
        <v>90.024980731690675</v>
      </c>
      <c r="J142" s="74">
        <f t="shared" ref="J142:J205" ca="1" si="26">($I142/100)*$E142</f>
        <v>3.6009992292676269</v>
      </c>
      <c r="K142" s="94">
        <f t="shared" ca="1" si="22"/>
        <v>0.55494505038751429</v>
      </c>
      <c r="L142" s="67">
        <f t="shared" ca="1" si="22"/>
        <v>2.3412048017584609E-2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20"/>
        <v>4</v>
      </c>
      <c r="F143" s="65">
        <f t="shared" si="23"/>
        <v>21.833333333333286</v>
      </c>
      <c r="G143" s="66">
        <f t="shared" si="21"/>
        <v>0.3638888888888881</v>
      </c>
      <c r="H143" s="67">
        <f t="shared" ca="1" si="24"/>
        <v>0.61643451170677344</v>
      </c>
      <c r="I143" s="67">
        <f t="shared" ca="1" si="25"/>
        <v>92.179737931524457</v>
      </c>
      <c r="J143" s="74">
        <f t="shared" ca="1" si="26"/>
        <v>3.6871895172609781</v>
      </c>
      <c r="K143" s="94">
        <f t="shared" ca="1" si="22"/>
        <v>0.56822771741077616</v>
      </c>
      <c r="L143" s="67">
        <f t="shared" ca="1" si="22"/>
        <v>2.3980687499443411E-2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20"/>
        <v>4</v>
      </c>
      <c r="F144" s="65">
        <f t="shared" si="23"/>
        <v>21.99999999999995</v>
      </c>
      <c r="G144" s="66">
        <f t="shared" si="21"/>
        <v>0.36666666666666586</v>
      </c>
      <c r="H144" s="67">
        <f t="shared" ca="1" si="24"/>
        <v>0.61643451170677344</v>
      </c>
      <c r="I144" s="67">
        <f t="shared" ca="1" si="25"/>
        <v>94.253096671923785</v>
      </c>
      <c r="J144" s="74">
        <f t="shared" ca="1" si="26"/>
        <v>3.7701238668769514</v>
      </c>
      <c r="K144" s="94">
        <f t="shared" ca="1" si="22"/>
        <v>0.58100861623808653</v>
      </c>
      <c r="L144" s="67">
        <f t="shared" ca="1" si="22"/>
        <v>2.4544654015827633E-2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20"/>
        <v>4</v>
      </c>
      <c r="F145" s="65">
        <f t="shared" si="23"/>
        <v>22.166666666666618</v>
      </c>
      <c r="G145" s="66">
        <f t="shared" si="21"/>
        <v>0.36944444444444363</v>
      </c>
      <c r="H145" s="67">
        <f t="shared" ca="1" si="24"/>
        <v>0.61643451170677344</v>
      </c>
      <c r="I145" s="67">
        <f t="shared" ca="1" si="25"/>
        <v>96.248131874368852</v>
      </c>
      <c r="J145" s="74">
        <f t="shared" ca="1" si="26"/>
        <v>3.8499252749747539</v>
      </c>
      <c r="K145" s="94">
        <f t="shared" ca="1" si="22"/>
        <v>0.59330670174665701</v>
      </c>
      <c r="L145" s="67">
        <f t="shared" ca="1" si="22"/>
        <v>2.5103985968232469E-2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20"/>
        <v>4</v>
      </c>
      <c r="F146" s="65">
        <f t="shared" si="23"/>
        <v>22.333333333333282</v>
      </c>
      <c r="G146" s="66">
        <f t="shared" si="21"/>
        <v>0.3722222222222214</v>
      </c>
      <c r="H146" s="67">
        <f t="shared" ca="1" si="24"/>
        <v>0.61643451170677344</v>
      </c>
      <c r="I146" s="67">
        <f t="shared" ca="1" si="25"/>
        <v>98.167802301604425</v>
      </c>
      <c r="J146" s="74">
        <f t="shared" ca="1" si="26"/>
        <v>3.9267120920641769</v>
      </c>
      <c r="K146" s="94">
        <f t="shared" ca="1" si="22"/>
        <v>0.60514021277116592</v>
      </c>
      <c r="L146" s="67">
        <f t="shared" ca="1" si="22"/>
        <v>2.56587214425773E-2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20"/>
        <v>4</v>
      </c>
      <c r="F147" s="65">
        <f t="shared" si="23"/>
        <v>22.49999999999995</v>
      </c>
      <c r="G147" s="66">
        <f t="shared" si="21"/>
        <v>0.37499999999999917</v>
      </c>
      <c r="H147" s="67">
        <f t="shared" ca="1" si="24"/>
        <v>0.61643451170677344</v>
      </c>
      <c r="I147" s="67">
        <f t="shared" ca="1" si="25"/>
        <v>100.01495494567125</v>
      </c>
      <c r="J147" s="74">
        <f t="shared" ca="1" si="26"/>
        <v>4.0005981978268501</v>
      </c>
      <c r="K147" s="94">
        <f t="shared" ca="1" si="22"/>
        <v>0.6165266991530981</v>
      </c>
      <c r="L147" s="67">
        <f t="shared" ca="1" si="22"/>
        <v>2.6208898211799048E-2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20"/>
        <v>4</v>
      </c>
      <c r="F148" s="65">
        <f t="shared" si="23"/>
        <v>22.666666666666615</v>
      </c>
      <c r="G148" s="66">
        <f t="shared" si="21"/>
        <v>0.37777777777777694</v>
      </c>
      <c r="H148" s="67">
        <f t="shared" ca="1" si="24"/>
        <v>0.61643451170677344</v>
      </c>
      <c r="I148" s="67">
        <f t="shared" ca="1" si="25"/>
        <v>101.79232925017443</v>
      </c>
      <c r="J148" s="74">
        <f t="shared" ca="1" si="26"/>
        <v>4.0716931700069772</v>
      </c>
      <c r="K148" s="94">
        <f t="shared" ca="1" si="22"/>
        <v>0.6274830477682638</v>
      </c>
      <c r="L148" s="67">
        <f t="shared" ca="1" si="22"/>
        <v>2.6754553738424201E-2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20"/>
        <v>4</v>
      </c>
      <c r="F149" s="65">
        <f t="shared" si="23"/>
        <v>22.833333333333282</v>
      </c>
      <c r="G149" s="66">
        <f t="shared" si="21"/>
        <v>0.3805555555555547</v>
      </c>
      <c r="H149" s="67">
        <f t="shared" ca="1" si="24"/>
        <v>0.61643451170677344</v>
      </c>
      <c r="I149" s="67">
        <f t="shared" ca="1" si="25"/>
        <v>103.50256117305052</v>
      </c>
      <c r="J149" s="74">
        <f t="shared" ca="1" si="26"/>
        <v>4.1401024469220209</v>
      </c>
      <c r="K149" s="94">
        <f t="shared" ca="1" si="22"/>
        <v>0.63802550757109844</v>
      </c>
      <c r="L149" s="67">
        <f t="shared" ca="1" si="22"/>
        <v>2.729572517711969E-2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20"/>
        <v>4</v>
      </c>
      <c r="F150" s="65">
        <f t="shared" si="23"/>
        <v>22.999999999999947</v>
      </c>
      <c r="G150" s="66">
        <f t="shared" si="21"/>
        <v>0.38333333333333247</v>
      </c>
      <c r="H150" s="67">
        <f t="shared" ca="1" si="24"/>
        <v>0.61643451170677344</v>
      </c>
      <c r="I150" s="67">
        <f t="shared" ca="1" si="25"/>
        <v>105.1481870958592</v>
      </c>
      <c r="J150" s="74">
        <f t="shared" ca="1" si="26"/>
        <v>4.2059274838343681</v>
      </c>
      <c r="K150" s="94">
        <f t="shared" ca="1" si="22"/>
        <v>0.64816971369288423</v>
      </c>
      <c r="L150" s="67">
        <f t="shared" ca="1" si="22"/>
        <v>2.7832449377222842E-2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20"/>
        <v>4</v>
      </c>
      <c r="F151" s="65">
        <f t="shared" si="23"/>
        <v>23.166666666666615</v>
      </c>
      <c r="G151" s="66">
        <f t="shared" si="21"/>
        <v>0.38611111111111024</v>
      </c>
      <c r="H151" s="67">
        <f t="shared" ca="1" si="24"/>
        <v>0.61643451170677344</v>
      </c>
      <c r="I151" s="67">
        <f t="shared" ca="1" si="25"/>
        <v>106.73164758539664</v>
      </c>
      <c r="J151" s="74">
        <f t="shared" ca="1" si="26"/>
        <v>4.2692659034158655</v>
      </c>
      <c r="K151" s="94">
        <f t="shared" ca="1" si="22"/>
        <v>0.65793071062963404</v>
      </c>
      <c r="L151" s="67">
        <f t="shared" ca="1" si="22"/>
        <v>2.8364762885250489E-2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20"/>
        <v>4</v>
      </c>
      <c r="F152" s="65">
        <f t="shared" si="23"/>
        <v>23.333333333333279</v>
      </c>
      <c r="G152" s="66">
        <f t="shared" si="21"/>
        <v>0.38888888888888801</v>
      </c>
      <c r="H152" s="67">
        <f t="shared" ca="1" si="24"/>
        <v>0.61643451170677344</v>
      </c>
      <c r="I152" s="67">
        <f t="shared" ca="1" si="25"/>
        <v>108.25529101320966</v>
      </c>
      <c r="J152" s="74">
        <f t="shared" ca="1" si="26"/>
        <v>4.3302116405283861</v>
      </c>
      <c r="K152" s="94">
        <f t="shared" ca="1" si="22"/>
        <v>0.66732297455402545</v>
      </c>
      <c r="L152" s="67">
        <f t="shared" ca="1" si="22"/>
        <v>2.8892701947387512E-2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20"/>
        <v>4</v>
      </c>
      <c r="F153" s="65">
        <f t="shared" si="23"/>
        <v>23.499999999999947</v>
      </c>
      <c r="G153" s="66">
        <f t="shared" si="21"/>
        <v>0.39166666666666577</v>
      </c>
      <c r="H153" s="67">
        <f t="shared" ca="1" si="24"/>
        <v>0.61643451170677344</v>
      </c>
      <c r="I153" s="67">
        <f t="shared" ca="1" si="25"/>
        <v>109.72137703837841</v>
      </c>
      <c r="J153" s="74">
        <f t="shared" ca="1" si="26"/>
        <v>4.3888550815351364</v>
      </c>
      <c r="K153" s="94">
        <f t="shared" ca="1" si="22"/>
        <v>0.67636043478447583</v>
      </c>
      <c r="L153" s="67">
        <f t="shared" ca="1" si="22"/>
        <v>2.9416302511954893E-2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20"/>
        <v>4</v>
      </c>
      <c r="F154" s="65">
        <f t="shared" si="23"/>
        <v>23.666666666666611</v>
      </c>
      <c r="G154" s="66">
        <f t="shared" si="21"/>
        <v>0.39444444444444354</v>
      </c>
      <c r="H154" s="67">
        <f t="shared" ca="1" si="24"/>
        <v>0.61643451170677344</v>
      </c>
      <c r="I154" s="67">
        <f t="shared" ca="1" si="25"/>
        <v>111.1320799587332</v>
      </c>
      <c r="J154" s="74">
        <f t="shared" ca="1" si="26"/>
        <v>4.4452831983493279</v>
      </c>
      <c r="K154" s="94">
        <f t="shared" ca="1" si="22"/>
        <v>0.68505649444319805</v>
      </c>
      <c r="L154" s="67">
        <f t="shared" ca="1" si="22"/>
        <v>2.9935600231857509E-2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20"/>
        <v>4</v>
      </c>
      <c r="F155" s="65">
        <f t="shared" si="23"/>
        <v>23.833333333333279</v>
      </c>
      <c r="G155" s="66">
        <f t="shared" si="21"/>
        <v>0.39722222222222131</v>
      </c>
      <c r="H155" s="67">
        <f t="shared" ca="1" si="24"/>
        <v>0.61643451170677344</v>
      </c>
      <c r="I155" s="67">
        <f t="shared" ca="1" si="25"/>
        <v>112.48949193547475</v>
      </c>
      <c r="J155" s="74">
        <f t="shared" ca="1" si="26"/>
        <v>4.49957967741899</v>
      </c>
      <c r="K155" s="94">
        <f t="shared" ca="1" si="22"/>
        <v>0.69342405033387411</v>
      </c>
      <c r="L155" s="67">
        <f t="shared" ca="1" si="22"/>
        <v>3.045063046701179E-2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20"/>
        <v>4</v>
      </c>
      <c r="F156" s="65">
        <f t="shared" si="23"/>
        <v>23.999999999999943</v>
      </c>
      <c r="G156" s="66">
        <f t="shared" si="21"/>
        <v>0.39999999999999908</v>
      </c>
      <c r="H156" s="67">
        <f t="shared" ca="1" si="24"/>
        <v>0.61643451170677344</v>
      </c>
      <c r="I156" s="67">
        <f t="shared" ca="1" si="25"/>
        <v>113.79562609598108</v>
      </c>
      <c r="J156" s="74">
        <f t="shared" ca="1" si="26"/>
        <v>4.5518250438392434</v>
      </c>
      <c r="K156" s="94">
        <f t="shared" ca="1" si="22"/>
        <v>0.70147551206842662</v>
      </c>
      <c r="L156" s="67">
        <f t="shared" ca="1" si="22"/>
        <v>3.096142828675346E-2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20"/>
        <v>4</v>
      </c>
      <c r="F157" s="65">
        <f t="shared" si="23"/>
        <v>24.166666666666611</v>
      </c>
      <c r="G157" s="66">
        <f t="shared" si="21"/>
        <v>0.40277777777777685</v>
      </c>
      <c r="H157" s="67">
        <f t="shared" ca="1" si="24"/>
        <v>0.61643451170677344</v>
      </c>
      <c r="I157" s="67">
        <f t="shared" ca="1" si="25"/>
        <v>115.05241951940197</v>
      </c>
      <c r="J157" s="74">
        <f t="shared" ca="1" si="26"/>
        <v>4.6020967807760789</v>
      </c>
      <c r="K157" s="94">
        <f t="shared" ref="K157:L172" ca="1" si="27">Tsamp*$E157*K$3/K$6+K$9*K156</f>
        <v>0.70922282047125407</v>
      </c>
      <c r="L157" s="67">
        <f t="shared" ca="1" si="27"/>
        <v>3.1468028472225448E-2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20"/>
        <v>4</v>
      </c>
      <c r="F158" s="65">
        <f t="shared" si="23"/>
        <v>24.333333333333275</v>
      </c>
      <c r="G158" s="66">
        <f t="shared" si="21"/>
        <v>0.40555555555555461</v>
      </c>
      <c r="H158" s="67">
        <f t="shared" ca="1" si="24"/>
        <v>0.61643451170677344</v>
      </c>
      <c r="I158" s="67">
        <f t="shared" ca="1" si="25"/>
        <v>116.26173610946937</v>
      </c>
      <c r="J158" s="74">
        <f t="shared" ca="1" si="26"/>
        <v>4.6504694443787749</v>
      </c>
      <c r="K158" s="94">
        <f t="shared" ca="1" si="27"/>
        <v>0.71667746528822496</v>
      </c>
      <c r="L158" s="67">
        <f t="shared" ca="1" si="27"/>
        <v>3.197046551874623E-2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20"/>
        <v>4</v>
      </c>
      <c r="F159" s="65">
        <f t="shared" si="23"/>
        <v>24.499999999999943</v>
      </c>
      <c r="G159" s="66">
        <f t="shared" si="21"/>
        <v>0.40833333333333238</v>
      </c>
      <c r="H159" s="67">
        <f t="shared" ca="1" si="24"/>
        <v>0.61643451170677344</v>
      </c>
      <c r="I159" s="67">
        <f t="shared" ca="1" si="25"/>
        <v>117.42536935878375</v>
      </c>
      <c r="J159" s="74">
        <f t="shared" ca="1" si="26"/>
        <v>4.6970147743513504</v>
      </c>
      <c r="K159" s="94">
        <f t="shared" ca="1" si="27"/>
        <v>0.72385050222669378</v>
      </c>
      <c r="L159" s="67">
        <f t="shared" ca="1" si="27"/>
        <v>3.2468773638158629E-2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20"/>
        <v>4</v>
      </c>
      <c r="F160" s="65">
        <f t="shared" si="23"/>
        <v>24.666666666666607</v>
      </c>
      <c r="G160" s="66">
        <f t="shared" si="21"/>
        <v>0.41111111111111015</v>
      </c>
      <c r="H160" s="67">
        <f t="shared" ca="1" si="24"/>
        <v>0.61643451170677344</v>
      </c>
      <c r="I160" s="67">
        <f t="shared" ca="1" si="25"/>
        <v>118.54504500867664</v>
      </c>
      <c r="J160" s="74">
        <f t="shared" ca="1" si="26"/>
        <v>4.7418018003470657</v>
      </c>
      <c r="K160" s="94">
        <f t="shared" ca="1" si="27"/>
        <v>0.73075256935181065</v>
      </c>
      <c r="L160" s="67">
        <f t="shared" ca="1" si="27"/>
        <v>3.2962986761159413E-2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20"/>
        <v>4</v>
      </c>
      <c r="F161" s="65">
        <f t="shared" si="23"/>
        <v>24.833333333333275</v>
      </c>
      <c r="G161" s="66">
        <f t="shared" si="21"/>
        <v>0.41388888888888792</v>
      </c>
      <c r="H161" s="67">
        <f t="shared" ca="1" si="24"/>
        <v>0.61643451170677344</v>
      </c>
      <c r="I161" s="67">
        <f t="shared" ca="1" si="25"/>
        <v>119.62242360859352</v>
      </c>
      <c r="J161" s="74">
        <f t="shared" ca="1" si="26"/>
        <v>4.7848969443437408</v>
      </c>
      <c r="K161" s="94">
        <f t="shared" ca="1" si="27"/>
        <v>0.73739390286344153</v>
      </c>
      <c r="L161" s="67">
        <f t="shared" ca="1" si="27"/>
        <v>3.3453138539609663E-2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20"/>
        <v>4</v>
      </c>
      <c r="F162" s="65">
        <f t="shared" si="23"/>
        <v>24.99999999999994</v>
      </c>
      <c r="G162" s="66">
        <f t="shared" si="21"/>
        <v>0.41666666666666569</v>
      </c>
      <c r="H162" s="67">
        <f t="shared" ca="1" si="24"/>
        <v>0.61643451170677344</v>
      </c>
      <c r="I162" s="67">
        <f t="shared" ca="1" si="25"/>
        <v>120.65910297879319</v>
      </c>
      <c r="J162" s="74">
        <f t="shared" ca="1" si="26"/>
        <v>4.8263641191517275</v>
      </c>
      <c r="K162" s="94">
        <f t="shared" ca="1" si="27"/>
        <v>0.74378435227709672</v>
      </c>
      <c r="L162" s="67">
        <f t="shared" ca="1" si="27"/>
        <v>3.3939262348826202E-2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20"/>
        <v>4</v>
      </c>
      <c r="F163" s="65">
        <f t="shared" si="23"/>
        <v>25.166666666666607</v>
      </c>
      <c r="G163" s="66">
        <f t="shared" si="21"/>
        <v>0.41944444444444345</v>
      </c>
      <c r="H163" s="67">
        <f t="shared" ca="1" si="24"/>
        <v>0.61643451170677344</v>
      </c>
      <c r="I163" s="67">
        <f t="shared" ca="1" si="25"/>
        <v>121.65662058001571</v>
      </c>
      <c r="J163" s="74">
        <f t="shared" ca="1" si="26"/>
        <v>4.8662648232006287</v>
      </c>
      <c r="K163" s="94">
        <f t="shared" ca="1" si="27"/>
        <v>0.7499333950313819</v>
      </c>
      <c r="L163" s="67">
        <f t="shared" ca="1" si="27"/>
        <v>3.4421391289854178E-2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20"/>
        <v>8</v>
      </c>
      <c r="F164" s="65">
        <f t="shared" si="23"/>
        <v>25.333333333333272</v>
      </c>
      <c r="G164" s="66">
        <f t="shared" si="21"/>
        <v>0.42222222222222122</v>
      </c>
      <c r="H164" s="67">
        <f t="shared" ca="1" si="24"/>
        <v>1.2328690234135469</v>
      </c>
      <c r="I164" s="67">
        <f t="shared" ca="1" si="25"/>
        <v>64.086005674594531</v>
      </c>
      <c r="J164" s="74">
        <f t="shared" ca="1" si="26"/>
        <v>5.1268804539675621</v>
      </c>
      <c r="K164" s="94">
        <f t="shared" ca="1" si="27"/>
        <v>0.79009651230512379</v>
      </c>
      <c r="L164" s="67">
        <f t="shared" ca="1" si="27"/>
        <v>3.5660593199331327E-2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20"/>
        <v>8</v>
      </c>
      <c r="F165" s="65">
        <f t="shared" si="23"/>
        <v>25.49999999999994</v>
      </c>
      <c r="G165" s="66">
        <f t="shared" si="21"/>
        <v>0.42499999999999899</v>
      </c>
      <c r="H165" s="67">
        <f t="shared" ca="1" si="24"/>
        <v>1.2328690234135469</v>
      </c>
      <c r="I165" s="67">
        <f t="shared" ca="1" si="25"/>
        <v>67.220637826983861</v>
      </c>
      <c r="J165" s="74">
        <f t="shared" ca="1" si="26"/>
        <v>5.3776510261587092</v>
      </c>
      <c r="K165" s="94">
        <f t="shared" ca="1" si="27"/>
        <v>0.82874242110989327</v>
      </c>
      <c r="L165" s="67">
        <f t="shared" ca="1" si="27"/>
        <v>3.6889611595486309E-2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20"/>
        <v>8</v>
      </c>
      <c r="F166" s="65">
        <f t="shared" si="23"/>
        <v>25.666666666666604</v>
      </c>
      <c r="G166" s="66">
        <f t="shared" si="21"/>
        <v>0.42777777777777676</v>
      </c>
      <c r="H166" s="67">
        <f t="shared" ca="1" si="24"/>
        <v>1.2328690234135469</v>
      </c>
      <c r="I166" s="67">
        <f t="shared" ca="1" si="25"/>
        <v>70.236855603907685</v>
      </c>
      <c r="J166" s="74">
        <f t="shared" ca="1" si="26"/>
        <v>5.6189484483126151</v>
      </c>
      <c r="K166" s="94">
        <f t="shared" ca="1" si="27"/>
        <v>0.86592843576027978</v>
      </c>
      <c r="L166" s="67">
        <f t="shared" ca="1" si="27"/>
        <v>3.8108530164393847E-2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20"/>
        <v>8</v>
      </c>
      <c r="F167" s="65">
        <f t="shared" si="23"/>
        <v>25.833333333333272</v>
      </c>
      <c r="G167" s="66">
        <f t="shared" si="21"/>
        <v>0.43055555555555453</v>
      </c>
      <c r="H167" s="67">
        <f t="shared" ca="1" si="24"/>
        <v>1.2328690234135469</v>
      </c>
      <c r="I167" s="67">
        <f t="shared" ca="1" si="25"/>
        <v>73.139132246127645</v>
      </c>
      <c r="J167" s="74">
        <f t="shared" ca="1" si="26"/>
        <v>5.8511305796902118</v>
      </c>
      <c r="K167" s="94">
        <f t="shared" ca="1" si="27"/>
        <v>0.90170970545597651</v>
      </c>
      <c r="L167" s="67">
        <f t="shared" ca="1" si="27"/>
        <v>3.9317431904413232E-2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20"/>
        <v>8</v>
      </c>
      <c r="F168" s="65">
        <f t="shared" si="23"/>
        <v>25.999999999999936</v>
      </c>
      <c r="G168" s="66">
        <f t="shared" si="21"/>
        <v>0.43333333333333229</v>
      </c>
      <c r="H168" s="67">
        <f t="shared" ca="1" si="24"/>
        <v>1.2328690234135469</v>
      </c>
      <c r="I168" s="67">
        <f t="shared" ca="1" si="25"/>
        <v>75.93177201253279</v>
      </c>
      <c r="J168" s="74">
        <f t="shared" ca="1" si="26"/>
        <v>6.0745417610026236</v>
      </c>
      <c r="K168" s="94">
        <f t="shared" ca="1" si="27"/>
        <v>0.93613929607151403</v>
      </c>
      <c r="L168" s="67">
        <f t="shared" ca="1" si="27"/>
        <v>4.051639913183986E-2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20"/>
        <v>8</v>
      </c>
      <c r="F169" s="65">
        <f t="shared" si="23"/>
        <v>26.166666666666604</v>
      </c>
      <c r="G169" s="66">
        <f t="shared" si="21"/>
        <v>0.43611111111111006</v>
      </c>
      <c r="H169" s="67">
        <f t="shared" ca="1" si="24"/>
        <v>1.2328690234135469</v>
      </c>
      <c r="I169" s="67">
        <f t="shared" ca="1" si="25"/>
        <v>78.618916563626343</v>
      </c>
      <c r="J169" s="74">
        <f t="shared" ca="1" si="26"/>
        <v>6.2895133250901072</v>
      </c>
      <c r="K169" s="94">
        <f t="shared" ca="1" si="27"/>
        <v>0.96926826885629125</v>
      </c>
      <c r="L169" s="67">
        <f t="shared" ca="1" si="27"/>
        <v>4.1705513486510269E-2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20"/>
        <v>8</v>
      </c>
      <c r="F170" s="65">
        <f t="shared" si="23"/>
        <v>26.333333333333268</v>
      </c>
      <c r="G170" s="66">
        <f t="shared" si="21"/>
        <v>0.43888888888888783</v>
      </c>
      <c r="H170" s="67">
        <f t="shared" ca="1" si="24"/>
        <v>1.2328690234135469</v>
      </c>
      <c r="I170" s="67">
        <f t="shared" ca="1" si="25"/>
        <v>81.204551103868752</v>
      </c>
      <c r="J170" s="74">
        <f t="shared" ca="1" si="26"/>
        <v>6.4963640883095</v>
      </c>
      <c r="K170" s="94">
        <f t="shared" ca="1" si="27"/>
        <v>1.0011457561616213</v>
      </c>
      <c r="L170" s="67">
        <f t="shared" ca="1" si="27"/>
        <v>4.2884855937361174E-2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20"/>
        <v>8</v>
      </c>
      <c r="F171" s="65">
        <f t="shared" si="23"/>
        <v>26.499999999999936</v>
      </c>
      <c r="G171" s="66">
        <f t="shared" si="21"/>
        <v>0.4416666666666656</v>
      </c>
      <c r="H171" s="67">
        <f t="shared" ca="1" si="24"/>
        <v>1.2328690234135469</v>
      </c>
      <c r="I171" s="67">
        <f t="shared" ca="1" si="25"/>
        <v>83.692510291986835</v>
      </c>
      <c r="J171" s="74">
        <f t="shared" ca="1" si="26"/>
        <v>6.6954008233589466</v>
      </c>
      <c r="K171" s="94">
        <f t="shared" ca="1" si="27"/>
        <v>1.0318190343071003</v>
      </c>
      <c r="L171" s="67">
        <f t="shared" ca="1" si="27"/>
        <v>4.405450678794276E-2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20"/>
        <v>8</v>
      </c>
      <c r="F172" s="65">
        <f t="shared" si="23"/>
        <v>26.6666666666666</v>
      </c>
      <c r="G172" s="66">
        <f t="shared" si="21"/>
        <v>0.44444444444444337</v>
      </c>
      <c r="H172" s="67">
        <f t="shared" ca="1" si="24"/>
        <v>1.2328690234135469</v>
      </c>
      <c r="I172" s="67">
        <f t="shared" ca="1" si="25"/>
        <v>86.086483928013863</v>
      </c>
      <c r="J172" s="74">
        <f t="shared" ca="1" si="26"/>
        <v>6.8869187142411086</v>
      </c>
      <c r="K172" s="94">
        <f t="shared" ca="1" si="27"/>
        <v>1.0613335936943644</v>
      </c>
      <c r="L172" s="67">
        <f t="shared" ca="1" si="27"/>
        <v>4.5214545681886702E-2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20"/>
        <v>8</v>
      </c>
      <c r="F173" s="65">
        <f t="shared" si="23"/>
        <v>26.833333333333268</v>
      </c>
      <c r="G173" s="66">
        <f t="shared" si="21"/>
        <v>0.44722222222222113</v>
      </c>
      <c r="H173" s="67">
        <f t="shared" ca="1" si="24"/>
        <v>1.2328690234135469</v>
      </c>
      <c r="I173" s="67">
        <f t="shared" ca="1" si="25"/>
        <v>88.390022425495204</v>
      </c>
      <c r="J173" s="74">
        <f t="shared" ca="1" si="26"/>
        <v>7.0712017940396166</v>
      </c>
      <c r="K173" s="94">
        <f t="shared" ref="K173:L188" ca="1" si="28">Tsamp*$E173*K$3/K$6+K$9*K172</f>
        <v>1.0897332062722178</v>
      </c>
      <c r="L173" s="67">
        <f t="shared" ca="1" si="28"/>
        <v>4.6365051608329252E-2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20"/>
        <v>8</v>
      </c>
      <c r="F174" s="65">
        <f t="shared" si="23"/>
        <v>26.999999999999932</v>
      </c>
      <c r="G174" s="66">
        <f t="shared" si="21"/>
        <v>0.4499999999999989</v>
      </c>
      <c r="H174" s="67">
        <f t="shared" ca="1" si="24"/>
        <v>1.2328690234135469</v>
      </c>
      <c r="I174" s="67">
        <f t="shared" ca="1" si="25"/>
        <v>90.606542076975089</v>
      </c>
      <c r="J174" s="74">
        <f t="shared" ca="1" si="26"/>
        <v>7.2485233661580075</v>
      </c>
      <c r="K174" s="94">
        <f t="shared" ca="1" si="28"/>
        <v>1.1170599904531873</v>
      </c>
      <c r="L174" s="67">
        <f t="shared" ca="1" si="28"/>
        <v>4.7506102907289752E-2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20"/>
        <v>8</v>
      </c>
      <c r="F175" s="65">
        <f t="shared" si="23"/>
        <v>27.1666666666666</v>
      </c>
      <c r="G175" s="66">
        <f t="shared" si="21"/>
        <v>0.45277777777777667</v>
      </c>
      <c r="H175" s="67">
        <f t="shared" ca="1" si="24"/>
        <v>1.2328690234135469</v>
      </c>
      <c r="I175" s="67">
        <f t="shared" ca="1" si="25"/>
        <v>92.739330120573342</v>
      </c>
      <c r="J175" s="74">
        <f t="shared" ca="1" si="26"/>
        <v>7.419146409645867</v>
      </c>
      <c r="K175" s="94">
        <f t="shared" ca="1" si="28"/>
        <v>1.1433544735777779</v>
      </c>
      <c r="L175" s="67">
        <f t="shared" ca="1" si="28"/>
        <v>4.8637777275004936E-2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20"/>
        <v>8</v>
      </c>
      <c r="F176" s="65">
        <f t="shared" si="23"/>
        <v>27.333333333333265</v>
      </c>
      <c r="G176" s="66">
        <f t="shared" si="21"/>
        <v>0.45555555555555444</v>
      </c>
      <c r="H176" s="67">
        <f t="shared" ca="1" si="24"/>
        <v>1.2328690234135469</v>
      </c>
      <c r="I176" s="67">
        <f t="shared" ca="1" si="25"/>
        <v>94.791549615166403</v>
      </c>
      <c r="J176" s="74">
        <f t="shared" ca="1" si="26"/>
        <v>7.5833239692133123</v>
      </c>
      <c r="K176" s="94">
        <f t="shared" ca="1" si="28"/>
        <v>1.1686556520190698</v>
      </c>
      <c r="L176" s="67">
        <f t="shared" ca="1" si="28"/>
        <v>4.9760151769219406E-2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20"/>
        <v>8</v>
      </c>
      <c r="F177" s="65">
        <f t="shared" si="23"/>
        <v>27.499999999999932</v>
      </c>
      <c r="G177" s="66">
        <f t="shared" si="21"/>
        <v>0.4583333333333322</v>
      </c>
      <c r="H177" s="67">
        <f t="shared" ca="1" si="24"/>
        <v>1.2328690234135469</v>
      </c>
      <c r="I177" s="67">
        <f t="shared" ca="1" si="25"/>
        <v>96.766244131402715</v>
      </c>
      <c r="J177" s="74">
        <f t="shared" ca="1" si="26"/>
        <v>7.741299530512217</v>
      </c>
      <c r="K177" s="94">
        <f t="shared" ca="1" si="28"/>
        <v>1.1930010490167933</v>
      </c>
      <c r="L177" s="67">
        <f t="shared" ca="1" si="28"/>
        <v>5.0873302814432649E-2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20"/>
        <v>8</v>
      </c>
      <c r="F178" s="65">
        <f t="shared" si="23"/>
        <v>27.666666666666597</v>
      </c>
      <c r="G178" s="66">
        <f t="shared" si="21"/>
        <v>0.46111111111110997</v>
      </c>
      <c r="H178" s="67">
        <f t="shared" ca="1" si="24"/>
        <v>1.2328690234135469</v>
      </c>
      <c r="I178" s="67">
        <f t="shared" ca="1" si="25"/>
        <v>98.666342265509428</v>
      </c>
      <c r="J178" s="74">
        <f t="shared" ca="1" si="26"/>
        <v>7.8933073812407546</v>
      </c>
      <c r="K178" s="94">
        <f t="shared" ca="1" si="28"/>
        <v>1.2164267703266538</v>
      </c>
      <c r="L178" s="67">
        <f t="shared" ca="1" si="28"/>
        <v>5.1977306207102898E-2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20"/>
        <v>8</v>
      </c>
      <c r="F179" s="65">
        <f t="shared" si="23"/>
        <v>27.833333333333265</v>
      </c>
      <c r="G179" s="66">
        <f t="shared" si="21"/>
        <v>0.46388888888888774</v>
      </c>
      <c r="H179" s="67">
        <f t="shared" ca="1" si="24"/>
        <v>1.2328690234135469</v>
      </c>
      <c r="I179" s="67">
        <f t="shared" ca="1" si="25"/>
        <v>100.49466198258501</v>
      </c>
      <c r="J179" s="74">
        <f t="shared" ca="1" si="26"/>
        <v>8.0395729586068008</v>
      </c>
      <c r="K179" s="94">
        <f t="shared" ca="1" si="28"/>
        <v>1.2389675577674408</v>
      </c>
      <c r="L179" s="67">
        <f t="shared" ca="1" si="28"/>
        <v>5.3072237120808267E-2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20"/>
        <v>8</v>
      </c>
      <c r="F180" s="65">
        <f t="shared" si="23"/>
        <v>27.999999999999929</v>
      </c>
      <c r="G180" s="66">
        <f t="shared" si="21"/>
        <v>0.46666666666666551</v>
      </c>
      <c r="H180" s="67">
        <f t="shared" ca="1" si="24"/>
        <v>1.2328690234135469</v>
      </c>
      <c r="I180" s="67">
        <f t="shared" ca="1" si="25"/>
        <v>102.25391479581869</v>
      </c>
      <c r="J180" s="74">
        <f t="shared" ca="1" si="26"/>
        <v>8.1803131836654952</v>
      </c>
      <c r="K180" s="94">
        <f t="shared" ca="1" si="28"/>
        <v>1.2606568407453302</v>
      </c>
      <c r="L180" s="67">
        <f t="shared" ca="1" si="28"/>
        <v>5.415817011136545E-2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20"/>
        <v>8</v>
      </c>
      <c r="F181" s="65">
        <f t="shared" si="23"/>
        <v>28.166666666666597</v>
      </c>
      <c r="G181" s="66">
        <f t="shared" si="21"/>
        <v>0.46944444444444328</v>
      </c>
      <c r="H181" s="67">
        <f t="shared" ca="1" si="24"/>
        <v>1.2328690234135469</v>
      </c>
      <c r="I181" s="67">
        <f t="shared" ca="1" si="25"/>
        <v>103.94670978783522</v>
      </c>
      <c r="J181" s="74">
        <f t="shared" ca="1" si="26"/>
        <v>8.3157367830268178</v>
      </c>
      <c r="K181" s="94">
        <f t="shared" ca="1" si="28"/>
        <v>1.2815267858317978</v>
      </c>
      <c r="L181" s="67">
        <f t="shared" ca="1" si="28"/>
        <v>5.5235179121906348E-2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20"/>
        <v>8</v>
      </c>
      <c r="F182" s="65">
        <f t="shared" si="23"/>
        <v>28.333333333333261</v>
      </c>
      <c r="G182" s="66">
        <f t="shared" si="21"/>
        <v>0.47222222222222104</v>
      </c>
      <c r="H182" s="67">
        <f t="shared" ca="1" si="24"/>
        <v>1.2328690234135469</v>
      </c>
      <c r="I182" s="67">
        <f t="shared" ca="1" si="25"/>
        <v>105.57555748012857</v>
      </c>
      <c r="J182" s="74">
        <f t="shared" ca="1" si="26"/>
        <v>8.4460445984102854</v>
      </c>
      <c r="K182" s="94">
        <f t="shared" ca="1" si="28"/>
        <v>1.3016083444686688</v>
      </c>
      <c r="L182" s="67">
        <f t="shared" ca="1" si="28"/>
        <v>5.6303337487913004E-2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20"/>
        <v>8</v>
      </c>
      <c r="F183" s="65">
        <f t="shared" si="23"/>
        <v>28.499999999999929</v>
      </c>
      <c r="G183" s="66">
        <f t="shared" si="21"/>
        <v>0.47499999999999881</v>
      </c>
      <c r="H183" s="67">
        <f t="shared" ca="1" si="24"/>
        <v>1.2328690234135469</v>
      </c>
      <c r="I183" s="67">
        <f t="shared" ca="1" si="25"/>
        <v>107.14287355632324</v>
      </c>
      <c r="J183" s="74">
        <f t="shared" ca="1" si="26"/>
        <v>8.571429884505859</v>
      </c>
      <c r="K183" s="94">
        <f t="shared" ca="1" si="28"/>
        <v>1.3209312988710535</v>
      </c>
      <c r="L183" s="67">
        <f t="shared" ca="1" si="28"/>
        <v>5.736271794221115E-2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20"/>
        <v>8</v>
      </c>
      <c r="F184" s="65">
        <f t="shared" si="23"/>
        <v>28.666666666666593</v>
      </c>
      <c r="G184" s="66">
        <f t="shared" si="21"/>
        <v>0.47777777777777658</v>
      </c>
      <c r="H184" s="67">
        <f t="shared" ca="1" si="24"/>
        <v>1.2328690234135469</v>
      </c>
      <c r="I184" s="67">
        <f t="shared" ca="1" si="25"/>
        <v>108.65098244478513</v>
      </c>
      <c r="J184" s="74">
        <f t="shared" ca="1" si="26"/>
        <v>8.6920785955828102</v>
      </c>
      <c r="K184" s="94">
        <f t="shared" ca="1" si="28"/>
        <v>1.3395243061962467</v>
      </c>
      <c r="L184" s="67">
        <f t="shared" ca="1" si="28"/>
        <v>5.8413392619922705E-2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20"/>
        <v>8</v>
      </c>
      <c r="F185" s="65">
        <f t="shared" si="23"/>
        <v>28.833333333333261</v>
      </c>
      <c r="G185" s="66">
        <f t="shared" si="21"/>
        <v>0.48055555555555435</v>
      </c>
      <c r="H185" s="67">
        <f t="shared" ca="1" si="24"/>
        <v>1.2328690234135469</v>
      </c>
      <c r="I185" s="67">
        <f t="shared" ca="1" si="25"/>
        <v>110.10212076589512</v>
      </c>
      <c r="J185" s="74">
        <f t="shared" ca="1" si="26"/>
        <v>8.8081696612716094</v>
      </c>
      <c r="K185" s="94">
        <f t="shared" ca="1" si="28"/>
        <v>1.3574149410440952</v>
      </c>
      <c r="L185" s="67">
        <f t="shared" ca="1" si="28"/>
        <v>5.9455433063377597E-2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20"/>
        <v>8</v>
      </c>
      <c r="F186" s="65">
        <f t="shared" si="23"/>
        <v>28.999999999999925</v>
      </c>
      <c r="G186" s="66">
        <f t="shared" si="21"/>
        <v>0.48333333333333212</v>
      </c>
      <c r="H186" s="67">
        <f t="shared" ca="1" si="24"/>
        <v>1.2328690234135469</v>
      </c>
      <c r="I186" s="67">
        <f t="shared" ca="1" si="25"/>
        <v>111.4984406490977</v>
      </c>
      <c r="J186" s="74">
        <f t="shared" ca="1" si="26"/>
        <v>8.9198752519278166</v>
      </c>
      <c r="K186" s="94">
        <f t="shared" ca="1" si="28"/>
        <v>1.374629736351864</v>
      </c>
      <c r="L186" s="67">
        <f t="shared" ca="1" si="28"/>
        <v>6.0488910226985194E-2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20"/>
        <v>8</v>
      </c>
      <c r="F187" s="65">
        <f t="shared" si="23"/>
        <v>29.166666666666593</v>
      </c>
      <c r="G187" s="66">
        <f t="shared" si="21"/>
        <v>0.48611111111110988</v>
      </c>
      <c r="H187" s="67">
        <f t="shared" ca="1" si="24"/>
        <v>1.2328690234135469</v>
      </c>
      <c r="I187" s="67">
        <f t="shared" ca="1" si="25"/>
        <v>112.84201292464446</v>
      </c>
      <c r="J187" s="74">
        <f t="shared" ca="1" si="26"/>
        <v>9.0273610339715571</v>
      </c>
      <c r="K187" s="94">
        <f t="shared" ca="1" si="28"/>
        <v>1.3911942227442526</v>
      </c>
      <c r="L187" s="67">
        <f t="shared" ca="1" si="28"/>
        <v>6.1513894482065727E-2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20"/>
        <v>8</v>
      </c>
      <c r="F188" s="65">
        <f t="shared" si="23"/>
        <v>29.333333333333258</v>
      </c>
      <c r="G188" s="66">
        <f t="shared" si="21"/>
        <v>0.48888888888888765</v>
      </c>
      <c r="H188" s="67">
        <f t="shared" ca="1" si="24"/>
        <v>1.2328690234135469</v>
      </c>
      <c r="I188" s="67">
        <f t="shared" ca="1" si="25"/>
        <v>114.13483019476567</v>
      </c>
      <c r="J188" s="74">
        <f t="shared" ca="1" si="26"/>
        <v>9.1307864155812535</v>
      </c>
      <c r="K188" s="94">
        <f t="shared" ca="1" si="28"/>
        <v>1.4071329663969177</v>
      </c>
      <c r="L188" s="67">
        <f t="shared" ca="1" si="28"/>
        <v>6.2530455621642E-2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20"/>
        <v>8</v>
      </c>
      <c r="F189" s="65">
        <f t="shared" si="23"/>
        <v>29.499999999999925</v>
      </c>
      <c r="G189" s="66">
        <f t="shared" si="21"/>
        <v>0.49166666666666542</v>
      </c>
      <c r="H189" s="67">
        <f t="shared" ca="1" si="24"/>
        <v>1.2328690234135469</v>
      </c>
      <c r="I189" s="67">
        <f t="shared" ca="1" si="25"/>
        <v>115.37880978882473</v>
      </c>
      <c r="J189" s="74">
        <f t="shared" ca="1" si="26"/>
        <v>9.2303047831059786</v>
      </c>
      <c r="K189" s="94">
        <f t="shared" ref="K189:L204" ca="1" si="29">Tsamp*$E189*K$3/K$6+K$9*K188</f>
        <v>1.4224696054696573</v>
      </c>
      <c r="L189" s="67">
        <f t="shared" ca="1" si="29"/>
        <v>6.3538662865191733E-2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20"/>
        <v>8</v>
      </c>
      <c r="F190" s="65">
        <f t="shared" si="23"/>
        <v>29.66666666666659</v>
      </c>
      <c r="G190" s="66">
        <f t="shared" si="21"/>
        <v>0.49444444444444319</v>
      </c>
      <c r="H190" s="67">
        <f t="shared" ca="1" si="24"/>
        <v>1.2328690234135469</v>
      </c>
      <c r="I190" s="67">
        <f t="shared" ca="1" si="25"/>
        <v>116.57579660683825</v>
      </c>
      <c r="J190" s="74">
        <f t="shared" ca="1" si="26"/>
        <v>9.3260637285470604</v>
      </c>
      <c r="K190" s="94">
        <f t="shared" ca="1" si="29"/>
        <v>1.4372268851632894</v>
      </c>
      <c r="L190" s="67">
        <f t="shared" ca="1" si="29"/>
        <v>6.4538584863360823E-2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20"/>
        <v>8</v>
      </c>
      <c r="F191" s="65">
        <f t="shared" si="23"/>
        <v>29.833333333333258</v>
      </c>
      <c r="G191" s="66">
        <f t="shared" si="21"/>
        <v>0.49722222222222096</v>
      </c>
      <c r="H191" s="67">
        <f t="shared" ca="1" si="24"/>
        <v>1.2328690234135469</v>
      </c>
      <c r="I191" s="67">
        <f t="shared" ca="1" si="25"/>
        <v>117.72756585557893</v>
      </c>
      <c r="J191" s="74">
        <f t="shared" ca="1" si="26"/>
        <v>9.4182052684463144</v>
      </c>
      <c r="K191" s="94">
        <f t="shared" ca="1" si="29"/>
        <v>1.4514266914522163</v>
      </c>
      <c r="L191" s="67">
        <f t="shared" ca="1" si="29"/>
        <v>6.5530289702637884E-2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20"/>
        <v>8</v>
      </c>
      <c r="F192" s="65">
        <f t="shared" si="23"/>
        <v>29.999999999999922</v>
      </c>
      <c r="G192" s="66">
        <f t="shared" si="21"/>
        <v>0.49999999999999872</v>
      </c>
      <c r="H192" s="67">
        <f t="shared" ca="1" si="24"/>
        <v>1.2328690234135469</v>
      </c>
      <c r="I192" s="67">
        <f t="shared" ca="1" si="25"/>
        <v>118.83582568131888</v>
      </c>
      <c r="J192" s="74">
        <f t="shared" ca="1" si="26"/>
        <v>9.5068660545055099</v>
      </c>
      <c r="K192" s="94">
        <f t="shared" ca="1" si="29"/>
        <v>1.465090083542701</v>
      </c>
      <c r="L192" s="67">
        <f t="shared" ca="1" si="29"/>
        <v>6.6513844909990391E-2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20"/>
        <v>16</v>
      </c>
      <c r="F193" s="65">
        <f t="shared" si="23"/>
        <v>30.166666666666593</v>
      </c>
      <c r="G193" s="66">
        <f t="shared" si="21"/>
        <v>0.50277777777777655</v>
      </c>
      <c r="H193" s="67">
        <f t="shared" ca="1" si="24"/>
        <v>2.4657380468270937</v>
      </c>
      <c r="I193" s="67">
        <f t="shared" ca="1" si="25"/>
        <v>62.728887629336782</v>
      </c>
      <c r="J193" s="74">
        <f t="shared" ca="1" si="26"/>
        <v>10.036622020693885</v>
      </c>
      <c r="K193" s="94">
        <f t="shared" ca="1" si="29"/>
        <v>1.5467300486279711</v>
      </c>
      <c r="L193" s="67">
        <f t="shared" ca="1" si="29"/>
        <v>6.9011387472683441E-2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20"/>
        <v>16</v>
      </c>
      <c r="F194" s="65">
        <f t="shared" si="23"/>
        <v>30.333333333333258</v>
      </c>
      <c r="G194" s="66">
        <f t="shared" si="21"/>
        <v>0.50555555555555431</v>
      </c>
      <c r="H194" s="67">
        <f t="shared" ca="1" si="24"/>
        <v>2.4657380468270937</v>
      </c>
      <c r="I194" s="67">
        <f t="shared" ca="1" si="25"/>
        <v>65.914786494357671</v>
      </c>
      <c r="J194" s="74">
        <f t="shared" ca="1" si="26"/>
        <v>10.546365839097227</v>
      </c>
      <c r="K194" s="94">
        <f t="shared" ca="1" si="29"/>
        <v>1.6252859690762238</v>
      </c>
      <c r="L194" s="67">
        <f t="shared" ca="1" si="29"/>
        <v>7.148840573036587E-2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20"/>
        <v>16</v>
      </c>
      <c r="F195" s="65">
        <f t="shared" si="23"/>
        <v>30.499999999999925</v>
      </c>
      <c r="G195" s="66">
        <f t="shared" si="21"/>
        <v>0.50833333333333208</v>
      </c>
      <c r="H195" s="67">
        <f t="shared" ca="1" si="24"/>
        <v>2.4657380468270937</v>
      </c>
      <c r="I195" s="67">
        <f t="shared" ca="1" si="25"/>
        <v>68.98033432421478</v>
      </c>
      <c r="J195" s="74">
        <f t="shared" ca="1" si="26"/>
        <v>11.036853491874364</v>
      </c>
      <c r="K195" s="94">
        <f t="shared" ca="1" si="29"/>
        <v>1.7008743482606927</v>
      </c>
      <c r="L195" s="67">
        <f t="shared" ca="1" si="29"/>
        <v>7.3945068347669243E-2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20"/>
        <v>16</v>
      </c>
      <c r="F196" s="65">
        <f t="shared" si="23"/>
        <v>30.66666666666659</v>
      </c>
      <c r="G196" s="66">
        <f t="shared" si="21"/>
        <v>0.51111111111110985</v>
      </c>
      <c r="H196" s="67">
        <f t="shared" ca="1" si="24"/>
        <v>2.4657380468270937</v>
      </c>
      <c r="I196" s="67">
        <f t="shared" ca="1" si="25"/>
        <v>71.930077519242403</v>
      </c>
      <c r="J196" s="74">
        <f t="shared" ca="1" si="26"/>
        <v>11.508812403078785</v>
      </c>
      <c r="K196" s="94">
        <f t="shared" ca="1" si="29"/>
        <v>1.773607288504182</v>
      </c>
      <c r="L196" s="67">
        <f t="shared" ca="1" si="29"/>
        <v>7.6381542603172953E-2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20"/>
        <v>16</v>
      </c>
      <c r="F197" s="65">
        <f t="shared" si="23"/>
        <v>30.833333333333258</v>
      </c>
      <c r="G197" s="66">
        <f t="shared" si="21"/>
        <v>0.51388888888888762</v>
      </c>
      <c r="H197" s="67">
        <f t="shared" ca="1" si="24"/>
        <v>2.4657380468270937</v>
      </c>
      <c r="I197" s="67">
        <f t="shared" ca="1" si="25"/>
        <v>74.768390734214279</v>
      </c>
      <c r="J197" s="74">
        <f t="shared" ca="1" si="26"/>
        <v>11.962942517474284</v>
      </c>
      <c r="K197" s="94">
        <f t="shared" ca="1" si="29"/>
        <v>1.8435926573338648</v>
      </c>
      <c r="L197" s="67">
        <f t="shared" ca="1" si="29"/>
        <v>7.8797994400794477E-2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20"/>
        <v>16</v>
      </c>
      <c r="F198" s="65">
        <f t="shared" si="23"/>
        <v>30.999999999999922</v>
      </c>
      <c r="G198" s="66">
        <f t="shared" si="21"/>
        <v>0.51666666666666539</v>
      </c>
      <c r="H198" s="67">
        <f t="shared" ca="1" si="24"/>
        <v>2.4657380468270937</v>
      </c>
      <c r="I198" s="67">
        <f t="shared" ca="1" si="25"/>
        <v>77.499483366231871</v>
      </c>
      <c r="J198" s="74">
        <f t="shared" ca="1" si="26"/>
        <v>12.399917338597099</v>
      </c>
      <c r="K198" s="94">
        <f t="shared" ca="1" si="29"/>
        <v>1.9109342474556141</v>
      </c>
      <c r="L198" s="67">
        <f t="shared" ca="1" si="29"/>
        <v>8.1194588281086111E-2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20"/>
        <v>16</v>
      </c>
      <c r="F199" s="65">
        <f t="shared" si="23"/>
        <v>31.16666666666659</v>
      </c>
      <c r="G199" s="66">
        <f t="shared" si="21"/>
        <v>0.51944444444444315</v>
      </c>
      <c r="H199" s="67">
        <f t="shared" ca="1" si="24"/>
        <v>2.4657380468270937</v>
      </c>
      <c r="I199" s="67">
        <f t="shared" ca="1" si="25"/>
        <v>80.127405797525171</v>
      </c>
      <c r="J199" s="74">
        <f t="shared" ca="1" si="26"/>
        <v>12.820384927604028</v>
      </c>
      <c r="K199" s="94">
        <f t="shared" ca="1" si="29"/>
        <v>1.9757319306851167</v>
      </c>
      <c r="L199" s="67">
        <f t="shared" ca="1" si="29"/>
        <v>8.3571487432438807E-2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20"/>
        <v>16</v>
      </c>
      <c r="F200" s="65">
        <f t="shared" si="23"/>
        <v>31.333333333333254</v>
      </c>
      <c r="G200" s="66">
        <f t="shared" si="21"/>
        <v>0.52222222222222092</v>
      </c>
      <c r="H200" s="67">
        <f t="shared" ca="1" si="24"/>
        <v>2.4657380468270937</v>
      </c>
      <c r="I200" s="67">
        <f t="shared" ca="1" si="25"/>
        <v>82.6560554024244</v>
      </c>
      <c r="J200" s="74">
        <f t="shared" ca="1" si="26"/>
        <v>13.224968864387904</v>
      </c>
      <c r="K200" s="94">
        <f t="shared" ca="1" si="29"/>
        <v>2.03808180606406</v>
      </c>
      <c r="L200" s="67">
        <f t="shared" ca="1" si="29"/>
        <v>8.5928853702193983E-2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20"/>
        <v>16</v>
      </c>
      <c r="F201" s="65">
        <f t="shared" si="23"/>
        <v>31.499999999999922</v>
      </c>
      <c r="G201" s="66">
        <f t="shared" si="21"/>
        <v>0.52499999999999869</v>
      </c>
      <c r="H201" s="67">
        <f t="shared" ca="1" si="24"/>
        <v>2.4657380468270937</v>
      </c>
      <c r="I201" s="67">
        <f t="shared" ca="1" si="25"/>
        <v>85.089182327411393</v>
      </c>
      <c r="J201" s="74">
        <f t="shared" ca="1" si="26"/>
        <v>13.614269172385823</v>
      </c>
      <c r="K201" s="94">
        <f t="shared" ca="1" si="29"/>
        <v>2.0980763423810584</v>
      </c>
      <c r="L201" s="67">
        <f t="shared" ca="1" si="29"/>
        <v>8.8266847607663984E-2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20"/>
        <v>16</v>
      </c>
      <c r="F202" s="65">
        <f t="shared" si="23"/>
        <v>31.666666666666586</v>
      </c>
      <c r="G202" s="66">
        <f t="shared" si="21"/>
        <v>0.52777777777777646</v>
      </c>
      <c r="H202" s="67">
        <f t="shared" ca="1" si="24"/>
        <v>2.4657380468270937</v>
      </c>
      <c r="I202" s="67">
        <f t="shared" ca="1" si="25"/>
        <v>87.430395052822846</v>
      </c>
      <c r="J202" s="74">
        <f t="shared" ca="1" si="26"/>
        <v>13.988863208451654</v>
      </c>
      <c r="K202" s="94">
        <f t="shared" ca="1" si="29"/>
        <v>2.1558045153086858</v>
      </c>
      <c r="L202" s="67">
        <f t="shared" ca="1" si="29"/>
        <v>9.0585628347062019E-2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30">OFFSET($A203,0,$E$7-1)</f>
        <v>16</v>
      </c>
      <c r="F203" s="65">
        <f t="shared" si="23"/>
        <v>31.833333333333254</v>
      </c>
      <c r="G203" s="66">
        <f t="shared" si="21"/>
        <v>0.53055555555555423</v>
      </c>
      <c r="H203" s="67">
        <f t="shared" ca="1" si="24"/>
        <v>2.4657380468270937</v>
      </c>
      <c r="I203" s="67">
        <f t="shared" ca="1" si="25"/>
        <v>89.683165744453632</v>
      </c>
      <c r="J203" s="74">
        <f t="shared" ca="1" si="26"/>
        <v>14.349306519112581</v>
      </c>
      <c r="K203" s="94">
        <f t="shared" ca="1" si="29"/>
        <v>2.2113519393599961</v>
      </c>
      <c r="L203" s="67">
        <f t="shared" ca="1" si="29"/>
        <v>9.2885353810342228E-2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30"/>
        <v>16</v>
      </c>
      <c r="F204" s="65">
        <f t="shared" si="23"/>
        <v>31.999999999999918</v>
      </c>
      <c r="G204" s="66">
        <f t="shared" si="21"/>
        <v>0.53333333333333199</v>
      </c>
      <c r="H204" s="67">
        <f t="shared" ca="1" si="24"/>
        <v>2.4657380468270937</v>
      </c>
      <c r="I204" s="67">
        <f t="shared" ca="1" si="25"/>
        <v>91.850835402997305</v>
      </c>
      <c r="J204" s="74">
        <f t="shared" ca="1" si="26"/>
        <v>14.696133664479568</v>
      </c>
      <c r="K204" s="94">
        <f t="shared" ca="1" si="29"/>
        <v>2.2648009948602343</v>
      </c>
      <c r="L204" s="67">
        <f t="shared" ca="1" si="29"/>
        <v>9.5166180589950689E-2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30"/>
        <v>16</v>
      </c>
      <c r="F205" s="65">
        <f t="shared" si="23"/>
        <v>32.166666666666586</v>
      </c>
      <c r="G205" s="66">
        <f t="shared" ref="G205:G268" si="31">Tsamp+G204</f>
        <v>0.53611111111110976</v>
      </c>
      <c r="H205" s="67">
        <f t="shared" ca="1" si="24"/>
        <v>2.4657380468270937</v>
      </c>
      <c r="I205" s="67">
        <f t="shared" ca="1" si="25"/>
        <v>93.936618818960198</v>
      </c>
      <c r="J205" s="74">
        <f t="shared" ca="1" si="26"/>
        <v>15.029859011033631</v>
      </c>
      <c r="K205" s="94">
        <f t="shared" ref="K205:L220" ca="1" si="32">Tsamp*$E205*K$3/K$6+K$9*K204</f>
        <v>2.3162309501220415</v>
      </c>
      <c r="L205" s="67">
        <f t="shared" ca="1" si="32"/>
        <v>9.7428263991488101E-2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30"/>
        <v>16</v>
      </c>
      <c r="F206" s="65">
        <f t="shared" ref="F206:F269" si="33">G206*60</f>
        <v>32.33333333333325</v>
      </c>
      <c r="G206" s="66">
        <f t="shared" si="31"/>
        <v>0.53888888888888753</v>
      </c>
      <c r="H206" s="67">
        <f t="shared" ref="H206:H269" ca="1" si="34">$E206*K$3/K$7</f>
        <v>2.4657380468270937</v>
      </c>
      <c r="I206" s="67">
        <f t="shared" ref="I206:I269" ca="1" si="35">$K206/$H206*100</f>
        <v>95.943609340398211</v>
      </c>
      <c r="J206" s="74">
        <f t="shared" ref="J206:J269" ca="1" si="36">($I206/100)*$E206</f>
        <v>15.350977494463713</v>
      </c>
      <c r="K206" s="94">
        <f t="shared" ca="1" si="32"/>
        <v>2.3657180790053518</v>
      </c>
      <c r="L206" s="67">
        <f t="shared" ca="1" si="32"/>
        <v>9.9671758044284825E-2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30"/>
        <v>16</v>
      </c>
      <c r="F207" s="65">
        <f t="shared" si="33"/>
        <v>32.499999999999915</v>
      </c>
      <c r="G207" s="66">
        <f t="shared" si="31"/>
        <v>0.5416666666666653</v>
      </c>
      <c r="H207" s="67">
        <f t="shared" ca="1" si="34"/>
        <v>2.4657380468270937</v>
      </c>
      <c r="I207" s="67">
        <f t="shared" ca="1" si="35"/>
        <v>97.874783460546467</v>
      </c>
      <c r="J207" s="74">
        <f t="shared" ca="1" si="36"/>
        <v>15.659965353687435</v>
      </c>
      <c r="K207" s="94">
        <f t="shared" ca="1" si="32"/>
        <v>2.4133357740363257</v>
      </c>
      <c r="L207" s="67">
        <f t="shared" ca="1" si="32"/>
        <v>0.10189681551188901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30"/>
        <v>16</v>
      </c>
      <c r="F208" s="65">
        <f t="shared" si="33"/>
        <v>32.666666666666586</v>
      </c>
      <c r="G208" s="66">
        <f t="shared" si="31"/>
        <v>0.54444444444444307</v>
      </c>
      <c r="H208" s="67">
        <f t="shared" ca="1" si="34"/>
        <v>2.4657380468270937</v>
      </c>
      <c r="I208" s="67">
        <f t="shared" ca="1" si="35"/>
        <v>99.733005232146184</v>
      </c>
      <c r="J208" s="74">
        <f t="shared" ca="1" si="36"/>
        <v>15.95728083714339</v>
      </c>
      <c r="K208" s="94">
        <f t="shared" ca="1" si="32"/>
        <v>2.4591546552530845</v>
      </c>
      <c r="L208" s="67">
        <f t="shared" ca="1" si="32"/>
        <v>0.1041035879024685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30"/>
        <v>16</v>
      </c>
      <c r="F209" s="65">
        <f t="shared" si="33"/>
        <v>32.83333333333325</v>
      </c>
      <c r="G209" s="66">
        <f t="shared" si="31"/>
        <v>0.54722222222222083</v>
      </c>
      <c r="H209" s="67">
        <f t="shared" ca="1" si="34"/>
        <v>2.4657380468270937</v>
      </c>
      <c r="I209" s="67">
        <f t="shared" ca="1" si="35"/>
        <v>101.52103051501511</v>
      </c>
      <c r="J209" s="74">
        <f t="shared" ca="1" si="36"/>
        <v>16.243364882402417</v>
      </c>
      <c r="K209" s="94">
        <f t="shared" ca="1" si="32"/>
        <v>2.5032426749396715</v>
      </c>
      <c r="L209" s="67">
        <f t="shared" ca="1" si="32"/>
        <v>0.10629222547912737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30"/>
        <v>16</v>
      </c>
      <c r="F210" s="65">
        <f t="shared" si="33"/>
        <v>32.999999999999915</v>
      </c>
      <c r="G210" s="66">
        <f t="shared" si="31"/>
        <v>0.5499999999999986</v>
      </c>
      <c r="H210" s="67">
        <f t="shared" ca="1" si="34"/>
        <v>2.4657380468270937</v>
      </c>
      <c r="I210" s="67">
        <f t="shared" ca="1" si="35"/>
        <v>103.241511063161</v>
      </c>
      <c r="J210" s="74">
        <f t="shared" ca="1" si="36"/>
        <v>16.518641770105759</v>
      </c>
      <c r="K210" s="94">
        <f t="shared" ca="1" si="32"/>
        <v>2.5456652184035637</v>
      </c>
      <c r="L210" s="67">
        <f t="shared" ca="1" si="32"/>
        <v>0.10846287727013755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30"/>
        <v>16</v>
      </c>
      <c r="F211" s="65">
        <f t="shared" si="33"/>
        <v>33.166666666666579</v>
      </c>
      <c r="G211" s="66">
        <f t="shared" si="31"/>
        <v>0.55277777777777637</v>
      </c>
      <c r="H211" s="67">
        <f t="shared" ca="1" si="34"/>
        <v>2.4657380468270937</v>
      </c>
      <c r="I211" s="67">
        <f t="shared" ca="1" si="35"/>
        <v>104.89699845749966</v>
      </c>
      <c r="J211" s="74">
        <f t="shared" ca="1" si="36"/>
        <v>16.783519753199947</v>
      </c>
      <c r="K211" s="94">
        <f t="shared" ca="1" si="32"/>
        <v>2.5864852009461989</v>
      </c>
      <c r="L211" s="67">
        <f t="shared" ca="1" si="32"/>
        <v>0.11061569107908649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30"/>
        <v>16</v>
      </c>
      <c r="F212" s="65">
        <f t="shared" si="33"/>
        <v>33.33333333333325</v>
      </c>
      <c r="G212" s="66">
        <f t="shared" si="31"/>
        <v>0.55555555555555414</v>
      </c>
      <c r="H212" s="67">
        <f t="shared" ca="1" si="34"/>
        <v>2.4657380468270937</v>
      </c>
      <c r="I212" s="67">
        <f t="shared" ca="1" si="35"/>
        <v>106.48994789001011</v>
      </c>
      <c r="J212" s="74">
        <f t="shared" ca="1" si="36"/>
        <v>17.038391662401619</v>
      </c>
      <c r="K212" s="94">
        <f t="shared" ca="1" si="32"/>
        <v>2.6257631611703252</v>
      </c>
      <c r="L212" s="67">
        <f t="shared" ca="1" si="32"/>
        <v>0.11275081349494129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30"/>
        <v>16</v>
      </c>
      <c r="F213" s="65">
        <f t="shared" si="33"/>
        <v>33.499999999999915</v>
      </c>
      <c r="G213" s="66">
        <f t="shared" si="31"/>
        <v>0.5583333333333319</v>
      </c>
      <c r="H213" s="67">
        <f t="shared" ca="1" si="34"/>
        <v>2.4657380468270937</v>
      </c>
      <c r="I213" s="67">
        <f t="shared" ca="1" si="35"/>
        <v>108.02272180493866</v>
      </c>
      <c r="J213" s="74">
        <f t="shared" ca="1" si="36"/>
        <v>17.283635488790186</v>
      </c>
      <c r="K213" s="94">
        <f t="shared" ca="1" si="32"/>
        <v>2.6635573507625598</v>
      </c>
      <c r="L213" s="67">
        <f t="shared" ca="1" si="32"/>
        <v>0.11486838990203027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30"/>
        <v>16</v>
      </c>
      <c r="F214" s="65">
        <f t="shared" si="33"/>
        <v>33.666666666666579</v>
      </c>
      <c r="G214" s="66">
        <f t="shared" si="31"/>
        <v>0.56111111111110967</v>
      </c>
      <c r="H214" s="67">
        <f t="shared" ca="1" si="34"/>
        <v>2.4657380468270937</v>
      </c>
      <c r="I214" s="67">
        <f t="shared" ca="1" si="35"/>
        <v>109.49759340245248</v>
      </c>
      <c r="J214" s="74">
        <f t="shared" ca="1" si="36"/>
        <v>17.519614944392398</v>
      </c>
      <c r="K214" s="94">
        <f t="shared" ca="1" si="32"/>
        <v>2.6999238208843046</v>
      </c>
      <c r="L214" s="67">
        <f t="shared" ca="1" si="32"/>
        <v>0.11696856448994243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30"/>
        <v>16</v>
      </c>
      <c r="F215" s="65">
        <f t="shared" si="33"/>
        <v>33.833333333333243</v>
      </c>
      <c r="G215" s="66">
        <f t="shared" si="31"/>
        <v>0.56388888888888744</v>
      </c>
      <c r="H215" s="67">
        <f t="shared" ca="1" si="34"/>
        <v>2.4657380468270937</v>
      </c>
      <c r="I215" s="67">
        <f t="shared" ca="1" si="35"/>
        <v>110.91675000993844</v>
      </c>
      <c r="J215" s="74">
        <f t="shared" ca="1" si="36"/>
        <v>17.74668000159015</v>
      </c>
      <c r="K215" s="94">
        <f t="shared" ca="1" si="32"/>
        <v>2.7349165052991462</v>
      </c>
      <c r="L215" s="67">
        <f t="shared" ca="1" si="32"/>
        <v>0.11905148026334558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30"/>
        <v>16</v>
      </c>
      <c r="F216" s="65">
        <f t="shared" si="33"/>
        <v>33.999999999999915</v>
      </c>
      <c r="G216" s="66">
        <f t="shared" si="31"/>
        <v>0.56666666666666521</v>
      </c>
      <c r="H216" s="67">
        <f t="shared" ca="1" si="34"/>
        <v>2.4657380468270937</v>
      </c>
      <c r="I216" s="67">
        <f t="shared" ca="1" si="35"/>
        <v>112.28229632594724</v>
      </c>
      <c r="J216" s="74">
        <f t="shared" ca="1" si="36"/>
        <v>17.965167412151558</v>
      </c>
      <c r="K216" s="94">
        <f t="shared" ca="1" si="32"/>
        <v>2.768587300360021</v>
      </c>
      <c r="L216" s="67">
        <f t="shared" ca="1" si="32"/>
        <v>0.1211172790517238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30"/>
        <v>16</v>
      </c>
      <c r="F217" s="65">
        <f t="shared" si="33"/>
        <v>34.166666666666579</v>
      </c>
      <c r="G217" s="66">
        <f t="shared" si="31"/>
        <v>0.56944444444444298</v>
      </c>
      <c r="H217" s="67">
        <f t="shared" ca="1" si="34"/>
        <v>2.4657380468270937</v>
      </c>
      <c r="I217" s="67">
        <f t="shared" ca="1" si="35"/>
        <v>113.59625754159389</v>
      </c>
      <c r="J217" s="74">
        <f t="shared" ca="1" si="36"/>
        <v>18.175401206655021</v>
      </c>
      <c r="K217" s="94">
        <f t="shared" ca="1" si="32"/>
        <v>2.8009861419747724</v>
      </c>
      <c r="L217" s="67">
        <f t="shared" ca="1" si="32"/>
        <v>0.12316610151903483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30"/>
        <v>16</v>
      </c>
      <c r="F218" s="65">
        <f t="shared" si="33"/>
        <v>34.333333333333243</v>
      </c>
      <c r="G218" s="66">
        <f t="shared" si="31"/>
        <v>0.57222222222222074</v>
      </c>
      <c r="H218" s="67">
        <f t="shared" ca="1" si="34"/>
        <v>2.4657380468270937</v>
      </c>
      <c r="I218" s="67">
        <f t="shared" ca="1" si="35"/>
        <v>114.86058234404351</v>
      </c>
      <c r="J218" s="74">
        <f t="shared" ca="1" si="36"/>
        <v>18.377693175046961</v>
      </c>
      <c r="K218" s="94">
        <f t="shared" ca="1" si="32"/>
        <v>2.8321610796642438</v>
      </c>
      <c r="L218" s="67">
        <f t="shared" ca="1" si="32"/>
        <v>0.12519808717328818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30"/>
        <v>16</v>
      </c>
      <c r="F219" s="65">
        <f t="shared" si="33"/>
        <v>34.499999999999908</v>
      </c>
      <c r="G219" s="66">
        <f t="shared" si="31"/>
        <v>0.57499999999999851</v>
      </c>
      <c r="H219" s="67">
        <f t="shared" ca="1" si="34"/>
        <v>2.4657380468270937</v>
      </c>
      <c r="I219" s="67">
        <f t="shared" ca="1" si="35"/>
        <v>116.07714580653699</v>
      </c>
      <c r="J219" s="74">
        <f t="shared" ca="1" si="36"/>
        <v>18.572343329045918</v>
      </c>
      <c r="K219" s="94">
        <f t="shared" ca="1" si="32"/>
        <v>2.862158347822743</v>
      </c>
      <c r="L219" s="67">
        <f t="shared" ca="1" si="32"/>
        <v>0.12721337437604441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30"/>
        <v>16</v>
      </c>
      <c r="F220" s="65">
        <f t="shared" si="33"/>
        <v>34.666666666666579</v>
      </c>
      <c r="G220" s="66">
        <f t="shared" si="31"/>
        <v>0.57777777777777628</v>
      </c>
      <c r="H220" s="67">
        <f t="shared" ca="1" si="34"/>
        <v>2.4657380468270937</v>
      </c>
      <c r="I220" s="67">
        <f t="shared" ca="1" si="35"/>
        <v>117.24775216924273</v>
      </c>
      <c r="J220" s="74">
        <f t="shared" ca="1" si="36"/>
        <v>18.759640347078836</v>
      </c>
      <c r="K220" s="94">
        <f t="shared" ca="1" si="32"/>
        <v>2.8910224342865569</v>
      </c>
      <c r="L220" s="67">
        <f t="shared" ca="1" si="32"/>
        <v>0.12921210035183647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30"/>
        <v>16</v>
      </c>
      <c r="F221" s="65">
        <f t="shared" si="33"/>
        <v>34.833333333333243</v>
      </c>
      <c r="G221" s="66">
        <f t="shared" si="31"/>
        <v>0.58055555555555405</v>
      </c>
      <c r="H221" s="67">
        <f t="shared" ca="1" si="34"/>
        <v>2.4657380468270937</v>
      </c>
      <c r="I221" s="67">
        <f t="shared" ca="1" si="35"/>
        <v>118.37413751505812</v>
      </c>
      <c r="J221" s="74">
        <f t="shared" ca="1" si="36"/>
        <v>18.939862002409299</v>
      </c>
      <c r="K221" s="94">
        <f t="shared" ref="K221:L236" ca="1" si="37">Tsamp*$E221*K$3/K$6+K$9*K220</f>
        <v>2.9187961463122121</v>
      </c>
      <c r="L221" s="67">
        <f t="shared" ca="1" si="37"/>
        <v>0.13119440119751363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30"/>
        <v>16</v>
      </c>
      <c r="F222" s="65">
        <f t="shared" si="33"/>
        <v>34.999999999999908</v>
      </c>
      <c r="G222" s="66">
        <f t="shared" si="31"/>
        <v>0.58333333333333182</v>
      </c>
      <c r="H222" s="67">
        <f t="shared" ca="1" si="34"/>
        <v>2.4657380468270937</v>
      </c>
      <c r="I222" s="67">
        <f t="shared" ca="1" si="35"/>
        <v>119.45797234432996</v>
      </c>
      <c r="J222" s="74">
        <f t="shared" ca="1" si="36"/>
        <v>19.113275575092793</v>
      </c>
      <c r="K222" s="94">
        <f t="shared" ca="1" si="37"/>
        <v>2.945520674062331</v>
      </c>
      <c r="L222" s="67">
        <f t="shared" ca="1" si="37"/>
        <v>0.1331604118915084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30"/>
        <v>32</v>
      </c>
      <c r="F223" s="65">
        <f t="shared" si="33"/>
        <v>35.166666666666572</v>
      </c>
      <c r="G223" s="66">
        <f t="shared" si="31"/>
        <v>0.58611111111110958</v>
      </c>
      <c r="H223" s="67">
        <f t="shared" ca="1" si="34"/>
        <v>4.9314760936541875</v>
      </c>
      <c r="I223" s="67">
        <f t="shared" ca="1" si="35"/>
        <v>63.028209803933478</v>
      </c>
      <c r="J223" s="74">
        <f t="shared" ca="1" si="36"/>
        <v>20.169027137258713</v>
      </c>
      <c r="K223" s="94">
        <f t="shared" ca="1" si="37"/>
        <v>3.1082210987391843</v>
      </c>
      <c r="L223" s="67">
        <f t="shared" ca="1" si="37"/>
        <v>0.13815440633346898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30"/>
        <v>32</v>
      </c>
      <c r="F224" s="65">
        <f t="shared" si="33"/>
        <v>35.333333333333243</v>
      </c>
      <c r="G224" s="66">
        <f t="shared" si="31"/>
        <v>0.58888888888888735</v>
      </c>
      <c r="H224" s="67">
        <f t="shared" ca="1" si="34"/>
        <v>4.9314760936541875</v>
      </c>
      <c r="I224" s="67">
        <f t="shared" ca="1" si="35"/>
        <v>66.202801425665598</v>
      </c>
      <c r="J224" s="74">
        <f t="shared" ca="1" si="36"/>
        <v>21.184896456212993</v>
      </c>
      <c r="K224" s="94">
        <f t="shared" ca="1" si="37"/>
        <v>3.264775325636053</v>
      </c>
      <c r="L224" s="67">
        <f t="shared" ca="1" si="37"/>
        <v>0.14310736112842645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30"/>
        <v>32</v>
      </c>
      <c r="F225" s="65">
        <f t="shared" si="33"/>
        <v>35.499999999999908</v>
      </c>
      <c r="G225" s="66">
        <f t="shared" si="31"/>
        <v>0.59166666666666512</v>
      </c>
      <c r="H225" s="67">
        <f t="shared" ca="1" si="34"/>
        <v>4.9314760936541875</v>
      </c>
      <c r="I225" s="67">
        <f t="shared" ca="1" si="35"/>
        <v>69.25746915650069</v>
      </c>
      <c r="J225" s="74">
        <f t="shared" ca="1" si="36"/>
        <v>22.162390130080222</v>
      </c>
      <c r="K225" s="94">
        <f t="shared" ca="1" si="37"/>
        <v>3.4154155345227544</v>
      </c>
      <c r="L225" s="67">
        <f t="shared" ca="1" si="37"/>
        <v>0.14801961353198767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30"/>
        <v>32</v>
      </c>
      <c r="F226" s="65">
        <f t="shared" si="33"/>
        <v>35.666666666666572</v>
      </c>
      <c r="G226" s="66">
        <f t="shared" si="31"/>
        <v>0.59444444444444289</v>
      </c>
      <c r="H226" s="67">
        <f t="shared" ca="1" si="34"/>
        <v>4.9314760936541875</v>
      </c>
      <c r="I226" s="67">
        <f t="shared" ca="1" si="35"/>
        <v>72.19674326090157</v>
      </c>
      <c r="J226" s="74">
        <f t="shared" ca="1" si="36"/>
        <v>23.102957843488504</v>
      </c>
      <c r="K226" s="94">
        <f t="shared" ca="1" si="37"/>
        <v>3.5603651343082516</v>
      </c>
      <c r="L226" s="67">
        <f t="shared" ca="1" si="37"/>
        <v>0.15289149802826041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30"/>
        <v>32</v>
      </c>
      <c r="F227" s="65">
        <f t="shared" si="33"/>
        <v>35.833333333333236</v>
      </c>
      <c r="G227" s="66">
        <f t="shared" si="31"/>
        <v>0.59722222222222066</v>
      </c>
      <c r="H227" s="67">
        <f t="shared" ca="1" si="34"/>
        <v>4.9314760936541875</v>
      </c>
      <c r="I227" s="67">
        <f t="shared" ca="1" si="35"/>
        <v>75.024982867321782</v>
      </c>
      <c r="J227" s="74">
        <f t="shared" ca="1" si="36"/>
        <v>24.007994517542969</v>
      </c>
      <c r="K227" s="94">
        <f t="shared" ca="1" si="37"/>
        <v>3.6998390943701236</v>
      </c>
      <c r="L227" s="67">
        <f t="shared" ca="1" si="37"/>
        <v>0.15772334635262894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30"/>
        <v>32</v>
      </c>
      <c r="F228" s="65">
        <f t="shared" si="33"/>
        <v>35.999999999999908</v>
      </c>
      <c r="G228" s="66">
        <f t="shared" si="31"/>
        <v>0.59999999999999842</v>
      </c>
      <c r="H228" s="67">
        <f t="shared" ca="1" si="34"/>
        <v>4.9314760936541875</v>
      </c>
      <c r="I228" s="67">
        <f t="shared" ca="1" si="35"/>
        <v>77.746382433067424</v>
      </c>
      <c r="J228" s="74">
        <f t="shared" ca="1" si="36"/>
        <v>24.878842378581577</v>
      </c>
      <c r="K228" s="94">
        <f t="shared" ca="1" si="37"/>
        <v>3.8340442633676788</v>
      </c>
      <c r="L228" s="67">
        <f t="shared" ca="1" si="37"/>
        <v>0.16251548751434258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30"/>
        <v>32</v>
      </c>
      <c r="F229" s="65">
        <f t="shared" si="33"/>
        <v>36.166666666666572</v>
      </c>
      <c r="G229" s="66">
        <f t="shared" si="31"/>
        <v>0.60277777777777619</v>
      </c>
      <c r="H229" s="67">
        <f t="shared" ca="1" si="34"/>
        <v>4.9314760936541875</v>
      </c>
      <c r="I229" s="67">
        <f t="shared" ca="1" si="35"/>
        <v>80.364977964941247</v>
      </c>
      <c r="J229" s="74">
        <f t="shared" ca="1" si="36"/>
        <v>25.716792948781197</v>
      </c>
      <c r="K229" s="94">
        <f t="shared" ca="1" si="37"/>
        <v>3.9631796760115336</v>
      </c>
      <c r="L229" s="67">
        <f t="shared" ca="1" si="37"/>
        <v>0.16726824781891844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30"/>
        <v>32</v>
      </c>
      <c r="F230" s="65">
        <f t="shared" si="33"/>
        <v>36.333333333333236</v>
      </c>
      <c r="G230" s="66">
        <f t="shared" si="31"/>
        <v>0.60555555555555396</v>
      </c>
      <c r="H230" s="67">
        <f t="shared" ca="1" si="34"/>
        <v>4.9314760936541875</v>
      </c>
      <c r="I230" s="67">
        <f t="shared" ca="1" si="35"/>
        <v>82.884653004894773</v>
      </c>
      <c r="J230" s="74">
        <f t="shared" ca="1" si="36"/>
        <v>26.523088961566327</v>
      </c>
      <c r="K230" s="94">
        <f t="shared" ca="1" si="37"/>
        <v>4.0874368482446126</v>
      </c>
      <c r="L230" s="67">
        <f t="shared" ca="1" si="37"/>
        <v>0.17198195089036017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30"/>
        <v>32</v>
      </c>
      <c r="F231" s="65">
        <f t="shared" si="33"/>
        <v>36.499999999999901</v>
      </c>
      <c r="G231" s="66">
        <f t="shared" si="31"/>
        <v>0.60833333333333173</v>
      </c>
      <c r="H231" s="67">
        <f t="shared" ca="1" si="34"/>
        <v>4.9314760936541875</v>
      </c>
      <c r="I231" s="67">
        <f t="shared" ca="1" si="35"/>
        <v>85.309144389565233</v>
      </c>
      <c r="J231" s="74">
        <f t="shared" ca="1" si="36"/>
        <v>27.298926204660873</v>
      </c>
      <c r="K231" s="94">
        <f t="shared" ca="1" si="37"/>
        <v>4.2070000612723417</v>
      </c>
      <c r="L231" s="67">
        <f t="shared" ca="1" si="37"/>
        <v>0.17665691769319414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30"/>
        <v>32</v>
      </c>
      <c r="F232" s="65">
        <f t="shared" si="33"/>
        <v>36.666666666666572</v>
      </c>
      <c r="G232" s="66">
        <f t="shared" si="31"/>
        <v>0.6111111111111095</v>
      </c>
      <c r="H232" s="67">
        <f t="shared" ca="1" si="34"/>
        <v>4.9314760936541875</v>
      </c>
      <c r="I232" s="67">
        <f t="shared" ca="1" si="35"/>
        <v>87.642047792239651</v>
      </c>
      <c r="J232" s="74">
        <f t="shared" ca="1" si="36"/>
        <v>28.045455293516689</v>
      </c>
      <c r="K232" s="94">
        <f t="shared" ca="1" si="37"/>
        <v>4.322046634863276</v>
      </c>
      <c r="L232" s="67">
        <f t="shared" ca="1" si="37"/>
        <v>0.18129346655432449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30"/>
        <v>32</v>
      </c>
      <c r="F233" s="65">
        <f t="shared" si="33"/>
        <v>36.833333333333236</v>
      </c>
      <c r="G233" s="66">
        <f t="shared" si="31"/>
        <v>0.61388888888888726</v>
      </c>
      <c r="H233" s="67">
        <f t="shared" ca="1" si="34"/>
        <v>4.9314760936541875</v>
      </c>
      <c r="I233" s="67">
        <f t="shared" ca="1" si="35"/>
        <v>89.886823055464433</v>
      </c>
      <c r="J233" s="74">
        <f t="shared" ca="1" si="36"/>
        <v>28.76378337774862</v>
      </c>
      <c r="K233" s="94">
        <f t="shared" ca="1" si="37"/>
        <v>4.4327471903254692</v>
      </c>
      <c r="L233" s="67">
        <f t="shared" ca="1" si="37"/>
        <v>0.18589191318470852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30"/>
        <v>32</v>
      </c>
      <c r="F234" s="65">
        <f t="shared" si="33"/>
        <v>36.999999999999901</v>
      </c>
      <c r="G234" s="66">
        <f t="shared" si="31"/>
        <v>0.61666666666666503</v>
      </c>
      <c r="H234" s="67">
        <f t="shared" ca="1" si="34"/>
        <v>4.9314760936541875</v>
      </c>
      <c r="I234" s="67">
        <f t="shared" ca="1" si="35"/>
        <v>92.046799322209665</v>
      </c>
      <c r="J234" s="74">
        <f t="shared" ca="1" si="36"/>
        <v>29.454975783107091</v>
      </c>
      <c r="K234" s="94">
        <f t="shared" ca="1" si="37"/>
        <v>4.539265903548614</v>
      </c>
      <c r="L234" s="67">
        <f t="shared" ca="1" si="37"/>
        <v>0.19045257070085406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30"/>
        <v>32</v>
      </c>
      <c r="F235" s="65">
        <f t="shared" si="33"/>
        <v>37.166666666666565</v>
      </c>
      <c r="G235" s="66">
        <f t="shared" si="31"/>
        <v>0.6194444444444428</v>
      </c>
      <c r="H235" s="67">
        <f t="shared" ca="1" si="34"/>
        <v>4.9314760936541875</v>
      </c>
      <c r="I235" s="67">
        <f t="shared" ca="1" si="35"/>
        <v>94.125179973197547</v>
      </c>
      <c r="J235" s="74">
        <f t="shared" ca="1" si="36"/>
        <v>30.120057591423215</v>
      </c>
      <c r="K235" s="94">
        <f t="shared" ca="1" si="37"/>
        <v>4.6417607484872159</v>
      </c>
      <c r="L235" s="67">
        <f t="shared" ca="1" si="37"/>
        <v>0.19497574964614017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30"/>
        <v>32</v>
      </c>
      <c r="F236" s="65">
        <f t="shared" si="33"/>
        <v>37.333333333333236</v>
      </c>
      <c r="G236" s="66">
        <f t="shared" si="31"/>
        <v>0.62222222222222057</v>
      </c>
      <c r="H236" s="67">
        <f t="shared" ca="1" si="34"/>
        <v>4.9314760936541875</v>
      </c>
      <c r="I236" s="67">
        <f t="shared" ca="1" si="35"/>
        <v>96.12504737771765</v>
      </c>
      <c r="J236" s="74">
        <f t="shared" ca="1" si="36"/>
        <v>30.760015160869649</v>
      </c>
      <c r="K236" s="94">
        <f t="shared" ca="1" si="37"/>
        <v>4.740383731445907</v>
      </c>
      <c r="L236" s="67">
        <f t="shared" ca="1" si="37"/>
        <v>0.19946175801196253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30"/>
        <v>32</v>
      </c>
      <c r="F237" s="65">
        <f t="shared" si="33"/>
        <v>37.499999999999901</v>
      </c>
      <c r="G237" s="66">
        <f t="shared" si="31"/>
        <v>0.62499999999999833</v>
      </c>
      <c r="H237" s="67">
        <f t="shared" ca="1" si="34"/>
        <v>4.9314760936541875</v>
      </c>
      <c r="I237" s="67">
        <f t="shared" ca="1" si="35"/>
        <v>98.049367464974495</v>
      </c>
      <c r="J237" s="74">
        <f t="shared" ca="1" si="36"/>
        <v>31.375797588791837</v>
      </c>
      <c r="K237" s="94">
        <f t="shared" ref="K237:L252" ca="1" si="38">Tsamp*$E237*K$3/K$6+K$9*K236</f>
        <v>4.8352811165143645</v>
      </c>
      <c r="L237" s="67">
        <f t="shared" ca="1" si="38"/>
        <v>0.20391090125870517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30"/>
        <v>32</v>
      </c>
      <c r="F238" s="65">
        <f t="shared" si="33"/>
        <v>37.666666666666565</v>
      </c>
      <c r="G238" s="66">
        <f t="shared" si="31"/>
        <v>0.6277777777777761</v>
      </c>
      <c r="H238" s="67">
        <f t="shared" ca="1" si="34"/>
        <v>4.9314760936541875</v>
      </c>
      <c r="I238" s="67">
        <f t="shared" ca="1" si="35"/>
        <v>99.900994122747292</v>
      </c>
      <c r="J238" s="74">
        <f t="shared" ca="1" si="36"/>
        <v>31.968318119279132</v>
      </c>
      <c r="K238" s="94">
        <f t="shared" ca="1" si="38"/>
        <v>4.9265936424861572</v>
      </c>
      <c r="L238" s="67">
        <f t="shared" ca="1" si="38"/>
        <v>0.20832348233653983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30"/>
        <v>32</v>
      </c>
      <c r="F239" s="65">
        <f t="shared" si="33"/>
        <v>37.833333333333229</v>
      </c>
      <c r="G239" s="66">
        <f t="shared" si="31"/>
        <v>0.63055555555555387</v>
      </c>
      <c r="H239" s="67">
        <f t="shared" ca="1" si="34"/>
        <v>4.9314760936541875</v>
      </c>
      <c r="I239" s="67">
        <f t="shared" ca="1" si="35"/>
        <v>101.6826734298849</v>
      </c>
      <c r="J239" s="74">
        <f t="shared" ca="1" si="36"/>
        <v>32.53845549756317</v>
      </c>
      <c r="K239" s="94">
        <f t="shared" ca="1" si="38"/>
        <v>5.0144567315832322</v>
      </c>
      <c r="L239" s="67">
        <f t="shared" ca="1" si="38"/>
        <v>0.21269980170605432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30"/>
        <v>32</v>
      </c>
      <c r="F240" s="65">
        <f t="shared" si="33"/>
        <v>37.999999999999901</v>
      </c>
      <c r="G240" s="66">
        <f t="shared" si="31"/>
        <v>0.63333333333333164</v>
      </c>
      <c r="H240" s="67">
        <f t="shared" ca="1" si="34"/>
        <v>4.9314760936541875</v>
      </c>
      <c r="I240" s="67">
        <f t="shared" ca="1" si="35"/>
        <v>103.39704772891376</v>
      </c>
      <c r="J240" s="74">
        <f t="shared" ca="1" si="36"/>
        <v>33.087055273252403</v>
      </c>
      <c r="K240" s="94">
        <f t="shared" ca="1" si="38"/>
        <v>5.0990006902955916</v>
      </c>
      <c r="L240" s="67">
        <f t="shared" ca="1" si="38"/>
        <v>0.21704015735871149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30"/>
        <v>32</v>
      </c>
      <c r="F241" s="65">
        <f t="shared" si="33"/>
        <v>38.166666666666565</v>
      </c>
      <c r="G241" s="66">
        <f t="shared" si="31"/>
        <v>0.63611111111110941</v>
      </c>
      <c r="H241" s="67">
        <f t="shared" ca="1" si="34"/>
        <v>4.9314760936541875</v>
      </c>
      <c r="I241" s="67">
        <f t="shared" ca="1" si="35"/>
        <v>105.04665954479799</v>
      </c>
      <c r="J241" s="74">
        <f t="shared" ca="1" si="36"/>
        <v>33.614931054335358</v>
      </c>
      <c r="K241" s="94">
        <f t="shared" ca="1" si="38"/>
        <v>5.180350902634018</v>
      </c>
      <c r="L241" s="67">
        <f t="shared" ca="1" si="38"/>
        <v>0.22134484483713998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30"/>
        <v>32</v>
      </c>
      <c r="F242" s="65">
        <f t="shared" si="33"/>
        <v>38.333333333333229</v>
      </c>
      <c r="G242" s="66">
        <f t="shared" si="31"/>
        <v>0.63888888888888717</v>
      </c>
      <c r="H242" s="67">
        <f t="shared" ca="1" si="34"/>
        <v>4.9314760936541875</v>
      </c>
      <c r="I242" s="67">
        <f t="shared" ca="1" si="35"/>
        <v>106.63395535566407</v>
      </c>
      <c r="J242" s="74">
        <f t="shared" ca="1" si="36"/>
        <v>34.122865713812502</v>
      </c>
      <c r="K242" s="94">
        <f t="shared" ca="1" si="38"/>
        <v>5.2586280160824526</v>
      </c>
      <c r="L242" s="67">
        <f t="shared" ca="1" si="38"/>
        <v>0.22561415725525821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30"/>
        <v>32</v>
      </c>
      <c r="F243" s="65">
        <f t="shared" si="33"/>
        <v>38.499999999999893</v>
      </c>
      <c r="G243" s="66">
        <f t="shared" si="31"/>
        <v>0.64166666666666494</v>
      </c>
      <c r="H243" s="67">
        <f t="shared" ca="1" si="34"/>
        <v>4.9314760936541875</v>
      </c>
      <c r="I243" s="67">
        <f t="shared" ca="1" si="35"/>
        <v>108.16128922108162</v>
      </c>
      <c r="J243" s="74">
        <f t="shared" ca="1" si="36"/>
        <v>34.611612550746116</v>
      </c>
      <c r="K243" s="94">
        <f t="shared" ca="1" si="38"/>
        <v>5.333948120525803</v>
      </c>
      <c r="L243" s="67">
        <f t="shared" ca="1" si="38"/>
        <v>0.22984838531823312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30"/>
        <v>32</v>
      </c>
      <c r="F244" s="65">
        <f t="shared" si="33"/>
        <v>38.666666666666565</v>
      </c>
      <c r="G244" s="66">
        <f t="shared" si="31"/>
        <v>0.64444444444444271</v>
      </c>
      <c r="H244" s="67">
        <f t="shared" ca="1" si="34"/>
        <v>4.9314760936541875</v>
      </c>
      <c r="I244" s="67">
        <f t="shared" ca="1" si="35"/>
        <v>109.63092627328206</v>
      </c>
      <c r="J244" s="74">
        <f t="shared" ca="1" si="36"/>
        <v>35.081896407450259</v>
      </c>
      <c r="K244" s="94">
        <f t="shared" ca="1" si="38"/>
        <v>5.4064229204185521</v>
      </c>
      <c r="L244" s="67">
        <f t="shared" ca="1" si="38"/>
        <v>0.23404781734227476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30"/>
        <v>32</v>
      </c>
      <c r="F245" s="65">
        <f t="shared" si="33"/>
        <v>38.833333333333229</v>
      </c>
      <c r="G245" s="66">
        <f t="shared" si="31"/>
        <v>0.64722222222222048</v>
      </c>
      <c r="H245" s="67">
        <f t="shared" ca="1" si="34"/>
        <v>4.9314760936541875</v>
      </c>
      <c r="I245" s="67">
        <f t="shared" ca="1" si="35"/>
        <v>111.04504607649217</v>
      </c>
      <c r="J245" s="74">
        <f t="shared" ca="1" si="36"/>
        <v>35.534414744477495</v>
      </c>
      <c r="K245" s="94">
        <f t="shared" ca="1" si="38"/>
        <v>5.4761599004494883</v>
      </c>
      <c r="L245" s="67">
        <f t="shared" ca="1" si="38"/>
        <v>0.2382127392742682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30"/>
        <v>32</v>
      </c>
      <c r="F246" s="65">
        <f t="shared" si="33"/>
        <v>38.999999999999893</v>
      </c>
      <c r="G246" s="66">
        <f t="shared" si="31"/>
        <v>0.64999999999999825</v>
      </c>
      <c r="H246" s="67">
        <f t="shared" ca="1" si="34"/>
        <v>4.9314760936541875</v>
      </c>
      <c r="I246" s="67">
        <f t="shared" ca="1" si="35"/>
        <v>112.40574585936498</v>
      </c>
      <c r="J246" s="74">
        <f t="shared" ca="1" si="36"/>
        <v>35.969838674996794</v>
      </c>
      <c r="K246" s="94">
        <f t="shared" ca="1" si="38"/>
        <v>5.5432624849482659</v>
      </c>
      <c r="L246" s="67">
        <f t="shared" ca="1" si="38"/>
        <v>0.24234343471124428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30"/>
        <v>32</v>
      </c>
      <c r="F247" s="65">
        <f t="shared" si="33"/>
        <v>39.166666666666558</v>
      </c>
      <c r="G247" s="66">
        <f t="shared" si="31"/>
        <v>0.65277777777777601</v>
      </c>
      <c r="H247" s="67">
        <f t="shared" ca="1" si="34"/>
        <v>4.9314760936541875</v>
      </c>
      <c r="I247" s="67">
        <f t="shared" ca="1" si="35"/>
        <v>113.71504362530189</v>
      </c>
      <c r="J247" s="74">
        <f t="shared" ca="1" si="36"/>
        <v>36.388813960096606</v>
      </c>
      <c r="K247" s="94">
        <f t="shared" ca="1" si="38"/>
        <v>5.6078301912701933</v>
      </c>
      <c r="L247" s="67">
        <f t="shared" ca="1" si="38"/>
        <v>0.24644018491969016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30"/>
        <v>32</v>
      </c>
      <c r="F248" s="65">
        <f t="shared" si="33"/>
        <v>39.333333333333229</v>
      </c>
      <c r="G248" s="66">
        <f t="shared" si="31"/>
        <v>0.65555555555555378</v>
      </c>
      <c r="H248" s="67">
        <f t="shared" ca="1" si="34"/>
        <v>4.9314760936541875</v>
      </c>
      <c r="I248" s="67">
        <f t="shared" ca="1" si="35"/>
        <v>114.97488114527866</v>
      </c>
      <c r="J248" s="74">
        <f t="shared" ca="1" si="36"/>
        <v>36.791961966489168</v>
      </c>
      <c r="K248" s="94">
        <f t="shared" ca="1" si="38"/>
        <v>5.669958777386733</v>
      </c>
      <c r="L248" s="67">
        <f t="shared" ca="1" si="38"/>
        <v>0.25050326885470131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30"/>
        <v>32</v>
      </c>
      <c r="F249" s="65">
        <f t="shared" si="33"/>
        <v>39.499999999999893</v>
      </c>
      <c r="G249" s="66">
        <f t="shared" si="31"/>
        <v>0.65833333333333155</v>
      </c>
      <c r="H249" s="67">
        <f t="shared" ca="1" si="34"/>
        <v>4.9314760936541875</v>
      </c>
      <c r="I249" s="67">
        <f t="shared" ca="1" si="35"/>
        <v>116.1871268376139</v>
      </c>
      <c r="J249" s="74">
        <f t="shared" ca="1" si="36"/>
        <v>37.179880588036447</v>
      </c>
      <c r="K249" s="94">
        <f t="shared" ca="1" si="38"/>
        <v>5.729740383900598</v>
      </c>
      <c r="L249" s="67">
        <f t="shared" ca="1" si="38"/>
        <v>0.25453296317897611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30"/>
        <v>32</v>
      </c>
      <c r="F250" s="65">
        <f t="shared" si="33"/>
        <v>39.666666666666558</v>
      </c>
      <c r="G250" s="66">
        <f t="shared" si="31"/>
        <v>0.66111111111110932</v>
      </c>
      <c r="H250" s="67">
        <f t="shared" ca="1" si="34"/>
        <v>4.9314760936541875</v>
      </c>
      <c r="I250" s="67">
        <f t="shared" ca="1" si="35"/>
        <v>117.35357853895113</v>
      </c>
      <c r="J250" s="74">
        <f t="shared" ca="1" si="36"/>
        <v>37.553145132464358</v>
      </c>
      <c r="K250" s="94">
        <f t="shared" ca="1" si="38"/>
        <v>5.7872636706960652</v>
      </c>
      <c r="L250" s="67">
        <f t="shared" ca="1" si="38"/>
        <v>0.25852954228165409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30"/>
        <v>32</v>
      </c>
      <c r="F251" s="65">
        <f t="shared" si="33"/>
        <v>39.833333333333222</v>
      </c>
      <c r="G251" s="66">
        <f t="shared" si="31"/>
        <v>0.66388888888888709</v>
      </c>
      <c r="H251" s="67">
        <f t="shared" ca="1" si="34"/>
        <v>4.9314760936541875</v>
      </c>
      <c r="I251" s="67">
        <f t="shared" ca="1" si="35"/>
        <v>118.47596617056351</v>
      </c>
      <c r="J251" s="74">
        <f t="shared" ca="1" si="36"/>
        <v>37.912309174580322</v>
      </c>
      <c r="K251" s="94">
        <f t="shared" ca="1" si="38"/>
        <v>5.8426139484271618</v>
      </c>
      <c r="L251" s="67">
        <f t="shared" ca="1" si="38"/>
        <v>0.26249327829699987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30"/>
        <v>32</v>
      </c>
      <c r="F252" s="65">
        <f t="shared" si="33"/>
        <v>39.999999999999893</v>
      </c>
      <c r="G252" s="66">
        <f t="shared" si="31"/>
        <v>0.66666666666666485</v>
      </c>
      <c r="H252" s="67">
        <f t="shared" ca="1" si="34"/>
        <v>4.9314760936541875</v>
      </c>
      <c r="I252" s="67">
        <f t="shared" ca="1" si="35"/>
        <v>119.5559543039361</v>
      </c>
      <c r="J252" s="74">
        <f t="shared" ca="1" si="36"/>
        <v>38.257905377259554</v>
      </c>
      <c r="K252" s="94">
        <f t="shared" ca="1" si="38"/>
        <v>5.8958733050387337</v>
      </c>
      <c r="L252" s="67">
        <f t="shared" ca="1" si="38"/>
        <v>0.26642444112293306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30"/>
        <v>16</v>
      </c>
      <c r="F253" s="65">
        <f t="shared" si="33"/>
        <v>40.166666666666558</v>
      </c>
      <c r="G253" s="66">
        <f t="shared" si="31"/>
        <v>0.66944444444444262</v>
      </c>
      <c r="H253" s="67">
        <f t="shared" ca="1" si="34"/>
        <v>2.4657380468270937</v>
      </c>
      <c r="I253" s="67">
        <f t="shared" ca="1" si="35"/>
        <v>235.63473370330451</v>
      </c>
      <c r="J253" s="74">
        <f t="shared" ca="1" si="36"/>
        <v>37.70155739252872</v>
      </c>
      <c r="K253" s="94">
        <f t="shared" ref="K253:L268" ca="1" si="39">Tsamp*$E253*K$3/K$6+K$9*K252</f>
        <v>5.8101352804620845</v>
      </c>
      <c r="L253" s="67">
        <f t="shared" ca="1" si="39"/>
        <v>0.26727915840896488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30"/>
        <v>16</v>
      </c>
      <c r="F254" s="65">
        <f t="shared" si="33"/>
        <v>40.333333333333222</v>
      </c>
      <c r="G254" s="66">
        <f t="shared" si="31"/>
        <v>0.67222222222222039</v>
      </c>
      <c r="H254" s="67">
        <f t="shared" ca="1" si="34"/>
        <v>2.4657380468270937</v>
      </c>
      <c r="I254" s="67">
        <f t="shared" ca="1" si="35"/>
        <v>232.28891312507938</v>
      </c>
      <c r="J254" s="74">
        <f t="shared" ca="1" si="36"/>
        <v>37.1662261000127</v>
      </c>
      <c r="K254" s="94">
        <f t="shared" ca="1" si="39"/>
        <v>5.7276361094862169</v>
      </c>
      <c r="L254" s="67">
        <f t="shared" ca="1" si="39"/>
        <v>0.2681268517993729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30"/>
        <v>16</v>
      </c>
      <c r="F255" s="65">
        <f t="shared" si="33"/>
        <v>40.499999999999886</v>
      </c>
      <c r="G255" s="66">
        <f t="shared" si="31"/>
        <v>0.67499999999999816</v>
      </c>
      <c r="H255" s="67">
        <f t="shared" ca="1" si="34"/>
        <v>2.4657380468270937</v>
      </c>
      <c r="I255" s="67">
        <f t="shared" ca="1" si="35"/>
        <v>229.06948481074019</v>
      </c>
      <c r="J255" s="74">
        <f t="shared" ca="1" si="36"/>
        <v>36.65111756971843</v>
      </c>
      <c r="K255" s="94">
        <f t="shared" ca="1" si="39"/>
        <v>5.6482534406492313</v>
      </c>
      <c r="L255" s="67">
        <f t="shared" ca="1" si="39"/>
        <v>0.2689675790151258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30"/>
        <v>16</v>
      </c>
      <c r="F256" s="65">
        <f t="shared" si="33"/>
        <v>40.666666666666558</v>
      </c>
      <c r="G256" s="66">
        <f t="shared" si="31"/>
        <v>0.67777777777777592</v>
      </c>
      <c r="H256" s="67">
        <f t="shared" ca="1" si="34"/>
        <v>2.4657380468270937</v>
      </c>
      <c r="I256" s="67">
        <f t="shared" ca="1" si="35"/>
        <v>225.97167414551106</v>
      </c>
      <c r="J256" s="74">
        <f t="shared" ca="1" si="36"/>
        <v>36.155467863281771</v>
      </c>
      <c r="K256" s="94">
        <f t="shared" ca="1" si="39"/>
        <v>5.5718695444580097</v>
      </c>
      <c r="L256" s="67">
        <f t="shared" ca="1" si="39"/>
        <v>0.26980139730285296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30"/>
        <v>16</v>
      </c>
      <c r="F257" s="65">
        <f t="shared" si="33"/>
        <v>40.833333333333222</v>
      </c>
      <c r="G257" s="66">
        <f t="shared" si="31"/>
        <v>0.68055555555555369</v>
      </c>
      <c r="H257" s="67">
        <f t="shared" ca="1" si="34"/>
        <v>2.4657380468270937</v>
      </c>
      <c r="I257" s="67">
        <f t="shared" ca="1" si="35"/>
        <v>222.99088688124274</v>
      </c>
      <c r="J257" s="74">
        <f t="shared" ca="1" si="36"/>
        <v>35.678541900998837</v>
      </c>
      <c r="K257" s="94">
        <f t="shared" ca="1" si="39"/>
        <v>5.4983711387879683</v>
      </c>
      <c r="L257" s="67">
        <f t="shared" ca="1" si="39"/>
        <v>0.27062836343874241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30"/>
        <v>16</v>
      </c>
      <c r="F258" s="65">
        <f t="shared" si="33"/>
        <v>40.999999999999886</v>
      </c>
      <c r="G258" s="66">
        <f t="shared" si="31"/>
        <v>0.68333333333333146</v>
      </c>
      <c r="H258" s="67">
        <f t="shared" ca="1" si="34"/>
        <v>2.4657380468270937</v>
      </c>
      <c r="I258" s="67">
        <f t="shared" ca="1" si="35"/>
        <v>220.12270232285323</v>
      </c>
      <c r="J258" s="74">
        <f t="shared" ca="1" si="36"/>
        <v>35.219632371656516</v>
      </c>
      <c r="K258" s="94">
        <f t="shared" ca="1" si="39"/>
        <v>5.4276492208785392</v>
      </c>
      <c r="L258" s="67">
        <f t="shared" ca="1" si="39"/>
        <v>0.27144853373240679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30"/>
        <v>16</v>
      </c>
      <c r="F259" s="65">
        <f t="shared" si="33"/>
        <v>41.166666666666551</v>
      </c>
      <c r="G259" s="66">
        <f t="shared" si="31"/>
        <v>0.68611111111110923</v>
      </c>
      <c r="H259" s="67">
        <f t="shared" ca="1" si="34"/>
        <v>2.4657380468270937</v>
      </c>
      <c r="I259" s="67">
        <f t="shared" ca="1" si="35"/>
        <v>217.36286677215918</v>
      </c>
      <c r="J259" s="74">
        <f t="shared" ca="1" si="36"/>
        <v>34.778058683545467</v>
      </c>
      <c r="K259" s="94">
        <f t="shared" ca="1" si="39"/>
        <v>5.3595989056752149</v>
      </c>
      <c r="L259" s="67">
        <f t="shared" ca="1" si="39"/>
        <v>0.27226196403071767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30"/>
        <v>16</v>
      </c>
      <c r="F260" s="65">
        <f t="shared" si="33"/>
        <v>41.333333333333222</v>
      </c>
      <c r="G260" s="66">
        <f t="shared" si="31"/>
        <v>0.688888888888887</v>
      </c>
      <c r="H260" s="67">
        <f t="shared" ca="1" si="34"/>
        <v>2.4657380468270937</v>
      </c>
      <c r="I260" s="67">
        <f t="shared" ca="1" si="35"/>
        <v>214.70728721937343</v>
      </c>
      <c r="J260" s="74">
        <f t="shared" ca="1" si="36"/>
        <v>34.353165955099747</v>
      </c>
      <c r="K260" s="94">
        <f t="shared" ca="1" si="39"/>
        <v>5.2941192702784168</v>
      </c>
      <c r="L260" s="67">
        <f t="shared" ca="1" si="39"/>
        <v>0.27306870972160813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30"/>
        <v>16</v>
      </c>
      <c r="F261" s="65">
        <f t="shared" si="33"/>
        <v>41.499999999999886</v>
      </c>
      <c r="G261" s="66">
        <f t="shared" si="31"/>
        <v>0.69166666666666476</v>
      </c>
      <c r="H261" s="67">
        <f t="shared" ca="1" si="34"/>
        <v>2.4657380468270937</v>
      </c>
      <c r="I261" s="67">
        <f t="shared" ca="1" si="35"/>
        <v>212.15202527291433</v>
      </c>
      <c r="J261" s="74">
        <f t="shared" ca="1" si="36"/>
        <v>33.944324043666292</v>
      </c>
      <c r="K261" s="94">
        <f t="shared" ca="1" si="39"/>
        <v>5.23111320426848</v>
      </c>
      <c r="L261" s="67">
        <f t="shared" ca="1" si="39"/>
        <v>0.27386882573784427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30"/>
        <v>16</v>
      </c>
      <c r="F262" s="65">
        <f t="shared" si="33"/>
        <v>41.666666666666551</v>
      </c>
      <c r="G262" s="66">
        <f t="shared" si="31"/>
        <v>0.69444444444444253</v>
      </c>
      <c r="H262" s="67">
        <f t="shared" ca="1" si="34"/>
        <v>2.4657380468270937</v>
      </c>
      <c r="I262" s="67">
        <f t="shared" ca="1" si="35"/>
        <v>209.69329131852285</v>
      </c>
      <c r="J262" s="74">
        <f t="shared" ca="1" si="36"/>
        <v>33.550926610963657</v>
      </c>
      <c r="K262" s="94">
        <f t="shared" ca="1" si="39"/>
        <v>5.1704872656847929</v>
      </c>
      <c r="L262" s="67">
        <f t="shared" ca="1" si="39"/>
        <v>0.27466236656076587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30"/>
        <v>16</v>
      </c>
      <c r="F263" s="65">
        <f t="shared" si="33"/>
        <v>41.833333333333215</v>
      </c>
      <c r="G263" s="66">
        <f t="shared" si="31"/>
        <v>0.6972222222222203</v>
      </c>
      <c r="H263" s="67">
        <f t="shared" ca="1" si="34"/>
        <v>2.4657380468270937</v>
      </c>
      <c r="I263" s="67">
        <f t="shared" ca="1" si="35"/>
        <v>207.32743889902636</v>
      </c>
      <c r="J263" s="74">
        <f t="shared" ca="1" si="36"/>
        <v>33.172390223844218</v>
      </c>
      <c r="K263" s="94">
        <f t="shared" ca="1" si="39"/>
        <v>5.1121515424454884</v>
      </c>
      <c r="L263" s="67">
        <f t="shared" ca="1" si="39"/>
        <v>0.27544938622399578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30"/>
        <v>16</v>
      </c>
      <c r="F264" s="65">
        <f t="shared" si="33"/>
        <v>41.999999999999886</v>
      </c>
      <c r="G264" s="66">
        <f t="shared" si="31"/>
        <v>0.69999999999999807</v>
      </c>
      <c r="H264" s="67">
        <f t="shared" ca="1" si="34"/>
        <v>2.4657380468270937</v>
      </c>
      <c r="I264" s="67">
        <f t="shared" ca="1" si="35"/>
        <v>205.05095930641315</v>
      </c>
      <c r="J264" s="74">
        <f t="shared" ca="1" si="36"/>
        <v>32.808153489026104</v>
      </c>
      <c r="K264" s="94">
        <f t="shared" ca="1" si="39"/>
        <v>5.0560195190021702</v>
      </c>
      <c r="L264" s="67">
        <f t="shared" ca="1" si="39"/>
        <v>0.27622993831711951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30"/>
        <v>16</v>
      </c>
      <c r="F265" s="65">
        <f t="shared" si="33"/>
        <v>42.166666666666551</v>
      </c>
      <c r="G265" s="66">
        <f t="shared" si="31"/>
        <v>0.70277777777777584</v>
      </c>
      <c r="H265" s="67">
        <f t="shared" ca="1" si="34"/>
        <v>2.4657380468270937</v>
      </c>
      <c r="I265" s="67">
        <f t="shared" ca="1" si="35"/>
        <v>202.86047637819763</v>
      </c>
      <c r="J265" s="74">
        <f t="shared" ca="1" si="36"/>
        <v>32.457676220511622</v>
      </c>
      <c r="K265" s="94">
        <f t="shared" ca="1" si="39"/>
        <v>5.002007948031908</v>
      </c>
      <c r="L265" s="67">
        <f t="shared" ca="1" si="39"/>
        <v>0.27700407598933391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30"/>
        <v>16</v>
      </c>
      <c r="F266" s="65">
        <f t="shared" si="33"/>
        <v>42.333333333333215</v>
      </c>
      <c r="G266" s="66">
        <f t="shared" si="31"/>
        <v>0.7055555555555536</v>
      </c>
      <c r="H266" s="67">
        <f t="shared" ca="1" si="34"/>
        <v>2.4657380468270937</v>
      </c>
      <c r="I266" s="67">
        <f t="shared" ca="1" si="35"/>
        <v>200.75274149035897</v>
      </c>
      <c r="J266" s="74">
        <f t="shared" ca="1" si="36"/>
        <v>32.120438638457436</v>
      </c>
      <c r="K266" s="94">
        <f t="shared" ca="1" si="39"/>
        <v>4.9500367269762222</v>
      </c>
      <c r="L266" s="67">
        <f t="shared" ca="1" si="39"/>
        <v>0.27777185195306653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40">OFFSET($A267,0,$E$7-1)</f>
        <v>16</v>
      </c>
      <c r="F267" s="65">
        <f t="shared" si="33"/>
        <v>42.499999999999879</v>
      </c>
      <c r="G267" s="66">
        <f t="shared" si="31"/>
        <v>0.70833333333333137</v>
      </c>
      <c r="H267" s="67">
        <f t="shared" ca="1" si="34"/>
        <v>2.4657380468270937</v>
      </c>
      <c r="I267" s="67">
        <f t="shared" ca="1" si="35"/>
        <v>198.72462873942723</v>
      </c>
      <c r="J267" s="74">
        <f t="shared" ca="1" si="36"/>
        <v>31.795940598308356</v>
      </c>
      <c r="K267" s="94">
        <f t="shared" ca="1" si="39"/>
        <v>4.9000287792439465</v>
      </c>
      <c r="L267" s="67">
        <f t="shared" ca="1" si="39"/>
        <v>0.27853331848756463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40"/>
        <v>16</v>
      </c>
      <c r="F268" s="65">
        <f t="shared" si="33"/>
        <v>42.666666666666551</v>
      </c>
      <c r="G268" s="66">
        <f t="shared" si="31"/>
        <v>0.71111111111110914</v>
      </c>
      <c r="H268" s="67">
        <f t="shared" ca="1" si="34"/>
        <v>2.4657380468270937</v>
      </c>
      <c r="I268" s="67">
        <f t="shared" ca="1" si="35"/>
        <v>196.77313030657174</v>
      </c>
      <c r="J268" s="74">
        <f t="shared" ca="1" si="36"/>
        <v>31.48370084905148</v>
      </c>
      <c r="K268" s="94">
        <f t="shared" ca="1" si="39"/>
        <v>4.8519099399017938</v>
      </c>
      <c r="L268" s="67">
        <f t="shared" ca="1" si="39"/>
        <v>0.27928852744245514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40"/>
        <v>16</v>
      </c>
      <c r="F269" s="65">
        <f t="shared" si="33"/>
        <v>42.833333333333215</v>
      </c>
      <c r="G269" s="66">
        <f t="shared" ref="G269:G332" si="41">Tsamp+G268</f>
        <v>0.71388888888888691</v>
      </c>
      <c r="H269" s="67">
        <f t="shared" ca="1" si="34"/>
        <v>2.4657380468270937</v>
      </c>
      <c r="I269" s="67">
        <f t="shared" ca="1" si="35"/>
        <v>194.89535199681657</v>
      </c>
      <c r="J269" s="74">
        <f t="shared" ca="1" si="36"/>
        <v>31.183256319490653</v>
      </c>
      <c r="K269" s="94">
        <f t="shared" ref="K269:L284" ca="1" si="42">Tsamp*$E269*K$3/K$6+K$9*K268</f>
        <v>4.8056088456830945</v>
      </c>
      <c r="L269" s="67">
        <f t="shared" ca="1" si="42"/>
        <v>0.28003753024127509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40"/>
        <v>16</v>
      </c>
      <c r="F270" s="65">
        <f t="shared" ref="F270:F333" si="43">G270*60</f>
        <v>42.999999999999879</v>
      </c>
      <c r="G270" s="66">
        <f t="shared" si="41"/>
        <v>0.71666666666666468</v>
      </c>
      <c r="H270" s="67">
        <f t="shared" ref="H270:H333" ca="1" si="44">$E270*K$3/K$7</f>
        <v>2.4657380468270937</v>
      </c>
      <c r="I270" s="67">
        <f t="shared" ref="I270:I333" ca="1" si="45">$K270/$H270*100</f>
        <v>193.0885089467674</v>
      </c>
      <c r="J270" s="74">
        <f t="shared" ref="J270:J333" ca="1" si="46">($I270/100)*$E270</f>
        <v>30.894161431482786</v>
      </c>
      <c r="K270" s="94">
        <f t="shared" ca="1" si="42"/>
        <v>4.7610568291515811</v>
      </c>
      <c r="L270" s="67">
        <f t="shared" ca="1" si="42"/>
        <v>0.28078037788497323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40"/>
        <v>16</v>
      </c>
      <c r="F271" s="65">
        <f t="shared" si="43"/>
        <v>43.166666666666544</v>
      </c>
      <c r="G271" s="66">
        <f t="shared" si="41"/>
        <v>0.71944444444444244</v>
      </c>
      <c r="H271" s="67">
        <f t="shared" ca="1" si="44"/>
        <v>2.4657380468270937</v>
      </c>
      <c r="I271" s="67">
        <f t="shared" ca="1" si="45"/>
        <v>191.34992149448357</v>
      </c>
      <c r="J271" s="74">
        <f t="shared" ca="1" si="46"/>
        <v>30.615987439117372</v>
      </c>
      <c r="K271" s="94">
        <f t="shared" ca="1" si="42"/>
        <v>4.7181878168632565</v>
      </c>
      <c r="L271" s="67">
        <f t="shared" ca="1" si="42"/>
        <v>0.28151712095538262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40"/>
        <v>16</v>
      </c>
      <c r="F272" s="65">
        <f t="shared" si="43"/>
        <v>43.333333333333215</v>
      </c>
      <c r="G272" s="66">
        <f t="shared" si="41"/>
        <v>0.72222222222222021</v>
      </c>
      <c r="H272" s="67">
        <f t="shared" ca="1" si="44"/>
        <v>2.4657380468270937</v>
      </c>
      <c r="I272" s="67">
        <f t="shared" ca="1" si="45"/>
        <v>189.677011205371</v>
      </c>
      <c r="J272" s="74">
        <f t="shared" ca="1" si="46"/>
        <v>30.348321792859359</v>
      </c>
      <c r="K272" s="94">
        <f t="shared" ca="1" si="42"/>
        <v>4.6769382313753223</v>
      </c>
      <c r="L272" s="67">
        <f t="shared" ca="1" si="42"/>
        <v>0.28224780961866502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40"/>
        <v>16</v>
      </c>
      <c r="F273" s="65">
        <f t="shared" si="43"/>
        <v>43.499999999999879</v>
      </c>
      <c r="G273" s="66">
        <f t="shared" si="41"/>
        <v>0.72499999999999798</v>
      </c>
      <c r="H273" s="67">
        <f t="shared" ca="1" si="44"/>
        <v>2.4657380468270937</v>
      </c>
      <c r="I273" s="67">
        <f t="shared" ca="1" si="45"/>
        <v>188.0672970482014</v>
      </c>
      <c r="J273" s="74">
        <f t="shared" ca="1" si="46"/>
        <v>30.090767527712224</v>
      </c>
      <c r="K273" s="94">
        <f t="shared" ca="1" si="42"/>
        <v>4.6372468969568299</v>
      </c>
      <c r="L273" s="67">
        <f t="shared" ca="1" si="42"/>
        <v>0.28297249362872667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40"/>
        <v>16</v>
      </c>
      <c r="F274" s="65">
        <f t="shared" si="43"/>
        <v>43.666666666666544</v>
      </c>
      <c r="G274" s="66">
        <f t="shared" si="41"/>
        <v>0.72777777777777575</v>
      </c>
      <c r="H274" s="67">
        <f t="shared" ca="1" si="44"/>
        <v>2.4657380468270937</v>
      </c>
      <c r="I274" s="67">
        <f t="shared" ca="1" si="45"/>
        <v>186.51839171558683</v>
      </c>
      <c r="J274" s="74">
        <f t="shared" ca="1" si="46"/>
        <v>29.842942674493894</v>
      </c>
      <c r="K274" s="94">
        <f t="shared" ca="1" si="42"/>
        <v>4.5990549488612187</v>
      </c>
      <c r="L274" s="67">
        <f t="shared" ca="1" si="42"/>
        <v>0.28369122233060617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40"/>
        <v>16</v>
      </c>
      <c r="F275" s="65">
        <f t="shared" si="43"/>
        <v>43.833333333333208</v>
      </c>
      <c r="G275" s="66">
        <f t="shared" si="41"/>
        <v>0.73055555555555352</v>
      </c>
      <c r="H275" s="67">
        <f t="shared" ca="1" si="44"/>
        <v>2.4657380468270937</v>
      </c>
      <c r="I275" s="67">
        <f t="shared" ca="1" si="45"/>
        <v>185.02799808345267</v>
      </c>
      <c r="J275" s="74">
        <f t="shared" ca="1" si="46"/>
        <v>29.604479693352427</v>
      </c>
      <c r="K275" s="94">
        <f t="shared" ca="1" si="42"/>
        <v>4.5623057460261984</v>
      </c>
      <c r="L275" s="67">
        <f t="shared" ca="1" si="42"/>
        <v>0.28440404466383451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40"/>
        <v>16</v>
      </c>
      <c r="F276" s="65">
        <f t="shared" si="43"/>
        <v>43.999999999999879</v>
      </c>
      <c r="G276" s="66">
        <f t="shared" si="41"/>
        <v>0.73333333333333128</v>
      </c>
      <c r="H276" s="67">
        <f t="shared" ca="1" si="44"/>
        <v>2.4657380468270937</v>
      </c>
      <c r="I276" s="67">
        <f t="shared" ca="1" si="45"/>
        <v>183.59390580425793</v>
      </c>
      <c r="J276" s="74">
        <f t="shared" ca="1" si="46"/>
        <v>29.37502492868127</v>
      </c>
      <c r="K276" s="94">
        <f t="shared" ca="1" si="42"/>
        <v>4.5269447870714838</v>
      </c>
      <c r="L276" s="67">
        <f t="shared" ca="1" si="42"/>
        <v>0.28511100916576737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40"/>
        <v>16</v>
      </c>
      <c r="F277" s="65">
        <f t="shared" si="43"/>
        <v>44.166666666666544</v>
      </c>
      <c r="G277" s="66">
        <f t="shared" si="41"/>
        <v>0.73611111111110905</v>
      </c>
      <c r="H277" s="67">
        <f t="shared" ca="1" si="44"/>
        <v>2.4657380468270937</v>
      </c>
      <c r="I277" s="67">
        <f t="shared" ca="1" si="45"/>
        <v>182.21398802891088</v>
      </c>
      <c r="J277" s="74">
        <f t="shared" ca="1" si="46"/>
        <v>29.154238084625739</v>
      </c>
      <c r="K277" s="94">
        <f t="shared" ca="1" si="42"/>
        <v>4.4929196294698217</v>
      </c>
      <c r="L277" s="67">
        <f t="shared" ca="1" si="42"/>
        <v>0.28581216397489018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40"/>
        <v>16</v>
      </c>
      <c r="F278" s="65">
        <f t="shared" si="43"/>
        <v>44.333333333333208</v>
      </c>
      <c r="G278" s="66">
        <f t="shared" si="41"/>
        <v>0.73888888888888682</v>
      </c>
      <c r="H278" s="67">
        <f t="shared" ca="1" si="44"/>
        <v>2.4657380468270937</v>
      </c>
      <c r="I278" s="67">
        <f t="shared" ca="1" si="45"/>
        <v>180.88619825251803</v>
      </c>
      <c r="J278" s="74">
        <f t="shared" ca="1" si="46"/>
        <v>28.941791720402886</v>
      </c>
      <c r="K278" s="94">
        <f t="shared" ca="1" si="42"/>
        <v>4.4601798117714226</v>
      </c>
      <c r="L278" s="67">
        <f t="shared" ca="1" si="42"/>
        <v>0.28650755683409584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40"/>
        <v>16</v>
      </c>
      <c r="F279" s="65">
        <f t="shared" si="43"/>
        <v>44.499999999999872</v>
      </c>
      <c r="G279" s="66">
        <f t="shared" si="41"/>
        <v>0.74166666666666459</v>
      </c>
      <c r="H279" s="67">
        <f t="shared" ca="1" si="44"/>
        <v>2.4657380468270937</v>
      </c>
      <c r="I279" s="67">
        <f t="shared" ca="1" si="45"/>
        <v>179.60856727928848</v>
      </c>
      <c r="J279" s="74">
        <f t="shared" ca="1" si="46"/>
        <v>28.737370764686158</v>
      </c>
      <c r="K279" s="94">
        <f t="shared" ca="1" si="42"/>
        <v>4.4286767787664543</v>
      </c>
      <c r="L279" s="67">
        <f t="shared" ca="1" si="42"/>
        <v>0.2871972350939358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40"/>
        <v>16</v>
      </c>
      <c r="F280" s="65">
        <f t="shared" si="43"/>
        <v>44.666666666666544</v>
      </c>
      <c r="G280" s="66">
        <f t="shared" si="41"/>
        <v>0.74444444444444235</v>
      </c>
      <c r="H280" s="67">
        <f t="shared" ca="1" si="44"/>
        <v>2.4657380468270937</v>
      </c>
      <c r="I280" s="67">
        <f t="shared" ca="1" si="45"/>
        <v>178.37920030209273</v>
      </c>
      <c r="J280" s="74">
        <f t="shared" ca="1" si="46"/>
        <v>28.540672048334837</v>
      </c>
      <c r="K280" s="94">
        <f t="shared" ca="1" si="42"/>
        <v>4.3983638094746107</v>
      </c>
      <c r="L280" s="67">
        <f t="shared" ca="1" si="42"/>
        <v>0.28788124571584417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40"/>
        <v>16</v>
      </c>
      <c r="F281" s="65">
        <f t="shared" si="43"/>
        <v>44.833333333333208</v>
      </c>
      <c r="G281" s="66">
        <f t="shared" si="41"/>
        <v>0.74722222222222012</v>
      </c>
      <c r="H281" s="67">
        <f t="shared" ca="1" si="44"/>
        <v>2.4657380468270937</v>
      </c>
      <c r="I281" s="67">
        <f t="shared" ca="1" si="45"/>
        <v>177.19627409234448</v>
      </c>
      <c r="J281" s="74">
        <f t="shared" ca="1" si="46"/>
        <v>28.351403854775118</v>
      </c>
      <c r="K281" s="94">
        <f t="shared" ca="1" si="42"/>
        <v>4.3691959478549585</v>
      </c>
      <c r="L281" s="67">
        <f t="shared" ca="1" si="42"/>
        <v>0.28855963527533529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40"/>
        <v>16</v>
      </c>
      <c r="F282" s="65">
        <f t="shared" si="43"/>
        <v>44.999999999999872</v>
      </c>
      <c r="G282" s="66">
        <f t="shared" si="41"/>
        <v>0.74999999999999789</v>
      </c>
      <c r="H282" s="67">
        <f t="shared" ca="1" si="44"/>
        <v>2.4657380468270937</v>
      </c>
      <c r="I282" s="67">
        <f t="shared" ca="1" si="45"/>
        <v>176.05803429603787</v>
      </c>
      <c r="J282" s="74">
        <f t="shared" ca="1" si="46"/>
        <v>28.169285487366061</v>
      </c>
      <c r="K282" s="94">
        <f t="shared" ca="1" si="42"/>
        <v>4.3411299361332993</v>
      </c>
      <c r="L282" s="67">
        <f t="shared" ca="1" si="42"/>
        <v>0.28923244996517539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40"/>
        <v>8</v>
      </c>
      <c r="F283" s="65">
        <f t="shared" si="43"/>
        <v>45.166666666666536</v>
      </c>
      <c r="G283" s="66">
        <f t="shared" si="41"/>
        <v>0.75277777777777566</v>
      </c>
      <c r="H283" s="67">
        <f t="shared" ca="1" si="44"/>
        <v>1.2328690234135469</v>
      </c>
      <c r="I283" s="67">
        <f t="shared" ca="1" si="45"/>
        <v>344.37003010830466</v>
      </c>
      <c r="J283" s="74">
        <f t="shared" ca="1" si="46"/>
        <v>27.549602408664374</v>
      </c>
      <c r="K283" s="94">
        <f t="shared" ca="1" si="42"/>
        <v>4.2456314271251934</v>
      </c>
      <c r="L283" s="67">
        <f t="shared" ca="1" si="42"/>
        <v>0.28837766558330691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40"/>
        <v>8</v>
      </c>
      <c r="F284" s="65">
        <f t="shared" si="43"/>
        <v>45.333333333333208</v>
      </c>
      <c r="G284" s="66">
        <f t="shared" si="41"/>
        <v>0.75555555555555343</v>
      </c>
      <c r="H284" s="67">
        <f t="shared" ca="1" si="44"/>
        <v>1.2328690234135469</v>
      </c>
      <c r="I284" s="67">
        <f t="shared" ca="1" si="45"/>
        <v>336.91660723772077</v>
      </c>
      <c r="J284" s="74">
        <f t="shared" ca="1" si="46"/>
        <v>26.953328579017661</v>
      </c>
      <c r="K284" s="94">
        <f t="shared" ca="1" si="42"/>
        <v>4.1537404853697435</v>
      </c>
      <c r="L284" s="67">
        <f t="shared" ca="1" si="42"/>
        <v>0.28752990564844239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40"/>
        <v>8</v>
      </c>
      <c r="F285" s="65">
        <f t="shared" si="43"/>
        <v>45.499999999999872</v>
      </c>
      <c r="G285" s="66">
        <f t="shared" si="41"/>
        <v>0.75833333333333119</v>
      </c>
      <c r="H285" s="67">
        <f t="shared" ca="1" si="44"/>
        <v>1.2328690234135469</v>
      </c>
      <c r="I285" s="67">
        <f t="shared" ca="1" si="45"/>
        <v>329.74474608519296</v>
      </c>
      <c r="J285" s="74">
        <f t="shared" ca="1" si="46"/>
        <v>26.379579686815436</v>
      </c>
      <c r="K285" s="94">
        <f t="shared" ref="K285:L300" ca="1" si="47">Tsamp*$E285*K$3/K$6+K$9*K284</f>
        <v>4.0653208308179982</v>
      </c>
      <c r="L285" s="67">
        <f t="shared" ca="1" si="47"/>
        <v>0.28668911243508199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40"/>
        <v>8</v>
      </c>
      <c r="F286" s="65">
        <f t="shared" si="43"/>
        <v>45.666666666666536</v>
      </c>
      <c r="G286" s="66">
        <f t="shared" si="41"/>
        <v>0.76111111111110896</v>
      </c>
      <c r="H286" s="67">
        <f t="shared" ca="1" si="44"/>
        <v>1.2328690234135469</v>
      </c>
      <c r="I286" s="67">
        <f t="shared" ca="1" si="45"/>
        <v>322.84381032933555</v>
      </c>
      <c r="J286" s="74">
        <f t="shared" ca="1" si="46"/>
        <v>25.827504826346843</v>
      </c>
      <c r="K286" s="94">
        <f t="shared" ca="1" si="47"/>
        <v>3.9802413315583629</v>
      </c>
      <c r="L286" s="67">
        <f t="shared" ca="1" si="47"/>
        <v>0.28585522869210245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40"/>
        <v>8</v>
      </c>
      <c r="F287" s="65">
        <f t="shared" si="43"/>
        <v>45.833333333333201</v>
      </c>
      <c r="G287" s="66">
        <f t="shared" si="41"/>
        <v>0.76388888888888673</v>
      </c>
      <c r="H287" s="67">
        <f t="shared" ca="1" si="44"/>
        <v>1.2328690234135469</v>
      </c>
      <c r="I287" s="67">
        <f t="shared" ca="1" si="45"/>
        <v>316.20356544817446</v>
      </c>
      <c r="J287" s="74">
        <f t="shared" ca="1" si="46"/>
        <v>25.296285235853958</v>
      </c>
      <c r="K287" s="94">
        <f t="shared" ca="1" si="47"/>
        <v>3.8983758093397243</v>
      </c>
      <c r="L287" s="67">
        <f t="shared" ca="1" si="47"/>
        <v>0.28502819763885878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40"/>
        <v>8</v>
      </c>
      <c r="F288" s="65">
        <f t="shared" si="43"/>
        <v>45.999999999999872</v>
      </c>
      <c r="G288" s="66">
        <f t="shared" si="41"/>
        <v>0.7666666666666645</v>
      </c>
      <c r="H288" s="67">
        <f t="shared" ca="1" si="44"/>
        <v>1.2328690234135469</v>
      </c>
      <c r="I288" s="67">
        <f t="shared" ca="1" si="45"/>
        <v>309.81416354070694</v>
      </c>
      <c r="J288" s="74">
        <f t="shared" ca="1" si="46"/>
        <v>24.785133083256554</v>
      </c>
      <c r="K288" s="94">
        <f t="shared" ca="1" si="47"/>
        <v>3.8196028524411627</v>
      </c>
      <c r="L288" s="67">
        <f t="shared" ca="1" si="47"/>
        <v>0.28420796296131806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40"/>
        <v>8</v>
      </c>
      <c r="F289" s="65">
        <f t="shared" si="43"/>
        <v>46.166666666666536</v>
      </c>
      <c r="G289" s="66">
        <f t="shared" si="41"/>
        <v>0.76944444444444227</v>
      </c>
      <c r="H289" s="67">
        <f t="shared" ca="1" si="44"/>
        <v>1.2328690234135469</v>
      </c>
      <c r="I289" s="67">
        <f t="shared" ca="1" si="45"/>
        <v>303.66612872184476</v>
      </c>
      <c r="J289" s="74">
        <f t="shared" ca="1" si="46"/>
        <v>24.293290297747582</v>
      </c>
      <c r="K289" s="94">
        <f t="shared" ca="1" si="47"/>
        <v>3.7438056356107317</v>
      </c>
      <c r="L289" s="67">
        <f t="shared" ca="1" si="47"/>
        <v>0.28339446880822466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40"/>
        <v>8</v>
      </c>
      <c r="F290" s="65">
        <f t="shared" si="43"/>
        <v>46.333333333333201</v>
      </c>
      <c r="G290" s="66">
        <f t="shared" si="41"/>
        <v>0.77222222222222003</v>
      </c>
      <c r="H290" s="67">
        <f t="shared" ca="1" si="44"/>
        <v>1.2328690234135469</v>
      </c>
      <c r="I290" s="67">
        <f t="shared" ca="1" si="45"/>
        <v>297.75034306908037</v>
      </c>
      <c r="J290" s="74">
        <f t="shared" ca="1" si="46"/>
        <v>23.820027445526431</v>
      </c>
      <c r="K290" s="94">
        <f t="shared" ca="1" si="47"/>
        <v>3.6708717468062568</v>
      </c>
      <c r="L290" s="67">
        <f t="shared" ca="1" si="47"/>
        <v>0.2825876597872975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40"/>
        <v>8</v>
      </c>
      <c r="F291" s="65">
        <f t="shared" si="43"/>
        <v>46.499999999999865</v>
      </c>
      <c r="G291" s="66">
        <f t="shared" si="41"/>
        <v>0.7749999999999978</v>
      </c>
      <c r="H291" s="67">
        <f t="shared" ca="1" si="44"/>
        <v>1.2328690234135469</v>
      </c>
      <c r="I291" s="67">
        <f t="shared" ca="1" si="45"/>
        <v>292.05803310003415</v>
      </c>
      <c r="J291" s="74">
        <f t="shared" ca="1" si="46"/>
        <v>23.364642648002732</v>
      </c>
      <c r="K291" s="94">
        <f t="shared" ca="1" si="47"/>
        <v>3.6006930204812044</v>
      </c>
      <c r="L291" s="67">
        <f t="shared" ca="1" si="47"/>
        <v>0.28178748096145817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40"/>
        <v>8</v>
      </c>
      <c r="F292" s="65">
        <f t="shared" si="43"/>
        <v>46.666666666666536</v>
      </c>
      <c r="G292" s="66">
        <f t="shared" si="41"/>
        <v>0.77777777777777557</v>
      </c>
      <c r="H292" s="67">
        <f t="shared" ca="1" si="44"/>
        <v>1.2328690234135469</v>
      </c>
      <c r="I292" s="67">
        <f t="shared" ca="1" si="45"/>
        <v>286.58075676082768</v>
      </c>
      <c r="J292" s="74">
        <f t="shared" ca="1" si="46"/>
        <v>22.926460540866216</v>
      </c>
      <c r="K292" s="94">
        <f t="shared" ca="1" si="47"/>
        <v>3.533165377168368</v>
      </c>
      <c r="L292" s="67">
        <f t="shared" ca="1" si="47"/>
        <v>0.28099387784509022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40"/>
        <v>8</v>
      </c>
      <c r="F293" s="65">
        <f t="shared" si="43"/>
        <v>46.833333333333201</v>
      </c>
      <c r="G293" s="66">
        <f t="shared" si="41"/>
        <v>0.78055555555555334</v>
      </c>
      <c r="H293" s="67">
        <f t="shared" ca="1" si="44"/>
        <v>1.2328690234135469</v>
      </c>
      <c r="I293" s="67">
        <f t="shared" ca="1" si="45"/>
        <v>281.31039090598688</v>
      </c>
      <c r="J293" s="74">
        <f t="shared" ca="1" si="46"/>
        <v>22.504831272478949</v>
      </c>
      <c r="K293" s="94">
        <f t="shared" ca="1" si="47"/>
        <v>3.4681886691234713</v>
      </c>
      <c r="L293" s="67">
        <f t="shared" ca="1" si="47"/>
        <v>0.28020679640032897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40"/>
        <v>8</v>
      </c>
      <c r="F294" s="65">
        <f t="shared" si="43"/>
        <v>46.999999999999865</v>
      </c>
      <c r="G294" s="66">
        <f t="shared" si="41"/>
        <v>0.78333333333333111</v>
      </c>
      <c r="H294" s="67">
        <f t="shared" ca="1" si="44"/>
        <v>1.2328690234135469</v>
      </c>
      <c r="I294" s="67">
        <f t="shared" ca="1" si="45"/>
        <v>276.23911925130608</v>
      </c>
      <c r="J294" s="74">
        <f t="shared" ca="1" si="46"/>
        <v>22.099129540104485</v>
      </c>
      <c r="K294" s="94">
        <f t="shared" ca="1" si="47"/>
        <v>3.4056665317997603</v>
      </c>
      <c r="L294" s="67">
        <f t="shared" ca="1" si="47"/>
        <v>0.27942618303338224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40"/>
        <v>8</v>
      </c>
      <c r="F295" s="65">
        <f t="shared" si="43"/>
        <v>47.166666666666529</v>
      </c>
      <c r="G295" s="66">
        <f t="shared" si="41"/>
        <v>0.78611111111110887</v>
      </c>
      <c r="H295" s="67">
        <f t="shared" ca="1" si="44"/>
        <v>1.2328690234135469</v>
      </c>
      <c r="I295" s="67">
        <f t="shared" ca="1" si="45"/>
        <v>271.35942078180659</v>
      </c>
      <c r="J295" s="74">
        <f t="shared" ca="1" si="46"/>
        <v>21.708753662544527</v>
      </c>
      <c r="K295" s="94">
        <f t="shared" ca="1" si="47"/>
        <v>3.3455062409333163</v>
      </c>
      <c r="L295" s="67">
        <f t="shared" ca="1" si="47"/>
        <v>0.27865198459088075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40"/>
        <v>8</v>
      </c>
      <c r="F296" s="65">
        <f t="shared" si="43"/>
        <v>47.333333333333201</v>
      </c>
      <c r="G296" s="66">
        <f t="shared" si="41"/>
        <v>0.78888888888888664</v>
      </c>
      <c r="H296" s="67">
        <f t="shared" ca="1" si="44"/>
        <v>1.2328690234135469</v>
      </c>
      <c r="I296" s="67">
        <f t="shared" ca="1" si="45"/>
        <v>266.66405859759834</v>
      </c>
      <c r="J296" s="74">
        <f t="shared" ca="1" si="46"/>
        <v>21.333124687807867</v>
      </c>
      <c r="K296" s="94">
        <f t="shared" ca="1" si="47"/>
        <v>3.2876185750271389</v>
      </c>
      <c r="L296" s="67">
        <f t="shared" ca="1" si="47"/>
        <v>0.27788414835625913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40"/>
        <v>8</v>
      </c>
      <c r="F297" s="65">
        <f t="shared" si="43"/>
        <v>47.499999999999865</v>
      </c>
      <c r="G297" s="66">
        <f t="shared" si="41"/>
        <v>0.79166666666666441</v>
      </c>
      <c r="H297" s="67">
        <f t="shared" ca="1" si="44"/>
        <v>1.2328690234135469</v>
      </c>
      <c r="I297" s="67">
        <f t="shared" ca="1" si="45"/>
        <v>262.14606918110178</v>
      </c>
      <c r="J297" s="74">
        <f t="shared" ca="1" si="46"/>
        <v>20.971685534488142</v>
      </c>
      <c r="K297" s="94">
        <f t="shared" ca="1" si="47"/>
        <v>3.2319176830300504</v>
      </c>
      <c r="L297" s="67">
        <f t="shared" ca="1" si="47"/>
        <v>0.27712262204616611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40"/>
        <v>8</v>
      </c>
      <c r="F298" s="65">
        <f t="shared" si="43"/>
        <v>47.666666666666529</v>
      </c>
      <c r="G298" s="66">
        <f t="shared" si="41"/>
        <v>0.79444444444444218</v>
      </c>
      <c r="H298" s="67">
        <f t="shared" ca="1" si="44"/>
        <v>1.2328690234135469</v>
      </c>
      <c r="I298" s="67">
        <f t="shared" ca="1" si="45"/>
        <v>257.79875206971332</v>
      </c>
      <c r="J298" s="74">
        <f t="shared" ca="1" si="46"/>
        <v>20.623900165577066</v>
      </c>
      <c r="K298" s="94">
        <f t="shared" ca="1" si="47"/>
        <v>3.1783209570141855</v>
      </c>
      <c r="L298" s="67">
        <f t="shared" ca="1" si="47"/>
        <v>0.27636735380690458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40"/>
        <v>8</v>
      </c>
      <c r="F299" s="72">
        <f t="shared" si="43"/>
        <v>47.833333333333194</v>
      </c>
      <c r="G299" s="73">
        <f t="shared" si="41"/>
        <v>0.79722222222221995</v>
      </c>
      <c r="H299" s="67">
        <f t="shared" ca="1" si="44"/>
        <v>1.2328690234135469</v>
      </c>
      <c r="I299" s="67">
        <f t="shared" ca="1" si="45"/>
        <v>253.61565991859754</v>
      </c>
      <c r="J299" s="74">
        <f t="shared" ca="1" si="46"/>
        <v>20.289252793487805</v>
      </c>
      <c r="K299" s="94">
        <f t="shared" ca="1" si="47"/>
        <v>3.1267489096622358</v>
      </c>
      <c r="L299" s="74">
        <f t="shared" ca="1" si="47"/>
        <v>0.27561829221090073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40"/>
        <v>8</v>
      </c>
      <c r="F300" s="65">
        <f t="shared" si="43"/>
        <v>47.999999999999865</v>
      </c>
      <c r="G300" s="66">
        <f t="shared" si="41"/>
        <v>0.79999999999999771</v>
      </c>
      <c r="H300" s="67">
        <f t="shared" ca="1" si="44"/>
        <v>1.2328690234135469</v>
      </c>
      <c r="I300" s="67">
        <f t="shared" ca="1" si="45"/>
        <v>249.59058893886916</v>
      </c>
      <c r="J300" s="74">
        <f t="shared" ca="1" si="46"/>
        <v>19.967247115109533</v>
      </c>
      <c r="K300" s="94">
        <f t="shared" ca="1" si="47"/>
        <v>3.0771250563827564</v>
      </c>
      <c r="L300" s="67">
        <f t="shared" ca="1" si="47"/>
        <v>0.27487538625320218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40"/>
        <v>8</v>
      </c>
      <c r="F301" s="65">
        <f t="shared" si="43"/>
        <v>48.166666666666529</v>
      </c>
      <c r="G301" s="66">
        <f t="shared" si="41"/>
        <v>0.80277777777777548</v>
      </c>
      <c r="H301" s="67">
        <f t="shared" ca="1" si="44"/>
        <v>1.2328690234135469</v>
      </c>
      <c r="I301" s="67">
        <f t="shared" ca="1" si="45"/>
        <v>245.71756969698365</v>
      </c>
      <c r="J301" s="74">
        <f t="shared" ca="1" si="46"/>
        <v>19.657405575758691</v>
      </c>
      <c r="K301" s="94">
        <f t="shared" ref="K301:L316" ca="1" si="48">Tsamp*$E301*K$3/K$6+K$9*K300</f>
        <v>3.0293758018787034</v>
      </c>
      <c r="L301" s="67">
        <f t="shared" ca="1" si="48"/>
        <v>0.27413858534800517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40"/>
        <v>8</v>
      </c>
      <c r="F302" s="65">
        <f t="shared" si="43"/>
        <v>48.333333333333194</v>
      </c>
      <c r="G302" s="66">
        <f t="shared" si="41"/>
        <v>0.80555555555555325</v>
      </c>
      <c r="H302" s="67">
        <f t="shared" ca="1" si="44"/>
        <v>1.2328690234135469</v>
      </c>
      <c r="I302" s="67">
        <f t="shared" ca="1" si="45"/>
        <v>241.99085826169164</v>
      </c>
      <c r="J302" s="74">
        <f t="shared" ca="1" si="46"/>
        <v>19.359268660935331</v>
      </c>
      <c r="K302" s="94">
        <f t="shared" ca="1" si="48"/>
        <v>2.9834303310009784</v>
      </c>
      <c r="L302" s="67">
        <f t="shared" ca="1" si="48"/>
        <v>0.27340783932520984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40"/>
        <v>8</v>
      </c>
      <c r="F303" s="65">
        <f t="shared" si="43"/>
        <v>48.499999999999858</v>
      </c>
      <c r="G303" s="66">
        <f t="shared" si="41"/>
        <v>0.80833333333333102</v>
      </c>
      <c r="H303" s="67">
        <f t="shared" ca="1" si="44"/>
        <v>1.2328690234135469</v>
      </c>
      <c r="I303" s="67">
        <f t="shared" ca="1" si="45"/>
        <v>238.40492768542774</v>
      </c>
      <c r="J303" s="74">
        <f t="shared" ca="1" si="46"/>
        <v>19.072394214834219</v>
      </c>
      <c r="K303" s="94">
        <f t="shared" ca="1" si="48"/>
        <v>2.9392205037251058</v>
      </c>
      <c r="L303" s="67">
        <f t="shared" ca="1" si="48"/>
        <v>0.27268309842700428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40"/>
        <v>8</v>
      </c>
      <c r="F304" s="65">
        <f t="shared" si="43"/>
        <v>48.666666666666529</v>
      </c>
      <c r="G304" s="66">
        <f t="shared" si="41"/>
        <v>0.81111111111110878</v>
      </c>
      <c r="H304" s="67">
        <f t="shared" ca="1" si="44"/>
        <v>1.2328690234135469</v>
      </c>
      <c r="I304" s="67">
        <f t="shared" ca="1" si="45"/>
        <v>234.95445980749906</v>
      </c>
      <c r="J304" s="74">
        <f t="shared" ca="1" si="46"/>
        <v>18.796356784599926</v>
      </c>
      <c r="K304" s="94">
        <f t="shared" ca="1" si="48"/>
        <v>2.8966807540952884</v>
      </c>
      <c r="L304" s="67">
        <f t="shared" ca="1" si="48"/>
        <v>0.27196431330447624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40"/>
        <v>8</v>
      </c>
      <c r="F305" s="65">
        <f t="shared" si="43"/>
        <v>48.833333333333194</v>
      </c>
      <c r="G305" s="66">
        <f t="shared" si="41"/>
        <v>0.81388888888888655</v>
      </c>
      <c r="H305" s="67">
        <f t="shared" ca="1" si="44"/>
        <v>1.2328690234135469</v>
      </c>
      <c r="I305" s="67">
        <f t="shared" ca="1" si="45"/>
        <v>231.63433736691852</v>
      </c>
      <c r="J305" s="74">
        <f t="shared" ca="1" si="46"/>
        <v>18.530746989353482</v>
      </c>
      <c r="K305" s="94">
        <f t="shared" ca="1" si="48"/>
        <v>2.855747992985969</v>
      </c>
      <c r="L305" s="67">
        <f t="shared" ca="1" si="48"/>
        <v>0.27125143501425297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40"/>
        <v>8</v>
      </c>
      <c r="F306" s="65">
        <f t="shared" si="43"/>
        <v>48.999999999999858</v>
      </c>
      <c r="G306" s="66">
        <f t="shared" si="41"/>
        <v>0.81666666666666432</v>
      </c>
      <c r="H306" s="67">
        <f t="shared" ca="1" si="44"/>
        <v>1.2328690234135469</v>
      </c>
      <c r="I306" s="67">
        <f t="shared" ca="1" si="45"/>
        <v>228.43963641318479</v>
      </c>
      <c r="J306" s="74">
        <f t="shared" ca="1" si="46"/>
        <v>18.275170913054783</v>
      </c>
      <c r="K306" s="94">
        <f t="shared" ca="1" si="48"/>
        <v>2.8163615145366885</v>
      </c>
      <c r="L306" s="67">
        <f t="shared" ca="1" si="48"/>
        <v>0.27054441501516857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40"/>
        <v>8</v>
      </c>
      <c r="F307" s="65">
        <f t="shared" si="43"/>
        <v>49.166666666666522</v>
      </c>
      <c r="G307" s="66">
        <f t="shared" si="41"/>
        <v>0.81944444444444209</v>
      </c>
      <c r="H307" s="67">
        <f t="shared" ca="1" si="44"/>
        <v>1.2328690234135469</v>
      </c>
      <c r="I307" s="67">
        <f t="shared" ca="1" si="45"/>
        <v>225.36561900375372</v>
      </c>
      <c r="J307" s="74">
        <f t="shared" ca="1" si="46"/>
        <v>18.029249520300297</v>
      </c>
      <c r="K307" s="94">
        <f t="shared" ca="1" si="48"/>
        <v>2.7784629061214732</v>
      </c>
      <c r="L307" s="67">
        <f t="shared" ca="1" si="48"/>
        <v>0.26984320516495874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40"/>
        <v>8</v>
      </c>
      <c r="F308" s="65">
        <f t="shared" si="43"/>
        <v>49.333333333333194</v>
      </c>
      <c r="G308" s="66">
        <f t="shared" si="41"/>
        <v>0.82222222222221986</v>
      </c>
      <c r="H308" s="67">
        <f t="shared" ca="1" si="44"/>
        <v>1.2328690234135469</v>
      </c>
      <c r="I308" s="67">
        <f t="shared" ca="1" si="45"/>
        <v>222.40772617737156</v>
      </c>
      <c r="J308" s="74">
        <f t="shared" ca="1" si="46"/>
        <v>17.792618094189724</v>
      </c>
      <c r="K308" s="94">
        <f t="shared" ca="1" si="48"/>
        <v>2.741995961719236</v>
      </c>
      <c r="L308" s="67">
        <f t="shared" ca="1" si="48"/>
        <v>0.26914775771698268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40"/>
        <v>8</v>
      </c>
      <c r="F309" s="65">
        <f t="shared" si="43"/>
        <v>49.499999999999858</v>
      </c>
      <c r="G309" s="66">
        <f t="shared" si="41"/>
        <v>0.82499999999999762</v>
      </c>
      <c r="H309" s="67">
        <f t="shared" ca="1" si="44"/>
        <v>1.2328690234135469</v>
      </c>
      <c r="I309" s="67">
        <f t="shared" ca="1" si="45"/>
        <v>219.56157119284839</v>
      </c>
      <c r="J309" s="74">
        <f t="shared" ca="1" si="46"/>
        <v>17.564925695427871</v>
      </c>
      <c r="K309" s="94">
        <f t="shared" ca="1" si="48"/>
        <v>2.7069065985567096</v>
      </c>
      <c r="L309" s="67">
        <f t="shared" ca="1" si="48"/>
        <v>0.26845802531697188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40"/>
        <v>8</v>
      </c>
      <c r="F310" s="65">
        <f t="shared" si="43"/>
        <v>49.666666666666522</v>
      </c>
      <c r="G310" s="66">
        <f t="shared" si="41"/>
        <v>0.82777777777777539</v>
      </c>
      <c r="H310" s="67">
        <f t="shared" ca="1" si="44"/>
        <v>1.2328690234135469</v>
      </c>
      <c r="I310" s="67">
        <f t="shared" ca="1" si="45"/>
        <v>216.82293302324518</v>
      </c>
      <c r="J310" s="74">
        <f t="shared" ca="1" si="46"/>
        <v>17.345834641859614</v>
      </c>
      <c r="K310" s="94">
        <f t="shared" ca="1" si="48"/>
        <v>2.6731427769002916</v>
      </c>
      <c r="L310" s="67">
        <f t="shared" ca="1" si="48"/>
        <v>0.26777396099980577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40"/>
        <v>8</v>
      </c>
      <c r="F311" s="65">
        <f t="shared" si="43"/>
        <v>49.833333333333186</v>
      </c>
      <c r="G311" s="66">
        <f t="shared" si="41"/>
        <v>0.83055555555555316</v>
      </c>
      <c r="H311" s="67">
        <f t="shared" ca="1" si="44"/>
        <v>1.2328690234135469</v>
      </c>
      <c r="I311" s="67">
        <f t="shared" ca="1" si="45"/>
        <v>214.18775009582478</v>
      </c>
      <c r="J311" s="74">
        <f t="shared" ca="1" si="46"/>
        <v>17.135020007665982</v>
      </c>
      <c r="K311" s="94">
        <f t="shared" ca="1" si="48"/>
        <v>2.640654422877843</v>
      </c>
      <c r="L311" s="67">
        <f t="shared" ca="1" si="48"/>
        <v>0.26709551818631377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40"/>
        <v>8</v>
      </c>
      <c r="F312" s="65">
        <f t="shared" si="43"/>
        <v>49.999999999999858</v>
      </c>
      <c r="G312" s="66">
        <f t="shared" si="41"/>
        <v>0.83333333333333093</v>
      </c>
      <c r="H312" s="67">
        <f t="shared" ca="1" si="44"/>
        <v>1.2328690234135469</v>
      </c>
      <c r="I312" s="67">
        <f t="shared" ca="1" si="45"/>
        <v>211.65211426848435</v>
      </c>
      <c r="J312" s="74">
        <f t="shared" ca="1" si="46"/>
        <v>16.932169141478749</v>
      </c>
      <c r="K312" s="94">
        <f t="shared" ca="1" si="48"/>
        <v>2.6093933542159875</v>
      </c>
      <c r="L312" s="67">
        <f t="shared" ca="1" si="48"/>
        <v>0.26642265068010357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40"/>
        <v>4</v>
      </c>
      <c r="F313" s="65">
        <f t="shared" si="43"/>
        <v>50.166666666666522</v>
      </c>
      <c r="G313" s="66">
        <f t="shared" si="41"/>
        <v>0.8361111111111087</v>
      </c>
      <c r="H313" s="67">
        <f t="shared" ca="1" si="44"/>
        <v>0.61643451170677344</v>
      </c>
      <c r="I313" s="67">
        <f t="shared" ca="1" si="45"/>
        <v>412.86897451191373</v>
      </c>
      <c r="J313" s="74">
        <f t="shared" ca="1" si="46"/>
        <v>16.51475898047655</v>
      </c>
      <c r="K313" s="94">
        <f t="shared" ca="1" si="48"/>
        <v>2.5450668470212783</v>
      </c>
      <c r="L313" s="67">
        <f t="shared" ca="1" si="48"/>
        <v>0.26499427765680517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40"/>
        <v>4</v>
      </c>
      <c r="F314" s="65">
        <f t="shared" si="43"/>
        <v>50.333333333333186</v>
      </c>
      <c r="G314" s="66">
        <f t="shared" si="41"/>
        <v>0.83888888888888646</v>
      </c>
      <c r="H314" s="67">
        <f t="shared" ca="1" si="44"/>
        <v>0.61643451170677344</v>
      </c>
      <c r="I314" s="67">
        <f t="shared" ca="1" si="45"/>
        <v>402.82792434496019</v>
      </c>
      <c r="J314" s="74">
        <f t="shared" ca="1" si="46"/>
        <v>16.113116973798409</v>
      </c>
      <c r="K314" s="94">
        <f t="shared" ca="1" si="48"/>
        <v>2.4831703484543861</v>
      </c>
      <c r="L314" s="67">
        <f t="shared" ca="1" si="48"/>
        <v>0.26357764271718831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40"/>
        <v>4</v>
      </c>
      <c r="F315" s="65">
        <f t="shared" si="43"/>
        <v>50.499999999999851</v>
      </c>
      <c r="G315" s="66">
        <f t="shared" si="41"/>
        <v>0.84166666666666423</v>
      </c>
      <c r="H315" s="67">
        <f t="shared" ca="1" si="44"/>
        <v>0.61643451170677344</v>
      </c>
      <c r="I315" s="67">
        <f t="shared" ca="1" si="45"/>
        <v>393.16618652686759</v>
      </c>
      <c r="J315" s="74">
        <f t="shared" ca="1" si="46"/>
        <v>15.726647461074704</v>
      </c>
      <c r="K315" s="94">
        <f t="shared" ca="1" si="48"/>
        <v>2.4236120621130381</v>
      </c>
      <c r="L315" s="67">
        <f t="shared" ca="1" si="48"/>
        <v>0.26217264940003016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40"/>
        <v>4</v>
      </c>
      <c r="F316" s="65">
        <f t="shared" si="43"/>
        <v>50.666666666666522</v>
      </c>
      <c r="G316" s="66">
        <f t="shared" si="41"/>
        <v>0.844444444444442</v>
      </c>
      <c r="H316" s="67">
        <f t="shared" ca="1" si="44"/>
        <v>0.61643451170677344</v>
      </c>
      <c r="I316" s="67">
        <f t="shared" ca="1" si="45"/>
        <v>383.86943209247721</v>
      </c>
      <c r="J316" s="74">
        <f t="shared" ca="1" si="46"/>
        <v>15.354777283699088</v>
      </c>
      <c r="K316" s="94">
        <f t="shared" ca="1" si="48"/>
        <v>2.3663036593108262</v>
      </c>
      <c r="L316" s="67">
        <f t="shared" ca="1" si="48"/>
        <v>0.26077920203680693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40"/>
        <v>4</v>
      </c>
      <c r="F317" s="65">
        <f t="shared" si="43"/>
        <v>50.833333333333186</v>
      </c>
      <c r="G317" s="66">
        <f t="shared" si="41"/>
        <v>0.84722222222221977</v>
      </c>
      <c r="H317" s="67">
        <f t="shared" ca="1" si="44"/>
        <v>0.61643451170677344</v>
      </c>
      <c r="I317" s="67">
        <f t="shared" ca="1" si="45"/>
        <v>374.92387336995552</v>
      </c>
      <c r="J317" s="74">
        <f t="shared" ca="1" si="46"/>
        <v>14.99695493479822</v>
      </c>
      <c r="K317" s="94">
        <f t="shared" ref="K317:L332" ca="1" si="49">Tsamp*$E317*K$3/K$6+K$9*K316</f>
        <v>2.3111601480802069</v>
      </c>
      <c r="L317" s="67">
        <f t="shared" ca="1" si="49"/>
        <v>0.25939720574517955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40"/>
        <v>4</v>
      </c>
      <c r="F318" s="65">
        <f t="shared" si="43"/>
        <v>50.999999999999851</v>
      </c>
      <c r="G318" s="66">
        <f t="shared" si="41"/>
        <v>0.84999999999999754</v>
      </c>
      <c r="H318" s="67">
        <f t="shared" ca="1" si="44"/>
        <v>0.61643451170677344</v>
      </c>
      <c r="I318" s="67">
        <f t="shared" ca="1" si="45"/>
        <v>366.31624353280881</v>
      </c>
      <c r="J318" s="74">
        <f t="shared" ca="1" si="46"/>
        <v>14.652649741312352</v>
      </c>
      <c r="K318" s="94">
        <f t="shared" ca="1" si="49"/>
        <v>2.2580997471240649</v>
      </c>
      <c r="L318" s="67">
        <f t="shared" ca="1" si="49"/>
        <v>0.25802656642253297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40"/>
        <v>4</v>
      </c>
      <c r="F319" s="65">
        <f t="shared" si="43"/>
        <v>51.166666666666515</v>
      </c>
      <c r="G319" s="66">
        <f t="shared" si="41"/>
        <v>0.8527777777777753</v>
      </c>
      <c r="H319" s="67">
        <f t="shared" ca="1" si="44"/>
        <v>0.61643451170677344</v>
      </c>
      <c r="I319" s="67">
        <f t="shared" ca="1" si="45"/>
        <v>358.03377692434492</v>
      </c>
      <c r="J319" s="74">
        <f t="shared" ca="1" si="46"/>
        <v>14.321351076973796</v>
      </c>
      <c r="K319" s="94">
        <f t="shared" ca="1" si="49"/>
        <v>2.2070437645289043</v>
      </c>
      <c r="L319" s="67">
        <f t="shared" ca="1" si="49"/>
        <v>0.25666719073956878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40"/>
        <v>4</v>
      </c>
      <c r="F320" s="65">
        <f t="shared" si="43"/>
        <v>51.333333333333186</v>
      </c>
      <c r="G320" s="66">
        <f t="shared" si="41"/>
        <v>0.85555555555555307</v>
      </c>
      <c r="H320" s="67">
        <f t="shared" ca="1" si="44"/>
        <v>0.61643451170677344</v>
      </c>
      <c r="I320" s="67">
        <f t="shared" ca="1" si="45"/>
        <v>350.06419012540118</v>
      </c>
      <c r="J320" s="74">
        <f t="shared" ca="1" si="46"/>
        <v>14.002567605016047</v>
      </c>
      <c r="K320" s="94">
        <f t="shared" ca="1" si="49"/>
        <v>2.1579164810597877</v>
      </c>
      <c r="L320" s="67">
        <f t="shared" ca="1" si="49"/>
        <v>0.25531898613394999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40"/>
        <v>4</v>
      </c>
      <c r="F321" s="65">
        <f t="shared" si="43"/>
        <v>51.499999999999851</v>
      </c>
      <c r="G321" s="66">
        <f t="shared" si="41"/>
        <v>0.85833333333333084</v>
      </c>
      <c r="H321" s="67">
        <f t="shared" ca="1" si="44"/>
        <v>0.61643451170677344</v>
      </c>
      <c r="I321" s="67">
        <f t="shared" ca="1" si="45"/>
        <v>342.39566373726058</v>
      </c>
      <c r="J321" s="74">
        <f t="shared" ca="1" si="46"/>
        <v>13.695826549490423</v>
      </c>
      <c r="K321" s="94">
        <f t="shared" ca="1" si="49"/>
        <v>2.1106450378639483</v>
      </c>
      <c r="L321" s="67">
        <f t="shared" ca="1" si="49"/>
        <v>0.25398186080399832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40"/>
        <v>4</v>
      </c>
      <c r="F322" s="65">
        <f t="shared" si="43"/>
        <v>51.666666666666515</v>
      </c>
      <c r="G322" s="66">
        <f t="shared" si="41"/>
        <v>0.86111111111110861</v>
      </c>
      <c r="H322" s="67">
        <f t="shared" ca="1" si="44"/>
        <v>0.61643451170677344</v>
      </c>
      <c r="I322" s="67">
        <f t="shared" ca="1" si="45"/>
        <v>335.01682485274</v>
      </c>
      <c r="J322" s="74">
        <f t="shared" ca="1" si="46"/>
        <v>13.4006729941096</v>
      </c>
      <c r="K322" s="94">
        <f t="shared" ca="1" si="49"/>
        <v>2.0651593284165242</v>
      </c>
      <c r="L322" s="67">
        <f t="shared" ca="1" si="49"/>
        <v>0.25265572370244338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40"/>
        <v>4</v>
      </c>
      <c r="F323" s="65">
        <f t="shared" si="43"/>
        <v>51.833333333333179</v>
      </c>
      <c r="G323" s="66">
        <f t="shared" si="41"/>
        <v>0.86388888888888637</v>
      </c>
      <c r="H323" s="67">
        <f t="shared" ca="1" si="44"/>
        <v>0.61643451170677344</v>
      </c>
      <c r="I323" s="67">
        <f t="shared" ca="1" si="45"/>
        <v>327.91673018945278</v>
      </c>
      <c r="J323" s="74">
        <f t="shared" ca="1" si="46"/>
        <v>13.116669207578111</v>
      </c>
      <c r="K323" s="94">
        <f t="shared" ca="1" si="49"/>
        <v>2.021391894548171</v>
      </c>
      <c r="L323" s="67">
        <f t="shared" ca="1" si="49"/>
        <v>0.25134048453022295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40"/>
        <v>4</v>
      </c>
      <c r="F324" s="65">
        <f t="shared" si="43"/>
        <v>51.999999999999851</v>
      </c>
      <c r="G324" s="66">
        <f t="shared" si="41"/>
        <v>0.86666666666666414</v>
      </c>
      <c r="H324" s="67">
        <f t="shared" ca="1" si="44"/>
        <v>0.61643451170677344</v>
      </c>
      <c r="I324" s="67">
        <f t="shared" ca="1" si="45"/>
        <v>321.08484986023302</v>
      </c>
      <c r="J324" s="74">
        <f t="shared" ca="1" si="46"/>
        <v>12.84339399440932</v>
      </c>
      <c r="K324" s="94">
        <f t="shared" ca="1" si="49"/>
        <v>1.9792778264003539</v>
      </c>
      <c r="L324" s="67">
        <f t="shared" ca="1" si="49"/>
        <v>0.2500360537303345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40"/>
        <v>4</v>
      </c>
      <c r="F325" s="65">
        <f t="shared" si="43"/>
        <v>52.166666666666515</v>
      </c>
      <c r="G325" s="66">
        <f t="shared" si="41"/>
        <v>0.86944444444444191</v>
      </c>
      <c r="H325" s="67">
        <f t="shared" ca="1" si="44"/>
        <v>0.61643451170677344</v>
      </c>
      <c r="I325" s="67">
        <f t="shared" ca="1" si="45"/>
        <v>314.51105175664947</v>
      </c>
      <c r="J325" s="74">
        <f t="shared" ca="1" si="46"/>
        <v>12.580442070265979</v>
      </c>
      <c r="K325" s="94">
        <f t="shared" ca="1" si="49"/>
        <v>1.9387546661599397</v>
      </c>
      <c r="L325" s="67">
        <f t="shared" ca="1" si="49"/>
        <v>0.24874234248173699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40"/>
        <v>4</v>
      </c>
      <c r="F326" s="65">
        <f t="shared" si="43"/>
        <v>52.333333333333179</v>
      </c>
      <c r="G326" s="66">
        <f t="shared" si="41"/>
        <v>0.87222222222221968</v>
      </c>
      <c r="H326" s="67">
        <f t="shared" ca="1" si="44"/>
        <v>0.61643451170677344</v>
      </c>
      <c r="I326" s="67">
        <f t="shared" ca="1" si="45"/>
        <v>308.1855865224519</v>
      </c>
      <c r="J326" s="74">
        <f t="shared" ca="1" si="46"/>
        <v>12.327423460898077</v>
      </c>
      <c r="K326" s="94">
        <f t="shared" ca="1" si="49"/>
        <v>1.899762315430332</v>
      </c>
      <c r="L326" s="67">
        <f t="shared" ca="1" si="49"/>
        <v>0.24745926269330298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40"/>
        <v>4</v>
      </c>
      <c r="F327" s="65">
        <f t="shared" si="43"/>
        <v>52.499999999999844</v>
      </c>
      <c r="G327" s="66">
        <f t="shared" si="41"/>
        <v>0.87499999999999745</v>
      </c>
      <c r="H327" s="67">
        <f t="shared" ca="1" si="44"/>
        <v>0.61643451170677344</v>
      </c>
      <c r="I327" s="67">
        <f t="shared" ca="1" si="45"/>
        <v>302.09907309466172</v>
      </c>
      <c r="J327" s="74">
        <f t="shared" ca="1" si="46"/>
        <v>12.083962923786469</v>
      </c>
      <c r="K327" s="94">
        <f t="shared" ca="1" si="49"/>
        <v>1.8622429461017667</v>
      </c>
      <c r="L327" s="67">
        <f t="shared" ca="1" si="49"/>
        <v>0.24618672699782024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40"/>
        <v>4</v>
      </c>
      <c r="F328" s="65">
        <f t="shared" si="43"/>
        <v>52.666666666666515</v>
      </c>
      <c r="G328" s="66">
        <f t="shared" si="41"/>
        <v>0.87777777777777521</v>
      </c>
      <c r="H328" s="67">
        <f t="shared" ca="1" si="44"/>
        <v>0.61643451170677344</v>
      </c>
      <c r="I328" s="67">
        <f t="shared" ca="1" si="45"/>
        <v>296.24248479086577</v>
      </c>
      <c r="J328" s="74">
        <f t="shared" ca="1" si="46"/>
        <v>11.849699391634632</v>
      </c>
      <c r="K328" s="94">
        <f t="shared" ca="1" si="49"/>
        <v>1.8261409145885861</v>
      </c>
      <c r="L328" s="67">
        <f t="shared" ca="1" si="49"/>
        <v>0.24492464874604281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40"/>
        <v>4</v>
      </c>
      <c r="F329" s="65">
        <f t="shared" si="43"/>
        <v>52.833333333333179</v>
      </c>
      <c r="G329" s="66">
        <f t="shared" si="41"/>
        <v>0.88055555555555298</v>
      </c>
      <c r="H329" s="67">
        <f t="shared" ca="1" si="44"/>
        <v>0.61643451170677344</v>
      </c>
      <c r="I329" s="67">
        <f t="shared" ca="1" si="45"/>
        <v>290.60713592207787</v>
      </c>
      <c r="J329" s="74">
        <f t="shared" ca="1" si="46"/>
        <v>11.624285436883115</v>
      </c>
      <c r="K329" s="94">
        <f t="shared" ca="1" si="49"/>
        <v>1.7914026793063</v>
      </c>
      <c r="L329" s="67">
        <f t="shared" ca="1" si="49"/>
        <v>0.2436729420007909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40"/>
        <v>4</v>
      </c>
      <c r="F330" s="65">
        <f t="shared" si="43"/>
        <v>52.999999999999844</v>
      </c>
      <c r="G330" s="66">
        <f t="shared" si="41"/>
        <v>0.88333333333333075</v>
      </c>
      <c r="H330" s="67">
        <f t="shared" ca="1" si="44"/>
        <v>0.61643451170677344</v>
      </c>
      <c r="I330" s="67">
        <f t="shared" ca="1" si="45"/>
        <v>285.18466891131567</v>
      </c>
      <c r="J330" s="74">
        <f t="shared" ca="1" si="46"/>
        <v>11.407386756452627</v>
      </c>
      <c r="K330" s="94">
        <f t="shared" ca="1" si="49"/>
        <v>1.7579767212660473</v>
      </c>
      <c r="L330" s="67">
        <f t="shared" ca="1" si="49"/>
        <v>0.24243152153109929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50">OFFSET($A331,0,$E$7-1)</f>
        <v>4</v>
      </c>
      <c r="F331" s="65">
        <f t="shared" si="43"/>
        <v>53.166666666666508</v>
      </c>
      <c r="G331" s="66">
        <f t="shared" si="41"/>
        <v>0.88611111111110852</v>
      </c>
      <c r="H331" s="67">
        <f t="shared" ca="1" si="44"/>
        <v>0.61643451170677344</v>
      </c>
      <c r="I331" s="67">
        <f t="shared" ca="1" si="45"/>
        <v>279.96704189878818</v>
      </c>
      <c r="J331" s="74">
        <f t="shared" ca="1" si="46"/>
        <v>11.198681675951526</v>
      </c>
      <c r="K331" s="94">
        <f t="shared" ca="1" si="49"/>
        <v>1.7258134676686927</v>
      </c>
      <c r="L331" s="67">
        <f t="shared" ca="1" si="49"/>
        <v>0.24120030280641372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50"/>
        <v>4</v>
      </c>
      <c r="F332" s="65">
        <f t="shared" si="43"/>
        <v>53.333333333333179</v>
      </c>
      <c r="G332" s="66">
        <f t="shared" si="41"/>
        <v>0.88888888888888629</v>
      </c>
      <c r="H332" s="67">
        <f t="shared" ca="1" si="44"/>
        <v>0.61643451170677344</v>
      </c>
      <c r="I332" s="67">
        <f t="shared" ca="1" si="45"/>
        <v>274.94651681531138</v>
      </c>
      <c r="J332" s="74">
        <f t="shared" ca="1" si="46"/>
        <v>10.997860672612456</v>
      </c>
      <c r="K332" s="94">
        <f t="shared" ca="1" si="49"/>
        <v>1.6948652183852466</v>
      </c>
      <c r="L332" s="67">
        <f t="shared" ca="1" si="49"/>
        <v>0.23997920199083517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50"/>
        <v>4</v>
      </c>
      <c r="F333" s="65">
        <f t="shared" si="43"/>
        <v>53.499999999999844</v>
      </c>
      <c r="G333" s="66">
        <f t="shared" ref="G333:G396" si="51">Tsamp+G332</f>
        <v>0.89166666666666405</v>
      </c>
      <c r="H333" s="67">
        <f t="shared" ca="1" si="44"/>
        <v>0.61643451170677344</v>
      </c>
      <c r="I333" s="67">
        <f t="shared" ca="1" si="45"/>
        <v>270.11564790626511</v>
      </c>
      <c r="J333" s="74">
        <f t="shared" ca="1" si="46"/>
        <v>10.804625916250604</v>
      </c>
      <c r="K333" s="94">
        <f t="shared" ref="K333:L348" ca="1" si="52">Tsamp*$E333*K$3/K$6+K$9*K332</f>
        <v>1.6650860752145726</v>
      </c>
      <c r="L333" s="67">
        <f t="shared" ca="1" si="52"/>
        <v>0.23876813593741125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50"/>
        <v>4</v>
      </c>
      <c r="F334" s="65">
        <f t="shared" ref="F334:F397" si="53">G334*60</f>
        <v>53.666666666666508</v>
      </c>
      <c r="G334" s="66">
        <f t="shared" si="51"/>
        <v>0.89444444444444182</v>
      </c>
      <c r="H334" s="67">
        <f t="shared" ref="H334:H397" ca="1" si="54">$E334*K$3/K$7</f>
        <v>0.61643451170677344</v>
      </c>
      <c r="I334" s="67">
        <f t="shared" ref="I334:I397" ca="1" si="55">$K334/$H334*100</f>
        <v>265.46727068906995</v>
      </c>
      <c r="J334" s="74">
        <f t="shared" ref="J334:J397" ca="1" si="56">($I334/100)*$E334</f>
        <v>10.618690827562798</v>
      </c>
      <c r="K334" s="94">
        <f t="shared" ca="1" si="52"/>
        <v>1.6364318738134667</v>
      </c>
      <c r="L334" s="67">
        <f t="shared" ca="1" si="52"/>
        <v>0.23756702218247455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50"/>
        <v>4</v>
      </c>
      <c r="F335" s="65">
        <f t="shared" si="53"/>
        <v>53.833333333333172</v>
      </c>
      <c r="G335" s="66">
        <f t="shared" si="51"/>
        <v>0.89722222222221959</v>
      </c>
      <c r="H335" s="67">
        <f t="shared" ca="1" si="54"/>
        <v>0.61643451170677344</v>
      </c>
      <c r="I335" s="67">
        <f t="shared" ca="1" si="55"/>
        <v>260.99449132780904</v>
      </c>
      <c r="J335" s="74">
        <f t="shared" ca="1" si="56"/>
        <v>10.439779653112362</v>
      </c>
      <c r="K335" s="94">
        <f t="shared" ca="1" si="52"/>
        <v>1.608860118198157</v>
      </c>
      <c r="L335" s="67">
        <f t="shared" ca="1" si="52"/>
        <v>0.23637577894002762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50"/>
        <v>4</v>
      </c>
      <c r="F336" s="65">
        <f t="shared" si="53"/>
        <v>53.999999999999844</v>
      </c>
      <c r="G336" s="66">
        <f t="shared" si="51"/>
        <v>0.89999999999999736</v>
      </c>
      <c r="H336" s="67">
        <f t="shared" ca="1" si="54"/>
        <v>0.61643451170677344</v>
      </c>
      <c r="I336" s="67">
        <f t="shared" ca="1" si="55"/>
        <v>256.69067640923572</v>
      </c>
      <c r="J336" s="74">
        <f t="shared" ca="1" si="56"/>
        <v>10.267627056369429</v>
      </c>
      <c r="K336" s="94">
        <f t="shared" ca="1" si="52"/>
        <v>1.582329917720086</v>
      </c>
      <c r="L336" s="67">
        <f t="shared" ca="1" si="52"/>
        <v>0.23519432509617394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50"/>
        <v>4</v>
      </c>
      <c r="F337" s="65">
        <f t="shared" si="53"/>
        <v>54.166666666666508</v>
      </c>
      <c r="G337" s="66">
        <f t="shared" si="51"/>
        <v>0.90277777777777513</v>
      </c>
      <c r="H337" s="67">
        <f t="shared" ca="1" si="54"/>
        <v>0.61643451170677344</v>
      </c>
      <c r="I337" s="67">
        <f t="shared" ca="1" si="55"/>
        <v>252.5494431050038</v>
      </c>
      <c r="J337" s="74">
        <f t="shared" ca="1" si="56"/>
        <v>10.101977724200152</v>
      </c>
      <c r="K337" s="94">
        <f t="shared" ca="1" si="52"/>
        <v>1.5568019264225057</v>
      </c>
      <c r="L337" s="67">
        <f t="shared" ca="1" si="52"/>
        <v>0.23402258020359479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50"/>
        <v>4</v>
      </c>
      <c r="F338" s="65">
        <f t="shared" si="53"/>
        <v>54.333333333333172</v>
      </c>
      <c r="G338" s="66">
        <f t="shared" si="51"/>
        <v>0.90555555555555289</v>
      </c>
      <c r="H338" s="67">
        <f t="shared" ca="1" si="54"/>
        <v>0.61643451170677344</v>
      </c>
      <c r="I338" s="67">
        <f t="shared" ca="1" si="55"/>
        <v>248.56464970553191</v>
      </c>
      <c r="J338" s="74">
        <f t="shared" ca="1" si="56"/>
        <v>9.9425859882212766</v>
      </c>
      <c r="K338" s="94">
        <f t="shared" ca="1" si="52"/>
        <v>1.5322382846879474</v>
      </c>
      <c r="L338" s="67">
        <f t="shared" ca="1" si="52"/>
        <v>0.23286046447607137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50"/>
        <v>4</v>
      </c>
      <c r="F339" s="65">
        <f t="shared" si="53"/>
        <v>54.499999999999837</v>
      </c>
      <c r="G339" s="66">
        <f t="shared" si="51"/>
        <v>0.90833333333333066</v>
      </c>
      <c r="H339" s="67">
        <f t="shared" ca="1" si="54"/>
        <v>0.61643451170677344</v>
      </c>
      <c r="I339" s="67">
        <f t="shared" ca="1" si="55"/>
        <v>244.73038651146163</v>
      </c>
      <c r="J339" s="74">
        <f t="shared" ca="1" si="56"/>
        <v>9.7892154604584647</v>
      </c>
      <c r="K339" s="94">
        <f t="shared" ca="1" si="52"/>
        <v>1.5086025630900277</v>
      </c>
      <c r="L339" s="67">
        <f t="shared" ca="1" si="52"/>
        <v>0.23170789878305212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50"/>
        <v>4</v>
      </c>
      <c r="F340" s="65">
        <f t="shared" si="53"/>
        <v>54.666666666666508</v>
      </c>
      <c r="G340" s="66">
        <f t="shared" si="51"/>
        <v>0.91111111111110843</v>
      </c>
      <c r="H340" s="67">
        <f t="shared" ca="1" si="54"/>
        <v>0.61643451170677344</v>
      </c>
      <c r="I340" s="67">
        <f t="shared" ca="1" si="55"/>
        <v>241.04096706920132</v>
      </c>
      <c r="J340" s="74">
        <f t="shared" ca="1" si="56"/>
        <v>9.6416386827680522</v>
      </c>
      <c r="K340" s="94">
        <f t="shared" ca="1" si="52"/>
        <v>1.4858597083663156</v>
      </c>
      <c r="L340" s="67">
        <f t="shared" ca="1" si="52"/>
        <v>0.23056480464426449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50"/>
        <v>4</v>
      </c>
      <c r="F341" s="65">
        <f t="shared" si="53"/>
        <v>54.833333333333172</v>
      </c>
      <c r="G341" s="66">
        <f t="shared" si="51"/>
        <v>0.9138888888888862</v>
      </c>
      <c r="H341" s="67">
        <f t="shared" ca="1" si="54"/>
        <v>0.61643451170677344</v>
      </c>
      <c r="I341" s="67">
        <f t="shared" ca="1" si="55"/>
        <v>237.49091973755773</v>
      </c>
      <c r="J341" s="74">
        <f t="shared" ca="1" si="56"/>
        <v>9.4996367895023095</v>
      </c>
      <c r="K341" s="94">
        <f t="shared" ca="1" si="52"/>
        <v>1.4639759914321393</v>
      </c>
      <c r="L341" s="67">
        <f t="shared" ca="1" si="52"/>
        <v>0.22943110422437107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50"/>
        <v>4</v>
      </c>
      <c r="F342" s="65">
        <f t="shared" si="53"/>
        <v>54.999999999999837</v>
      </c>
      <c r="G342" s="66">
        <f t="shared" si="51"/>
        <v>0.91666666666666397</v>
      </c>
      <c r="H342" s="67">
        <f t="shared" ca="1" si="54"/>
        <v>0.61643451170677344</v>
      </c>
      <c r="I342" s="67">
        <f t="shared" ca="1" si="55"/>
        <v>234.07497957294785</v>
      </c>
      <c r="J342" s="74">
        <f t="shared" ca="1" si="56"/>
        <v>9.362999182917914</v>
      </c>
      <c r="K342" s="94">
        <f t="shared" ca="1" si="52"/>
        <v>1.4429189573582306</v>
      </c>
      <c r="L342" s="67">
        <f t="shared" ca="1" si="52"/>
        <v>0.22830672032766977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50"/>
        <v>4</v>
      </c>
      <c r="F343" s="65">
        <f t="shared" si="53"/>
        <v>55.166666666666501</v>
      </c>
      <c r="G343" s="66">
        <f t="shared" si="51"/>
        <v>0.91944444444444173</v>
      </c>
      <c r="H343" s="67">
        <f t="shared" ca="1" si="54"/>
        <v>0.61643451170677344</v>
      </c>
      <c r="I343" s="67">
        <f t="shared" ca="1" si="55"/>
        <v>230.7880805211561</v>
      </c>
      <c r="J343" s="74">
        <f t="shared" ca="1" si="56"/>
        <v>9.2315232208462437</v>
      </c>
      <c r="K343" s="94">
        <f t="shared" ca="1" si="52"/>
        <v>1.4226573772380235</v>
      </c>
      <c r="L343" s="67">
        <f t="shared" ca="1" si="52"/>
        <v>0.22719157639283724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50"/>
        <v>2</v>
      </c>
      <c r="F344" s="65">
        <f t="shared" si="53"/>
        <v>55.333333333333172</v>
      </c>
      <c r="G344" s="66">
        <f t="shared" si="51"/>
        <v>0.9222222222222195</v>
      </c>
      <c r="H344" s="67">
        <f t="shared" ca="1" si="54"/>
        <v>0.30821725585338672</v>
      </c>
      <c r="I344" s="67">
        <f t="shared" ca="1" si="55"/>
        <v>449.69514025255899</v>
      </c>
      <c r="J344" s="74">
        <f t="shared" ca="1" si="56"/>
        <v>8.9939028050511798</v>
      </c>
      <c r="K344" s="94">
        <f t="shared" ca="1" si="52"/>
        <v>1.3860380209924761</v>
      </c>
      <c r="L344" s="67">
        <f t="shared" ca="1" si="52"/>
        <v>0.22570507898391062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50"/>
        <v>2</v>
      </c>
      <c r="F345" s="65">
        <f t="shared" si="53"/>
        <v>55.499999999999837</v>
      </c>
      <c r="G345" s="66">
        <f t="shared" si="51"/>
        <v>0.92499999999999727</v>
      </c>
      <c r="H345" s="67">
        <f t="shared" ca="1" si="54"/>
        <v>0.30821725585338672</v>
      </c>
      <c r="I345" s="67">
        <f t="shared" ca="1" si="55"/>
        <v>438.26293884202363</v>
      </c>
      <c r="J345" s="74">
        <f t="shared" ca="1" si="56"/>
        <v>8.7652587768404722</v>
      </c>
      <c r="K345" s="94">
        <f t="shared" ca="1" si="52"/>
        <v>1.3508020035212918</v>
      </c>
      <c r="L345" s="67">
        <f t="shared" ca="1" si="52"/>
        <v>0.2242307973132357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50"/>
        <v>2</v>
      </c>
      <c r="F346" s="65">
        <f t="shared" si="53"/>
        <v>55.666666666666501</v>
      </c>
      <c r="G346" s="66">
        <f t="shared" si="51"/>
        <v>0.92777777777777504</v>
      </c>
      <c r="H346" s="67">
        <f t="shared" ca="1" si="54"/>
        <v>0.30821725585338672</v>
      </c>
      <c r="I346" s="67">
        <f t="shared" ca="1" si="55"/>
        <v>427.26260213663164</v>
      </c>
      <c r="J346" s="74">
        <f t="shared" ca="1" si="56"/>
        <v>8.5452520427326331</v>
      </c>
      <c r="K346" s="94">
        <f t="shared" ca="1" si="52"/>
        <v>1.3168970675932996</v>
      </c>
      <c r="L346" s="67">
        <f t="shared" ca="1" si="52"/>
        <v>0.22276863099431993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50"/>
        <v>2</v>
      </c>
      <c r="F347" s="65">
        <f t="shared" si="53"/>
        <v>55.833333333333165</v>
      </c>
      <c r="G347" s="66">
        <f t="shared" si="51"/>
        <v>0.9305555555555528</v>
      </c>
      <c r="H347" s="67">
        <f t="shared" ca="1" si="54"/>
        <v>0.30821725585338672</v>
      </c>
      <c r="I347" s="67">
        <f t="shared" ca="1" si="55"/>
        <v>416.67781594484177</v>
      </c>
      <c r="J347" s="74">
        <f t="shared" ca="1" si="56"/>
        <v>8.3335563188968358</v>
      </c>
      <c r="K347" s="94">
        <f t="shared" ca="1" si="52"/>
        <v>1.2842729300550169</v>
      </c>
      <c r="L347" s="67">
        <f t="shared" ca="1" si="52"/>
        <v>0.22131848046562691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50"/>
        <v>2</v>
      </c>
      <c r="F348" s="65">
        <f t="shared" si="53"/>
        <v>55.999999999999837</v>
      </c>
      <c r="G348" s="66">
        <f t="shared" si="51"/>
        <v>0.93333333333333057</v>
      </c>
      <c r="H348" s="67">
        <f t="shared" ca="1" si="54"/>
        <v>0.30821725585338672</v>
      </c>
      <c r="I348" s="67">
        <f t="shared" ca="1" si="55"/>
        <v>406.49288236267364</v>
      </c>
      <c r="J348" s="74">
        <f t="shared" ca="1" si="56"/>
        <v>8.1298576472534734</v>
      </c>
      <c r="K348" s="94">
        <f t="shared" ca="1" si="52"/>
        <v>1.2528812072575681</v>
      </c>
      <c r="L348" s="67">
        <f t="shared" ca="1" si="52"/>
        <v>0.21988024698379699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50"/>
        <v>2</v>
      </c>
      <c r="F349" s="65">
        <f t="shared" si="53"/>
        <v>56.166666666666501</v>
      </c>
      <c r="G349" s="66">
        <f t="shared" si="51"/>
        <v>0.93611111111110834</v>
      </c>
      <c r="H349" s="67">
        <f t="shared" ca="1" si="54"/>
        <v>0.30821725585338672</v>
      </c>
      <c r="I349" s="67">
        <f t="shared" ca="1" si="55"/>
        <v>396.69269649272775</v>
      </c>
      <c r="J349" s="74">
        <f t="shared" ca="1" si="56"/>
        <v>7.9338539298545552</v>
      </c>
      <c r="K349" s="94">
        <f t="shared" ref="K349:L364" ca="1" si="57">Tsamp*$E349*K$3/K$6+K$9*K348</f>
        <v>1.2226753433006896</v>
      </c>
      <c r="L349" s="67">
        <f t="shared" ca="1" si="57"/>
        <v>0.21845383261692369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50"/>
        <v>2</v>
      </c>
      <c r="F350" s="65">
        <f t="shared" si="53"/>
        <v>56.333333333333165</v>
      </c>
      <c r="G350" s="66">
        <f t="shared" si="51"/>
        <v>0.93888888888888611</v>
      </c>
      <c r="H350" s="67">
        <f t="shared" ca="1" si="54"/>
        <v>0.30821725585338672</v>
      </c>
      <c r="I350" s="67">
        <f t="shared" ca="1" si="55"/>
        <v>387.26272404267263</v>
      </c>
      <c r="J350" s="74">
        <f t="shared" ca="1" si="56"/>
        <v>7.7452544808534523</v>
      </c>
      <c r="K350" s="94">
        <f t="shared" ca="1" si="57"/>
        <v>1.1936105409873994</v>
      </c>
      <c r="L350" s="67">
        <f t="shared" ca="1" si="57"/>
        <v>0.2170391402378854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50"/>
        <v>2</v>
      </c>
      <c r="F351" s="65">
        <f t="shared" si="53"/>
        <v>56.499999999999829</v>
      </c>
      <c r="G351" s="66">
        <f t="shared" si="51"/>
        <v>0.94166666666666388</v>
      </c>
      <c r="H351" s="67">
        <f t="shared" ca="1" si="54"/>
        <v>0.30821725585338672</v>
      </c>
      <c r="I351" s="67">
        <f t="shared" ca="1" si="55"/>
        <v>378.18897976997454</v>
      </c>
      <c r="J351" s="74">
        <f t="shared" ca="1" si="56"/>
        <v>7.5637795953994909</v>
      </c>
      <c r="K351" s="94">
        <f t="shared" ca="1" si="57"/>
        <v>1.1656436953869354</v>
      </c>
      <c r="L351" s="67">
        <f t="shared" ca="1" si="57"/>
        <v>0.21563607351773167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50"/>
        <v>2</v>
      </c>
      <c r="F352" s="65">
        <f t="shared" si="53"/>
        <v>56.666666666666501</v>
      </c>
      <c r="G352" s="66">
        <f t="shared" si="51"/>
        <v>0.94444444444444164</v>
      </c>
      <c r="H352" s="67">
        <f t="shared" ca="1" si="54"/>
        <v>0.30821725585338672</v>
      </c>
      <c r="I352" s="67">
        <f t="shared" ca="1" si="55"/>
        <v>369.45800674090265</v>
      </c>
      <c r="J352" s="74">
        <f t="shared" ca="1" si="56"/>
        <v>7.3891601348180531</v>
      </c>
      <c r="K352" s="94">
        <f t="shared" ca="1" si="57"/>
        <v>1.1387333299074307</v>
      </c>
      <c r="L352" s="67">
        <f t="shared" ca="1" si="57"/>
        <v>0.21424453691912415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50"/>
        <v>2</v>
      </c>
      <c r="F353" s="65">
        <f t="shared" si="53"/>
        <v>56.833333333333165</v>
      </c>
      <c r="G353" s="66">
        <f t="shared" si="51"/>
        <v>0.94722222222221941</v>
      </c>
      <c r="H353" s="67">
        <f t="shared" ca="1" si="54"/>
        <v>0.30821725585338672</v>
      </c>
      <c r="I353" s="67">
        <f t="shared" ca="1" si="55"/>
        <v>361.05685637304987</v>
      </c>
      <c r="J353" s="74">
        <f t="shared" ca="1" si="56"/>
        <v>7.221137127460997</v>
      </c>
      <c r="K353" s="94">
        <f t="shared" ca="1" si="57"/>
        <v>1.112839534783518</v>
      </c>
      <c r="L353" s="67">
        <f t="shared" ca="1" si="57"/>
        <v>0.21286443568983121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50"/>
        <v>2</v>
      </c>
      <c r="F354" s="65">
        <f t="shared" si="53"/>
        <v>56.999999999999829</v>
      </c>
      <c r="G354" s="66">
        <f t="shared" si="51"/>
        <v>0.94999999999999718</v>
      </c>
      <c r="H354" s="67">
        <f t="shared" ca="1" si="54"/>
        <v>0.30821725585338672</v>
      </c>
      <c r="I354" s="67">
        <f t="shared" ca="1" si="55"/>
        <v>352.97306923176984</v>
      </c>
      <c r="J354" s="74">
        <f t="shared" ca="1" si="56"/>
        <v>7.0594613846353971</v>
      </c>
      <c r="K354" s="94">
        <f t="shared" ca="1" si="57"/>
        <v>1.0879239078876359</v>
      </c>
      <c r="L354" s="67">
        <f t="shared" ca="1" si="57"/>
        <v>0.2114956758562761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50"/>
        <v>2</v>
      </c>
      <c r="F355" s="65">
        <f t="shared" si="53"/>
        <v>57.166666666666494</v>
      </c>
      <c r="G355" s="66">
        <f t="shared" si="51"/>
        <v>0.95277777777777495</v>
      </c>
      <c r="H355" s="67">
        <f t="shared" ca="1" si="54"/>
        <v>0.30821725585338672</v>
      </c>
      <c r="I355" s="67">
        <f t="shared" ca="1" si="55"/>
        <v>345.19465655205181</v>
      </c>
      <c r="J355" s="74">
        <f t="shared" ca="1" si="56"/>
        <v>6.9038931310410359</v>
      </c>
      <c r="K355" s="94">
        <f t="shared" ca="1" si="57"/>
        <v>1.0639494977772572</v>
      </c>
      <c r="L355" s="67">
        <f t="shared" ca="1" si="57"/>
        <v>0.2101381642171381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50"/>
        <v>2</v>
      </c>
      <c r="F356" s="65">
        <f t="shared" si="53"/>
        <v>57.333333333333165</v>
      </c>
      <c r="G356" s="66">
        <f t="shared" si="51"/>
        <v>0.95555555555555272</v>
      </c>
      <c r="H356" s="67">
        <f t="shared" ca="1" si="54"/>
        <v>0.30821725585338672</v>
      </c>
      <c r="I356" s="67">
        <f t="shared" ca="1" si="55"/>
        <v>337.71008245842756</v>
      </c>
      <c r="J356" s="74">
        <f t="shared" ca="1" si="56"/>
        <v>6.754201649168551</v>
      </c>
      <c r="K356" s="94">
        <f t="shared" ca="1" si="57"/>
        <v>1.040880748893575</v>
      </c>
      <c r="L356" s="67">
        <f t="shared" ca="1" si="57"/>
        <v>0.20879180833700628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50"/>
        <v>2</v>
      </c>
      <c r="F357" s="65">
        <f t="shared" si="53"/>
        <v>57.499999999999829</v>
      </c>
      <c r="G357" s="66">
        <f t="shared" si="51"/>
        <v>0.95833333333333048</v>
      </c>
      <c r="H357" s="67">
        <f t="shared" ca="1" si="54"/>
        <v>0.30821725585338672</v>
      </c>
      <c r="I357" s="67">
        <f t="shared" ca="1" si="55"/>
        <v>330.50824685654192</v>
      </c>
      <c r="J357" s="74">
        <f t="shared" ca="1" si="56"/>
        <v>6.610164937130838</v>
      </c>
      <c r="K357" s="94">
        <f t="shared" ca="1" si="57"/>
        <v>1.0186834488303707</v>
      </c>
      <c r="L357" s="67">
        <f t="shared" ca="1" si="57"/>
        <v>0.20745651654008546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50"/>
        <v>2</v>
      </c>
      <c r="F358" s="65">
        <f t="shared" si="53"/>
        <v>57.666666666666494</v>
      </c>
      <c r="G358" s="66">
        <f t="shared" si="51"/>
        <v>0.96111111111110825</v>
      </c>
      <c r="H358" s="67">
        <f t="shared" ca="1" si="54"/>
        <v>0.30821725585338672</v>
      </c>
      <c r="I358" s="67">
        <f t="shared" ca="1" si="55"/>
        <v>323.57846897101456</v>
      </c>
      <c r="J358" s="74">
        <f t="shared" ca="1" si="56"/>
        <v>6.4715693794202913</v>
      </c>
      <c r="K358" s="94">
        <f t="shared" ca="1" si="57"/>
        <v>0.99732467759486354</v>
      </c>
      <c r="L358" s="67">
        <f t="shared" ca="1" si="57"/>
        <v>0.20613219790395382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50"/>
        <v>2</v>
      </c>
      <c r="F359" s="65">
        <f t="shared" si="53"/>
        <v>57.833333333333158</v>
      </c>
      <c r="G359" s="66">
        <f t="shared" si="51"/>
        <v>0.96388888888888602</v>
      </c>
      <c r="H359" s="67">
        <f t="shared" ca="1" si="54"/>
        <v>0.30821725585338672</v>
      </c>
      <c r="I359" s="67">
        <f t="shared" ca="1" si="55"/>
        <v>316.91047150517829</v>
      </c>
      <c r="J359" s="74">
        <f t="shared" ca="1" si="56"/>
        <v>6.3382094301035661</v>
      </c>
      <c r="K359" s="94">
        <f t="shared" ca="1" si="57"/>
        <v>0.97677275878528957</v>
      </c>
      <c r="L359" s="67">
        <f t="shared" ca="1" si="57"/>
        <v>0.2048187622533717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50"/>
        <v>2</v>
      </c>
      <c r="F360" s="65">
        <f t="shared" si="53"/>
        <v>57.999999999999829</v>
      </c>
      <c r="G360" s="66">
        <f t="shared" si="51"/>
        <v>0.96666666666666379</v>
      </c>
      <c r="H360" s="67">
        <f t="shared" ca="1" si="54"/>
        <v>0.30821725585338672</v>
      </c>
      <c r="I360" s="67">
        <f t="shared" ca="1" si="55"/>
        <v>310.49436539920083</v>
      </c>
      <c r="J360" s="74">
        <f t="shared" ca="1" si="56"/>
        <v>6.2098873079840162</v>
      </c>
      <c r="K360" s="94">
        <f t="shared" ca="1" si="57"/>
        <v>0.95699721261280435</v>
      </c>
      <c r="L360" s="67">
        <f t="shared" ca="1" si="57"/>
        <v>0.20351612015414167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50"/>
        <v>2</v>
      </c>
      <c r="F361" s="65">
        <f t="shared" si="53"/>
        <v>58.166666666666494</v>
      </c>
      <c r="G361" s="66">
        <f t="shared" si="51"/>
        <v>0.96944444444444156</v>
      </c>
      <c r="H361" s="67">
        <f t="shared" ca="1" si="54"/>
        <v>0.30821725585338672</v>
      </c>
      <c r="I361" s="67">
        <f t="shared" ca="1" si="55"/>
        <v>304.32063516398733</v>
      </c>
      <c r="J361" s="74">
        <f t="shared" ca="1" si="56"/>
        <v>6.0864127032797466</v>
      </c>
      <c r="K361" s="94">
        <f t="shared" ca="1" si="57"/>
        <v>0.93796871069803833</v>
      </c>
      <c r="L361" s="67">
        <f t="shared" ca="1" si="57"/>
        <v>0.20222418290701849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50"/>
        <v>2</v>
      </c>
      <c r="F362" s="65">
        <f t="shared" si="53"/>
        <v>58.333333333333158</v>
      </c>
      <c r="G362" s="66">
        <f t="shared" si="51"/>
        <v>0.97222222222221932</v>
      </c>
      <c r="H362" s="67">
        <f t="shared" ca="1" si="54"/>
        <v>0.30821725585338672</v>
      </c>
      <c r="I362" s="67">
        <f t="shared" ca="1" si="55"/>
        <v>298.38012476911075</v>
      </c>
      <c r="J362" s="74">
        <f t="shared" ca="1" si="56"/>
        <v>5.9676024953822147</v>
      </c>
      <c r="K362" s="94">
        <f t="shared" ca="1" si="57"/>
        <v>0.9196590325752646</v>
      </c>
      <c r="L362" s="67">
        <f t="shared" ca="1" si="57"/>
        <v>0.20094286254166971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50"/>
        <v>2</v>
      </c>
      <c r="F363" s="65">
        <f t="shared" si="53"/>
        <v>58.499999999999822</v>
      </c>
      <c r="G363" s="66">
        <f t="shared" si="51"/>
        <v>0.97499999999999709</v>
      </c>
      <c r="H363" s="67">
        <f t="shared" ca="1" si="54"/>
        <v>0.30821725585338672</v>
      </c>
      <c r="I363" s="67">
        <f t="shared" ca="1" si="55"/>
        <v>292.66402406384304</v>
      </c>
      <c r="J363" s="74">
        <f t="shared" ca="1" si="56"/>
        <v>5.8532804812768608</v>
      </c>
      <c r="K363" s="94">
        <f t="shared" ca="1" si="57"/>
        <v>0.90204102383967244</v>
      </c>
      <c r="L363" s="67">
        <f t="shared" ca="1" si="57"/>
        <v>0.19967207181068536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50"/>
        <v>2</v>
      </c>
      <c r="F364" s="65">
        <f t="shared" si="53"/>
        <v>58.666666666666494</v>
      </c>
      <c r="G364" s="66">
        <f t="shared" si="51"/>
        <v>0.97777777777777486</v>
      </c>
      <c r="H364" s="67">
        <f t="shared" ca="1" si="54"/>
        <v>0.30821725585338672</v>
      </c>
      <c r="I364" s="67">
        <f t="shared" ca="1" si="55"/>
        <v>287.16385571114705</v>
      </c>
      <c r="J364" s="74">
        <f t="shared" ca="1" si="56"/>
        <v>5.7432771142229413</v>
      </c>
      <c r="K364" s="94">
        <f t="shared" ca="1" si="57"/>
        <v>0.88508855587567636</v>
      </c>
      <c r="L364" s="67">
        <f t="shared" ca="1" si="57"/>
        <v>0.19841172418363723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50"/>
        <v>2</v>
      </c>
      <c r="F365" s="65">
        <f t="shared" si="53"/>
        <v>58.833333333333158</v>
      </c>
      <c r="G365" s="66">
        <f t="shared" si="51"/>
        <v>0.98055555555555263</v>
      </c>
      <c r="H365" s="67">
        <f t="shared" ca="1" si="54"/>
        <v>0.30821725585338672</v>
      </c>
      <c r="I365" s="67">
        <f t="shared" ca="1" si="55"/>
        <v>281.87146261525214</v>
      </c>
      <c r="J365" s="74">
        <f t="shared" ca="1" si="56"/>
        <v>5.6374292523050427</v>
      </c>
      <c r="K365" s="94">
        <f t="shared" ref="K365:L380" ca="1" si="58">Tsamp*$E365*K$3/K$6+K$9*K364</f>
        <v>0.86877648710653499</v>
      </c>
      <c r="L365" s="67">
        <f t="shared" ca="1" si="58"/>
        <v>0.1971617338411869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50"/>
        <v>2</v>
      </c>
      <c r="F366" s="65">
        <f t="shared" si="53"/>
        <v>58.999999999999822</v>
      </c>
      <c r="G366" s="66">
        <f t="shared" si="51"/>
        <v>0.98333333333333039</v>
      </c>
      <c r="H366" s="67">
        <f t="shared" ca="1" si="54"/>
        <v>0.30821725585338672</v>
      </c>
      <c r="I366" s="67">
        <f t="shared" ca="1" si="55"/>
        <v>276.77899582416808</v>
      </c>
      <c r="J366" s="74">
        <f t="shared" ca="1" si="56"/>
        <v>5.5355799164833615</v>
      </c>
      <c r="K366" s="94">
        <f t="shared" ca="1" si="58"/>
        <v>0.85308062570781062</v>
      </c>
      <c r="L366" s="67">
        <f t="shared" ca="1" si="58"/>
        <v>0.19592201566924211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50"/>
        <v>2</v>
      </c>
      <c r="F367" s="65">
        <f t="shared" si="53"/>
        <v>59.166666666666487</v>
      </c>
      <c r="G367" s="66">
        <f t="shared" si="51"/>
        <v>0.98611111111110816</v>
      </c>
      <c r="H367" s="67">
        <f t="shared" ca="1" si="54"/>
        <v>0.30821725585338672</v>
      </c>
      <c r="I367" s="67">
        <f t="shared" ca="1" si="55"/>
        <v>271.8789028891951</v>
      </c>
      <c r="J367" s="74">
        <f t="shared" ca="1" si="56"/>
        <v>5.4375780577839024</v>
      </c>
      <c r="K367" s="94">
        <f t="shared" ca="1" si="58"/>
        <v>0.83797769372937136</v>
      </c>
      <c r="L367" s="67">
        <f t="shared" ca="1" si="58"/>
        <v>0.19469248525316113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50"/>
        <v>2</v>
      </c>
      <c r="F368" s="65">
        <f t="shared" si="53"/>
        <v>59.333333333333158</v>
      </c>
      <c r="G368" s="66">
        <f t="shared" si="51"/>
        <v>0.98888888888888593</v>
      </c>
      <c r="H368" s="67">
        <f t="shared" ca="1" si="54"/>
        <v>0.30821725585338672</v>
      </c>
      <c r="I368" s="67">
        <f t="shared" ca="1" si="55"/>
        <v>267.16391666416757</v>
      </c>
      <c r="J368" s="74">
        <f t="shared" ca="1" si="56"/>
        <v>5.3432783332833518</v>
      </c>
      <c r="K368" s="94">
        <f t="shared" ca="1" si="58"/>
        <v>0.82344529257272625</v>
      </c>
      <c r="L368" s="67">
        <f t="shared" ca="1" si="58"/>
        <v>0.19347305887200489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50"/>
        <v>2</v>
      </c>
      <c r="F369" s="65">
        <f t="shared" si="53"/>
        <v>59.499999999999822</v>
      </c>
      <c r="G369" s="66">
        <f t="shared" si="51"/>
        <v>0.9916666666666637</v>
      </c>
      <c r="H369" s="67">
        <f t="shared" ca="1" si="54"/>
        <v>0.30821725585338672</v>
      </c>
      <c r="I369" s="67">
        <f t="shared" ca="1" si="55"/>
        <v>262.6270445278185</v>
      </c>
      <c r="J369" s="74">
        <f t="shared" ca="1" si="56"/>
        <v>5.2525408905563697</v>
      </c>
      <c r="K369" s="94">
        <f t="shared" ca="1" si="58"/>
        <v>0.80946186977249424</v>
      </c>
      <c r="L369" s="67">
        <f t="shared" ca="1" si="58"/>
        <v>0.19226365349283625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50"/>
        <v>2</v>
      </c>
      <c r="F370" s="65">
        <f t="shared" si="53"/>
        <v>59.666666666666487</v>
      </c>
      <c r="G370" s="66">
        <f t="shared" si="51"/>
        <v>0.99444444444444147</v>
      </c>
      <c r="H370" s="67">
        <f t="shared" ca="1" si="54"/>
        <v>0.30821725585338672</v>
      </c>
      <c r="I370" s="67">
        <f t="shared" ca="1" si="55"/>
        <v>258.26155801328258</v>
      </c>
      <c r="J370" s="74">
        <f t="shared" ca="1" si="56"/>
        <v>5.1652311602656518</v>
      </c>
      <c r="K370" s="94">
        <f t="shared" ca="1" si="58"/>
        <v>0.79600668703274202</v>
      </c>
      <c r="L370" s="67">
        <f t="shared" ca="1" si="58"/>
        <v>0.19106418676506609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50"/>
        <v>2</v>
      </c>
      <c r="F371" s="65">
        <f t="shared" si="53"/>
        <v>59.833333333333151</v>
      </c>
      <c r="G371" s="66">
        <f t="shared" si="51"/>
        <v>0.99722222222221923</v>
      </c>
      <c r="H371" s="67">
        <f t="shared" ca="1" si="54"/>
        <v>0.30821725585338672</v>
      </c>
      <c r="I371" s="67">
        <f t="shared" ca="1" si="55"/>
        <v>254.06098282935622</v>
      </c>
      <c r="J371" s="74">
        <f t="shared" ca="1" si="56"/>
        <v>5.0812196565871242</v>
      </c>
      <c r="K371" s="94">
        <f t="shared" ca="1" si="58"/>
        <v>0.78305978947078569</v>
      </c>
      <c r="L371" s="67">
        <f t="shared" ca="1" si="58"/>
        <v>0.189874577014846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50"/>
        <v>2</v>
      </c>
      <c r="F372" s="65">
        <f t="shared" si="53"/>
        <v>59.999999999999822</v>
      </c>
      <c r="G372" s="66">
        <f t="shared" si="51"/>
        <v>0.999999999999997</v>
      </c>
      <c r="H372" s="67">
        <f t="shared" ca="1" si="54"/>
        <v>0.30821725585338672</v>
      </c>
      <c r="I372" s="67">
        <f t="shared" ca="1" si="55"/>
        <v>250.01908925871618</v>
      </c>
      <c r="J372" s="74">
        <f t="shared" ca="1" si="56"/>
        <v>5.0003817851743237</v>
      </c>
      <c r="K372" s="94">
        <f t="shared" ca="1" si="58"/>
        <v>0.77060197602284464</v>
      </c>
      <c r="L372" s="67">
        <f t="shared" ca="1" si="58"/>
        <v>0.18869474323950697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50"/>
        <v>2</v>
      </c>
      <c r="F373" s="65">
        <f t="shared" si="53"/>
        <v>60.166666666666494</v>
      </c>
      <c r="G373" s="66">
        <f t="shared" si="51"/>
        <v>1.0027777777777749</v>
      </c>
      <c r="H373" s="67">
        <f t="shared" ca="1" si="54"/>
        <v>0.30821725585338672</v>
      </c>
      <c r="I373" s="67">
        <f t="shared" ca="1" si="55"/>
        <v>246.12988291885722</v>
      </c>
      <c r="J373" s="74">
        <f t="shared" ca="1" si="56"/>
        <v>4.9225976583771445</v>
      </c>
      <c r="K373" s="94">
        <f t="shared" ca="1" si="58"/>
        <v>0.75861477096765528</v>
      </c>
      <c r="L373" s="67">
        <f t="shared" ca="1" si="58"/>
        <v>0.18752460510204355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50"/>
        <v>1</v>
      </c>
      <c r="F374" s="65">
        <f t="shared" si="53"/>
        <v>60.333333333333158</v>
      </c>
      <c r="G374" s="66">
        <f t="shared" si="51"/>
        <v>1.0055555555555526</v>
      </c>
      <c r="H374" s="67">
        <f t="shared" ca="1" si="54"/>
        <v>0.15410862792669336</v>
      </c>
      <c r="I374" s="67">
        <f t="shared" ca="1" si="55"/>
        <v>479.21963618853454</v>
      </c>
      <c r="J374" s="74">
        <f t="shared" ca="1" si="56"/>
        <v>4.7921963618853454</v>
      </c>
      <c r="K374" s="94">
        <f t="shared" ca="1" si="58"/>
        <v>0.73851880608544229</v>
      </c>
      <c r="L374" s="67">
        <f t="shared" ca="1" si="58"/>
        <v>0.18617382417374129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50"/>
        <v>1</v>
      </c>
      <c r="F375" s="65">
        <f t="shared" si="53"/>
        <v>60.499999999999822</v>
      </c>
      <c r="G375" s="66">
        <f t="shared" si="51"/>
        <v>1.0083333333333304</v>
      </c>
      <c r="H375" s="67">
        <f t="shared" ca="1" si="54"/>
        <v>0.15410862792669336</v>
      </c>
      <c r="I375" s="67">
        <f t="shared" ca="1" si="55"/>
        <v>466.6721126039036</v>
      </c>
      <c r="J375" s="74">
        <f t="shared" ca="1" si="56"/>
        <v>4.666721126039036</v>
      </c>
      <c r="K375" s="94">
        <f t="shared" ca="1" si="58"/>
        <v>0.71918198965038926</v>
      </c>
      <c r="L375" s="67">
        <f t="shared" ca="1" si="58"/>
        <v>0.18483414369281043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50"/>
        <v>1</v>
      </c>
      <c r="F376" s="65">
        <f t="shared" si="53"/>
        <v>60.666666666666494</v>
      </c>
      <c r="G376" s="66">
        <f t="shared" si="51"/>
        <v>1.0111111111111082</v>
      </c>
      <c r="H376" s="67">
        <f t="shared" ca="1" si="54"/>
        <v>0.15410862792669336</v>
      </c>
      <c r="I376" s="67">
        <f t="shared" ca="1" si="55"/>
        <v>454.59858631678031</v>
      </c>
      <c r="J376" s="74">
        <f t="shared" ca="1" si="56"/>
        <v>4.545985863167803</v>
      </c>
      <c r="K376" s="94">
        <f t="shared" ca="1" si="58"/>
        <v>0.70057564394693483</v>
      </c>
      <c r="L376" s="67">
        <f t="shared" ca="1" si="58"/>
        <v>0.18350547243799573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50"/>
        <v>1</v>
      </c>
      <c r="F377" s="65">
        <f t="shared" si="53"/>
        <v>60.833333333333158</v>
      </c>
      <c r="G377" s="66">
        <f t="shared" si="51"/>
        <v>1.013888888888886</v>
      </c>
      <c r="H377" s="67">
        <f t="shared" ca="1" si="54"/>
        <v>0.15410862792669336</v>
      </c>
      <c r="I377" s="67">
        <f t="shared" ca="1" si="55"/>
        <v>442.98115152794207</v>
      </c>
      <c r="J377" s="74">
        <f t="shared" ca="1" si="56"/>
        <v>4.4298115152794209</v>
      </c>
      <c r="K377" s="94">
        <f t="shared" ca="1" si="58"/>
        <v>0.68267217459357799</v>
      </c>
      <c r="L377" s="67">
        <f t="shared" ca="1" si="58"/>
        <v>0.18218771993767993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50"/>
        <v>1</v>
      </c>
      <c r="F378" s="65">
        <f t="shared" si="53"/>
        <v>60.999999999999822</v>
      </c>
      <c r="G378" s="66">
        <f t="shared" si="51"/>
        <v>1.0166666666666637</v>
      </c>
      <c r="H378" s="67">
        <f t="shared" ca="1" si="54"/>
        <v>0.15410862792669336</v>
      </c>
      <c r="I378" s="67">
        <f t="shared" ca="1" si="55"/>
        <v>431.80257885055875</v>
      </c>
      <c r="J378" s="74">
        <f t="shared" ca="1" si="56"/>
        <v>4.3180257885055875</v>
      </c>
      <c r="K378" s="94">
        <f t="shared" ca="1" si="58"/>
        <v>0.66544502961867424</v>
      </c>
      <c r="L378" s="67">
        <f t="shared" ca="1" si="58"/>
        <v>0.18088079646372349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50"/>
        <v>1</v>
      </c>
      <c r="F379" s="65">
        <f t="shared" si="53"/>
        <v>61.166666666666487</v>
      </c>
      <c r="G379" s="66">
        <f t="shared" si="51"/>
        <v>1.0194444444444415</v>
      </c>
      <c r="H379" s="67">
        <f t="shared" ca="1" si="54"/>
        <v>0.15410862792669336</v>
      </c>
      <c r="I379" s="67">
        <f t="shared" ca="1" si="55"/>
        <v>421.04628975792684</v>
      </c>
      <c r="J379" s="74">
        <f t="shared" ca="1" si="56"/>
        <v>4.2104628975792684</v>
      </c>
      <c r="K379" s="94">
        <f t="shared" ca="1" si="58"/>
        <v>0.64886866008219068</v>
      </c>
      <c r="L379" s="67">
        <f t="shared" ca="1" si="58"/>
        <v>0.17958461302535469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50"/>
        <v>1</v>
      </c>
      <c r="F380" s="65">
        <f t="shared" si="53"/>
        <v>61.333333333333158</v>
      </c>
      <c r="G380" s="66">
        <f t="shared" si="51"/>
        <v>1.0222222222222193</v>
      </c>
      <c r="H380" s="67">
        <f t="shared" ca="1" si="54"/>
        <v>0.15410862792669336</v>
      </c>
      <c r="I380" s="67">
        <f t="shared" ca="1" si="55"/>
        <v>410.69633199647188</v>
      </c>
      <c r="J380" s="74">
        <f t="shared" ca="1" si="56"/>
        <v>4.1069633199647191</v>
      </c>
      <c r="K380" s="94">
        <f t="shared" ca="1" si="58"/>
        <v>0.63291848218502023</v>
      </c>
      <c r="L380" s="67">
        <f t="shared" ca="1" si="58"/>
        <v>0.17829908136311023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50"/>
        <v>1</v>
      </c>
      <c r="F381" s="65">
        <f t="shared" si="53"/>
        <v>61.499999999999822</v>
      </c>
      <c r="G381" s="66">
        <f t="shared" si="51"/>
        <v>1.024999999999997</v>
      </c>
      <c r="H381" s="67">
        <f t="shared" ca="1" si="54"/>
        <v>0.15410862792669336</v>
      </c>
      <c r="I381" s="67">
        <f t="shared" ca="1" si="55"/>
        <v>400.73735592755241</v>
      </c>
      <c r="J381" s="74">
        <f t="shared" ca="1" si="56"/>
        <v>4.007373559275524</v>
      </c>
      <c r="K381" s="94">
        <f t="shared" ref="K381:L396" ca="1" si="59">Tsamp*$E381*K$3/K$6+K$9*K380</f>
        <v>0.61757084080966063</v>
      </c>
      <c r="L381" s="67">
        <f t="shared" ca="1" si="59"/>
        <v>0.17702411394282538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50"/>
        <v>1</v>
      </c>
      <c r="F382" s="65">
        <f t="shared" si="53"/>
        <v>61.666666666666487</v>
      </c>
      <c r="G382" s="66">
        <f t="shared" si="51"/>
        <v>1.0277777777777748</v>
      </c>
      <c r="H382" s="67">
        <f t="shared" ca="1" si="54"/>
        <v>0.15410862792669336</v>
      </c>
      <c r="I382" s="67">
        <f t="shared" ca="1" si="55"/>
        <v>391.15459176297975</v>
      </c>
      <c r="J382" s="74">
        <f t="shared" ca="1" si="56"/>
        <v>3.9115459176297973</v>
      </c>
      <c r="K382" s="94">
        <f t="shared" ca="1" si="59"/>
        <v>0.60280297443818687</v>
      </c>
      <c r="L382" s="67">
        <f t="shared" ca="1" si="59"/>
        <v>0.17575962394967368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50"/>
        <v>1</v>
      </c>
      <c r="F383" s="65">
        <f t="shared" si="53"/>
        <v>61.833333333333151</v>
      </c>
      <c r="G383" s="66">
        <f t="shared" si="51"/>
        <v>1.0305555555555526</v>
      </c>
      <c r="H383" s="67">
        <f t="shared" ca="1" si="54"/>
        <v>0.15410862792669336</v>
      </c>
      <c r="I383" s="67">
        <f t="shared" ca="1" si="55"/>
        <v>381.93382766049291</v>
      </c>
      <c r="J383" s="74">
        <f t="shared" ca="1" si="56"/>
        <v>3.8193382766049293</v>
      </c>
      <c r="K383" s="94">
        <f t="shared" ca="1" si="59"/>
        <v>0.58859298139548732</v>
      </c>
      <c r="L383" s="67">
        <f t="shared" ca="1" si="59"/>
        <v>0.17450552528225552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50"/>
        <v>1</v>
      </c>
      <c r="F384" s="65">
        <f t="shared" si="53"/>
        <v>61.999999999999822</v>
      </c>
      <c r="G384" s="66">
        <f t="shared" si="51"/>
        <v>1.0333333333333303</v>
      </c>
      <c r="H384" s="67">
        <f t="shared" ca="1" si="54"/>
        <v>0.15410862792669336</v>
      </c>
      <c r="I384" s="67">
        <f t="shared" ca="1" si="55"/>
        <v>373.06138864670231</v>
      </c>
      <c r="J384" s="74">
        <f t="shared" ca="1" si="56"/>
        <v>3.7306138864670233</v>
      </c>
      <c r="K384" s="94">
        <f t="shared" ca="1" si="59"/>
        <v>0.57491978736770188</v>
      </c>
      <c r="L384" s="67">
        <f t="shared" ca="1" si="59"/>
        <v>0.17326173254673538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50"/>
        <v>1</v>
      </c>
      <c r="F385" s="65">
        <f t="shared" si="53"/>
        <v>62.166666666666487</v>
      </c>
      <c r="G385" s="66">
        <f t="shared" si="51"/>
        <v>1.0361111111111081</v>
      </c>
      <c r="H385" s="67">
        <f t="shared" ca="1" si="54"/>
        <v>0.15410862792669336</v>
      </c>
      <c r="I385" s="67">
        <f t="shared" ca="1" si="55"/>
        <v>364.52411633624331</v>
      </c>
      <c r="J385" s="74">
        <f t="shared" ca="1" si="56"/>
        <v>3.6452411633624333</v>
      </c>
      <c r="K385" s="94">
        <f t="shared" ca="1" si="59"/>
        <v>0.56176311414768809</v>
      </c>
      <c r="L385" s="67">
        <f t="shared" ca="1" si="59"/>
        <v>0.17202816105102717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50"/>
        <v>1</v>
      </c>
      <c r="F386" s="65">
        <f t="shared" si="53"/>
        <v>62.333333333333151</v>
      </c>
      <c r="G386" s="66">
        <f t="shared" si="51"/>
        <v>1.0388888888888859</v>
      </c>
      <c r="H386" s="67">
        <f t="shared" ca="1" si="54"/>
        <v>0.15410862792669336</v>
      </c>
      <c r="I386" s="67">
        <f t="shared" ca="1" si="55"/>
        <v>356.3093494170634</v>
      </c>
      <c r="J386" s="74">
        <f t="shared" ca="1" si="56"/>
        <v>3.563093494170634</v>
      </c>
      <c r="K386" s="94">
        <f t="shared" ca="1" si="59"/>
        <v>0.54910344956116397</v>
      </c>
      <c r="L386" s="67">
        <f t="shared" ca="1" si="59"/>
        <v>0.17080472679902745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50"/>
        <v>1</v>
      </c>
      <c r="F387" s="65">
        <f t="shared" si="53"/>
        <v>62.499999999999815</v>
      </c>
      <c r="G387" s="66">
        <f t="shared" si="51"/>
        <v>1.0416666666666636</v>
      </c>
      <c r="H387" s="67">
        <f t="shared" ca="1" si="54"/>
        <v>0.15410862792669336</v>
      </c>
      <c r="I387" s="67">
        <f t="shared" ca="1" si="55"/>
        <v>348.4049048728989</v>
      </c>
      <c r="J387" s="74">
        <f t="shared" ca="1" si="56"/>
        <v>3.484049048728989</v>
      </c>
      <c r="K387" s="94">
        <f t="shared" ca="1" si="59"/>
        <v>0.53692201852892574</v>
      </c>
      <c r="L387" s="67">
        <f t="shared" ca="1" si="59"/>
        <v>0.16959134648489591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50"/>
        <v>1</v>
      </c>
      <c r="F388" s="65">
        <f t="shared" si="53"/>
        <v>62.666666666666487</v>
      </c>
      <c r="G388" s="66">
        <f t="shared" si="51"/>
        <v>1.0444444444444414</v>
      </c>
      <c r="H388" s="67">
        <f t="shared" ca="1" si="54"/>
        <v>0.15410862792669336</v>
      </c>
      <c r="I388" s="67">
        <f t="shared" ca="1" si="55"/>
        <v>340.79905991509605</v>
      </c>
      <c r="J388" s="74">
        <f t="shared" ca="1" si="56"/>
        <v>3.4079905991509607</v>
      </c>
      <c r="K388" s="94">
        <f t="shared" ca="1" si="59"/>
        <v>0.52520075522222409</v>
      </c>
      <c r="L388" s="67">
        <f t="shared" ca="1" si="59"/>
        <v>0.16838793748738301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50"/>
        <v>1</v>
      </c>
      <c r="F389" s="65">
        <f t="shared" si="53"/>
        <v>62.833333333333151</v>
      </c>
      <c r="G389" s="66">
        <f t="shared" si="51"/>
        <v>1.0472222222222192</v>
      </c>
      <c r="H389" s="67">
        <f t="shared" ca="1" si="54"/>
        <v>0.15410862792669336</v>
      </c>
      <c r="I389" s="67">
        <f t="shared" ca="1" si="55"/>
        <v>333.4805345969769</v>
      </c>
      <c r="J389" s="74">
        <f t="shared" ca="1" si="56"/>
        <v>3.3348053459697691</v>
      </c>
      <c r="K389" s="94">
        <f t="shared" ca="1" si="59"/>
        <v>0.51392227627000309</v>
      </c>
      <c r="L389" s="67">
        <f t="shared" ca="1" si="59"/>
        <v>0.16719441786420408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50"/>
        <v>1</v>
      </c>
      <c r="F390" s="65">
        <f t="shared" si="53"/>
        <v>62.999999999999815</v>
      </c>
      <c r="G390" s="66">
        <f t="shared" si="51"/>
        <v>1.0499999999999969</v>
      </c>
      <c r="H390" s="67">
        <f t="shared" ca="1" si="54"/>
        <v>0.15410862792669336</v>
      </c>
      <c r="I390" s="67">
        <f t="shared" ca="1" si="55"/>
        <v>326.43847508496935</v>
      </c>
      <c r="J390" s="74">
        <f t="shared" ca="1" si="56"/>
        <v>3.2643847508496937</v>
      </c>
      <c r="K390" s="94">
        <f t="shared" ca="1" si="59"/>
        <v>0.50306985497826706</v>
      </c>
      <c r="L390" s="67">
        <f t="shared" ca="1" si="59"/>
        <v>0.16601070634645973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50"/>
        <v>1</v>
      </c>
      <c r="F391" s="65">
        <f t="shared" si="53"/>
        <v>63.16666666666648</v>
      </c>
      <c r="G391" s="66">
        <f t="shared" si="51"/>
        <v>1.0527777777777747</v>
      </c>
      <c r="H391" s="67">
        <f t="shared" ca="1" si="54"/>
        <v>0.15410862792669336</v>
      </c>
      <c r="I391" s="67">
        <f t="shared" ca="1" si="55"/>
        <v>319.66243756168859</v>
      </c>
      <c r="J391" s="74">
        <f t="shared" ca="1" si="56"/>
        <v>3.1966243756168859</v>
      </c>
      <c r="K391" s="94">
        <f t="shared" ca="1" si="59"/>
        <v>0.49262739652334114</v>
      </c>
      <c r="L391" s="67">
        <f t="shared" ca="1" si="59"/>
        <v>0.16483672233310218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50"/>
        <v>1</v>
      </c>
      <c r="F392" s="65">
        <f t="shared" si="53"/>
        <v>63.333333333333151</v>
      </c>
      <c r="G392" s="66">
        <f t="shared" si="51"/>
        <v>1.0555555555555525</v>
      </c>
      <c r="H392" s="67">
        <f t="shared" ca="1" si="54"/>
        <v>0.15410862792669336</v>
      </c>
      <c r="I392" s="67">
        <f t="shared" ca="1" si="55"/>
        <v>313.1423727370987</v>
      </c>
      <c r="J392" s="74">
        <f t="shared" ca="1" si="56"/>
        <v>3.1314237273709868</v>
      </c>
      <c r="K392" s="94">
        <f t="shared" ca="1" si="59"/>
        <v>0.48257941408223465</v>
      </c>
      <c r="L392" s="67">
        <f t="shared" ca="1" si="59"/>
        <v>0.16367238588544686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50"/>
        <v>1</v>
      </c>
      <c r="F393" s="65">
        <f t="shared" si="53"/>
        <v>63.499999999999815</v>
      </c>
      <c r="G393" s="66">
        <f t="shared" si="51"/>
        <v>1.0583333333333302</v>
      </c>
      <c r="H393" s="67">
        <f t="shared" ca="1" si="54"/>
        <v>0.15410862792669336</v>
      </c>
      <c r="I393" s="67">
        <f t="shared" ca="1" si="55"/>
        <v>306.8686109447832</v>
      </c>
      <c r="J393" s="74">
        <f t="shared" ca="1" si="56"/>
        <v>3.0686861094478322</v>
      </c>
      <c r="K393" s="94">
        <f t="shared" ca="1" si="59"/>
        <v>0.47291100586470813</v>
      </c>
      <c r="L393" s="67">
        <f t="shared" ca="1" si="59"/>
        <v>0.16251761772172937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50"/>
        <v>1</v>
      </c>
      <c r="F394" s="65">
        <f t="shared" si="53"/>
        <v>63.66666666666648</v>
      </c>
      <c r="G394" s="66">
        <f t="shared" si="51"/>
        <v>1.061111111111108</v>
      </c>
      <c r="H394" s="67">
        <f t="shared" ca="1" si="54"/>
        <v>0.15410862792669336</v>
      </c>
      <c r="I394" s="67">
        <f t="shared" ca="1" si="55"/>
        <v>300.8318478012215</v>
      </c>
      <c r="J394" s="74">
        <f t="shared" ca="1" si="56"/>
        <v>3.0083184780122152</v>
      </c>
      <c r="K394" s="94">
        <f t="shared" ca="1" si="59"/>
        <v>0.46360783301298092</v>
      </c>
      <c r="L394" s="67">
        <f t="shared" ca="1" si="59"/>
        <v>0.16137233921170696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60">OFFSET($A395,0,$E$7-1)</f>
        <v>1</v>
      </c>
      <c r="F395" s="65">
        <f t="shared" si="53"/>
        <v>63.833333333333144</v>
      </c>
      <c r="G395" s="66">
        <f t="shared" si="51"/>
        <v>1.0638888888888858</v>
      </c>
      <c r="H395" s="67">
        <f t="shared" ca="1" si="54"/>
        <v>0.15410862792669336</v>
      </c>
      <c r="I395" s="67">
        <f t="shared" ca="1" si="55"/>
        <v>295.02313040680241</v>
      </c>
      <c r="J395" s="74">
        <f t="shared" ca="1" si="56"/>
        <v>2.9502313040680241</v>
      </c>
      <c r="K395" s="94">
        <f t="shared" ca="1" si="59"/>
        <v>0.45465609833630249</v>
      </c>
      <c r="L395" s="67">
        <f t="shared" ca="1" si="59"/>
        <v>0.16023647237130451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60"/>
        <v>1</v>
      </c>
      <c r="F396" s="65">
        <f t="shared" si="53"/>
        <v>63.999999999999815</v>
      </c>
      <c r="G396" s="66">
        <f t="shared" si="51"/>
        <v>1.0666666666666635</v>
      </c>
      <c r="H396" s="67">
        <f t="shared" ca="1" si="54"/>
        <v>0.15410862792669336</v>
      </c>
      <c r="I396" s="67">
        <f t="shared" ca="1" si="55"/>
        <v>289.43384406811077</v>
      </c>
      <c r="J396" s="74">
        <f t="shared" ca="1" si="56"/>
        <v>2.8943384406811079</v>
      </c>
      <c r="K396" s="94">
        <f t="shared" ca="1" si="59"/>
        <v>0.44604252584885062</v>
      </c>
      <c r="L396" s="67">
        <f t="shared" ca="1" si="59"/>
        <v>0.15910993985730437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60"/>
        <v>1</v>
      </c>
      <c r="F397" s="65">
        <f t="shared" si="53"/>
        <v>64.166666666666472</v>
      </c>
      <c r="G397" s="66">
        <f t="shared" ref="G397:G460" si="61">Tsamp+G396</f>
        <v>1.0694444444444413</v>
      </c>
      <c r="H397" s="67">
        <f t="shared" ca="1" si="54"/>
        <v>0.15410862792669336</v>
      </c>
      <c r="I397" s="67">
        <f t="shared" ca="1" si="55"/>
        <v>284.05569952179479</v>
      </c>
      <c r="J397" s="74">
        <f t="shared" ca="1" si="56"/>
        <v>2.8405569952179479</v>
      </c>
      <c r="K397" s="94">
        <f t="shared" ref="K397:L412" ca="1" si="62">Tsamp*$E397*K$3/K$6+K$9*K396</f>
        <v>0.43775434108060884</v>
      </c>
      <c r="L397" s="67">
        <f t="shared" ca="1" si="62"/>
        <v>0.15799266496208003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60"/>
        <v>1</v>
      </c>
      <c r="F398" s="65">
        <f t="shared" ref="F398:F461" si="63">G398*60</f>
        <v>64.333333333333144</v>
      </c>
      <c r="G398" s="66">
        <f t="shared" si="61"/>
        <v>1.0722222222222191</v>
      </c>
      <c r="H398" s="67">
        <f t="shared" ref="H398:H461" ca="1" si="64">$E398*K$3/K$7</f>
        <v>0.15410862792669336</v>
      </c>
      <c r="I398" s="67">
        <f t="shared" ref="I398:I461" ca="1" si="65">$K398/$H398*100</f>
        <v>278.88072064106734</v>
      </c>
      <c r="J398" s="74">
        <f t="shared" ref="J398:J461" ca="1" si="66">($I398/100)*$E398</f>
        <v>2.7888072064106733</v>
      </c>
      <c r="K398" s="94">
        <f t="shared" ca="1" si="62"/>
        <v>0.42977925213202361</v>
      </c>
      <c r="L398" s="67">
        <f t="shared" ca="1" si="62"/>
        <v>0.15688457160837288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60"/>
        <v>1</v>
      </c>
      <c r="F399" s="65">
        <f t="shared" si="63"/>
        <v>64.499999999999815</v>
      </c>
      <c r="G399" s="66">
        <f t="shared" si="61"/>
        <v>1.0749999999999968</v>
      </c>
      <c r="H399" s="67">
        <f t="shared" ca="1" si="64"/>
        <v>0.15410862792669336</v>
      </c>
      <c r="I399" s="67">
        <f t="shared" ca="1" si="65"/>
        <v>273.90123260660761</v>
      </c>
      <c r="J399" s="74">
        <f t="shared" ca="1" si="66"/>
        <v>2.7390123260660761</v>
      </c>
      <c r="K399" s="94">
        <f t="shared" ca="1" si="62"/>
        <v>0.42210543144434381</v>
      </c>
      <c r="L399" s="67">
        <f t="shared" ca="1" si="62"/>
        <v>0.15578558434411197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60"/>
        <v>1</v>
      </c>
      <c r="F400" s="65">
        <f t="shared" si="63"/>
        <v>64.666666666666472</v>
      </c>
      <c r="G400" s="66">
        <f t="shared" si="61"/>
        <v>1.0777777777777746</v>
      </c>
      <c r="H400" s="67">
        <f t="shared" ca="1" si="64"/>
        <v>0.15410862792669336</v>
      </c>
      <c r="I400" s="67">
        <f t="shared" ca="1" si="65"/>
        <v>269.10985052432125</v>
      </c>
      <c r="J400" s="74">
        <f t="shared" ca="1" si="66"/>
        <v>2.6910985052432124</v>
      </c>
      <c r="K400" s="94">
        <f t="shared" ca="1" si="62"/>
        <v>0.41472149825860688</v>
      </c>
      <c r="L400" s="67">
        <f t="shared" ca="1" si="62"/>
        <v>0.15469562833727643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60"/>
        <v>1</v>
      </c>
      <c r="F401" s="65">
        <f t="shared" si="63"/>
        <v>64.833333333333144</v>
      </c>
      <c r="G401" s="66">
        <f t="shared" si="61"/>
        <v>1.0805555555555524</v>
      </c>
      <c r="H401" s="67">
        <f t="shared" ca="1" si="64"/>
        <v>0.15410862792669336</v>
      </c>
      <c r="I401" s="67">
        <f t="shared" ca="1" si="65"/>
        <v>264.49946847307785</v>
      </c>
      <c r="J401" s="74">
        <f t="shared" ca="1" si="66"/>
        <v>2.6449946847307784</v>
      </c>
      <c r="K401" s="94">
        <f t="shared" ca="1" si="62"/>
        <v>0.40761650173725711</v>
      </c>
      <c r="L401" s="67">
        <f t="shared" ca="1" si="62"/>
        <v>0.15361462937079992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60"/>
        <v>1</v>
      </c>
      <c r="F402" s="65">
        <f t="shared" si="63"/>
        <v>64.999999999999815</v>
      </c>
      <c r="G402" s="66">
        <f t="shared" si="61"/>
        <v>1.0833333333333302</v>
      </c>
      <c r="H402" s="67">
        <f t="shared" ca="1" si="64"/>
        <v>0.15410862792669336</v>
      </c>
      <c r="I402" s="67">
        <f t="shared" ca="1" si="65"/>
        <v>260.06324896618247</v>
      </c>
      <c r="J402" s="74">
        <f t="shared" ca="1" si="66"/>
        <v>2.6006324896618249</v>
      </c>
      <c r="K402" s="94">
        <f t="shared" ca="1" si="62"/>
        <v>0.40077990472336439</v>
      </c>
      <c r="L402" s="67">
        <f t="shared" ca="1" si="62"/>
        <v>0.15254251383751713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60"/>
        <v>1</v>
      </c>
      <c r="F403" s="65">
        <f t="shared" si="63"/>
        <v>65.166666666666472</v>
      </c>
      <c r="G403" s="66">
        <f t="shared" si="61"/>
        <v>1.0861111111111079</v>
      </c>
      <c r="H403" s="67">
        <f t="shared" ca="1" si="64"/>
        <v>0.15410862792669336</v>
      </c>
      <c r="I403" s="67">
        <f t="shared" ca="1" si="65"/>
        <v>255.79461281095303</v>
      </c>
      <c r="J403" s="74">
        <f t="shared" ca="1" si="66"/>
        <v>2.5579461281095304</v>
      </c>
      <c r="K403" s="94">
        <f t="shared" ca="1" si="62"/>
        <v>0.39420156811335749</v>
      </c>
      <c r="L403" s="67">
        <f t="shared" ca="1" si="62"/>
        <v>0.15147920873515167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60"/>
        <v>0.5</v>
      </c>
      <c r="F404" s="65">
        <f t="shared" si="63"/>
        <v>65.333333333333144</v>
      </c>
      <c r="G404" s="66">
        <f t="shared" si="61"/>
        <v>1.0888888888888857</v>
      </c>
      <c r="H404" s="67">
        <f t="shared" ca="1" si="64"/>
        <v>7.7054313963346679E-2</v>
      </c>
      <c r="I404" s="67">
        <f t="shared" ca="1" si="65"/>
        <v>497.81890314717054</v>
      </c>
      <c r="J404" s="74">
        <f t="shared" ca="1" si="66"/>
        <v>2.4890945157358528</v>
      </c>
      <c r="K404" s="94">
        <f t="shared" ca="1" si="62"/>
        <v>0.3835909405999095</v>
      </c>
      <c r="L404" s="67">
        <f t="shared" ca="1" si="62"/>
        <v>0.15032951228539398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60"/>
        <v>0.5</v>
      </c>
      <c r="F405" s="65">
        <f t="shared" si="63"/>
        <v>65.499999999999801</v>
      </c>
      <c r="G405" s="66">
        <f t="shared" si="61"/>
        <v>1.0916666666666635</v>
      </c>
      <c r="H405" s="67">
        <f t="shared" ca="1" si="64"/>
        <v>7.7054313963346679E-2</v>
      </c>
      <c r="I405" s="67">
        <f t="shared" ca="1" si="65"/>
        <v>484.56877062026081</v>
      </c>
      <c r="J405" s="74">
        <f t="shared" ca="1" si="66"/>
        <v>2.4228438531013041</v>
      </c>
      <c r="K405" s="94">
        <f t="shared" ca="1" si="62"/>
        <v>0.37338114188206495</v>
      </c>
      <c r="L405" s="67">
        <f t="shared" ca="1" si="62"/>
        <v>0.14918926381100092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60"/>
        <v>0.5</v>
      </c>
      <c r="F406" s="65">
        <f t="shared" si="63"/>
        <v>65.666666666666472</v>
      </c>
      <c r="G406" s="66">
        <f t="shared" si="61"/>
        <v>1.0944444444444412</v>
      </c>
      <c r="H406" s="67">
        <f t="shared" ca="1" si="64"/>
        <v>7.7054313963346679E-2</v>
      </c>
      <c r="I406" s="67">
        <f t="shared" ca="1" si="65"/>
        <v>471.81917726086181</v>
      </c>
      <c r="J406" s="74">
        <f t="shared" ca="1" si="66"/>
        <v>2.359095886304309</v>
      </c>
      <c r="K406" s="94">
        <f t="shared" ca="1" si="62"/>
        <v>0.36355703018586366</v>
      </c>
      <c r="L406" s="67">
        <f t="shared" ca="1" si="62"/>
        <v>0.14805838567040155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60"/>
        <v>0.5</v>
      </c>
      <c r="F407" s="65">
        <f t="shared" si="63"/>
        <v>65.833333333333144</v>
      </c>
      <c r="G407" s="66">
        <f t="shared" si="61"/>
        <v>1.097222222222219</v>
      </c>
      <c r="H407" s="67">
        <f t="shared" ca="1" si="64"/>
        <v>7.7054313963346679E-2</v>
      </c>
      <c r="I407" s="67">
        <f t="shared" ca="1" si="65"/>
        <v>459.55121461974085</v>
      </c>
      <c r="J407" s="74">
        <f t="shared" ca="1" si="66"/>
        <v>2.2977560730987041</v>
      </c>
      <c r="K407" s="94">
        <f t="shared" ca="1" si="62"/>
        <v>0.35410403573546823</v>
      </c>
      <c r="L407" s="67">
        <f t="shared" ca="1" si="62"/>
        <v>0.14693680086006777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60"/>
        <v>0.5</v>
      </c>
      <c r="F408" s="65">
        <f t="shared" si="63"/>
        <v>65.999999999999801</v>
      </c>
      <c r="G408" s="66">
        <f t="shared" si="61"/>
        <v>1.0999999999999968</v>
      </c>
      <c r="H408" s="67">
        <f t="shared" ca="1" si="64"/>
        <v>7.7054313963346679E-2</v>
      </c>
      <c r="I408" s="67">
        <f t="shared" ca="1" si="65"/>
        <v>447.74668853632738</v>
      </c>
      <c r="J408" s="74">
        <f t="shared" ca="1" si="66"/>
        <v>2.238733442681637</v>
      </c>
      <c r="K408" s="94">
        <f t="shared" ca="1" si="62"/>
        <v>0.34500813914526968</v>
      </c>
      <c r="L408" s="67">
        <f t="shared" ca="1" si="62"/>
        <v>0.14582443300927111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60"/>
        <v>0.5</v>
      </c>
      <c r="F409" s="65">
        <f t="shared" si="63"/>
        <v>66.166666666666472</v>
      </c>
      <c r="G409" s="66">
        <f t="shared" si="61"/>
        <v>1.1027777777777745</v>
      </c>
      <c r="H409" s="67">
        <f t="shared" ca="1" si="64"/>
        <v>7.7054313963346679E-2</v>
      </c>
      <c r="I409" s="67">
        <f t="shared" ca="1" si="65"/>
        <v>436.38809215562821</v>
      </c>
      <c r="J409" s="74">
        <f t="shared" ca="1" si="66"/>
        <v>2.181940460778141</v>
      </c>
      <c r="K409" s="94">
        <f t="shared" ca="1" si="62"/>
        <v>0.33625585062825641</v>
      </c>
      <c r="L409" s="67">
        <f t="shared" ca="1" si="62"/>
        <v>0.14472120637488245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60"/>
        <v>0.5</v>
      </c>
      <c r="F410" s="65">
        <f t="shared" si="63"/>
        <v>66.333333333333144</v>
      </c>
      <c r="G410" s="66">
        <f t="shared" si="61"/>
        <v>1.1055555555555523</v>
      </c>
      <c r="H410" s="67">
        <f t="shared" ca="1" si="64"/>
        <v>7.7054313963346679E-2</v>
      </c>
      <c r="I410" s="67">
        <f t="shared" ca="1" si="65"/>
        <v>425.45857996445989</v>
      </c>
      <c r="J410" s="74">
        <f t="shared" ca="1" si="66"/>
        <v>2.1272928998222995</v>
      </c>
      <c r="K410" s="94">
        <f t="shared" ca="1" si="62"/>
        <v>0.32783418998981134</v>
      </c>
      <c r="L410" s="67">
        <f t="shared" ca="1" si="62"/>
        <v>0.14362704583621455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60"/>
        <v>0.5</v>
      </c>
      <c r="F411" s="65">
        <f t="shared" si="63"/>
        <v>66.499999999999801</v>
      </c>
      <c r="G411" s="66">
        <f t="shared" si="61"/>
        <v>1.1083333333333301</v>
      </c>
      <c r="H411" s="67">
        <f t="shared" ca="1" si="64"/>
        <v>7.7054313963346679E-2</v>
      </c>
      <c r="I411" s="67">
        <f t="shared" ca="1" si="65"/>
        <v>414.94194280849268</v>
      </c>
      <c r="J411" s="74">
        <f t="shared" ca="1" si="66"/>
        <v>2.0747097140424633</v>
      </c>
      <c r="K411" s="94">
        <f t="shared" ca="1" si="62"/>
        <v>0.31973066737726635</v>
      </c>
      <c r="L411" s="67">
        <f t="shared" ca="1" si="62"/>
        <v>0.14254187688990694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60"/>
        <v>0.5</v>
      </c>
      <c r="F412" s="65">
        <f t="shared" si="63"/>
        <v>66.666666666666472</v>
      </c>
      <c r="G412" s="66">
        <f t="shared" si="61"/>
        <v>1.1111111111111078</v>
      </c>
      <c r="H412" s="67">
        <f t="shared" ca="1" si="64"/>
        <v>7.7054313963346679E-2</v>
      </c>
      <c r="I412" s="67">
        <f t="shared" ca="1" si="65"/>
        <v>404.82258385305431</v>
      </c>
      <c r="J412" s="74">
        <f t="shared" ca="1" si="66"/>
        <v>2.0241129192652716</v>
      </c>
      <c r="K412" s="94">
        <f t="shared" ca="1" si="62"/>
        <v>0.31193326475666483</v>
      </c>
      <c r="L412" s="67">
        <f t="shared" ca="1" si="62"/>
        <v>0.14146562564485285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60"/>
        <v>0.5</v>
      </c>
      <c r="F413" s="65">
        <f t="shared" si="63"/>
        <v>66.83333333333313</v>
      </c>
      <c r="G413" s="66">
        <f t="shared" si="61"/>
        <v>1.1138888888888856</v>
      </c>
      <c r="H413" s="67">
        <f t="shared" ca="1" si="64"/>
        <v>7.7054313963346679E-2</v>
      </c>
      <c r="I413" s="67">
        <f t="shared" ca="1" si="65"/>
        <v>395.08549545204323</v>
      </c>
      <c r="J413" s="74">
        <f t="shared" ca="1" si="66"/>
        <v>1.9754274772602161</v>
      </c>
      <c r="K413" s="94">
        <f t="shared" ref="K413:L428" ca="1" si="67">Tsamp*$E413*K$3/K$6+K$9*K412</f>
        <v>0.30443041808926119</v>
      </c>
      <c r="L413" s="67">
        <f t="shared" ca="1" si="67"/>
        <v>0.14039821881716785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60"/>
        <v>0.5</v>
      </c>
      <c r="F414" s="65">
        <f t="shared" si="63"/>
        <v>66.999999999999801</v>
      </c>
      <c r="G414" s="66">
        <f t="shared" si="61"/>
        <v>1.1166666666666634</v>
      </c>
      <c r="H414" s="67">
        <f t="shared" ca="1" si="64"/>
        <v>7.7054313963346679E-2</v>
      </c>
      <c r="I414" s="67">
        <f t="shared" ca="1" si="65"/>
        <v>385.71623689064501</v>
      </c>
      <c r="J414" s="74">
        <f t="shared" ca="1" si="66"/>
        <v>1.928581184453225</v>
      </c>
      <c r="K414" s="94">
        <f t="shared" ca="1" si="67"/>
        <v>0.29721100018132363</v>
      </c>
      <c r="L414" s="67">
        <f t="shared" ca="1" si="67"/>
        <v>0.13933958372519983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60"/>
        <v>0.5</v>
      </c>
      <c r="F415" s="65">
        <f t="shared" si="63"/>
        <v>67.166666666666472</v>
      </c>
      <c r="G415" s="66">
        <f t="shared" si="61"/>
        <v>1.1194444444444411</v>
      </c>
      <c r="H415" s="67">
        <f t="shared" ca="1" si="64"/>
        <v>7.7054313963346679E-2</v>
      </c>
      <c r="I415" s="67">
        <f t="shared" ca="1" si="65"/>
        <v>376.70091296884294</v>
      </c>
      <c r="J415" s="74">
        <f t="shared" ca="1" si="66"/>
        <v>1.8835045648442148</v>
      </c>
      <c r="K415" s="94">
        <f t="shared" ca="1" si="67"/>
        <v>0.2902643041818056</v>
      </c>
      <c r="L415" s="67">
        <f t="shared" ca="1" si="67"/>
        <v>0.13828964828457993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60"/>
        <v>0.5</v>
      </c>
      <c r="F416" s="65">
        <f t="shared" si="63"/>
        <v>67.33333333333313</v>
      </c>
      <c r="G416" s="66">
        <f t="shared" si="61"/>
        <v>1.1222222222222189</v>
      </c>
      <c r="H416" s="67">
        <f t="shared" ca="1" si="64"/>
        <v>7.7054313963346679E-2</v>
      </c>
      <c r="I416" s="67">
        <f t="shared" ca="1" si="65"/>
        <v>368.02615339396311</v>
      </c>
      <c r="J416" s="74">
        <f t="shared" ca="1" si="66"/>
        <v>1.8401307669698155</v>
      </c>
      <c r="K416" s="94">
        <f t="shared" ca="1" si="67"/>
        <v>0.28358002770341217</v>
      </c>
      <c r="L416" s="67">
        <f t="shared" ca="1" si="67"/>
        <v>0.13724834100331418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60"/>
        <v>0.5</v>
      </c>
      <c r="F417" s="65">
        <f t="shared" si="63"/>
        <v>67.499999999999801</v>
      </c>
      <c r="G417" s="66">
        <f t="shared" si="61"/>
        <v>1.1249999999999967</v>
      </c>
      <c r="H417" s="67">
        <f t="shared" ca="1" si="64"/>
        <v>7.7054313963346679E-2</v>
      </c>
      <c r="I417" s="67">
        <f t="shared" ca="1" si="65"/>
        <v>359.67909295168801</v>
      </c>
      <c r="J417" s="74">
        <f t="shared" ca="1" si="66"/>
        <v>1.7983954647584399</v>
      </c>
      <c r="K417" s="94">
        <f t="shared" ca="1" si="67"/>
        <v>0.27714825754351119</v>
      </c>
      <c r="L417" s="67">
        <f t="shared" ca="1" si="67"/>
        <v>0.13621559097691557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60"/>
        <v>0.5</v>
      </c>
      <c r="F418" s="65">
        <f t="shared" si="63"/>
        <v>67.666666666666472</v>
      </c>
      <c r="G418" s="66">
        <f t="shared" si="61"/>
        <v>1.1277777777777744</v>
      </c>
      <c r="H418" s="67">
        <f t="shared" ca="1" si="64"/>
        <v>7.7054313963346679E-2</v>
      </c>
      <c r="I418" s="67">
        <f t="shared" ca="1" si="65"/>
        <v>351.6473524261346</v>
      </c>
      <c r="J418" s="74">
        <f t="shared" ca="1" si="66"/>
        <v>1.7582367621306729</v>
      </c>
      <c r="K418" s="94">
        <f t="shared" ca="1" si="67"/>
        <v>0.27095945498222995</v>
      </c>
      <c r="L418" s="67">
        <f t="shared" ca="1" si="67"/>
        <v>0.13519132788357596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60"/>
        <v>0.5</v>
      </c>
      <c r="F419" s="65">
        <f t="shared" si="63"/>
        <v>67.83333333333313</v>
      </c>
      <c r="G419" s="66">
        <f t="shared" si="61"/>
        <v>1.1305555555555522</v>
      </c>
      <c r="H419" s="67">
        <f t="shared" ca="1" si="64"/>
        <v>7.7054313963346679E-2</v>
      </c>
      <c r="I419" s="67">
        <f t="shared" ca="1" si="65"/>
        <v>343.9190202406985</v>
      </c>
      <c r="J419" s="74">
        <f t="shared" ca="1" si="66"/>
        <v>1.7195951012034925</v>
      </c>
      <c r="K419" s="94">
        <f t="shared" ca="1" si="67"/>
        <v>0.26500444163593362</v>
      </c>
      <c r="L419" s="67">
        <f t="shared" ca="1" si="67"/>
        <v>0.1341754819793777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60"/>
        <v>0.5</v>
      </c>
      <c r="F420" s="65">
        <f t="shared" si="63"/>
        <v>67.999999999999801</v>
      </c>
      <c r="G420" s="66">
        <f t="shared" si="61"/>
        <v>1.13333333333333</v>
      </c>
      <c r="H420" s="67">
        <f t="shared" ca="1" si="64"/>
        <v>7.7054313963346679E-2</v>
      </c>
      <c r="I420" s="67">
        <f t="shared" ca="1" si="65"/>
        <v>336.48263479243565</v>
      </c>
      <c r="J420" s="74">
        <f t="shared" ca="1" si="66"/>
        <v>1.6824131739621782</v>
      </c>
      <c r="K420" s="94">
        <f t="shared" ca="1" si="67"/>
        <v>0.25927438584510454</v>
      </c>
      <c r="L420" s="67">
        <f t="shared" ca="1" si="67"/>
        <v>0.13316798409354477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60"/>
        <v>0.5</v>
      </c>
      <c r="F421" s="65">
        <f t="shared" si="63"/>
        <v>68.166666666666458</v>
      </c>
      <c r="G421" s="66">
        <f t="shared" si="61"/>
        <v>1.1361111111111077</v>
      </c>
      <c r="H421" s="67">
        <f t="shared" ca="1" si="64"/>
        <v>7.7054313963346679E-2</v>
      </c>
      <c r="I421" s="67">
        <f t="shared" ca="1" si="65"/>
        <v>329.32716745378434</v>
      </c>
      <c r="J421" s="74">
        <f t="shared" ca="1" si="66"/>
        <v>1.6466358372689216</v>
      </c>
      <c r="K421" s="94">
        <f t="shared" ca="1" si="67"/>
        <v>0.25376078957643544</v>
      </c>
      <c r="L421" s="67">
        <f t="shared" ca="1" si="67"/>
        <v>0.13216876562373273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60"/>
        <v>0.5</v>
      </c>
      <c r="F422" s="65">
        <f t="shared" si="63"/>
        <v>68.33333333333313</v>
      </c>
      <c r="G422" s="66">
        <f t="shared" si="61"/>
        <v>1.1388888888888855</v>
      </c>
      <c r="H422" s="67">
        <f t="shared" ca="1" si="64"/>
        <v>7.7054313963346679E-2</v>
      </c>
      <c r="I422" s="67">
        <f t="shared" ca="1" si="65"/>
        <v>322.44200621641659</v>
      </c>
      <c r="J422" s="74">
        <f t="shared" ca="1" si="66"/>
        <v>1.6122100310820828</v>
      </c>
      <c r="K422" s="94">
        <f t="shared" ca="1" si="67"/>
        <v>0.24845547581971145</v>
      </c>
      <c r="L422" s="67">
        <f t="shared" ca="1" si="67"/>
        <v>0.13117775853135746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60"/>
        <v>0.5</v>
      </c>
      <c r="F423" s="65">
        <f t="shared" si="63"/>
        <v>68.499999999999801</v>
      </c>
      <c r="G423" s="66">
        <f t="shared" si="61"/>
        <v>1.1416666666666633</v>
      </c>
      <c r="H423" s="67">
        <f t="shared" ca="1" si="64"/>
        <v>7.7054313963346679E-2</v>
      </c>
      <c r="I423" s="67">
        <f t="shared" ca="1" si="65"/>
        <v>315.81693995296172</v>
      </c>
      <c r="J423" s="74">
        <f t="shared" ca="1" si="66"/>
        <v>1.5790846997648087</v>
      </c>
      <c r="K423" s="94">
        <f t="shared" ca="1" si="67"/>
        <v>0.24335057646078917</v>
      </c>
      <c r="L423" s="67">
        <f t="shared" ca="1" si="67"/>
        <v>0.13019489533696232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60"/>
        <v>0.5</v>
      </c>
      <c r="F424" s="65">
        <f t="shared" si="63"/>
        <v>68.666666666666458</v>
      </c>
      <c r="G424" s="66">
        <f t="shared" si="61"/>
        <v>1.144444444444441</v>
      </c>
      <c r="H424" s="67">
        <f t="shared" ca="1" si="64"/>
        <v>7.7054313963346679E-2</v>
      </c>
      <c r="I424" s="67">
        <f t="shared" ca="1" si="65"/>
        <v>309.44214327326222</v>
      </c>
      <c r="J424" s="74">
        <f t="shared" ca="1" si="66"/>
        <v>1.5472107163663111</v>
      </c>
      <c r="K424" s="94">
        <f t="shared" ca="1" si="67"/>
        <v>0.23843852061268853</v>
      </c>
      <c r="L424" s="67">
        <f t="shared" ca="1" si="67"/>
        <v>0.12922010911562334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60"/>
        <v>0.5</v>
      </c>
      <c r="F425" s="65">
        <f t="shared" si="63"/>
        <v>68.83333333333313</v>
      </c>
      <c r="G425" s="66">
        <f t="shared" si="61"/>
        <v>1.1472222222222188</v>
      </c>
      <c r="H425" s="67">
        <f t="shared" ca="1" si="64"/>
        <v>7.7054313963346679E-2</v>
      </c>
      <c r="I425" s="67">
        <f t="shared" ca="1" si="65"/>
        <v>303.30816195270177</v>
      </c>
      <c r="J425" s="74">
        <f t="shared" ca="1" si="66"/>
        <v>1.5165408097635089</v>
      </c>
      <c r="K425" s="94">
        <f t="shared" ca="1" si="67"/>
        <v>0.23371202338749081</v>
      </c>
      <c r="L425" s="67">
        <f t="shared" ca="1" si="67"/>
        <v>0.12825333349239218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60"/>
        <v>0.5</v>
      </c>
      <c r="F426" s="65">
        <f t="shared" si="63"/>
        <v>68.999999999999801</v>
      </c>
      <c r="G426" s="66">
        <f t="shared" si="61"/>
        <v>1.1499999999999966</v>
      </c>
      <c r="H426" s="67">
        <f t="shared" ca="1" si="64"/>
        <v>7.7054313963346679E-2</v>
      </c>
      <c r="I426" s="67">
        <f t="shared" ca="1" si="65"/>
        <v>297.40589891099501</v>
      </c>
      <c r="J426" s="74">
        <f t="shared" ca="1" si="66"/>
        <v>1.4870294945549751</v>
      </c>
      <c r="K426" s="94">
        <f t="shared" ca="1" si="67"/>
        <v>0.22916407509239153</v>
      </c>
      <c r="L426" s="67">
        <f t="shared" ca="1" si="67"/>
        <v>0.12729450263777656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60"/>
        <v>0.5</v>
      </c>
      <c r="F427" s="65">
        <f t="shared" si="63"/>
        <v>69.166666666666458</v>
      </c>
      <c r="G427" s="66">
        <f t="shared" si="61"/>
        <v>1.1527777777777743</v>
      </c>
      <c r="H427" s="67">
        <f t="shared" ca="1" si="64"/>
        <v>7.7054313963346679E-2</v>
      </c>
      <c r="I427" s="67">
        <f t="shared" ca="1" si="65"/>
        <v>291.72660072064542</v>
      </c>
      <c r="J427" s="74">
        <f t="shared" ca="1" si="66"/>
        <v>1.4586330036032271</v>
      </c>
      <c r="K427" s="94">
        <f t="shared" ca="1" si="67"/>
        <v>0.2247879308338849</v>
      </c>
      <c r="L427" s="67">
        <f t="shared" ca="1" si="67"/>
        <v>0.12634355126325775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60"/>
        <v>0.5</v>
      </c>
      <c r="F428" s="65">
        <f t="shared" si="63"/>
        <v>69.33333333333313</v>
      </c>
      <c r="G428" s="66">
        <f t="shared" si="61"/>
        <v>1.1555555555555521</v>
      </c>
      <c r="H428" s="67">
        <f t="shared" ca="1" si="64"/>
        <v>7.7054313963346679E-2</v>
      </c>
      <c r="I428" s="67">
        <f t="shared" ca="1" si="65"/>
        <v>286.26184462506126</v>
      </c>
      <c r="J428" s="74">
        <f t="shared" ca="1" si="66"/>
        <v>1.4313092231253064</v>
      </c>
      <c r="K428" s="94">
        <f t="shared" ca="1" si="67"/>
        <v>0.22057710051466237</v>
      </c>
      <c r="L428" s="67">
        <f t="shared" ca="1" si="67"/>
        <v>0.12540041461684506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60"/>
        <v>0.5</v>
      </c>
      <c r="F429" s="65">
        <f t="shared" si="63"/>
        <v>69.499999999999787</v>
      </c>
      <c r="G429" s="66">
        <f t="shared" si="61"/>
        <v>1.1583333333333299</v>
      </c>
      <c r="H429" s="67">
        <f t="shared" ca="1" si="64"/>
        <v>7.7054313963346679E-2</v>
      </c>
      <c r="I429" s="67">
        <f t="shared" ca="1" si="65"/>
        <v>281.00352604707768</v>
      </c>
      <c r="J429" s="74">
        <f t="shared" ca="1" si="66"/>
        <v>1.4050176302353885</v>
      </c>
      <c r="K429" s="94">
        <f t="shared" ref="K429:L444" ca="1" si="68">Tsamp*$E429*K$3/K$6+K$9*K428</f>
        <v>0.21652533920838987</v>
      </c>
      <c r="L429" s="67">
        <f t="shared" ca="1" si="68"/>
        <v>0.12446502847866667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60"/>
        <v>0.5</v>
      </c>
      <c r="F430" s="65">
        <f t="shared" si="63"/>
        <v>69.666666666666458</v>
      </c>
      <c r="G430" s="66">
        <f t="shared" si="61"/>
        <v>1.1611111111111077</v>
      </c>
      <c r="H430" s="67">
        <f t="shared" ca="1" si="64"/>
        <v>7.7054313963346679E-2</v>
      </c>
      <c r="I430" s="67">
        <f t="shared" ca="1" si="65"/>
        <v>275.94384656935847</v>
      </c>
      <c r="J430" s="74">
        <f t="shared" ca="1" si="66"/>
        <v>1.3797192328467924</v>
      </c>
      <c r="K430" s="94">
        <f t="shared" ca="1" si="68"/>
        <v>0.21262663789808911</v>
      </c>
      <c r="L430" s="67">
        <f t="shared" ca="1" si="68"/>
        <v>0.12353732915659682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60"/>
        <v>0.5</v>
      </c>
      <c r="F431" s="65">
        <f t="shared" si="63"/>
        <v>69.83333333333313</v>
      </c>
      <c r="G431" s="66">
        <f t="shared" si="61"/>
        <v>1.1638888888888854</v>
      </c>
      <c r="H431" s="67">
        <f t="shared" ca="1" si="64"/>
        <v>7.7054313963346679E-2</v>
      </c>
      <c r="I431" s="67">
        <f t="shared" ca="1" si="65"/>
        <v>271.07530236885293</v>
      </c>
      <c r="J431" s="74">
        <f t="shared" ca="1" si="66"/>
        <v>1.3553765118442647</v>
      </c>
      <c r="K431" s="94">
        <f t="shared" ca="1" si="68"/>
        <v>0.20887521456438729</v>
      </c>
      <c r="L431" s="67">
        <f t="shared" ca="1" si="68"/>
        <v>0.1226172534819189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60"/>
        <v>0.5</v>
      </c>
      <c r="F432" s="65">
        <f t="shared" si="63"/>
        <v>69.999999999999787</v>
      </c>
      <c r="G432" s="66">
        <f t="shared" si="61"/>
        <v>1.1666666666666632</v>
      </c>
      <c r="H432" s="67">
        <f t="shared" ca="1" si="64"/>
        <v>7.7054313963346679E-2</v>
      </c>
      <c r="I432" s="67">
        <f t="shared" ca="1" si="65"/>
        <v>266.39067308815385</v>
      </c>
      <c r="J432" s="74">
        <f t="shared" ca="1" si="66"/>
        <v>1.3319533654407691</v>
      </c>
      <c r="K432" s="94">
        <f t="shared" ca="1" si="68"/>
        <v>0.20526550561041851</v>
      </c>
      <c r="L432" s="67">
        <f t="shared" ca="1" si="68"/>
        <v>0.12170473880502417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60"/>
        <v>0.5</v>
      </c>
      <c r="F433" s="65">
        <f t="shared" si="63"/>
        <v>70.166666666666458</v>
      </c>
      <c r="G433" s="66">
        <f t="shared" si="61"/>
        <v>1.169444444444441</v>
      </c>
      <c r="H433" s="67">
        <f t="shared" ca="1" si="64"/>
        <v>7.7054313963346679E-2</v>
      </c>
      <c r="I433" s="67">
        <f t="shared" ca="1" si="65"/>
        <v>261.88301112725281</v>
      </c>
      <c r="J433" s="74">
        <f t="shared" ca="1" si="66"/>
        <v>1.309415055636264</v>
      </c>
      <c r="K433" s="94">
        <f t="shared" ca="1" si="68"/>
        <v>0.20179215761065949</v>
      </c>
      <c r="L433" s="67">
        <f t="shared" ca="1" si="68"/>
        <v>0.12079972299114583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60"/>
        <v>0.5</v>
      </c>
      <c r="F434" s="65">
        <f t="shared" si="63"/>
        <v>70.33333333333313</v>
      </c>
      <c r="G434" s="66">
        <f t="shared" si="61"/>
        <v>1.1722222222222187</v>
      </c>
      <c r="H434" s="67">
        <f t="shared" ca="1" si="64"/>
        <v>7.7054313963346679E-2</v>
      </c>
      <c r="I434" s="67">
        <f t="shared" ca="1" si="65"/>
        <v>257.54563133981287</v>
      </c>
      <c r="J434" s="74">
        <f t="shared" ca="1" si="66"/>
        <v>1.2877281566990644</v>
      </c>
      <c r="K434" s="94">
        <f t="shared" ca="1" si="68"/>
        <v>0.19845001937146278</v>
      </c>
      <c r="L434" s="67">
        <f t="shared" ca="1" si="68"/>
        <v>0.11990214441612818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60"/>
        <v>0.5</v>
      </c>
      <c r="F435" s="72">
        <f t="shared" si="63"/>
        <v>70.499999999999787</v>
      </c>
      <c r="G435" s="73">
        <f t="shared" si="61"/>
        <v>1.1749999999999965</v>
      </c>
      <c r="H435" s="67">
        <f t="shared" ca="1" si="64"/>
        <v>7.7054313963346679E-2</v>
      </c>
      <c r="I435" s="67">
        <f t="shared" ca="1" si="65"/>
        <v>253.37210111867532</v>
      </c>
      <c r="J435" s="74">
        <f t="shared" ca="1" si="66"/>
        <v>1.2668605055933766</v>
      </c>
      <c r="K435" s="94">
        <f t="shared" ca="1" si="68"/>
        <v>0.19523413429151229</v>
      </c>
      <c r="L435" s="74">
        <f t="shared" ca="1" si="68"/>
        <v>0.11901194196223047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60"/>
        <v>0</v>
      </c>
      <c r="F436" s="65">
        <f t="shared" si="63"/>
        <v>70.666666666666458</v>
      </c>
      <c r="G436" s="66">
        <f t="shared" si="61"/>
        <v>1.1777777777777743</v>
      </c>
      <c r="H436" s="67">
        <f t="shared" ca="1" si="64"/>
        <v>0</v>
      </c>
      <c r="I436" s="67" t="e">
        <f t="shared" ca="1" si="65"/>
        <v>#DIV/0!</v>
      </c>
      <c r="J436" s="74" t="e">
        <f t="shared" ca="1" si="66"/>
        <v>#DIV/0!</v>
      </c>
      <c r="K436" s="94">
        <f t="shared" ca="1" si="68"/>
        <v>0.18785893779068574</v>
      </c>
      <c r="L436" s="67">
        <f t="shared" ca="1" si="68"/>
        <v>0.11803392563801406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60"/>
        <v>0</v>
      </c>
      <c r="F437" s="65">
        <f t="shared" si="63"/>
        <v>70.833333333333115</v>
      </c>
      <c r="G437" s="66">
        <f t="shared" si="61"/>
        <v>1.180555555555552</v>
      </c>
      <c r="H437" s="67">
        <f t="shared" ca="1" si="64"/>
        <v>0</v>
      </c>
      <c r="I437" s="67" t="e">
        <f t="shared" ca="1" si="65"/>
        <v>#DIV/0!</v>
      </c>
      <c r="J437" s="74" t="e">
        <f t="shared" ca="1" si="66"/>
        <v>#DIV/0!</v>
      </c>
      <c r="K437" s="94">
        <f t="shared" ca="1" si="68"/>
        <v>0.18076234791581217</v>
      </c>
      <c r="L437" s="67">
        <f t="shared" ca="1" si="68"/>
        <v>0.11706394645624456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60"/>
        <v>0</v>
      </c>
      <c r="F438" s="65">
        <f t="shared" si="63"/>
        <v>70.999999999999787</v>
      </c>
      <c r="G438" s="66">
        <f t="shared" si="61"/>
        <v>1.1833333333333298</v>
      </c>
      <c r="H438" s="67">
        <f t="shared" ca="1" si="64"/>
        <v>0</v>
      </c>
      <c r="I438" s="67" t="e">
        <f t="shared" ca="1" si="65"/>
        <v>#DIV/0!</v>
      </c>
      <c r="J438" s="74" t="e">
        <f t="shared" ca="1" si="66"/>
        <v>#DIV/0!</v>
      </c>
      <c r="K438" s="94">
        <f t="shared" ca="1" si="68"/>
        <v>0.17393383997754716</v>
      </c>
      <c r="L438" s="67">
        <f t="shared" ca="1" si="68"/>
        <v>0.11610193836929361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60"/>
        <v>0</v>
      </c>
      <c r="F439" s="65">
        <f t="shared" si="63"/>
        <v>71.166666666666458</v>
      </c>
      <c r="G439" s="66">
        <f t="shared" si="61"/>
        <v>1.1861111111111076</v>
      </c>
      <c r="H439" s="67">
        <f t="shared" ca="1" si="64"/>
        <v>0</v>
      </c>
      <c r="I439" s="67" t="e">
        <f t="shared" ca="1" si="65"/>
        <v>#DIV/0!</v>
      </c>
      <c r="J439" s="74" t="e">
        <f t="shared" ca="1" si="66"/>
        <v>#DIV/0!</v>
      </c>
      <c r="K439" s="94">
        <f t="shared" ca="1" si="68"/>
        <v>0.16736328686892768</v>
      </c>
      <c r="L439" s="67">
        <f t="shared" ca="1" si="68"/>
        <v>0.11514783587229904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60"/>
        <v>0</v>
      </c>
      <c r="F440" s="65">
        <f t="shared" si="63"/>
        <v>71.333333333333115</v>
      </c>
      <c r="G440" s="66">
        <f t="shared" si="61"/>
        <v>1.1888888888888853</v>
      </c>
      <c r="H440" s="67">
        <f t="shared" ca="1" si="64"/>
        <v>0</v>
      </c>
      <c r="I440" s="67" t="e">
        <f t="shared" ca="1" si="65"/>
        <v>#DIV/0!</v>
      </c>
      <c r="J440" s="74" t="e">
        <f t="shared" ca="1" si="66"/>
        <v>#DIV/0!</v>
      </c>
      <c r="K440" s="94">
        <f t="shared" ca="1" si="68"/>
        <v>0.16104094404623509</v>
      </c>
      <c r="L440" s="67">
        <f t="shared" ca="1" si="68"/>
        <v>0.11420157399870454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60"/>
        <v>0</v>
      </c>
      <c r="F441" s="65">
        <f t="shared" si="63"/>
        <v>71.499999999999787</v>
      </c>
      <c r="G441" s="66">
        <f t="shared" si="61"/>
        <v>1.1916666666666631</v>
      </c>
      <c r="H441" s="67">
        <f t="shared" ca="1" si="64"/>
        <v>0</v>
      </c>
      <c r="I441" s="67" t="e">
        <f t="shared" ca="1" si="65"/>
        <v>#DIV/0!</v>
      </c>
      <c r="J441" s="74" t="e">
        <f t="shared" ca="1" si="66"/>
        <v>#DIV/0!</v>
      </c>
      <c r="K441" s="94">
        <f t="shared" ca="1" si="68"/>
        <v>0.15495743507722368</v>
      </c>
      <c r="L441" s="67">
        <f t="shared" ca="1" si="68"/>
        <v>0.11326308831583594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60"/>
        <v>0</v>
      </c>
      <c r="F442" s="65">
        <f t="shared" si="63"/>
        <v>71.666666666666458</v>
      </c>
      <c r="G442" s="66">
        <f t="shared" si="61"/>
        <v>1.1944444444444409</v>
      </c>
      <c r="H442" s="67">
        <f t="shared" ca="1" si="64"/>
        <v>0</v>
      </c>
      <c r="I442" s="67" t="e">
        <f t="shared" ca="1" si="65"/>
        <v>#DIV/0!</v>
      </c>
      <c r="J442" s="74" t="e">
        <f t="shared" ca="1" si="66"/>
        <v>#DIV/0!</v>
      </c>
      <c r="K442" s="94">
        <f t="shared" ca="1" si="68"/>
        <v>0.14910373773528157</v>
      </c>
      <c r="L442" s="67">
        <f t="shared" ca="1" si="68"/>
        <v>0.11233231492051392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60"/>
        <v>0</v>
      </c>
      <c r="F443" s="65">
        <f t="shared" si="63"/>
        <v>71.833333333333115</v>
      </c>
      <c r="G443" s="66">
        <f t="shared" si="61"/>
        <v>1.1972222222222186</v>
      </c>
      <c r="H443" s="67">
        <f t="shared" ca="1" si="64"/>
        <v>0</v>
      </c>
      <c r="I443" s="67" t="e">
        <f t="shared" ca="1" si="65"/>
        <v>#DIV/0!</v>
      </c>
      <c r="J443" s="74" t="e">
        <f t="shared" ca="1" si="66"/>
        <v>#DIV/0!</v>
      </c>
      <c r="K443" s="94">
        <f t="shared" ca="1" si="68"/>
        <v>0.14347117061890097</v>
      </c>
      <c r="L443" s="67">
        <f t="shared" ca="1" si="68"/>
        <v>0.11140919043470268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60"/>
        <v>0</v>
      </c>
      <c r="F444" s="65">
        <f t="shared" si="63"/>
        <v>71.999999999999787</v>
      </c>
      <c r="G444" s="66">
        <f t="shared" si="61"/>
        <v>1.1999999999999964</v>
      </c>
      <c r="H444" s="67">
        <f t="shared" ca="1" si="64"/>
        <v>0</v>
      </c>
      <c r="I444" s="67" t="e">
        <f t="shared" ca="1" si="65"/>
        <v>#DIV/0!</v>
      </c>
      <c r="J444" s="74" t="e">
        <f t="shared" ca="1" si="66"/>
        <v>#DIV/0!</v>
      </c>
      <c r="K444" s="94">
        <f t="shared" ca="1" si="68"/>
        <v>0.13805138027661343</v>
      </c>
      <c r="L444" s="67">
        <f t="shared" ca="1" si="68"/>
        <v>0.11049365200119445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60"/>
        <v>0</v>
      </c>
      <c r="F445" s="65">
        <f t="shared" si="63"/>
        <v>72.166666666666444</v>
      </c>
      <c r="G445" s="66">
        <f t="shared" si="61"/>
        <v>1.2027777777777742</v>
      </c>
      <c r="H445" s="67">
        <f t="shared" ca="1" si="64"/>
        <v>0</v>
      </c>
      <c r="I445" s="67" t="e">
        <f t="shared" ca="1" si="65"/>
        <v>#DIV/0!</v>
      </c>
      <c r="J445" s="74" t="e">
        <f t="shared" ca="1" si="66"/>
        <v>#DIV/0!</v>
      </c>
      <c r="K445" s="94">
        <f t="shared" ref="K445:L460" ca="1" si="69">Tsamp*$E445*K$3/K$6+K$9*K444</f>
        <v>0.13283632881829568</v>
      </c>
      <c r="L445" s="67">
        <f t="shared" ca="1" si="69"/>
        <v>0.10958563727932938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60"/>
        <v>0</v>
      </c>
      <c r="F446" s="65">
        <f t="shared" si="63"/>
        <v>72.333333333333115</v>
      </c>
      <c r="G446" s="66">
        <f t="shared" si="61"/>
        <v>1.2055555555555519</v>
      </c>
      <c r="H446" s="67">
        <f t="shared" ca="1" si="64"/>
        <v>0</v>
      </c>
      <c r="I446" s="67" t="e">
        <f t="shared" ca="1" si="65"/>
        <v>#DIV/0!</v>
      </c>
      <c r="J446" s="74" t="e">
        <f t="shared" ca="1" si="66"/>
        <v>#DIV/0!</v>
      </c>
      <c r="K446" s="94">
        <f t="shared" ca="1" si="69"/>
        <v>0.12781828199447279</v>
      </c>
      <c r="L446" s="67">
        <f t="shared" ca="1" si="69"/>
        <v>0.10868508444075074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60"/>
        <v>0</v>
      </c>
      <c r="F447" s="65">
        <f t="shared" si="63"/>
        <v>72.499999999999787</v>
      </c>
      <c r="G447" s="66">
        <f t="shared" si="61"/>
        <v>1.2083333333333297</v>
      </c>
      <c r="H447" s="67">
        <f t="shared" ca="1" si="64"/>
        <v>0</v>
      </c>
      <c r="I447" s="67" t="e">
        <f t="shared" ca="1" si="65"/>
        <v>#DIV/0!</v>
      </c>
      <c r="J447" s="74" t="e">
        <f t="shared" ca="1" si="66"/>
        <v>#DIV/0!</v>
      </c>
      <c r="K447" s="94">
        <f t="shared" ca="1" si="69"/>
        <v>0.12298979772593943</v>
      </c>
      <c r="L447" s="67">
        <f t="shared" ca="1" si="69"/>
        <v>0.10779193216519484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60"/>
        <v>0</v>
      </c>
      <c r="F448" s="65">
        <f t="shared" si="63"/>
        <v>72.666666666666444</v>
      </c>
      <c r="G448" s="66">
        <f t="shared" si="61"/>
        <v>1.2111111111111075</v>
      </c>
      <c r="H448" s="67">
        <f t="shared" ca="1" si="64"/>
        <v>0</v>
      </c>
      <c r="I448" s="67" t="e">
        <f t="shared" ca="1" si="65"/>
        <v>#DIV/0!</v>
      </c>
      <c r="J448" s="74" t="e">
        <f t="shared" ca="1" si="66"/>
        <v>#DIV/0!</v>
      </c>
      <c r="K448" s="94">
        <f t="shared" ca="1" si="69"/>
        <v>0.11834371506668824</v>
      </c>
      <c r="L448" s="67">
        <f t="shared" ca="1" si="69"/>
        <v>0.10690611963631563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60"/>
        <v>0</v>
      </c>
      <c r="F449" s="65">
        <f t="shared" si="63"/>
        <v>72.833333333333115</v>
      </c>
      <c r="G449" s="66">
        <f t="shared" si="61"/>
        <v>1.2138888888888852</v>
      </c>
      <c r="H449" s="67">
        <f t="shared" ca="1" si="64"/>
        <v>0</v>
      </c>
      <c r="I449" s="67" t="e">
        <f t="shared" ca="1" si="65"/>
        <v>#DIV/0!</v>
      </c>
      <c r="J449" s="74" t="e">
        <f t="shared" ca="1" si="66"/>
        <v>#DIV/0!</v>
      </c>
      <c r="K449" s="94">
        <f t="shared" ca="1" si="69"/>
        <v>0.11387314358377622</v>
      </c>
      <c r="L449" s="67">
        <f t="shared" ca="1" si="69"/>
        <v>0.10602758653754366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60"/>
        <v>0</v>
      </c>
      <c r="F450" s="65">
        <f t="shared" si="63"/>
        <v>72.999999999999787</v>
      </c>
      <c r="G450" s="66">
        <f t="shared" si="61"/>
        <v>1.216666666666663</v>
      </c>
      <c r="H450" s="67">
        <f t="shared" ca="1" si="64"/>
        <v>0</v>
      </c>
      <c r="I450" s="67" t="e">
        <f t="shared" ca="1" si="65"/>
        <v>#DIV/0!</v>
      </c>
      <c r="J450" s="74" t="e">
        <f t="shared" ca="1" si="66"/>
        <v>#DIV/0!</v>
      </c>
      <c r="K450" s="94">
        <f t="shared" ca="1" si="69"/>
        <v>0.10957145313837906</v>
      </c>
      <c r="L450" s="67">
        <f t="shared" ca="1" si="69"/>
        <v>0.10515627304797893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60"/>
        <v>0</v>
      </c>
      <c r="F451" s="65">
        <f t="shared" si="63"/>
        <v>73.166666666666444</v>
      </c>
      <c r="G451" s="66">
        <f t="shared" si="61"/>
        <v>1.2194444444444408</v>
      </c>
      <c r="H451" s="67">
        <f t="shared" ca="1" si="64"/>
        <v>0</v>
      </c>
      <c r="I451" s="67" t="e">
        <f t="shared" ca="1" si="65"/>
        <v>#DIV/0!</v>
      </c>
      <c r="J451" s="74" t="e">
        <f t="shared" ca="1" si="66"/>
        <v>#DIV/0!</v>
      </c>
      <c r="K451" s="94">
        <f t="shared" ca="1" si="69"/>
        <v>0.10543226405287812</v>
      </c>
      <c r="L451" s="67">
        <f t="shared" ca="1" si="69"/>
        <v>0.10429211983831767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60"/>
        <v>0</v>
      </c>
      <c r="F452" s="65">
        <f t="shared" si="63"/>
        <v>73.333333333333115</v>
      </c>
      <c r="G452" s="66">
        <f t="shared" si="61"/>
        <v>1.2222222222222185</v>
      </c>
      <c r="H452" s="67">
        <f t="shared" ca="1" si="64"/>
        <v>0</v>
      </c>
      <c r="I452" s="67" t="e">
        <f t="shared" ca="1" si="65"/>
        <v>#DIV/0!</v>
      </c>
      <c r="J452" s="74" t="e">
        <f t="shared" ca="1" si="66"/>
        <v>#DIV/0!</v>
      </c>
      <c r="K452" s="94">
        <f t="shared" ca="1" si="69"/>
        <v>0.10144943764939704</v>
      </c>
      <c r="L452" s="67">
        <f t="shared" ca="1" si="69"/>
        <v>0.10343506806681242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60"/>
        <v>0</v>
      </c>
      <c r="F453" s="65">
        <f t="shared" si="63"/>
        <v>73.499999999999773</v>
      </c>
      <c r="G453" s="66">
        <f t="shared" si="61"/>
        <v>1.2249999999999963</v>
      </c>
      <c r="H453" s="67">
        <f t="shared" ca="1" si="64"/>
        <v>0</v>
      </c>
      <c r="I453" s="67" t="e">
        <f t="shared" ca="1" si="65"/>
        <v>#DIV/0!</v>
      </c>
      <c r="J453" s="74" t="e">
        <f t="shared" ca="1" si="66"/>
        <v>#DIV/0!</v>
      </c>
      <c r="K453" s="94">
        <f t="shared" ca="1" si="69"/>
        <v>9.7617067145756159E-2</v>
      </c>
      <c r="L453" s="67">
        <f t="shared" ca="1" si="69"/>
        <v>0.10258505937526546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60"/>
        <v>0</v>
      </c>
      <c r="F454" s="65">
        <f t="shared" si="63"/>
        <v>73.666666666666444</v>
      </c>
      <c r="G454" s="66">
        <f t="shared" si="61"/>
        <v>1.2277777777777741</v>
      </c>
      <c r="H454" s="67">
        <f t="shared" ca="1" si="64"/>
        <v>0</v>
      </c>
      <c r="I454" s="67" t="e">
        <f t="shared" ca="1" si="65"/>
        <v>#DIV/0!</v>
      </c>
      <c r="J454" s="74" t="e">
        <f t="shared" ca="1" si="66"/>
        <v>#DIV/0!</v>
      </c>
      <c r="K454" s="94">
        <f t="shared" ca="1" si="69"/>
        <v>9.3929468895342885E-2</v>
      </c>
      <c r="L454" s="67">
        <f t="shared" ca="1" si="69"/>
        <v>0.10174203588505505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60"/>
        <v>0</v>
      </c>
      <c r="F455" s="65">
        <f t="shared" si="63"/>
        <v>73.833333333333115</v>
      </c>
      <c r="G455" s="66">
        <f t="shared" si="61"/>
        <v>1.2305555555555518</v>
      </c>
      <c r="H455" s="67">
        <f t="shared" ca="1" si="64"/>
        <v>0</v>
      </c>
      <c r="I455" s="67" t="e">
        <f t="shared" ca="1" si="65"/>
        <v>#DIV/0!</v>
      </c>
      <c r="J455" s="74" t="e">
        <f t="shared" ca="1" si="66"/>
        <v>#DIV/0!</v>
      </c>
      <c r="K455" s="94">
        <f t="shared" ca="1" si="69"/>
        <v>9.0381173957906097E-2</v>
      </c>
      <c r="L455" s="67">
        <f t="shared" ca="1" si="69"/>
        <v>0.10090594019319436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60"/>
        <v>0</v>
      </c>
      <c r="F456" s="65">
        <f t="shared" si="63"/>
        <v>73.999999999999773</v>
      </c>
      <c r="G456" s="66">
        <f t="shared" si="61"/>
        <v>1.2333333333333296</v>
      </c>
      <c r="H456" s="67">
        <f t="shared" ca="1" si="64"/>
        <v>0</v>
      </c>
      <c r="I456" s="67" t="e">
        <f t="shared" ca="1" si="65"/>
        <v>#DIV/0!</v>
      </c>
      <c r="J456" s="74" t="e">
        <f t="shared" ca="1" si="66"/>
        <v>#DIV/0!</v>
      </c>
      <c r="K456" s="94">
        <f t="shared" ca="1" si="69"/>
        <v>8.6966919988773594E-2</v>
      </c>
      <c r="L456" s="67">
        <f t="shared" ca="1" si="69"/>
        <v>0.10007671536842284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60"/>
        <v>0</v>
      </c>
      <c r="F457" s="65">
        <f t="shared" si="63"/>
        <v>74.166666666666444</v>
      </c>
      <c r="G457" s="66">
        <f t="shared" si="61"/>
        <v>1.2361111111111074</v>
      </c>
      <c r="H457" s="67">
        <f t="shared" ca="1" si="64"/>
        <v>0</v>
      </c>
      <c r="I457" s="67" t="e">
        <f t="shared" ca="1" si="65"/>
        <v>#DIV/0!</v>
      </c>
      <c r="J457" s="74" t="e">
        <f t="shared" ca="1" si="66"/>
        <v>#DIV/0!</v>
      </c>
      <c r="K457" s="94">
        <f t="shared" ca="1" si="69"/>
        <v>8.3681643434463854E-2</v>
      </c>
      <c r="L457" s="67">
        <f t="shared" ca="1" si="69"/>
        <v>9.9254304947329647E-2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60"/>
        <v>0</v>
      </c>
      <c r="F458" s="65">
        <f t="shared" si="63"/>
        <v>74.333333333333115</v>
      </c>
      <c r="G458" s="66">
        <f t="shared" si="61"/>
        <v>1.2388888888888852</v>
      </c>
      <c r="H458" s="67">
        <f t="shared" ca="1" si="64"/>
        <v>0</v>
      </c>
      <c r="I458" s="67" t="e">
        <f t="shared" ca="1" si="65"/>
        <v>#DIV/0!</v>
      </c>
      <c r="J458" s="74" t="e">
        <f t="shared" ca="1" si="66"/>
        <v>#DIV/0!</v>
      </c>
      <c r="K458" s="94">
        <f t="shared" ca="1" si="69"/>
        <v>8.0520472023117559E-2</v>
      </c>
      <c r="L458" s="67">
        <f t="shared" ca="1" si="69"/>
        <v>9.8438652930508935E-2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70">OFFSET($A459,0,$E$7-1)</f>
        <v>0</v>
      </c>
      <c r="F459" s="65">
        <f t="shared" si="63"/>
        <v>74.499999999999773</v>
      </c>
      <c r="G459" s="66">
        <f t="shared" si="61"/>
        <v>1.2416666666666629</v>
      </c>
      <c r="H459" s="67">
        <f t="shared" ca="1" si="64"/>
        <v>0</v>
      </c>
      <c r="I459" s="67" t="e">
        <f t="shared" ca="1" si="65"/>
        <v>#DIV/0!</v>
      </c>
      <c r="J459" s="74" t="e">
        <f t="shared" ca="1" si="66"/>
        <v>#DIV/0!</v>
      </c>
      <c r="K459" s="94">
        <f t="shared" ca="1" si="69"/>
        <v>7.7478717538611852E-2</v>
      </c>
      <c r="L459" s="67">
        <f t="shared" ca="1" si="69"/>
        <v>9.7629703778746801E-2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70"/>
        <v>0</v>
      </c>
      <c r="F460" s="65">
        <f t="shared" si="63"/>
        <v>74.666666666666444</v>
      </c>
      <c r="G460" s="66">
        <f t="shared" si="61"/>
        <v>1.2444444444444407</v>
      </c>
      <c r="H460" s="67">
        <f t="shared" ca="1" si="64"/>
        <v>0</v>
      </c>
      <c r="I460" s="67" t="e">
        <f t="shared" ca="1" si="65"/>
        <v>#DIV/0!</v>
      </c>
      <c r="J460" s="74" t="e">
        <f t="shared" ca="1" si="66"/>
        <v>#DIV/0!</v>
      </c>
      <c r="K460" s="94">
        <f t="shared" ca="1" si="69"/>
        <v>7.45518688676408E-2</v>
      </c>
      <c r="L460" s="67">
        <f t="shared" ca="1" si="69"/>
        <v>9.6827402409239455E-2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70"/>
        <v>0</v>
      </c>
      <c r="F461" s="65">
        <f t="shared" si="63"/>
        <v>74.833333333333101</v>
      </c>
      <c r="G461" s="66">
        <f t="shared" ref="G461:G524" si="71">Tsamp+G460</f>
        <v>1.2472222222222185</v>
      </c>
      <c r="H461" s="67">
        <f t="shared" ca="1" si="64"/>
        <v>0</v>
      </c>
      <c r="I461" s="67" t="e">
        <f t="shared" ca="1" si="65"/>
        <v>#DIV/0!</v>
      </c>
      <c r="J461" s="74" t="e">
        <f t="shared" ca="1" si="66"/>
        <v>#DIV/0!</v>
      </c>
      <c r="K461" s="94">
        <f t="shared" ref="K461:L476" ca="1" si="72">Tsamp*$E461*K$3/K$6+K$9*K460</f>
        <v>7.1735585309450497E-2</v>
      </c>
      <c r="L461" s="67">
        <f t="shared" ca="1" si="72"/>
        <v>9.603169419184257E-2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70"/>
        <v>0</v>
      </c>
      <c r="F462" s="65">
        <f t="shared" ref="F462:F525" si="73">G462*60</f>
        <v>74.999999999999773</v>
      </c>
      <c r="G462" s="66">
        <f t="shared" si="71"/>
        <v>1.2499999999999962</v>
      </c>
      <c r="H462" s="67">
        <f t="shared" ref="H462:H525" ca="1" si="74">$E462*K$3/K$7</f>
        <v>0</v>
      </c>
      <c r="I462" s="67" t="e">
        <f t="shared" ref="I462:I525" ca="1" si="75">$K462/$H462*100</f>
        <v>#DIV/0!</v>
      </c>
      <c r="J462" s="74" t="e">
        <f t="shared" ref="J462:J525" ca="1" si="76">($I462/100)*$E462</f>
        <v>#DIV/0!</v>
      </c>
      <c r="K462" s="94">
        <f t="shared" ca="1" si="72"/>
        <v>6.9025690138306728E-2</v>
      </c>
      <c r="L462" s="67">
        <f t="shared" ca="1" si="72"/>
        <v>9.5242524945351431E-2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70"/>
        <v>0</v>
      </c>
      <c r="F463" s="65">
        <f t="shared" si="73"/>
        <v>75.166666666666444</v>
      </c>
      <c r="G463" s="66">
        <f t="shared" si="71"/>
        <v>1.252777777777774</v>
      </c>
      <c r="H463" s="67">
        <f t="shared" ca="1" si="74"/>
        <v>0</v>
      </c>
      <c r="I463" s="67" t="e">
        <f t="shared" ca="1" si="75"/>
        <v>#DIV/0!</v>
      </c>
      <c r="J463" s="74" t="e">
        <f t="shared" ca="1" si="76"/>
        <v>#DIV/0!</v>
      </c>
      <c r="K463" s="94">
        <f t="shared" ca="1" si="72"/>
        <v>6.6418164409147856E-2</v>
      </c>
      <c r="L463" s="67">
        <f t="shared" ca="1" si="72"/>
        <v>9.4459840933811615E-2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70"/>
        <v>0</v>
      </c>
      <c r="F464" s="65">
        <f t="shared" si="73"/>
        <v>75.333333333333101</v>
      </c>
      <c r="G464" s="66">
        <f t="shared" si="71"/>
        <v>1.2555555555555518</v>
      </c>
      <c r="H464" s="67">
        <f t="shared" ca="1" si="74"/>
        <v>0</v>
      </c>
      <c r="I464" s="67" t="e">
        <f t="shared" ca="1" si="75"/>
        <v>#DIV/0!</v>
      </c>
      <c r="J464" s="74" t="e">
        <f t="shared" ca="1" si="76"/>
        <v>#DIV/0!</v>
      </c>
      <c r="K464" s="94">
        <f t="shared" ca="1" si="72"/>
        <v>6.3909140997236408E-2</v>
      </c>
      <c r="L464" s="67">
        <f t="shared" ca="1" si="72"/>
        <v>9.3683588862860018E-2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70"/>
        <v>0</v>
      </c>
      <c r="F465" s="65">
        <f t="shared" si="73"/>
        <v>75.499999999999773</v>
      </c>
      <c r="G465" s="66">
        <f t="shared" si="71"/>
        <v>1.2583333333333295</v>
      </c>
      <c r="H465" s="67">
        <f t="shared" ca="1" si="74"/>
        <v>0</v>
      </c>
      <c r="I465" s="67" t="e">
        <f t="shared" ca="1" si="75"/>
        <v>#DIV/0!</v>
      </c>
      <c r="J465" s="74" t="e">
        <f t="shared" ca="1" si="76"/>
        <v>#DIV/0!</v>
      </c>
      <c r="K465" s="94">
        <f t="shared" ca="1" si="72"/>
        <v>6.149489886296973E-2</v>
      </c>
      <c r="L465" s="67">
        <f t="shared" ca="1" si="72"/>
        <v>9.291371587609594E-2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70"/>
        <v>0</v>
      </c>
      <c r="F466" s="65">
        <f t="shared" si="73"/>
        <v>75.666666666666444</v>
      </c>
      <c r="G466" s="66">
        <f t="shared" si="71"/>
        <v>1.2611111111111073</v>
      </c>
      <c r="H466" s="67">
        <f t="shared" ca="1" si="74"/>
        <v>0</v>
      </c>
      <c r="I466" s="67" t="e">
        <f t="shared" ca="1" si="75"/>
        <v>#DIV/0!</v>
      </c>
      <c r="J466" s="74" t="e">
        <f t="shared" ca="1" si="76"/>
        <v>#DIV/0!</v>
      </c>
      <c r="K466" s="94">
        <f t="shared" ca="1" si="72"/>
        <v>5.9171857533344134E-2</v>
      </c>
      <c r="L466" s="67">
        <f t="shared" ca="1" si="72"/>
        <v>9.2150169551482017E-2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70"/>
        <v>0</v>
      </c>
      <c r="F467" s="65">
        <f t="shared" si="73"/>
        <v>75.833333333333101</v>
      </c>
      <c r="G467" s="66">
        <f t="shared" si="71"/>
        <v>1.2638888888888851</v>
      </c>
      <c r="H467" s="67">
        <f t="shared" ca="1" si="74"/>
        <v>0</v>
      </c>
      <c r="I467" s="67" t="e">
        <f t="shared" ca="1" si="75"/>
        <v>#DIV/0!</v>
      </c>
      <c r="J467" s="74" t="e">
        <f t="shared" ca="1" si="76"/>
        <v>#DIV/0!</v>
      </c>
      <c r="K467" s="94">
        <f t="shared" ca="1" si="72"/>
        <v>5.6936571791888123E-2</v>
      </c>
      <c r="L467" s="67">
        <f t="shared" ca="1" si="72"/>
        <v>9.1392897897774689E-2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70"/>
        <v>0</v>
      </c>
      <c r="F468" s="65">
        <f t="shared" si="73"/>
        <v>75.999999999999773</v>
      </c>
      <c r="G468" s="66">
        <f t="shared" si="71"/>
        <v>1.2666666666666628</v>
      </c>
      <c r="H468" s="67">
        <f t="shared" ca="1" si="74"/>
        <v>0</v>
      </c>
      <c r="I468" s="67" t="e">
        <f t="shared" ca="1" si="75"/>
        <v>#DIV/0!</v>
      </c>
      <c r="J468" s="74" t="e">
        <f t="shared" ca="1" si="76"/>
        <v>#DIV/0!</v>
      </c>
      <c r="K468" s="94">
        <f t="shared" ca="1" si="72"/>
        <v>5.4785726569189543E-2</v>
      </c>
      <c r="L468" s="67">
        <f t="shared" ca="1" si="72"/>
        <v>9.064184935098403E-2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70"/>
        <v>0</v>
      </c>
      <c r="F469" s="65">
        <f t="shared" si="73"/>
        <v>76.16666666666643</v>
      </c>
      <c r="G469" s="66">
        <f t="shared" si="71"/>
        <v>1.2694444444444406</v>
      </c>
      <c r="H469" s="67">
        <f t="shared" ca="1" si="74"/>
        <v>0</v>
      </c>
      <c r="I469" s="67" t="e">
        <f t="shared" ca="1" si="75"/>
        <v>#DIV/0!</v>
      </c>
      <c r="J469" s="74" t="e">
        <f t="shared" ca="1" si="76"/>
        <v>#DIV/0!</v>
      </c>
      <c r="K469" s="94">
        <f t="shared" ca="1" si="72"/>
        <v>5.2716132026439072E-2</v>
      </c>
      <c r="L469" s="67">
        <f t="shared" ca="1" si="72"/>
        <v>8.9896972770862685E-2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70"/>
        <v>0</v>
      </c>
      <c r="F470" s="65">
        <f t="shared" si="73"/>
        <v>76.333333333333101</v>
      </c>
      <c r="G470" s="66">
        <f t="shared" si="71"/>
        <v>1.2722222222222184</v>
      </c>
      <c r="H470" s="67">
        <f t="shared" ca="1" si="74"/>
        <v>0</v>
      </c>
      <c r="I470" s="67" t="e">
        <f t="shared" ca="1" si="75"/>
        <v>#DIV/0!</v>
      </c>
      <c r="J470" s="74" t="e">
        <f t="shared" ca="1" si="76"/>
        <v>#DIV/0!</v>
      </c>
      <c r="K470" s="94">
        <f t="shared" ca="1" si="72"/>
        <v>5.0724718824698534E-2</v>
      </c>
      <c r="L470" s="67">
        <f t="shared" ca="1" si="72"/>
        <v>8.9158217437423595E-2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70"/>
        <v>0</v>
      </c>
      <c r="F471" s="65">
        <f t="shared" si="73"/>
        <v>76.499999999999773</v>
      </c>
      <c r="G471" s="66">
        <f t="shared" si="71"/>
        <v>1.2749999999999961</v>
      </c>
      <c r="H471" s="67">
        <f t="shared" ca="1" si="74"/>
        <v>0</v>
      </c>
      <c r="I471" s="67" t="e">
        <f t="shared" ca="1" si="75"/>
        <v>#DIV/0!</v>
      </c>
      <c r="J471" s="74" t="e">
        <f t="shared" ca="1" si="76"/>
        <v>#DIV/0!</v>
      </c>
      <c r="K471" s="94">
        <f t="shared" ca="1" si="72"/>
        <v>4.8808533572878093E-2</v>
      </c>
      <c r="L471" s="67">
        <f t="shared" ca="1" si="72"/>
        <v>8.8425533047486404E-2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70"/>
        <v>0</v>
      </c>
      <c r="F472" s="65">
        <f t="shared" si="73"/>
        <v>76.66666666666643</v>
      </c>
      <c r="G472" s="66">
        <f t="shared" si="71"/>
        <v>1.2777777777777739</v>
      </c>
      <c r="H472" s="67">
        <f t="shared" ca="1" si="74"/>
        <v>0</v>
      </c>
      <c r="I472" s="67" t="e">
        <f t="shared" ca="1" si="75"/>
        <v>#DIV/0!</v>
      </c>
      <c r="J472" s="74" t="e">
        <f t="shared" ca="1" si="76"/>
        <v>#DIV/0!</v>
      </c>
      <c r="K472" s="94">
        <f t="shared" ca="1" si="72"/>
        <v>4.6964734447671456E-2</v>
      </c>
      <c r="L472" s="67">
        <f t="shared" ca="1" si="72"/>
        <v>8.769886971125225E-2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70"/>
        <v>0</v>
      </c>
      <c r="F473" s="65">
        <f t="shared" si="73"/>
        <v>76.833333333333101</v>
      </c>
      <c r="G473" s="66">
        <f t="shared" si="71"/>
        <v>1.2805555555555517</v>
      </c>
      <c r="H473" s="67">
        <f t="shared" ca="1" si="74"/>
        <v>0</v>
      </c>
      <c r="I473" s="67" t="e">
        <f t="shared" ca="1" si="75"/>
        <v>#DIV/0!</v>
      </c>
      <c r="J473" s="74" t="e">
        <f t="shared" ca="1" si="76"/>
        <v>#DIV/0!</v>
      </c>
      <c r="K473" s="94">
        <f t="shared" ca="1" si="72"/>
        <v>4.5190586978953062E-2</v>
      </c>
      <c r="L473" s="67">
        <f t="shared" ca="1" si="72"/>
        <v>8.6978177948906651E-2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70"/>
        <v>0</v>
      </c>
      <c r="F474" s="65">
        <f t="shared" si="73"/>
        <v>76.999999999999773</v>
      </c>
      <c r="G474" s="66">
        <f t="shared" si="71"/>
        <v>1.2833333333333294</v>
      </c>
      <c r="H474" s="67">
        <f t="shared" ca="1" si="74"/>
        <v>0</v>
      </c>
      <c r="I474" s="67" t="e">
        <f t="shared" ca="1" si="75"/>
        <v>#DIV/0!</v>
      </c>
      <c r="J474" s="74" t="e">
        <f t="shared" ca="1" si="76"/>
        <v>#DIV/0!</v>
      </c>
      <c r="K474" s="94">
        <f t="shared" ca="1" si="72"/>
        <v>4.3483459994386811E-2</v>
      </c>
      <c r="L474" s="67">
        <f t="shared" ca="1" si="72"/>
        <v>8.6263408687250312E-2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70"/>
        <v>0</v>
      </c>
      <c r="F475" s="65">
        <f t="shared" si="73"/>
        <v>77.16666666666643</v>
      </c>
      <c r="G475" s="66">
        <f t="shared" si="71"/>
        <v>1.2861111111111072</v>
      </c>
      <c r="H475" s="67">
        <f t="shared" ca="1" si="74"/>
        <v>0</v>
      </c>
      <c r="I475" s="67" t="e">
        <f t="shared" ca="1" si="75"/>
        <v>#DIV/0!</v>
      </c>
      <c r="J475" s="74" t="e">
        <f t="shared" ca="1" si="76"/>
        <v>#DIV/0!</v>
      </c>
      <c r="K475" s="94">
        <f t="shared" ca="1" si="72"/>
        <v>4.1840821717231941E-2</v>
      </c>
      <c r="L475" s="67">
        <f t="shared" ca="1" si="72"/>
        <v>8.5554513256357698E-2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70"/>
        <v>0</v>
      </c>
      <c r="F476" s="65">
        <f t="shared" si="73"/>
        <v>77.333333333333101</v>
      </c>
      <c r="G476" s="66">
        <f t="shared" si="71"/>
        <v>1.288888888888885</v>
      </c>
      <c r="H476" s="67">
        <f t="shared" ca="1" si="74"/>
        <v>0</v>
      </c>
      <c r="I476" s="67" t="e">
        <f t="shared" ca="1" si="75"/>
        <v>#DIV/0!</v>
      </c>
      <c r="J476" s="74" t="e">
        <f t="shared" ca="1" si="76"/>
        <v>#DIV/0!</v>
      </c>
      <c r="K476" s="94">
        <f t="shared" ca="1" si="72"/>
        <v>4.0260236011558793E-2</v>
      </c>
      <c r="L476" s="67">
        <f t="shared" ca="1" si="72"/>
        <v>8.4851443386262965E-2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70"/>
        <v>0</v>
      </c>
      <c r="F477" s="65">
        <f t="shared" si="73"/>
        <v>77.499999999999758</v>
      </c>
      <c r="G477" s="66">
        <f t="shared" si="71"/>
        <v>1.2916666666666627</v>
      </c>
      <c r="H477" s="67">
        <f t="shared" ca="1" si="74"/>
        <v>0</v>
      </c>
      <c r="I477" s="67" t="e">
        <f t="shared" ca="1" si="75"/>
        <v>#DIV/0!</v>
      </c>
      <c r="J477" s="74" t="e">
        <f t="shared" ca="1" si="76"/>
        <v>#DIV/0!</v>
      </c>
      <c r="K477" s="94">
        <f t="shared" ref="K477:L492" ca="1" si="77">Tsamp*$E477*K$3/K$6+K$9*K476</f>
        <v>3.873935876930594E-2</v>
      </c>
      <c r="L477" s="67">
        <f t="shared" ca="1" si="77"/>
        <v>8.41541512036732E-2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70"/>
        <v>0</v>
      </c>
      <c r="F478" s="65">
        <f t="shared" si="73"/>
        <v>77.66666666666643</v>
      </c>
      <c r="G478" s="66">
        <f t="shared" si="71"/>
        <v>1.2944444444444405</v>
      </c>
      <c r="H478" s="67">
        <f t="shared" ca="1" si="74"/>
        <v>0</v>
      </c>
      <c r="I478" s="67" t="e">
        <f t="shared" ca="1" si="75"/>
        <v>#DIV/0!</v>
      </c>
      <c r="J478" s="74" t="e">
        <f t="shared" ca="1" si="76"/>
        <v>#DIV/0!</v>
      </c>
      <c r="K478" s="94">
        <f t="shared" ca="1" si="77"/>
        <v>3.7275934433820407E-2</v>
      </c>
      <c r="L478" s="67">
        <f t="shared" ca="1" si="77"/>
        <v>8.3462589228708639E-2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70"/>
        <v>0</v>
      </c>
      <c r="F479" s="65">
        <f t="shared" si="73"/>
        <v>77.833333333333101</v>
      </c>
      <c r="G479" s="66">
        <f t="shared" si="71"/>
        <v>1.2972222222222183</v>
      </c>
      <c r="H479" s="67">
        <f t="shared" ca="1" si="74"/>
        <v>0</v>
      </c>
      <c r="I479" s="67" t="e">
        <f t="shared" ca="1" si="75"/>
        <v>#DIV/0!</v>
      </c>
      <c r="J479" s="74" t="e">
        <f t="shared" ca="1" si="76"/>
        <v>#DIV/0!</v>
      </c>
      <c r="K479" s="94">
        <f t="shared" ca="1" si="77"/>
        <v>3.5867792654725256E-2</v>
      </c>
      <c r="L479" s="67">
        <f t="shared" ca="1" si="77"/>
        <v>8.2776710371669643E-2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70"/>
        <v>0</v>
      </c>
      <c r="F480" s="65">
        <f t="shared" si="73"/>
        <v>77.999999999999758</v>
      </c>
      <c r="G480" s="66">
        <f t="shared" si="71"/>
        <v>1.299999999999996</v>
      </c>
      <c r="H480" s="67">
        <f t="shared" ca="1" si="74"/>
        <v>0</v>
      </c>
      <c r="I480" s="67" t="e">
        <f t="shared" ca="1" si="75"/>
        <v>#DIV/0!</v>
      </c>
      <c r="J480" s="74" t="e">
        <f t="shared" ca="1" si="76"/>
        <v>#DIV/0!</v>
      </c>
      <c r="K480" s="94">
        <f t="shared" ca="1" si="77"/>
        <v>3.4512845069153371E-2</v>
      </c>
      <c r="L480" s="67">
        <f t="shared" ca="1" si="77"/>
        <v>8.209646792983033E-2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70"/>
        <v>0</v>
      </c>
      <c r="F481" s="65">
        <f t="shared" si="73"/>
        <v>78.16666666666643</v>
      </c>
      <c r="G481" s="66">
        <f t="shared" si="71"/>
        <v>1.3027777777777738</v>
      </c>
      <c r="H481" s="67">
        <f t="shared" ca="1" si="74"/>
        <v>0</v>
      </c>
      <c r="I481" s="67" t="e">
        <f t="shared" ca="1" si="75"/>
        <v>#DIV/0!</v>
      </c>
      <c r="J481" s="74" t="e">
        <f t="shared" ca="1" si="76"/>
        <v>#DIV/0!</v>
      </c>
      <c r="K481" s="94">
        <f t="shared" ca="1" si="77"/>
        <v>3.3209082204573935E-2</v>
      </c>
      <c r="L481" s="67">
        <f t="shared" ca="1" si="77"/>
        <v>8.1421815584258456E-2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70"/>
        <v>0</v>
      </c>
      <c r="F482" s="65">
        <f t="shared" si="73"/>
        <v>78.333333333333101</v>
      </c>
      <c r="G482" s="66">
        <f t="shared" si="71"/>
        <v>1.3055555555555516</v>
      </c>
      <c r="H482" s="67">
        <f t="shared" ca="1" si="74"/>
        <v>0</v>
      </c>
      <c r="I482" s="67" t="e">
        <f t="shared" ca="1" si="75"/>
        <v>#DIV/0!</v>
      </c>
      <c r="J482" s="74" t="e">
        <f t="shared" ca="1" si="76"/>
        <v>#DIV/0!</v>
      </c>
      <c r="K482" s="94">
        <f t="shared" ca="1" si="77"/>
        <v>3.1954570498618211E-2</v>
      </c>
      <c r="L482" s="67">
        <f t="shared" ca="1" si="77"/>
        <v>8.0752707396661488E-2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70"/>
        <v>0</v>
      </c>
      <c r="F483" s="65">
        <f t="shared" si="73"/>
        <v>78.499999999999758</v>
      </c>
      <c r="G483" s="66">
        <f t="shared" si="71"/>
        <v>1.3083333333333294</v>
      </c>
      <c r="H483" s="67">
        <f t="shared" ca="1" si="74"/>
        <v>0</v>
      </c>
      <c r="I483" s="67" t="e">
        <f t="shared" ca="1" si="75"/>
        <v>#DIV/0!</v>
      </c>
      <c r="J483" s="74" t="e">
        <f t="shared" ca="1" si="76"/>
        <v>#DIV/0!</v>
      </c>
      <c r="K483" s="94">
        <f t="shared" ca="1" si="77"/>
        <v>3.0747449431484872E-2</v>
      </c>
      <c r="L483" s="67">
        <f t="shared" ca="1" si="77"/>
        <v>8.0089097806258613E-2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70"/>
        <v>0</v>
      </c>
      <c r="F484" s="65">
        <f t="shared" si="73"/>
        <v>78.66666666666643</v>
      </c>
      <c r="G484" s="66">
        <f t="shared" si="71"/>
        <v>1.3111111111111071</v>
      </c>
      <c r="H484" s="67">
        <f t="shared" ca="1" si="74"/>
        <v>0</v>
      </c>
      <c r="I484" s="67" t="e">
        <f t="shared" ca="1" si="75"/>
        <v>#DIV/0!</v>
      </c>
      <c r="J484" s="74" t="e">
        <f t="shared" ca="1" si="76"/>
        <v>#DIV/0!</v>
      </c>
      <c r="K484" s="94">
        <f t="shared" ca="1" si="77"/>
        <v>2.9585928766672074E-2</v>
      </c>
      <c r="L484" s="67">
        <f t="shared" ca="1" si="77"/>
        <v>7.9430941626678381E-2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70"/>
        <v>0</v>
      </c>
      <c r="F485" s="65">
        <f t="shared" si="73"/>
        <v>78.833333333333087</v>
      </c>
      <c r="G485" s="66">
        <f t="shared" si="71"/>
        <v>1.3138888888888849</v>
      </c>
      <c r="H485" s="67">
        <f t="shared" ca="1" si="74"/>
        <v>0</v>
      </c>
      <c r="I485" s="67" t="e">
        <f t="shared" ca="1" si="75"/>
        <v>#DIV/0!</v>
      </c>
      <c r="J485" s="74" t="e">
        <f t="shared" ca="1" si="76"/>
        <v>#DIV/0!</v>
      </c>
      <c r="K485" s="94">
        <f t="shared" ca="1" si="77"/>
        <v>2.8468285895944065E-2</v>
      </c>
      <c r="L485" s="67">
        <f t="shared" ca="1" si="77"/>
        <v>7.8778194042881902E-2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70"/>
        <v>0</v>
      </c>
      <c r="F486" s="65">
        <f t="shared" si="73"/>
        <v>78.999999999999758</v>
      </c>
      <c r="G486" s="66">
        <f t="shared" si="71"/>
        <v>1.3166666666666627</v>
      </c>
      <c r="H486" s="67">
        <f t="shared" ca="1" si="74"/>
        <v>0</v>
      </c>
      <c r="I486" s="67" t="e">
        <f t="shared" ca="1" si="75"/>
        <v>#DIV/0!</v>
      </c>
      <c r="J486" s="74" t="e">
        <f t="shared" ca="1" si="76"/>
        <v>#DIV/0!</v>
      </c>
      <c r="K486" s="94">
        <f t="shared" ca="1" si="77"/>
        <v>2.7392863284594775E-2</v>
      </c>
      <c r="L486" s="67">
        <f t="shared" ca="1" si="77"/>
        <v>7.813081060811132E-2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70"/>
        <v>0</v>
      </c>
      <c r="F487" s="65">
        <f t="shared" si="73"/>
        <v>79.16666666666643</v>
      </c>
      <c r="G487" s="66">
        <f t="shared" si="71"/>
        <v>1.3194444444444404</v>
      </c>
      <c r="H487" s="67">
        <f t="shared" ca="1" si="74"/>
        <v>0</v>
      </c>
      <c r="I487" s="67" t="e">
        <f t="shared" ca="1" si="75"/>
        <v>#DIV/0!</v>
      </c>
      <c r="J487" s="74" t="e">
        <f t="shared" ca="1" si="76"/>
        <v>#DIV/0!</v>
      </c>
      <c r="K487" s="94">
        <f t="shared" ca="1" si="77"/>
        <v>2.6358066013219539E-2</v>
      </c>
      <c r="L487" s="67">
        <f t="shared" ca="1" si="77"/>
        <v>7.7488747240863312E-2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70"/>
        <v>0</v>
      </c>
      <c r="F488" s="65">
        <f t="shared" si="73"/>
        <v>79.333333333333087</v>
      </c>
      <c r="G488" s="66">
        <f t="shared" si="71"/>
        <v>1.3222222222222182</v>
      </c>
      <c r="H488" s="67">
        <f t="shared" ca="1" si="74"/>
        <v>0</v>
      </c>
      <c r="I488" s="67" t="e">
        <f t="shared" ca="1" si="75"/>
        <v>#DIV/0!</v>
      </c>
      <c r="J488" s="74" t="e">
        <f t="shared" ca="1" si="76"/>
        <v>#DIV/0!</v>
      </c>
      <c r="K488" s="94">
        <f t="shared" ca="1" si="77"/>
        <v>2.536235941234927E-2</v>
      </c>
      <c r="L488" s="67">
        <f t="shared" ca="1" si="77"/>
        <v>7.6851960221887561E-2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70"/>
        <v>0</v>
      </c>
      <c r="F489" s="65">
        <f t="shared" si="73"/>
        <v>79.499999999999758</v>
      </c>
      <c r="G489" s="66">
        <f t="shared" si="71"/>
        <v>1.324999999999996</v>
      </c>
      <c r="H489" s="67">
        <f t="shared" ca="1" si="74"/>
        <v>0</v>
      </c>
      <c r="I489" s="67" t="e">
        <f t="shared" ca="1" si="75"/>
        <v>#DIV/0!</v>
      </c>
      <c r="J489" s="74" t="e">
        <f t="shared" ca="1" si="76"/>
        <v>#DIV/0!</v>
      </c>
      <c r="K489" s="94">
        <f t="shared" ca="1" si="77"/>
        <v>2.440426678643905E-2</v>
      </c>
      <c r="L489" s="67">
        <f t="shared" ca="1" si="77"/>
        <v>7.6220406191209789E-2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70"/>
        <v>0</v>
      </c>
      <c r="F490" s="65">
        <f t="shared" si="73"/>
        <v>79.66666666666643</v>
      </c>
      <c r="G490" s="66">
        <f t="shared" si="71"/>
        <v>1.3277777777777737</v>
      </c>
      <c r="H490" s="67">
        <f t="shared" ca="1" si="74"/>
        <v>0</v>
      </c>
      <c r="I490" s="67" t="e">
        <f t="shared" ca="1" si="75"/>
        <v>#DIV/0!</v>
      </c>
      <c r="J490" s="74" t="e">
        <f t="shared" ca="1" si="76"/>
        <v>#DIV/0!</v>
      </c>
      <c r="K490" s="94">
        <f t="shared" ca="1" si="77"/>
        <v>2.3482367223835732E-2</v>
      </c>
      <c r="L490" s="67">
        <f t="shared" ca="1" si="77"/>
        <v>7.5594042145179299E-2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70"/>
        <v>0</v>
      </c>
      <c r="F491" s="65">
        <f t="shared" si="73"/>
        <v>79.833333333333087</v>
      </c>
      <c r="G491" s="66">
        <f t="shared" si="71"/>
        <v>1.3305555555555515</v>
      </c>
      <c r="H491" s="67">
        <f t="shared" ca="1" si="74"/>
        <v>0</v>
      </c>
      <c r="I491" s="67" t="e">
        <f t="shared" ca="1" si="75"/>
        <v>#DIV/0!</v>
      </c>
      <c r="J491" s="74" t="e">
        <f t="shared" ca="1" si="76"/>
        <v>#DIV/0!</v>
      </c>
      <c r="K491" s="94">
        <f t="shared" ca="1" si="77"/>
        <v>2.2595293489476535E-2</v>
      </c>
      <c r="L491" s="67">
        <f t="shared" ca="1" si="77"/>
        <v>7.4972825433540807E-2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70"/>
        <v>0</v>
      </c>
      <c r="F492" s="65">
        <f t="shared" si="73"/>
        <v>79.999999999999758</v>
      </c>
      <c r="G492" s="66">
        <f t="shared" si="71"/>
        <v>1.3333333333333293</v>
      </c>
      <c r="H492" s="67">
        <f t="shared" ca="1" si="74"/>
        <v>0</v>
      </c>
      <c r="I492" s="67" t="e">
        <f t="shared" ca="1" si="75"/>
        <v>#DIV/0!</v>
      </c>
      <c r="J492" s="74" t="e">
        <f t="shared" ca="1" si="76"/>
        <v>#DIV/0!</v>
      </c>
      <c r="K492" s="94">
        <f t="shared" ca="1" si="77"/>
        <v>2.1741729997193409E-2</v>
      </c>
      <c r="L492" s="67">
        <f t="shared" ca="1" si="77"/>
        <v>7.4356713756530274E-2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70"/>
        <v>0</v>
      </c>
      <c r="F493" s="65">
        <f t="shared" si="73"/>
        <v>80.166666666666416</v>
      </c>
      <c r="G493" s="66">
        <f t="shared" si="71"/>
        <v>1.336111111111107</v>
      </c>
      <c r="H493" s="67">
        <f t="shared" ca="1" si="74"/>
        <v>0</v>
      </c>
      <c r="I493" s="67" t="e">
        <f t="shared" ca="1" si="75"/>
        <v>#DIV/0!</v>
      </c>
      <c r="J493" s="74" t="e">
        <f t="shared" ca="1" si="76"/>
        <v>#DIV/0!</v>
      </c>
      <c r="K493" s="94">
        <f t="shared" ref="K493:L508" ca="1" si="78">Tsamp*$E493*K$3/K$6+K$9*K492</f>
        <v>2.0920410858615974E-2</v>
      </c>
      <c r="L493" s="67">
        <f t="shared" ca="1" si="78"/>
        <v>7.374566516199467E-2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70"/>
        <v>0</v>
      </c>
      <c r="F494" s="65">
        <f t="shared" si="73"/>
        <v>80.333333333333087</v>
      </c>
      <c r="G494" s="66">
        <f t="shared" si="71"/>
        <v>1.3388888888888848</v>
      </c>
      <c r="H494" s="67">
        <f t="shared" ca="1" si="74"/>
        <v>0</v>
      </c>
      <c r="I494" s="67" t="e">
        <f t="shared" ca="1" si="75"/>
        <v>#DIV/0!</v>
      </c>
      <c r="J494" s="74" t="e">
        <f t="shared" ca="1" si="76"/>
        <v>#DIV/0!</v>
      </c>
      <c r="K494" s="94">
        <f t="shared" ca="1" si="78"/>
        <v>2.01301180057794E-2</v>
      </c>
      <c r="L494" s="67">
        <f t="shared" ca="1" si="78"/>
        <v>7.3139638042535371E-2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70"/>
        <v>0</v>
      </c>
      <c r="F495" s="65">
        <f t="shared" si="73"/>
        <v>80.499999999999758</v>
      </c>
      <c r="G495" s="66">
        <f t="shared" si="71"/>
        <v>1.3416666666666626</v>
      </c>
      <c r="H495" s="67">
        <f t="shared" ca="1" si="74"/>
        <v>0</v>
      </c>
      <c r="I495" s="67" t="e">
        <f t="shared" ca="1" si="75"/>
        <v>#DIV/0!</v>
      </c>
      <c r="J495" s="74" t="e">
        <f t="shared" ca="1" si="76"/>
        <v>#DIV/0!</v>
      </c>
      <c r="K495" s="94">
        <f t="shared" ca="1" si="78"/>
        <v>1.9369679384652973E-2</v>
      </c>
      <c r="L495" s="67">
        <f t="shared" ca="1" si="78"/>
        <v>7.2538591132675009E-2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70"/>
        <v>0</v>
      </c>
      <c r="F496" s="65">
        <f t="shared" si="73"/>
        <v>80.666666666666416</v>
      </c>
      <c r="G496" s="66">
        <f t="shared" si="71"/>
        <v>1.3444444444444403</v>
      </c>
      <c r="H496" s="67">
        <f t="shared" ca="1" si="74"/>
        <v>0</v>
      </c>
      <c r="I496" s="67" t="e">
        <f t="shared" ca="1" si="75"/>
        <v>#DIV/0!</v>
      </c>
      <c r="J496" s="74" t="e">
        <f t="shared" ca="1" si="76"/>
        <v>#DIV/0!</v>
      </c>
      <c r="K496" s="94">
        <f t="shared" ca="1" si="78"/>
        <v>1.8637967216910207E-2</v>
      </c>
      <c r="L496" s="67">
        <f t="shared" ca="1" si="78"/>
        <v>7.1942483506047664E-2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70"/>
        <v>0</v>
      </c>
      <c r="F497" s="65">
        <f t="shared" si="73"/>
        <v>80.833333333333087</v>
      </c>
      <c r="G497" s="66">
        <f t="shared" si="71"/>
        <v>1.3472222222222181</v>
      </c>
      <c r="H497" s="67">
        <f t="shared" ca="1" si="74"/>
        <v>0</v>
      </c>
      <c r="I497" s="67" t="e">
        <f t="shared" ca="1" si="75"/>
        <v>#DIV/0!</v>
      </c>
      <c r="J497" s="74" t="e">
        <f t="shared" ca="1" si="76"/>
        <v>#DIV/0!</v>
      </c>
      <c r="K497" s="94">
        <f t="shared" ca="1" si="78"/>
        <v>1.7933896327362631E-2</v>
      </c>
      <c r="L497" s="67">
        <f t="shared" ca="1" si="78"/>
        <v>7.1351274572612103E-2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70"/>
        <v>0</v>
      </c>
      <c r="F498" s="65">
        <f t="shared" si="73"/>
        <v>80.999999999999758</v>
      </c>
      <c r="G498" s="66">
        <f t="shared" si="71"/>
        <v>1.3499999999999959</v>
      </c>
      <c r="H498" s="67">
        <f t="shared" ca="1" si="74"/>
        <v>0</v>
      </c>
      <c r="I498" s="67" t="e">
        <f t="shared" ca="1" si="75"/>
        <v>#DIV/0!</v>
      </c>
      <c r="J498" s="74" t="e">
        <f t="shared" ca="1" si="76"/>
        <v>#DIV/0!</v>
      </c>
      <c r="K498" s="94">
        <f t="shared" ca="1" si="78"/>
        <v>1.7256422534576689E-2</v>
      </c>
      <c r="L498" s="67">
        <f t="shared" ca="1" si="78"/>
        <v>7.0764924075887928E-2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70"/>
        <v>0</v>
      </c>
      <c r="F499" s="65">
        <f t="shared" si="73"/>
        <v>81.166666666666416</v>
      </c>
      <c r="G499" s="66">
        <f t="shared" si="71"/>
        <v>1.3527777777777736</v>
      </c>
      <c r="H499" s="67">
        <f t="shared" ca="1" si="74"/>
        <v>0</v>
      </c>
      <c r="I499" s="67" t="e">
        <f t="shared" ca="1" si="75"/>
        <v>#DIV/0!</v>
      </c>
      <c r="J499" s="74" t="e">
        <f t="shared" ca="1" si="76"/>
        <v>#DIV/0!</v>
      </c>
      <c r="K499" s="94">
        <f t="shared" ca="1" si="78"/>
        <v>1.6604541102286971E-2</v>
      </c>
      <c r="L499" s="67">
        <f t="shared" ca="1" si="78"/>
        <v>7.0183392090214444E-2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70"/>
        <v>0</v>
      </c>
      <c r="F500" s="65">
        <f t="shared" si="73"/>
        <v>81.333333333333087</v>
      </c>
      <c r="G500" s="66">
        <f t="shared" si="71"/>
        <v>1.3555555555555514</v>
      </c>
      <c r="H500" s="67">
        <f t="shared" ca="1" si="74"/>
        <v>0</v>
      </c>
      <c r="I500" s="67" t="e">
        <f t="shared" ca="1" si="75"/>
        <v>#DIV/0!</v>
      </c>
      <c r="J500" s="74" t="e">
        <f t="shared" ca="1" si="76"/>
        <v>#DIV/0!</v>
      </c>
      <c r="K500" s="94">
        <f t="shared" ca="1" si="78"/>
        <v>1.5977285249309109E-2</v>
      </c>
      <c r="L500" s="67">
        <f t="shared" ca="1" si="78"/>
        <v>6.9606639018032032E-2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70"/>
        <v>0</v>
      </c>
      <c r="F501" s="65">
        <f t="shared" si="73"/>
        <v>81.499999999999744</v>
      </c>
      <c r="G501" s="66">
        <f t="shared" si="71"/>
        <v>1.3583333333333292</v>
      </c>
      <c r="H501" s="67">
        <f t="shared" ca="1" si="74"/>
        <v>0</v>
      </c>
      <c r="I501" s="67" t="e">
        <f t="shared" ca="1" si="75"/>
        <v>#DIV/0!</v>
      </c>
      <c r="J501" s="74" t="e">
        <f t="shared" ca="1" si="76"/>
        <v>#DIV/0!</v>
      </c>
      <c r="K501" s="94">
        <f t="shared" ca="1" si="78"/>
        <v>1.5373724715742439E-2</v>
      </c>
      <c r="L501" s="67">
        <f t="shared" ca="1" si="78"/>
        <v>6.9034625587185913E-2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70"/>
        <v>0</v>
      </c>
      <c r="F502" s="65">
        <f t="shared" si="73"/>
        <v>81.666666666666416</v>
      </c>
      <c r="G502" s="66">
        <f t="shared" si="71"/>
        <v>1.3611111111111069</v>
      </c>
      <c r="H502" s="67">
        <f t="shared" ca="1" si="74"/>
        <v>0</v>
      </c>
      <c r="I502" s="67" t="e">
        <f t="shared" ca="1" si="75"/>
        <v>#DIV/0!</v>
      </c>
      <c r="J502" s="74" t="e">
        <f t="shared" ca="1" si="76"/>
        <v>#DIV/0!</v>
      </c>
      <c r="K502" s="94">
        <f t="shared" ca="1" si="78"/>
        <v>1.479296438333604E-2</v>
      </c>
      <c r="L502" s="67">
        <f t="shared" ca="1" si="78"/>
        <v>6.8467312848252013E-2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70"/>
        <v>0</v>
      </c>
      <c r="F503" s="65">
        <f t="shared" si="73"/>
        <v>81.833333333333087</v>
      </c>
      <c r="G503" s="66">
        <f t="shared" si="71"/>
        <v>1.3638888888888847</v>
      </c>
      <c r="H503" s="67">
        <f t="shared" ca="1" si="74"/>
        <v>0</v>
      </c>
      <c r="I503" s="67" t="e">
        <f t="shared" ca="1" si="75"/>
        <v>#DIV/0!</v>
      </c>
      <c r="J503" s="74" t="e">
        <f t="shared" ca="1" si="76"/>
        <v>#DIV/0!</v>
      </c>
      <c r="K503" s="94">
        <f t="shared" ca="1" si="78"/>
        <v>1.4234142947972036E-2</v>
      </c>
      <c r="L503" s="67">
        <f t="shared" ca="1" si="78"/>
        <v>6.7904662171884816E-2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70"/>
        <v>0</v>
      </c>
      <c r="F504" s="65">
        <f t="shared" si="73"/>
        <v>81.999999999999744</v>
      </c>
      <c r="G504" s="66">
        <f t="shared" si="71"/>
        <v>1.3666666666666625</v>
      </c>
      <c r="H504" s="67">
        <f t="shared" ca="1" si="74"/>
        <v>0</v>
      </c>
      <c r="I504" s="67" t="e">
        <f t="shared" ca="1" si="75"/>
        <v>#DIV/0!</v>
      </c>
      <c r="J504" s="74" t="e">
        <f t="shared" ca="1" si="76"/>
        <v>#DIV/0!</v>
      </c>
      <c r="K504" s="94">
        <f t="shared" ca="1" si="78"/>
        <v>1.3696431642297391E-2</v>
      </c>
      <c r="L504" s="67">
        <f t="shared" ca="1" si="78"/>
        <v>6.7346635246187059E-2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70"/>
        <v>0</v>
      </c>
      <c r="F505" s="65">
        <f t="shared" si="73"/>
        <v>82.166666666666416</v>
      </c>
      <c r="G505" s="66">
        <f t="shared" si="71"/>
        <v>1.3694444444444402</v>
      </c>
      <c r="H505" s="67">
        <f t="shared" ca="1" si="74"/>
        <v>0</v>
      </c>
      <c r="I505" s="67" t="e">
        <f t="shared" ca="1" si="75"/>
        <v>#DIV/0!</v>
      </c>
      <c r="J505" s="74" t="e">
        <f t="shared" ca="1" si="76"/>
        <v>#DIV/0!</v>
      </c>
      <c r="K505" s="94">
        <f t="shared" ca="1" si="78"/>
        <v>1.3179033006609773E-2</v>
      </c>
      <c r="L505" s="67">
        <f t="shared" ca="1" si="78"/>
        <v>6.6793194074100962E-2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70"/>
        <v>0</v>
      </c>
      <c r="F506" s="65">
        <f t="shared" si="73"/>
        <v>82.333333333333087</v>
      </c>
      <c r="G506" s="66">
        <f t="shared" si="71"/>
        <v>1.372222222222218</v>
      </c>
      <c r="H506" s="67">
        <f t="shared" ca="1" si="74"/>
        <v>0</v>
      </c>
      <c r="I506" s="67" t="e">
        <f t="shared" ca="1" si="75"/>
        <v>#DIV/0!</v>
      </c>
      <c r="J506" s="74" t="e">
        <f t="shared" ca="1" si="76"/>
        <v>#DIV/0!</v>
      </c>
      <c r="K506" s="94">
        <f t="shared" ca="1" si="78"/>
        <v>1.2681179706174637E-2</v>
      </c>
      <c r="L506" s="67">
        <f t="shared" ca="1" si="78"/>
        <v>6.6244300970820985E-2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70"/>
        <v>0</v>
      </c>
      <c r="F507" s="65">
        <f t="shared" si="73"/>
        <v>82.499999999999744</v>
      </c>
      <c r="G507" s="66">
        <f t="shared" si="71"/>
        <v>1.3749999999999958</v>
      </c>
      <c r="H507" s="67">
        <f t="shared" ca="1" si="74"/>
        <v>0</v>
      </c>
      <c r="I507" s="67" t="e">
        <f t="shared" ca="1" si="75"/>
        <v>#DIV/0!</v>
      </c>
      <c r="J507" s="74" t="e">
        <f t="shared" ca="1" si="76"/>
        <v>#DIV/0!</v>
      </c>
      <c r="K507" s="94">
        <f t="shared" ca="1" si="78"/>
        <v>1.2202133393219527E-2</v>
      </c>
      <c r="L507" s="67">
        <f t="shared" ca="1" si="78"/>
        <v>6.5699918561227755E-2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70"/>
        <v>0</v>
      </c>
      <c r="F508" s="65">
        <f t="shared" si="73"/>
        <v>82.666666666666416</v>
      </c>
      <c r="G508" s="66">
        <f t="shared" si="71"/>
        <v>1.3777777777777735</v>
      </c>
      <c r="H508" s="67">
        <f t="shared" ca="1" si="74"/>
        <v>0</v>
      </c>
      <c r="I508" s="67" t="e">
        <f t="shared" ca="1" si="75"/>
        <v>#DIV/0!</v>
      </c>
      <c r="J508" s="74" t="e">
        <f t="shared" ca="1" si="76"/>
        <v>#DIV/0!</v>
      </c>
      <c r="K508" s="94">
        <f t="shared" ca="1" si="78"/>
        <v>1.1741183611917868E-2</v>
      </c>
      <c r="L508" s="67">
        <f t="shared" ca="1" si="78"/>
        <v>6.5160009777343181E-2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70"/>
        <v>0</v>
      </c>
      <c r="F509" s="65">
        <f t="shared" si="73"/>
        <v>82.833333333333073</v>
      </c>
      <c r="G509" s="66">
        <f t="shared" si="71"/>
        <v>1.3805555555555513</v>
      </c>
      <c r="H509" s="67">
        <f t="shared" ca="1" si="74"/>
        <v>0</v>
      </c>
      <c r="I509" s="67" t="e">
        <f t="shared" ca="1" si="75"/>
        <v>#DIV/0!</v>
      </c>
      <c r="J509" s="74" t="e">
        <f t="shared" ca="1" si="76"/>
        <v>#DIV/0!</v>
      </c>
      <c r="K509" s="94">
        <f t="shared" ref="K509:L524" ca="1" si="79">Tsamp*$E509*K$3/K$6+K$9*K508</f>
        <v>1.1297646744738269E-2</v>
      </c>
      <c r="L509" s="67">
        <f t="shared" ca="1" si="79"/>
        <v>6.462453785580638E-2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70"/>
        <v>0</v>
      </c>
      <c r="F510" s="65">
        <f t="shared" si="73"/>
        <v>82.999999999999744</v>
      </c>
      <c r="G510" s="66">
        <f t="shared" si="71"/>
        <v>1.3833333333333291</v>
      </c>
      <c r="H510" s="67">
        <f t="shared" ca="1" si="74"/>
        <v>0</v>
      </c>
      <c r="I510" s="67" t="e">
        <f t="shared" ca="1" si="75"/>
        <v>#DIV/0!</v>
      </c>
      <c r="J510" s="74" t="e">
        <f t="shared" ca="1" si="76"/>
        <v>#DIV/0!</v>
      </c>
      <c r="K510" s="94">
        <f t="shared" ca="1" si="79"/>
        <v>1.0870864998596706E-2</v>
      </c>
      <c r="L510" s="67">
        <f t="shared" ca="1" si="79"/>
        <v>6.40934663353704E-2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70"/>
        <v>0</v>
      </c>
      <c r="F511" s="65">
        <f t="shared" si="73"/>
        <v>83.166666666666416</v>
      </c>
      <c r="G511" s="66">
        <f t="shared" si="71"/>
        <v>1.3861111111111069</v>
      </c>
      <c r="H511" s="67">
        <f t="shared" ca="1" si="74"/>
        <v>0</v>
      </c>
      <c r="I511" s="67" t="e">
        <f t="shared" ca="1" si="75"/>
        <v>#DIV/0!</v>
      </c>
      <c r="J511" s="74" t="e">
        <f t="shared" ca="1" si="76"/>
        <v>#DIV/0!</v>
      </c>
      <c r="K511" s="94">
        <f t="shared" ca="1" si="79"/>
        <v>1.0460205429307989E-2</v>
      </c>
      <c r="L511" s="67">
        <f t="shared" ca="1" si="79"/>
        <v>6.3566759054419553E-2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70"/>
        <v>0</v>
      </c>
      <c r="F512" s="65">
        <f t="shared" si="73"/>
        <v>83.333333333333073</v>
      </c>
      <c r="G512" s="66">
        <f t="shared" si="71"/>
        <v>1.3888888888888846</v>
      </c>
      <c r="H512" s="67">
        <f t="shared" ca="1" si="74"/>
        <v>0</v>
      </c>
      <c r="I512" s="67" t="e">
        <f t="shared" ca="1" si="75"/>
        <v>#DIV/0!</v>
      </c>
      <c r="J512" s="74" t="e">
        <f t="shared" ca="1" si="76"/>
        <v>#DIV/0!</v>
      </c>
      <c r="K512" s="94">
        <f t="shared" ca="1" si="79"/>
        <v>1.0065059002889702E-2</v>
      </c>
      <c r="L512" s="67">
        <f t="shared" ca="1" si="79"/>
        <v>6.3044380148507037E-2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70"/>
        <v>0</v>
      </c>
      <c r="F513" s="65">
        <f t="shared" si="73"/>
        <v>83.499999999999744</v>
      </c>
      <c r="G513" s="66">
        <f t="shared" si="71"/>
        <v>1.3916666666666624</v>
      </c>
      <c r="H513" s="67">
        <f t="shared" ca="1" si="74"/>
        <v>0</v>
      </c>
      <c r="I513" s="67" t="e">
        <f t="shared" ca="1" si="75"/>
        <v>#DIV/0!</v>
      </c>
      <c r="J513" s="74" t="e">
        <f t="shared" ca="1" si="76"/>
        <v>#DIV/0!</v>
      </c>
      <c r="K513" s="94">
        <f t="shared" ca="1" si="79"/>
        <v>9.6848396923264884E-3</v>
      </c>
      <c r="L513" s="67">
        <f t="shared" ca="1" si="79"/>
        <v>6.252629404791292E-2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70"/>
        <v>0</v>
      </c>
      <c r="F514" s="65">
        <f t="shared" si="73"/>
        <v>83.666666666666416</v>
      </c>
      <c r="G514" s="66">
        <f t="shared" si="71"/>
        <v>1.3944444444444402</v>
      </c>
      <c r="H514" s="67">
        <f t="shared" ca="1" si="74"/>
        <v>0</v>
      </c>
      <c r="I514" s="67" t="e">
        <f t="shared" ca="1" si="75"/>
        <v>#DIV/0!</v>
      </c>
      <c r="J514" s="74" t="e">
        <f t="shared" ca="1" si="76"/>
        <v>#DIV/0!</v>
      </c>
      <c r="K514" s="94">
        <f t="shared" ca="1" si="79"/>
        <v>9.3189836084551052E-3</v>
      </c>
      <c r="L514" s="67">
        <f t="shared" ca="1" si="79"/>
        <v>6.2012465475222114E-2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70"/>
        <v>0</v>
      </c>
      <c r="F515" s="65">
        <f t="shared" si="73"/>
        <v>83.833333333333073</v>
      </c>
      <c r="G515" s="66">
        <f t="shared" si="71"/>
        <v>1.3972222222222179</v>
      </c>
      <c r="H515" s="67">
        <f t="shared" ca="1" si="74"/>
        <v>0</v>
      </c>
      <c r="I515" s="67" t="e">
        <f t="shared" ca="1" si="75"/>
        <v>#DIV/0!</v>
      </c>
      <c r="J515" s="74" t="e">
        <f t="shared" ca="1" si="76"/>
        <v>#DIV/0!</v>
      </c>
      <c r="K515" s="94">
        <f t="shared" ca="1" si="79"/>
        <v>8.9669481636813174E-3</v>
      </c>
      <c r="L515" s="67">
        <f t="shared" ca="1" si="79"/>
        <v>6.1502859442922254E-2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70"/>
        <v>0</v>
      </c>
      <c r="F516" s="65">
        <f t="shared" si="73"/>
        <v>83.999999999999744</v>
      </c>
      <c r="G516" s="66">
        <f t="shared" si="71"/>
        <v>1.3999999999999957</v>
      </c>
      <c r="H516" s="67">
        <f t="shared" ca="1" si="74"/>
        <v>0</v>
      </c>
      <c r="I516" s="67" t="e">
        <f t="shared" ca="1" si="75"/>
        <v>#DIV/0!</v>
      </c>
      <c r="J516" s="74" t="e">
        <f t="shared" ca="1" si="76"/>
        <v>#DIV/0!</v>
      </c>
      <c r="K516" s="94">
        <f t="shared" ca="1" si="79"/>
        <v>8.6282112672883462E-3</v>
      </c>
      <c r="L516" s="67">
        <f t="shared" ca="1" si="79"/>
        <v>6.0997441251021356E-2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70"/>
        <v>0</v>
      </c>
      <c r="F517" s="65">
        <f t="shared" si="73"/>
        <v>84.166666666666401</v>
      </c>
      <c r="G517" s="66">
        <f t="shared" si="71"/>
        <v>1.4027777777777735</v>
      </c>
      <c r="H517" s="67">
        <f t="shared" ca="1" si="74"/>
        <v>0</v>
      </c>
      <c r="I517" s="67" t="e">
        <f t="shared" ca="1" si="75"/>
        <v>#DIV/0!</v>
      </c>
      <c r="J517" s="74" t="e">
        <f t="shared" ca="1" si="76"/>
        <v>#DIV/0!</v>
      </c>
      <c r="K517" s="94">
        <f t="shared" ca="1" si="79"/>
        <v>8.3022705511434872E-3</v>
      </c>
      <c r="L517" s="67">
        <f t="shared" ca="1" si="79"/>
        <v>6.0496176484685027E-2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70"/>
        <v>0</v>
      </c>
      <c r="F518" s="65">
        <f t="shared" si="73"/>
        <v>84.333333333333073</v>
      </c>
      <c r="G518" s="66">
        <f t="shared" si="71"/>
        <v>1.4055555555555512</v>
      </c>
      <c r="H518" s="67">
        <f t="shared" ca="1" si="74"/>
        <v>0</v>
      </c>
      <c r="I518" s="67" t="e">
        <f t="shared" ca="1" si="75"/>
        <v>#DIV/0!</v>
      </c>
      <c r="J518" s="74" t="e">
        <f t="shared" ca="1" si="76"/>
        <v>#DIV/0!</v>
      </c>
      <c r="K518" s="94">
        <f t="shared" ca="1" si="79"/>
        <v>7.9886426246545562E-3</v>
      </c>
      <c r="L518" s="67">
        <f t="shared" ca="1" si="79"/>
        <v>5.9999031011893099E-2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70"/>
        <v>0</v>
      </c>
      <c r="F519" s="65">
        <f t="shared" si="73"/>
        <v>84.499999999999744</v>
      </c>
      <c r="G519" s="66">
        <f t="shared" si="71"/>
        <v>1.408333333333329</v>
      </c>
      <c r="H519" s="67">
        <f t="shared" ca="1" si="74"/>
        <v>0</v>
      </c>
      <c r="I519" s="67" t="e">
        <f t="shared" ca="1" si="75"/>
        <v>#DIV/0!</v>
      </c>
      <c r="J519" s="74" t="e">
        <f t="shared" ca="1" si="76"/>
        <v>#DIV/0!</v>
      </c>
      <c r="K519" s="94">
        <f t="shared" ca="1" si="79"/>
        <v>7.6868623578712214E-3</v>
      </c>
      <c r="L519" s="67">
        <f t="shared" ca="1" si="79"/>
        <v>5.9505970981115507E-2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70"/>
        <v>0</v>
      </c>
      <c r="F520" s="65">
        <f t="shared" si="73"/>
        <v>84.666666666666401</v>
      </c>
      <c r="G520" s="66">
        <f t="shared" si="71"/>
        <v>1.4111111111111068</v>
      </c>
      <c r="H520" s="67">
        <f t="shared" ca="1" si="74"/>
        <v>0</v>
      </c>
      <c r="I520" s="67" t="e">
        <f t="shared" ca="1" si="75"/>
        <v>#DIV/0!</v>
      </c>
      <c r="J520" s="74" t="e">
        <f t="shared" ca="1" si="76"/>
        <v>#DIV/0!</v>
      </c>
      <c r="K520" s="94">
        <f t="shared" ca="1" si="79"/>
        <v>7.396482191668022E-3</v>
      </c>
      <c r="L520" s="67">
        <f t="shared" ca="1" si="79"/>
        <v>5.9016962819007299E-2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70"/>
        <v>0</v>
      </c>
      <c r="F521" s="65">
        <f t="shared" si="73"/>
        <v>84.833333333333073</v>
      </c>
      <c r="G521" s="66">
        <f t="shared" si="71"/>
        <v>1.4138888888888845</v>
      </c>
      <c r="H521" s="67">
        <f t="shared" ca="1" si="74"/>
        <v>0</v>
      </c>
      <c r="I521" s="67" t="e">
        <f t="shared" ca="1" si="75"/>
        <v>#DIV/0!</v>
      </c>
      <c r="J521" s="74" t="e">
        <f t="shared" ca="1" si="76"/>
        <v>#DIV/0!</v>
      </c>
      <c r="K521" s="94">
        <f t="shared" ca="1" si="79"/>
        <v>7.1170714739860197E-3</v>
      </c>
      <c r="L521" s="67">
        <f t="shared" ca="1" si="79"/>
        <v>5.8531973228122543E-2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70"/>
        <v>0</v>
      </c>
      <c r="F522" s="65">
        <f t="shared" si="73"/>
        <v>84.999999999999744</v>
      </c>
      <c r="G522" s="66">
        <f t="shared" si="71"/>
        <v>1.4166666666666623</v>
      </c>
      <c r="H522" s="67">
        <f t="shared" ca="1" si="74"/>
        <v>0</v>
      </c>
      <c r="I522" s="67" t="e">
        <f t="shared" ca="1" si="75"/>
        <v>#DIV/0!</v>
      </c>
      <c r="J522" s="74" t="e">
        <f t="shared" ca="1" si="76"/>
        <v>#DIV/0!</v>
      </c>
      <c r="K522" s="94">
        <f t="shared" ca="1" si="79"/>
        <v>6.8482158211486972E-3</v>
      </c>
      <c r="L522" s="67">
        <f t="shared" ca="1" si="79"/>
        <v>5.8050969184647062E-2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80">OFFSET($A523,0,$E$7-1)</f>
        <v>0</v>
      </c>
      <c r="F523" s="65">
        <f t="shared" si="73"/>
        <v>85.166666666666401</v>
      </c>
      <c r="G523" s="66">
        <f t="shared" si="71"/>
        <v>1.4194444444444401</v>
      </c>
      <c r="H523" s="67">
        <f t="shared" ca="1" si="74"/>
        <v>0</v>
      </c>
      <c r="I523" s="67" t="e">
        <f t="shared" ca="1" si="75"/>
        <v>#DIV/0!</v>
      </c>
      <c r="J523" s="74" t="e">
        <f t="shared" ca="1" si="76"/>
        <v>#DIV/0!</v>
      </c>
      <c r="K523" s="94">
        <f t="shared" ca="1" si="79"/>
        <v>6.5895165033048883E-3</v>
      </c>
      <c r="L523" s="67">
        <f t="shared" ca="1" si="79"/>
        <v>5.7573917936149778E-2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80"/>
        <v>0</v>
      </c>
      <c r="F524" s="65">
        <f t="shared" si="73"/>
        <v>85.333333333333073</v>
      </c>
      <c r="G524" s="66">
        <f t="shared" si="71"/>
        <v>1.4222222222222178</v>
      </c>
      <c r="H524" s="67">
        <f t="shared" ca="1" si="74"/>
        <v>0</v>
      </c>
      <c r="I524" s="67" t="e">
        <f t="shared" ca="1" si="75"/>
        <v>#DIV/0!</v>
      </c>
      <c r="J524" s="74" t="e">
        <f t="shared" ca="1" si="76"/>
        <v>#DIV/0!</v>
      </c>
      <c r="K524" s="94">
        <f t="shared" ca="1" si="79"/>
        <v>6.3405898530873202E-3</v>
      </c>
      <c r="L524" s="67">
        <f t="shared" ca="1" si="79"/>
        <v>5.7100786999352525E-2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80"/>
        <v>0</v>
      </c>
      <c r="F525" s="65">
        <f t="shared" si="73"/>
        <v>85.49999999999973</v>
      </c>
      <c r="G525" s="66">
        <f t="shared" ref="G525:G588" si="81">Tsamp+G524</f>
        <v>1.4249999999999956</v>
      </c>
      <c r="H525" s="67">
        <f t="shared" ca="1" si="74"/>
        <v>0</v>
      </c>
      <c r="I525" s="67" t="e">
        <f t="shared" ca="1" si="75"/>
        <v>#DIV/0!</v>
      </c>
      <c r="J525" s="74" t="e">
        <f t="shared" ca="1" si="76"/>
        <v>#DIV/0!</v>
      </c>
      <c r="K525" s="94">
        <f t="shared" ref="K525:L540" ca="1" si="82">Tsamp*$E525*K$3/K$6+K$9*K524</f>
        <v>6.1010666966097651E-3</v>
      </c>
      <c r="L525" s="67">
        <f t="shared" ca="1" si="82"/>
        <v>5.6631544157918226E-2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80"/>
        <v>0</v>
      </c>
      <c r="F526" s="65">
        <f t="shared" ref="F526:F589" si="83">G526*60</f>
        <v>85.666666666666401</v>
      </c>
      <c r="G526" s="66">
        <f t="shared" si="81"/>
        <v>1.4277777777777734</v>
      </c>
      <c r="H526" s="67">
        <f t="shared" ref="H526:H589" ca="1" si="84">$E526*K$3/K$7</f>
        <v>0</v>
      </c>
      <c r="I526" s="67" t="e">
        <f t="shared" ref="I526:I589" ca="1" si="85">$K526/$H526*100</f>
        <v>#DIV/0!</v>
      </c>
      <c r="J526" s="74" t="e">
        <f t="shared" ref="J526:J589" ca="1" si="86">($I526/100)*$E526</f>
        <v>#DIV/0!</v>
      </c>
      <c r="K526" s="94">
        <f t="shared" ca="1" si="82"/>
        <v>5.8705918059589355E-3</v>
      </c>
      <c r="L526" s="67">
        <f t="shared" ca="1" si="82"/>
        <v>5.6166157460257216E-2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80"/>
        <v>0</v>
      </c>
      <c r="F527" s="65">
        <f t="shared" si="83"/>
        <v>85.833333333333073</v>
      </c>
      <c r="G527" s="66">
        <f t="shared" si="81"/>
        <v>1.4305555555555511</v>
      </c>
      <c r="H527" s="67">
        <f t="shared" ca="1" si="84"/>
        <v>0</v>
      </c>
      <c r="I527" s="67" t="e">
        <f t="shared" ca="1" si="85"/>
        <v>#DIV/0!</v>
      </c>
      <c r="J527" s="74" t="e">
        <f t="shared" ca="1" si="86"/>
        <v>#DIV/0!</v>
      </c>
      <c r="K527" s="94">
        <f t="shared" ca="1" si="82"/>
        <v>5.6488233723691354E-3</v>
      </c>
      <c r="L527" s="67">
        <f t="shared" ca="1" si="82"/>
        <v>5.5704595217351591E-2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80"/>
        <v>0</v>
      </c>
      <c r="F528" s="65">
        <f t="shared" si="83"/>
        <v>85.99999999999973</v>
      </c>
      <c r="G528" s="66">
        <f t="shared" si="81"/>
        <v>1.4333333333333289</v>
      </c>
      <c r="H528" s="67">
        <f t="shared" ca="1" si="84"/>
        <v>0</v>
      </c>
      <c r="I528" s="67" t="e">
        <f t="shared" ca="1" si="85"/>
        <v>#DIV/0!</v>
      </c>
      <c r="J528" s="74" t="e">
        <f t="shared" ca="1" si="86"/>
        <v>#DIV/0!</v>
      </c>
      <c r="K528" s="94">
        <f t="shared" ca="1" si="82"/>
        <v>5.435432499298354E-3</v>
      </c>
      <c r="L528" s="67">
        <f t="shared" ca="1" si="82"/>
        <v>5.5246826000597472E-2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80"/>
        <v>0</v>
      </c>
      <c r="F529" s="65">
        <f t="shared" si="83"/>
        <v>86.166666666666401</v>
      </c>
      <c r="G529" s="66">
        <f t="shared" si="81"/>
        <v>1.4361111111111067</v>
      </c>
      <c r="H529" s="67">
        <f t="shared" ca="1" si="84"/>
        <v>0</v>
      </c>
      <c r="I529" s="67" t="e">
        <f t="shared" ca="1" si="85"/>
        <v>#DIV/0!</v>
      </c>
      <c r="J529" s="74" t="e">
        <f t="shared" ca="1" si="86"/>
        <v>#DIV/0!</v>
      </c>
      <c r="K529" s="94">
        <f t="shared" ca="1" si="82"/>
        <v>5.2301027146539952E-3</v>
      </c>
      <c r="L529" s="67">
        <f t="shared" ca="1" si="82"/>
        <v>5.4792818639664939E-2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80"/>
        <v>0</v>
      </c>
      <c r="F530" s="65">
        <f t="shared" si="83"/>
        <v>86.333333333333073</v>
      </c>
      <c r="G530" s="66">
        <f t="shared" si="81"/>
        <v>1.4388888888888844</v>
      </c>
      <c r="H530" s="67">
        <f t="shared" ca="1" si="84"/>
        <v>0</v>
      </c>
      <c r="I530" s="67" t="e">
        <f t="shared" ca="1" si="85"/>
        <v>#DIV/0!</v>
      </c>
      <c r="J530" s="74" t="e">
        <f t="shared" ca="1" si="86"/>
        <v>#DIV/0!</v>
      </c>
      <c r="K530" s="94">
        <f t="shared" ca="1" si="82"/>
        <v>5.0325295014448518E-3</v>
      </c>
      <c r="L530" s="67">
        <f t="shared" ca="1" si="82"/>
        <v>5.4342542220375621E-2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80"/>
        <v>0</v>
      </c>
      <c r="F531" s="65">
        <f t="shared" si="83"/>
        <v>86.49999999999973</v>
      </c>
      <c r="G531" s="66">
        <f t="shared" si="81"/>
        <v>1.4416666666666622</v>
      </c>
      <c r="H531" s="67">
        <f t="shared" ca="1" si="84"/>
        <v>0</v>
      </c>
      <c r="I531" s="67" t="e">
        <f t="shared" ca="1" si="85"/>
        <v>#DIV/0!</v>
      </c>
      <c r="J531" s="74" t="e">
        <f t="shared" ca="1" si="86"/>
        <v>#DIV/0!</v>
      </c>
      <c r="K531" s="94">
        <f t="shared" ca="1" si="82"/>
        <v>4.8424198461632442E-3</v>
      </c>
      <c r="L531" s="67">
        <f t="shared" ca="1" si="82"/>
        <v>5.3895966082597668E-2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80"/>
        <v>0</v>
      </c>
      <c r="F532" s="65">
        <f t="shared" si="83"/>
        <v>86.666666666666401</v>
      </c>
      <c r="G532" s="66">
        <f t="shared" si="81"/>
        <v>1.44444444444444</v>
      </c>
      <c r="H532" s="67">
        <f t="shared" ca="1" si="84"/>
        <v>0</v>
      </c>
      <c r="I532" s="67" t="e">
        <f t="shared" ca="1" si="85"/>
        <v>#DIV/0!</v>
      </c>
      <c r="J532" s="74" t="e">
        <f t="shared" ca="1" si="86"/>
        <v>#DIV/0!</v>
      </c>
      <c r="K532" s="94">
        <f t="shared" ca="1" si="82"/>
        <v>4.6594918042275526E-3</v>
      </c>
      <c r="L532" s="67">
        <f t="shared" ca="1" si="82"/>
        <v>5.3453059818158066E-2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80"/>
        <v>0</v>
      </c>
      <c r="F533" s="65">
        <f t="shared" si="83"/>
        <v>86.833333333333059</v>
      </c>
      <c r="G533" s="66">
        <f t="shared" si="81"/>
        <v>1.4472222222222177</v>
      </c>
      <c r="H533" s="67">
        <f t="shared" ca="1" si="84"/>
        <v>0</v>
      </c>
      <c r="I533" s="67" t="e">
        <f t="shared" ca="1" si="85"/>
        <v>#DIV/0!</v>
      </c>
      <c r="J533" s="74" t="e">
        <f t="shared" ca="1" si="86"/>
        <v>#DIV/0!</v>
      </c>
      <c r="K533" s="94">
        <f t="shared" ca="1" si="82"/>
        <v>4.4834740818406587E-3</v>
      </c>
      <c r="L533" s="67">
        <f t="shared" ca="1" si="82"/>
        <v>5.3013793268772078E-2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80"/>
        <v>0</v>
      </c>
      <c r="F534" s="65">
        <f t="shared" si="83"/>
        <v>86.99999999999973</v>
      </c>
      <c r="G534" s="66">
        <f t="shared" si="81"/>
        <v>1.4499999999999955</v>
      </c>
      <c r="H534" s="67">
        <f t="shared" ca="1" si="84"/>
        <v>0</v>
      </c>
      <c r="I534" s="67" t="e">
        <f t="shared" ca="1" si="85"/>
        <v>#DIV/0!</v>
      </c>
      <c r="J534" s="74" t="e">
        <f t="shared" ca="1" si="86"/>
        <v>#DIV/0!</v>
      </c>
      <c r="K534" s="94">
        <f t="shared" ca="1" si="82"/>
        <v>4.3141056336441731E-3</v>
      </c>
      <c r="L534" s="67">
        <f t="shared" ca="1" si="82"/>
        <v>5.257813652398971E-2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80"/>
        <v>0</v>
      </c>
      <c r="F535" s="65">
        <f t="shared" si="83"/>
        <v>87.166666666666401</v>
      </c>
      <c r="G535" s="66">
        <f t="shared" si="81"/>
        <v>1.4527777777777733</v>
      </c>
      <c r="H535" s="67">
        <f t="shared" ca="1" si="84"/>
        <v>0</v>
      </c>
      <c r="I535" s="67" t="e">
        <f t="shared" ca="1" si="85"/>
        <v>#DIV/0!</v>
      </c>
      <c r="J535" s="74" t="e">
        <f t="shared" ca="1" si="86"/>
        <v>#DIV/0!</v>
      </c>
      <c r="K535" s="94">
        <f t="shared" ca="1" si="82"/>
        <v>4.1511352755717436E-3</v>
      </c>
      <c r="L535" s="67">
        <f t="shared" ca="1" si="82"/>
        <v>5.2146059919159077E-2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80"/>
        <v>0</v>
      </c>
      <c r="F536" s="65">
        <f t="shared" si="83"/>
        <v>87.333333333333059</v>
      </c>
      <c r="G536" s="66">
        <f t="shared" si="81"/>
        <v>1.4555555555555511</v>
      </c>
      <c r="H536" s="67">
        <f t="shared" ca="1" si="84"/>
        <v>0</v>
      </c>
      <c r="I536" s="67" t="e">
        <f t="shared" ca="1" si="85"/>
        <v>#DIV/0!</v>
      </c>
      <c r="J536" s="74" t="e">
        <f t="shared" ca="1" si="86"/>
        <v>#DIV/0!</v>
      </c>
      <c r="K536" s="94">
        <f t="shared" ca="1" si="82"/>
        <v>3.9943213123272781E-3</v>
      </c>
      <c r="L536" s="67">
        <f t="shared" ca="1" si="82"/>
        <v>5.1717534033406454E-2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80"/>
        <v>0</v>
      </c>
      <c r="F537" s="65">
        <f t="shared" si="83"/>
        <v>87.49999999999973</v>
      </c>
      <c r="G537" s="66">
        <f t="shared" si="81"/>
        <v>1.4583333333333288</v>
      </c>
      <c r="H537" s="67">
        <f t="shared" ca="1" si="84"/>
        <v>0</v>
      </c>
      <c r="I537" s="67" t="e">
        <f t="shared" ca="1" si="85"/>
        <v>#DIV/0!</v>
      </c>
      <c r="J537" s="74" t="e">
        <f t="shared" ca="1" si="86"/>
        <v>#DIV/0!</v>
      </c>
      <c r="K537" s="94">
        <f t="shared" ca="1" si="82"/>
        <v>3.8434311789356107E-3</v>
      </c>
      <c r="L537" s="67">
        <f t="shared" ca="1" si="82"/>
        <v>5.1292529687632975E-2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80"/>
        <v>0</v>
      </c>
      <c r="F538" s="65">
        <f t="shared" si="83"/>
        <v>87.666666666666401</v>
      </c>
      <c r="G538" s="66">
        <f t="shared" si="81"/>
        <v>1.4611111111111066</v>
      </c>
      <c r="H538" s="67">
        <f t="shared" ca="1" si="84"/>
        <v>0</v>
      </c>
      <c r="I538" s="67" t="e">
        <f t="shared" ca="1" si="85"/>
        <v>#DIV/0!</v>
      </c>
      <c r="J538" s="74" t="e">
        <f t="shared" ca="1" si="86"/>
        <v>#DIV/0!</v>
      </c>
      <c r="K538" s="94">
        <f t="shared" ca="1" si="82"/>
        <v>3.698241095834011E-3</v>
      </c>
      <c r="L538" s="67">
        <f t="shared" ca="1" si="82"/>
        <v>5.0871017942527762E-2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80"/>
        <v>0</v>
      </c>
      <c r="F539" s="65">
        <f t="shared" si="83"/>
        <v>87.833333333333059</v>
      </c>
      <c r="G539" s="66">
        <f t="shared" si="81"/>
        <v>1.4638888888888844</v>
      </c>
      <c r="H539" s="67">
        <f t="shared" ca="1" si="84"/>
        <v>0</v>
      </c>
      <c r="I539" s="67" t="e">
        <f t="shared" ca="1" si="85"/>
        <v>#DIV/0!</v>
      </c>
      <c r="J539" s="74" t="e">
        <f t="shared" ca="1" si="86"/>
        <v>#DIV/0!</v>
      </c>
      <c r="K539" s="94">
        <f t="shared" ca="1" si="82"/>
        <v>3.5585357369930098E-3</v>
      </c>
      <c r="L539" s="67">
        <f t="shared" ca="1" si="82"/>
        <v>5.045297009659741E-2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80"/>
        <v>0</v>
      </c>
      <c r="F540" s="65">
        <f t="shared" si="83"/>
        <v>87.99999999999973</v>
      </c>
      <c r="G540" s="66">
        <f t="shared" si="81"/>
        <v>1.4666666666666621</v>
      </c>
      <c r="H540" s="67">
        <f t="shared" ca="1" si="84"/>
        <v>0</v>
      </c>
      <c r="I540" s="67" t="e">
        <f t="shared" ca="1" si="85"/>
        <v>#DIV/0!</v>
      </c>
      <c r="J540" s="74" t="e">
        <f t="shared" ca="1" si="86"/>
        <v>#DIV/0!</v>
      </c>
      <c r="K540" s="94">
        <f t="shared" ca="1" si="82"/>
        <v>3.4241079105743486E-3</v>
      </c>
      <c r="L540" s="67">
        <f t="shared" ca="1" si="82"/>
        <v>5.0038357684211651E-2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80"/>
        <v>0</v>
      </c>
      <c r="F541" s="65">
        <f t="shared" si="83"/>
        <v>88.166666666666387</v>
      </c>
      <c r="G541" s="66">
        <f t="shared" si="81"/>
        <v>1.4694444444444399</v>
      </c>
      <c r="H541" s="67">
        <f t="shared" ca="1" si="84"/>
        <v>0</v>
      </c>
      <c r="I541" s="67" t="e">
        <f t="shared" ca="1" si="85"/>
        <v>#DIV/0!</v>
      </c>
      <c r="J541" s="74" t="e">
        <f t="shared" ca="1" si="86"/>
        <v>#DIV/0!</v>
      </c>
      <c r="K541" s="94">
        <f t="shared" ref="K541:L556" ca="1" si="87">Tsamp*$E541*K$3/K$6+K$9*K540</f>
        <v>3.2947582516524442E-3</v>
      </c>
      <c r="L541" s="67">
        <f t="shared" ca="1" si="87"/>
        <v>4.9627152473665052E-2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80"/>
        <v>0</v>
      </c>
      <c r="F542" s="65">
        <f t="shared" si="83"/>
        <v>88.333333333333059</v>
      </c>
      <c r="G542" s="66">
        <f t="shared" si="81"/>
        <v>1.4722222222222177</v>
      </c>
      <c r="H542" s="67">
        <f t="shared" ca="1" si="84"/>
        <v>0</v>
      </c>
      <c r="I542" s="67" t="e">
        <f t="shared" ca="1" si="85"/>
        <v>#DIV/0!</v>
      </c>
      <c r="J542" s="74" t="e">
        <f t="shared" ca="1" si="86"/>
        <v>#DIV/0!</v>
      </c>
      <c r="K542" s="94">
        <f t="shared" ca="1" si="87"/>
        <v>3.1702949265436601E-3</v>
      </c>
      <c r="L542" s="67">
        <f t="shared" ca="1" si="87"/>
        <v>4.9219326465254697E-2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80"/>
        <v>0</v>
      </c>
      <c r="F543" s="65">
        <f t="shared" si="83"/>
        <v>88.49999999999973</v>
      </c>
      <c r="G543" s="66">
        <f t="shared" si="81"/>
        <v>1.4749999999999954</v>
      </c>
      <c r="H543" s="67">
        <f t="shared" ca="1" si="84"/>
        <v>0</v>
      </c>
      <c r="I543" s="67" t="e">
        <f t="shared" ca="1" si="85"/>
        <v>#DIV/0!</v>
      </c>
      <c r="J543" s="74" t="e">
        <f t="shared" ca="1" si="86"/>
        <v>#DIV/0!</v>
      </c>
      <c r="K543" s="94">
        <f t="shared" ca="1" si="87"/>
        <v>3.0505333483048826E-3</v>
      </c>
      <c r="L543" s="67">
        <f t="shared" ca="1" si="87"/>
        <v>4.8814851889373623E-2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80"/>
        <v>0</v>
      </c>
      <c r="F544" s="65">
        <f t="shared" si="83"/>
        <v>88.666666666666387</v>
      </c>
      <c r="G544" s="66">
        <f t="shared" si="81"/>
        <v>1.4777777777777732</v>
      </c>
      <c r="H544" s="67">
        <f t="shared" ca="1" si="84"/>
        <v>0</v>
      </c>
      <c r="I544" s="67" t="e">
        <f t="shared" ca="1" si="85"/>
        <v>#DIV/0!</v>
      </c>
      <c r="J544" s="74" t="e">
        <f t="shared" ca="1" si="86"/>
        <v>#DIV/0!</v>
      </c>
      <c r="K544" s="94">
        <f t="shared" ca="1" si="87"/>
        <v>2.9352959029794678E-3</v>
      </c>
      <c r="L544" s="67">
        <f t="shared" ca="1" si="87"/>
        <v>4.8413701204619942E-2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80"/>
        <v>0</v>
      </c>
      <c r="F545" s="65">
        <f t="shared" si="83"/>
        <v>88.833333333333059</v>
      </c>
      <c r="G545" s="66">
        <f t="shared" si="81"/>
        <v>1.480555555555551</v>
      </c>
      <c r="H545" s="67">
        <f t="shared" ca="1" si="84"/>
        <v>0</v>
      </c>
      <c r="I545" s="67" t="e">
        <f t="shared" ca="1" si="85"/>
        <v>#DIV/0!</v>
      </c>
      <c r="J545" s="74" t="e">
        <f t="shared" ca="1" si="86"/>
        <v>#DIV/0!</v>
      </c>
      <c r="K545" s="94">
        <f t="shared" ca="1" si="87"/>
        <v>2.8244116861845677E-3</v>
      </c>
      <c r="L545" s="67">
        <f t="shared" ca="1" si="87"/>
        <v>4.80158470959215E-2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80"/>
        <v>0</v>
      </c>
      <c r="F546" s="65">
        <f t="shared" si="83"/>
        <v>88.99999999999973</v>
      </c>
      <c r="G546" s="66">
        <f t="shared" si="81"/>
        <v>1.4833333333333287</v>
      </c>
      <c r="H546" s="67">
        <f t="shared" ca="1" si="84"/>
        <v>0</v>
      </c>
      <c r="I546" s="67" t="e">
        <f t="shared" ca="1" si="85"/>
        <v>#DIV/0!</v>
      </c>
      <c r="J546" s="74" t="e">
        <f t="shared" ca="1" si="86"/>
        <v>#DIV/0!</v>
      </c>
      <c r="K546" s="94">
        <f t="shared" ca="1" si="87"/>
        <v>2.717716249649177E-3</v>
      </c>
      <c r="L546" s="67">
        <f t="shared" ca="1" si="87"/>
        <v>4.7621262472675931E-2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80"/>
        <v>0</v>
      </c>
      <c r="F547" s="65">
        <f t="shared" si="83"/>
        <v>89.166666666666387</v>
      </c>
      <c r="G547" s="66">
        <f t="shared" si="81"/>
        <v>1.4861111111111065</v>
      </c>
      <c r="H547" s="67">
        <f t="shared" ca="1" si="84"/>
        <v>0</v>
      </c>
      <c r="I547" s="67" t="e">
        <f t="shared" ca="1" si="85"/>
        <v>#DIV/0!</v>
      </c>
      <c r="J547" s="74" t="e">
        <f t="shared" ca="1" si="86"/>
        <v>#DIV/0!</v>
      </c>
      <c r="K547" s="94">
        <f t="shared" ca="1" si="87"/>
        <v>2.6150513573269976E-3</v>
      </c>
      <c r="L547" s="67">
        <f t="shared" ca="1" si="87"/>
        <v>4.7229920466906022E-2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80"/>
        <v>0</v>
      </c>
      <c r="F548" s="65">
        <f t="shared" si="83"/>
        <v>89.333333333333059</v>
      </c>
      <c r="G548" s="66">
        <f t="shared" si="81"/>
        <v>1.4888888888888843</v>
      </c>
      <c r="H548" s="67">
        <f t="shared" ca="1" si="84"/>
        <v>0</v>
      </c>
      <c r="I548" s="67" t="e">
        <f t="shared" ca="1" si="85"/>
        <v>#DIV/0!</v>
      </c>
      <c r="J548" s="74" t="e">
        <f t="shared" ca="1" si="86"/>
        <v>#DIV/0!</v>
      </c>
      <c r="K548" s="94">
        <f t="shared" ca="1" si="87"/>
        <v>2.5162647507224259E-3</v>
      </c>
      <c r="L548" s="67">
        <f t="shared" ca="1" si="87"/>
        <v>4.6841794431430217E-2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80"/>
        <v>0</v>
      </c>
      <c r="F549" s="65">
        <f t="shared" si="83"/>
        <v>89.499999999999716</v>
      </c>
      <c r="G549" s="66">
        <f t="shared" si="81"/>
        <v>1.491666666666662</v>
      </c>
      <c r="H549" s="67">
        <f t="shared" ca="1" si="84"/>
        <v>0</v>
      </c>
      <c r="I549" s="67" t="e">
        <f t="shared" ca="1" si="85"/>
        <v>#DIV/0!</v>
      </c>
      <c r="J549" s="74" t="e">
        <f t="shared" ca="1" si="86"/>
        <v>#DIV/0!</v>
      </c>
      <c r="K549" s="94">
        <f t="shared" ca="1" si="87"/>
        <v>2.4212099230816221E-3</v>
      </c>
      <c r="L549" s="67">
        <f t="shared" ca="1" si="87"/>
        <v>4.6456857938048178E-2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80"/>
        <v>0</v>
      </c>
      <c r="F550" s="65">
        <f t="shared" si="83"/>
        <v>89.666666666666387</v>
      </c>
      <c r="G550" s="66">
        <f t="shared" si="81"/>
        <v>1.4944444444444398</v>
      </c>
      <c r="H550" s="67">
        <f t="shared" ca="1" si="84"/>
        <v>0</v>
      </c>
      <c r="I550" s="67" t="e">
        <f t="shared" ca="1" si="85"/>
        <v>#DIV/0!</v>
      </c>
      <c r="J550" s="74" t="e">
        <f t="shared" ca="1" si="86"/>
        <v>#DIV/0!</v>
      </c>
      <c r="K550" s="94">
        <f t="shared" ca="1" si="87"/>
        <v>2.3297459021137763E-3</v>
      </c>
      <c r="L550" s="67">
        <f t="shared" ca="1" si="87"/>
        <v>4.607508477574121E-2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80"/>
        <v>0</v>
      </c>
      <c r="F551" s="65">
        <f t="shared" si="83"/>
        <v>89.833333333333059</v>
      </c>
      <c r="G551" s="66">
        <f t="shared" si="81"/>
        <v>1.4972222222222176</v>
      </c>
      <c r="H551" s="67">
        <f t="shared" ca="1" si="84"/>
        <v>0</v>
      </c>
      <c r="I551" s="67" t="e">
        <f t="shared" ca="1" si="85"/>
        <v>#DIV/0!</v>
      </c>
      <c r="J551" s="74" t="e">
        <f t="shared" ca="1" si="86"/>
        <v>#DIV/0!</v>
      </c>
      <c r="K551" s="94">
        <f t="shared" ca="1" si="87"/>
        <v>2.2417370409203293E-3</v>
      </c>
      <c r="L551" s="67">
        <f t="shared" ca="1" si="87"/>
        <v>4.5696448948887539E-2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80"/>
        <v>0</v>
      </c>
      <c r="F552" s="65">
        <f t="shared" si="83"/>
        <v>89.999999999999716</v>
      </c>
      <c r="G552" s="66">
        <f t="shared" si="81"/>
        <v>1.4999999999999953</v>
      </c>
      <c r="H552" s="67">
        <f t="shared" ca="1" si="84"/>
        <v>0</v>
      </c>
      <c r="I552" s="67" t="e">
        <f t="shared" ca="1" si="85"/>
        <v>#DIV/0!</v>
      </c>
      <c r="J552" s="74" t="e">
        <f t="shared" ca="1" si="86"/>
        <v>#DIV/0!</v>
      </c>
      <c r="K552" s="94">
        <f t="shared" ca="1" si="87"/>
        <v>2.1570528168220865E-3</v>
      </c>
      <c r="L552" s="67">
        <f t="shared" ca="1" si="87"/>
        <v>4.5320924675492209E-2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80"/>
        <v>0</v>
      </c>
      <c r="F553" s="65">
        <f t="shared" si="83"/>
        <v>90.166666666666387</v>
      </c>
      <c r="G553" s="66">
        <f t="shared" si="81"/>
        <v>1.5027777777777731</v>
      </c>
      <c r="H553" s="67">
        <f t="shared" ca="1" si="84"/>
        <v>0</v>
      </c>
      <c r="I553" s="67" t="e">
        <f t="shared" ca="1" si="85"/>
        <v>#DIV/0!</v>
      </c>
      <c r="J553" s="74" t="e">
        <f t="shared" ca="1" si="86"/>
        <v>#DIV/0!</v>
      </c>
      <c r="K553" s="94">
        <f t="shared" ca="1" si="87"/>
        <v>2.0755676377858718E-3</v>
      </c>
      <c r="L553" s="67">
        <f t="shared" ca="1" si="87"/>
        <v>4.494848638543153E-2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80"/>
        <v>0</v>
      </c>
      <c r="F554" s="65">
        <f t="shared" si="83"/>
        <v>90.333333333333059</v>
      </c>
      <c r="G554" s="66">
        <f t="shared" si="81"/>
        <v>1.5055555555555509</v>
      </c>
      <c r="H554" s="67">
        <f t="shared" ca="1" si="84"/>
        <v>0</v>
      </c>
      <c r="I554" s="67" t="e">
        <f t="shared" ca="1" si="85"/>
        <v>#DIV/0!</v>
      </c>
      <c r="J554" s="74" t="e">
        <f t="shared" ca="1" si="86"/>
        <v>#DIV/0!</v>
      </c>
      <c r="K554" s="94">
        <f t="shared" ca="1" si="87"/>
        <v>1.997160656163639E-3</v>
      </c>
      <c r="L554" s="67">
        <f t="shared" ca="1" si="87"/>
        <v>4.4579108718711978E-2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80"/>
        <v>0</v>
      </c>
      <c r="F555" s="65">
        <f t="shared" si="83"/>
        <v>90.499999999999716</v>
      </c>
      <c r="G555" s="66">
        <f t="shared" si="81"/>
        <v>1.5083333333333286</v>
      </c>
      <c r="H555" s="67">
        <f t="shared" ca="1" si="84"/>
        <v>0</v>
      </c>
      <c r="I555" s="67" t="e">
        <f t="shared" ca="1" si="85"/>
        <v>#DIV/0!</v>
      </c>
      <c r="J555" s="74" t="e">
        <f t="shared" ca="1" si="86"/>
        <v>#DIV/0!</v>
      </c>
      <c r="K555" s="94">
        <f t="shared" ca="1" si="87"/>
        <v>1.9217155894678054E-3</v>
      </c>
      <c r="L555" s="67">
        <f t="shared" ca="1" si="87"/>
        <v>4.4212766523743383E-2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80"/>
        <v>0</v>
      </c>
      <c r="F556" s="65">
        <f t="shared" si="83"/>
        <v>90.666666666666387</v>
      </c>
      <c r="G556" s="66">
        <f t="shared" si="81"/>
        <v>1.5111111111111064</v>
      </c>
      <c r="H556" s="67">
        <f t="shared" ca="1" si="84"/>
        <v>0</v>
      </c>
      <c r="I556" s="67" t="e">
        <f t="shared" ca="1" si="85"/>
        <v>#DIV/0!</v>
      </c>
      <c r="J556" s="74" t="e">
        <f t="shared" ca="1" si="86"/>
        <v>#DIV/0!</v>
      </c>
      <c r="K556" s="94">
        <f t="shared" ca="1" si="87"/>
        <v>1.8491205479170055E-3</v>
      </c>
      <c r="L556" s="67">
        <f t="shared" ca="1" si="87"/>
        <v>4.3849434855626306E-2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80"/>
        <v>0</v>
      </c>
      <c r="F557" s="65">
        <f t="shared" si="83"/>
        <v>90.833333333333044</v>
      </c>
      <c r="G557" s="66">
        <f t="shared" si="81"/>
        <v>1.5138888888888842</v>
      </c>
      <c r="H557" s="67">
        <f t="shared" ca="1" si="84"/>
        <v>0</v>
      </c>
      <c r="I557" s="67" t="e">
        <f t="shared" ca="1" si="85"/>
        <v>#DIV/0!</v>
      </c>
      <c r="J557" s="74" t="e">
        <f t="shared" ca="1" si="86"/>
        <v>#DIV/0!</v>
      </c>
      <c r="K557" s="94">
        <f t="shared" ref="K557:L572" ca="1" si="88">Tsamp*$E557*K$3/K$6+K$9*K556</f>
        <v>1.7792678684965049E-3</v>
      </c>
      <c r="L557" s="67">
        <f t="shared" ca="1" si="88"/>
        <v>4.3489088974453499E-2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80"/>
        <v>0</v>
      </c>
      <c r="F558" s="65">
        <f t="shared" si="83"/>
        <v>90.999999999999716</v>
      </c>
      <c r="G558" s="66">
        <f t="shared" si="81"/>
        <v>1.5166666666666619</v>
      </c>
      <c r="H558" s="67">
        <f t="shared" ca="1" si="84"/>
        <v>0</v>
      </c>
      <c r="I558" s="67" t="e">
        <f t="shared" ca="1" si="85"/>
        <v>#DIV/0!</v>
      </c>
      <c r="J558" s="74" t="e">
        <f t="shared" ca="1" si="86"/>
        <v>#DIV/0!</v>
      </c>
      <c r="K558" s="94">
        <f t="shared" ca="1" si="88"/>
        <v>1.7120539552871743E-3</v>
      </c>
      <c r="L558" s="67">
        <f t="shared" ca="1" si="88"/>
        <v>4.3131704343625329E-2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80"/>
        <v>0</v>
      </c>
      <c r="F559" s="65">
        <f t="shared" si="83"/>
        <v>91.166666666666387</v>
      </c>
      <c r="G559" s="66">
        <f t="shared" si="81"/>
        <v>1.5194444444444397</v>
      </c>
      <c r="H559" s="67">
        <f t="shared" ca="1" si="84"/>
        <v>0</v>
      </c>
      <c r="I559" s="67" t="e">
        <f t="shared" ca="1" si="85"/>
        <v>#DIV/0!</v>
      </c>
      <c r="J559" s="74" t="e">
        <f t="shared" ca="1" si="86"/>
        <v>#DIV/0!</v>
      </c>
      <c r="K559" s="94">
        <f t="shared" ca="1" si="88"/>
        <v>1.6473791258262221E-3</v>
      </c>
      <c r="L559" s="67">
        <f t="shared" ca="1" si="88"/>
        <v>4.2777256628179022E-2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80"/>
        <v>0</v>
      </c>
      <c r="F560" s="65">
        <f t="shared" si="83"/>
        <v>91.333333333333044</v>
      </c>
      <c r="G560" s="66">
        <f t="shared" si="81"/>
        <v>1.5222222222222175</v>
      </c>
      <c r="H560" s="67">
        <f t="shared" ca="1" si="84"/>
        <v>0</v>
      </c>
      <c r="I560" s="67" t="e">
        <f t="shared" ca="1" si="85"/>
        <v>#DIV/0!</v>
      </c>
      <c r="J560" s="74" t="e">
        <f t="shared" ca="1" si="86"/>
        <v>#DIV/0!</v>
      </c>
      <c r="K560" s="94">
        <f t="shared" ca="1" si="88"/>
        <v>1.58514746327183E-3</v>
      </c>
      <c r="L560" s="67">
        <f t="shared" ca="1" si="88"/>
        <v>4.2425721693131656E-2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80"/>
        <v>0</v>
      </c>
      <c r="F561" s="65">
        <f t="shared" si="83"/>
        <v>91.499999999999716</v>
      </c>
      <c r="G561" s="66">
        <f t="shared" si="81"/>
        <v>1.5249999999999952</v>
      </c>
      <c r="H561" s="67">
        <f t="shared" ca="1" si="84"/>
        <v>0</v>
      </c>
      <c r="I561" s="67" t="e">
        <f t="shared" ca="1" si="85"/>
        <v>#DIV/0!</v>
      </c>
      <c r="J561" s="74" t="e">
        <f t="shared" ca="1" si="86"/>
        <v>#DIV/0!</v>
      </c>
      <c r="K561" s="94">
        <f t="shared" ca="1" si="88"/>
        <v>1.5252666741524413E-3</v>
      </c>
      <c r="L561" s="67">
        <f t="shared" ca="1" si="88"/>
        <v>4.2077075601836773E-2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80"/>
        <v>0</v>
      </c>
      <c r="F562" s="65">
        <f t="shared" si="83"/>
        <v>91.666666666666387</v>
      </c>
      <c r="G562" s="66">
        <f t="shared" si="81"/>
        <v>1.527777777777773</v>
      </c>
      <c r="H562" s="67">
        <f t="shared" ca="1" si="84"/>
        <v>0</v>
      </c>
      <c r="I562" s="67" t="e">
        <f t="shared" ca="1" si="85"/>
        <v>#DIV/0!</v>
      </c>
      <c r="J562" s="74" t="e">
        <f t="shared" ca="1" si="86"/>
        <v>#DIV/0!</v>
      </c>
      <c r="K562" s="94">
        <f t="shared" ca="1" si="88"/>
        <v>1.4676479514897339E-3</v>
      </c>
      <c r="L562" s="67">
        <f t="shared" ca="1" si="88"/>
        <v>4.1731294614354486E-2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80"/>
        <v>0</v>
      </c>
      <c r="F563" s="65">
        <f t="shared" si="83"/>
        <v>91.833333333333044</v>
      </c>
      <c r="G563" s="66">
        <f t="shared" si="81"/>
        <v>1.5305555555555508</v>
      </c>
      <c r="H563" s="67">
        <f t="shared" ca="1" si="84"/>
        <v>0</v>
      </c>
      <c r="I563" s="67" t="e">
        <f t="shared" ca="1" si="85"/>
        <v>#DIV/0!</v>
      </c>
      <c r="J563" s="74" t="e">
        <f t="shared" ca="1" si="86"/>
        <v>#DIV/0!</v>
      </c>
      <c r="K563" s="94">
        <f t="shared" ca="1" si="88"/>
        <v>1.4122058430922838E-3</v>
      </c>
      <c r="L563" s="67">
        <f t="shared" ca="1" si="88"/>
        <v>4.1388355185834988E-2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80"/>
        <v>0</v>
      </c>
      <c r="F564" s="65">
        <f t="shared" si="83"/>
        <v>91.999999999999716</v>
      </c>
      <c r="G564" s="66">
        <f t="shared" si="81"/>
        <v>1.5333333333333286</v>
      </c>
      <c r="H564" s="67">
        <f t="shared" ca="1" si="84"/>
        <v>0</v>
      </c>
      <c r="I564" s="67" t="e">
        <f t="shared" ca="1" si="85"/>
        <v>#DIV/0!</v>
      </c>
      <c r="J564" s="74" t="e">
        <f t="shared" ca="1" si="86"/>
        <v>#DIV/0!</v>
      </c>
      <c r="K564" s="94">
        <f t="shared" ca="1" si="88"/>
        <v>1.3588581248245885E-3</v>
      </c>
      <c r="L564" s="67">
        <f t="shared" ca="1" si="88"/>
        <v>4.1048233964915325E-2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80"/>
        <v>0</v>
      </c>
      <c r="F565" s="65">
        <f t="shared" si="83"/>
        <v>92.166666666666373</v>
      </c>
      <c r="G565" s="66">
        <f t="shared" si="81"/>
        <v>1.5361111111111063</v>
      </c>
      <c r="H565" s="67">
        <f t="shared" ca="1" si="84"/>
        <v>0</v>
      </c>
      <c r="I565" s="67" t="e">
        <f t="shared" ca="1" si="85"/>
        <v>#DIV/0!</v>
      </c>
      <c r="J565" s="74" t="e">
        <f t="shared" ca="1" si="86"/>
        <v>#DIV/0!</v>
      </c>
      <c r="K565" s="94">
        <f t="shared" ca="1" si="88"/>
        <v>1.3075256786634988E-3</v>
      </c>
      <c r="L565" s="67">
        <f t="shared" ca="1" si="88"/>
        <v>4.0710907792129387E-2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80"/>
        <v>0</v>
      </c>
      <c r="F566" s="65">
        <f t="shared" si="83"/>
        <v>92.333333333333044</v>
      </c>
      <c r="G566" s="66">
        <f t="shared" si="81"/>
        <v>1.5388888888888841</v>
      </c>
      <c r="H566" s="67">
        <f t="shared" ca="1" si="84"/>
        <v>0</v>
      </c>
      <c r="I566" s="67" t="e">
        <f t="shared" ca="1" si="85"/>
        <v>#DIV/0!</v>
      </c>
      <c r="J566" s="74" t="e">
        <f t="shared" ca="1" si="86"/>
        <v>#DIV/0!</v>
      </c>
      <c r="K566" s="94">
        <f t="shared" ca="1" si="88"/>
        <v>1.2581323753612129E-3</v>
      </c>
      <c r="L566" s="67">
        <f t="shared" ca="1" si="88"/>
        <v>4.0376353698330904E-2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80"/>
        <v>0</v>
      </c>
      <c r="F567" s="65">
        <f t="shared" si="83"/>
        <v>92.499999999999716</v>
      </c>
      <c r="G567" s="66">
        <f t="shared" si="81"/>
        <v>1.5416666666666619</v>
      </c>
      <c r="H567" s="67">
        <f t="shared" ca="1" si="84"/>
        <v>0</v>
      </c>
      <c r="I567" s="67" t="e">
        <f t="shared" ca="1" si="85"/>
        <v>#DIV/0!</v>
      </c>
      <c r="J567" s="74" t="e">
        <f t="shared" ca="1" si="86"/>
        <v>#DIV/0!</v>
      </c>
      <c r="K567" s="94">
        <f t="shared" ca="1" si="88"/>
        <v>1.2106049615408111E-3</v>
      </c>
      <c r="L567" s="67">
        <f t="shared" ca="1" si="88"/>
        <v>4.0044548903129466E-2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80"/>
        <v>0</v>
      </c>
      <c r="F568" s="65">
        <f t="shared" si="83"/>
        <v>92.666666666666373</v>
      </c>
      <c r="G568" s="66">
        <f t="shared" si="81"/>
        <v>1.5444444444444396</v>
      </c>
      <c r="H568" s="67">
        <f t="shared" ca="1" si="84"/>
        <v>0</v>
      </c>
      <c r="I568" s="67" t="e">
        <f t="shared" ca="1" si="85"/>
        <v>#DIV/0!</v>
      </c>
      <c r="J568" s="74" t="e">
        <f t="shared" ca="1" si="86"/>
        <v>#DIV/0!</v>
      </c>
      <c r="K568" s="94">
        <f t="shared" ca="1" si="88"/>
        <v>1.1648729510568881E-3</v>
      </c>
      <c r="L568" s="67">
        <f t="shared" ca="1" si="88"/>
        <v>3.971547081333935E-2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80"/>
        <v>0</v>
      </c>
      <c r="F569" s="65">
        <f t="shared" si="83"/>
        <v>92.833333333333044</v>
      </c>
      <c r="G569" s="66">
        <f t="shared" si="81"/>
        <v>1.5472222222222174</v>
      </c>
      <c r="H569" s="67">
        <f t="shared" ca="1" si="84"/>
        <v>0</v>
      </c>
      <c r="I569" s="67" t="e">
        <f t="shared" ca="1" si="85"/>
        <v>#DIV/0!</v>
      </c>
      <c r="J569" s="74" t="e">
        <f t="shared" ca="1" si="86"/>
        <v>#DIV/0!</v>
      </c>
      <c r="K569" s="94">
        <f t="shared" ca="1" si="88"/>
        <v>1.1208685204601647E-3</v>
      </c>
      <c r="L569" s="67">
        <f t="shared" ca="1" si="88"/>
        <v>3.9389097021441111E-2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80"/>
        <v>0</v>
      </c>
      <c r="F570" s="65">
        <f t="shared" si="83"/>
        <v>92.999999999999716</v>
      </c>
      <c r="G570" s="66">
        <f t="shared" si="81"/>
        <v>1.5499999999999952</v>
      </c>
      <c r="H570" s="67">
        <f t="shared" ca="1" si="84"/>
        <v>0</v>
      </c>
      <c r="I570" s="67" t="e">
        <f t="shared" ca="1" si="85"/>
        <v>#DIV/0!</v>
      </c>
      <c r="J570" s="74" t="e">
        <f t="shared" ca="1" si="86"/>
        <v>#DIV/0!</v>
      </c>
      <c r="K570" s="94">
        <f t="shared" ca="1" si="88"/>
        <v>1.0785264084110433E-3</v>
      </c>
      <c r="L570" s="67">
        <f t="shared" ca="1" si="88"/>
        <v>3.9065405304055813E-2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80"/>
        <v>0</v>
      </c>
      <c r="F571" s="65">
        <f t="shared" si="83"/>
        <v>93.166666666666373</v>
      </c>
      <c r="G571" s="66">
        <f t="shared" si="81"/>
        <v>1.5527777777777729</v>
      </c>
      <c r="H571" s="67">
        <f t="shared" ca="1" si="84"/>
        <v>0</v>
      </c>
      <c r="I571" s="67" t="e">
        <f t="shared" ca="1" si="85"/>
        <v>#DIV/0!</v>
      </c>
      <c r="J571" s="74" t="e">
        <f t="shared" ca="1" si="86"/>
        <v>#DIV/0!</v>
      </c>
      <c r="K571" s="94">
        <f t="shared" ca="1" si="88"/>
        <v>1.0377838188929359E-3</v>
      </c>
      <c r="L571" s="67">
        <f t="shared" ca="1" si="88"/>
        <v>3.8744373620431809E-2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80"/>
        <v>0</v>
      </c>
      <c r="F572" s="65">
        <f t="shared" si="83"/>
        <v>93.333333333333044</v>
      </c>
      <c r="G572" s="66">
        <f t="shared" si="81"/>
        <v>1.5555555555555507</v>
      </c>
      <c r="H572" s="67">
        <f t="shared" ca="1" si="84"/>
        <v>0</v>
      </c>
      <c r="I572" s="67" t="e">
        <f t="shared" ca="1" si="85"/>
        <v>#DIV/0!</v>
      </c>
      <c r="J572" s="74" t="e">
        <f t="shared" ca="1" si="86"/>
        <v>#DIV/0!</v>
      </c>
      <c r="K572" s="94">
        <f t="shared" ca="1" si="88"/>
        <v>9.9858032808181952E-4</v>
      </c>
      <c r="L572" s="67">
        <f t="shared" ca="1" si="88"/>
        <v>3.8425980110943933E-2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80"/>
        <v>0</v>
      </c>
      <c r="F573" s="65">
        <f t="shared" si="83"/>
        <v>93.499999999999702</v>
      </c>
      <c r="G573" s="66">
        <f t="shared" si="81"/>
        <v>1.5583333333333285</v>
      </c>
      <c r="H573" s="67">
        <f t="shared" ca="1" si="84"/>
        <v>0</v>
      </c>
      <c r="I573" s="67" t="e">
        <f t="shared" ca="1" si="85"/>
        <v>#DIV/0!</v>
      </c>
      <c r="J573" s="74" t="e">
        <f t="shared" ca="1" si="86"/>
        <v>#DIV/0!</v>
      </c>
      <c r="K573" s="94">
        <f t="shared" ref="K573:L588" ca="1" si="89">Tsamp*$E573*K$3/K$6+K$9*K572</f>
        <v>9.6085779473390268E-4</v>
      </c>
      <c r="L573" s="67">
        <f t="shared" ca="1" si="89"/>
        <v>3.8110203095605047E-2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80"/>
        <v>0</v>
      </c>
      <c r="F574" s="65">
        <f t="shared" si="83"/>
        <v>93.666666666666373</v>
      </c>
      <c r="G574" s="66">
        <f t="shared" si="81"/>
        <v>1.5611111111111062</v>
      </c>
      <c r="H574" s="67">
        <f t="shared" ca="1" si="84"/>
        <v>0</v>
      </c>
      <c r="I574" s="67" t="e">
        <f t="shared" ca="1" si="85"/>
        <v>#DIV/0!</v>
      </c>
      <c r="J574" s="74" t="e">
        <f t="shared" ca="1" si="86"/>
        <v>#DIV/0!</v>
      </c>
      <c r="K574" s="94">
        <f t="shared" ca="1" si="89"/>
        <v>9.2456027395850275E-4</v>
      </c>
      <c r="L574" s="67">
        <f t="shared" ca="1" si="89"/>
        <v>3.7797021072589802E-2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80"/>
        <v>0</v>
      </c>
      <c r="F575" s="65">
        <f t="shared" si="83"/>
        <v>93.833333333333044</v>
      </c>
      <c r="G575" s="66">
        <f t="shared" si="81"/>
        <v>1.563888888888884</v>
      </c>
      <c r="H575" s="67">
        <f t="shared" ca="1" si="84"/>
        <v>0</v>
      </c>
      <c r="I575" s="67" t="e">
        <f t="shared" ca="1" si="85"/>
        <v>#DIV/0!</v>
      </c>
      <c r="J575" s="74" t="e">
        <f t="shared" ca="1" si="86"/>
        <v>#DIV/0!</v>
      </c>
      <c r="K575" s="94">
        <f t="shared" ca="1" si="89"/>
        <v>8.8963393424825246E-4</v>
      </c>
      <c r="L575" s="67">
        <f t="shared" ca="1" si="89"/>
        <v>3.7486412716770549E-2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80"/>
        <v>0</v>
      </c>
      <c r="F576" s="65">
        <f t="shared" si="83"/>
        <v>93.999999999999702</v>
      </c>
      <c r="G576" s="66">
        <f t="shared" si="81"/>
        <v>1.5666666666666618</v>
      </c>
      <c r="H576" s="67">
        <f t="shared" ca="1" si="84"/>
        <v>0</v>
      </c>
      <c r="I576" s="67" t="e">
        <f t="shared" ca="1" si="85"/>
        <v>#DIV/0!</v>
      </c>
      <c r="J576" s="74" t="e">
        <f t="shared" ca="1" si="86"/>
        <v>#DIV/0!</v>
      </c>
      <c r="K576" s="94">
        <f t="shared" ca="1" si="89"/>
        <v>8.5602697764358715E-4</v>
      </c>
      <c r="L576" s="67">
        <f t="shared" ca="1" si="89"/>
        <v>3.7178356878265283E-2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80"/>
        <v>0</v>
      </c>
      <c r="F577" s="65">
        <f t="shared" si="83"/>
        <v>94.166666666666373</v>
      </c>
      <c r="G577" s="66">
        <f t="shared" si="81"/>
        <v>1.5694444444444395</v>
      </c>
      <c r="H577" s="67">
        <f t="shared" ca="1" si="84"/>
        <v>0</v>
      </c>
      <c r="I577" s="67" t="e">
        <f t="shared" ca="1" si="85"/>
        <v>#DIV/0!</v>
      </c>
      <c r="J577" s="74" t="e">
        <f t="shared" ca="1" si="86"/>
        <v>#DIV/0!</v>
      </c>
      <c r="K577" s="94">
        <f t="shared" ca="1" si="89"/>
        <v>8.2368956291311104E-4</v>
      </c>
      <c r="L577" s="67">
        <f t="shared" ca="1" si="89"/>
        <v>3.6872832580997481E-2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80"/>
        <v>0</v>
      </c>
      <c r="F578" s="65">
        <f t="shared" si="83"/>
        <v>94.333333333333044</v>
      </c>
      <c r="G578" s="66">
        <f t="shared" si="81"/>
        <v>1.5722222222222173</v>
      </c>
      <c r="H578" s="67">
        <f t="shared" ca="1" si="84"/>
        <v>0</v>
      </c>
      <c r="I578" s="67" t="e">
        <f t="shared" ca="1" si="85"/>
        <v>#DIV/0!</v>
      </c>
      <c r="J578" s="74" t="e">
        <f t="shared" ca="1" si="86"/>
        <v>#DIV/0!</v>
      </c>
      <c r="K578" s="94">
        <f t="shared" ca="1" si="89"/>
        <v>7.9257373163591502E-4</v>
      </c>
      <c r="L578" s="67">
        <f t="shared" ca="1" si="89"/>
        <v>3.6569819021267831E-2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80"/>
        <v>0</v>
      </c>
      <c r="F579" s="65">
        <f t="shared" si="83"/>
        <v>94.499999999999702</v>
      </c>
      <c r="G579" s="66">
        <f t="shared" si="81"/>
        <v>1.5749999999999951</v>
      </c>
      <c r="H579" s="67">
        <f t="shared" ca="1" si="84"/>
        <v>0</v>
      </c>
      <c r="I579" s="67" t="e">
        <f t="shared" ca="1" si="85"/>
        <v>#DIV/0!</v>
      </c>
      <c r="J579" s="74" t="e">
        <f t="shared" ca="1" si="86"/>
        <v>#DIV/0!</v>
      </c>
      <c r="K579" s="94">
        <f t="shared" ca="1" si="89"/>
        <v>7.6263333707622064E-4</v>
      </c>
      <c r="L579" s="67">
        <f t="shared" ca="1" si="89"/>
        <v>3.626929556633765E-2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80"/>
        <v>0</v>
      </c>
      <c r="F580" s="65">
        <f t="shared" si="83"/>
        <v>94.666666666666373</v>
      </c>
      <c r="G580" s="66">
        <f t="shared" si="81"/>
        <v>1.5777777777777728</v>
      </c>
      <c r="H580" s="67">
        <f t="shared" ca="1" si="84"/>
        <v>0</v>
      </c>
      <c r="I580" s="67" t="e">
        <f t="shared" ca="1" si="85"/>
        <v>#DIV/0!</v>
      </c>
      <c r="J580" s="74" t="e">
        <f t="shared" ca="1" si="86"/>
        <v>#DIV/0!</v>
      </c>
      <c r="K580" s="94">
        <f t="shared" ca="1" si="89"/>
        <v>7.3382397574486694E-4</v>
      </c>
      <c r="L580" s="67">
        <f t="shared" ca="1" si="89"/>
        <v>3.5971241753023978E-2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80"/>
        <v>0</v>
      </c>
      <c r="F581" s="65">
        <f t="shared" si="83"/>
        <v>94.83333333333303</v>
      </c>
      <c r="G581" s="66">
        <f t="shared" si="81"/>
        <v>1.5805555555555506</v>
      </c>
      <c r="H581" s="67">
        <f t="shared" ca="1" si="84"/>
        <v>0</v>
      </c>
      <c r="I581" s="67" t="e">
        <f t="shared" ca="1" si="85"/>
        <v>#DIV/0!</v>
      </c>
      <c r="J581" s="74" t="e">
        <f t="shared" ca="1" si="86"/>
        <v>#DIV/0!</v>
      </c>
      <c r="K581" s="94">
        <f t="shared" ca="1" si="89"/>
        <v>7.0610292154614192E-4</v>
      </c>
      <c r="L581" s="67">
        <f t="shared" ca="1" si="89"/>
        <v>3.5675637286306197E-2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80"/>
        <v>0</v>
      </c>
      <c r="F582" s="65">
        <f t="shared" si="83"/>
        <v>94.999999999999702</v>
      </c>
      <c r="G582" s="66">
        <f t="shared" si="81"/>
        <v>1.5833333333333284</v>
      </c>
      <c r="H582" s="67">
        <f t="shared" ca="1" si="84"/>
        <v>0</v>
      </c>
      <c r="I582" s="67" t="e">
        <f t="shared" ca="1" si="85"/>
        <v>#DIV/0!</v>
      </c>
      <c r="J582" s="74" t="e">
        <f t="shared" ca="1" si="86"/>
        <v>#DIV/0!</v>
      </c>
      <c r="K582" s="94">
        <f t="shared" ca="1" si="89"/>
        <v>6.7942906241229425E-4</v>
      </c>
      <c r="L582" s="67">
        <f t="shared" ca="1" si="89"/>
        <v>3.538246203794411E-2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80"/>
        <v>0</v>
      </c>
      <c r="F583" s="65">
        <f t="shared" si="83"/>
        <v>95.166666666666373</v>
      </c>
      <c r="G583" s="66">
        <f t="shared" si="81"/>
        <v>1.5861111111111061</v>
      </c>
      <c r="H583" s="67">
        <f t="shared" ca="1" si="84"/>
        <v>0</v>
      </c>
      <c r="I583" s="67" t="e">
        <f t="shared" ca="1" si="85"/>
        <v>#DIV/0!</v>
      </c>
      <c r="J583" s="74" t="e">
        <f t="shared" ca="1" si="86"/>
        <v>#DIV/0!</v>
      </c>
      <c r="K583" s="94">
        <f t="shared" ca="1" si="89"/>
        <v>6.537628393317494E-4</v>
      </c>
      <c r="L583" s="67">
        <f t="shared" ca="1" si="89"/>
        <v>3.5091696045107368E-2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80"/>
        <v>0</v>
      </c>
      <c r="F584" s="65">
        <f t="shared" si="83"/>
        <v>95.33333333333303</v>
      </c>
      <c r="G584" s="66">
        <f t="shared" si="81"/>
        <v>1.5888888888888839</v>
      </c>
      <c r="H584" s="67">
        <f t="shared" ca="1" si="84"/>
        <v>0</v>
      </c>
      <c r="I584" s="67" t="e">
        <f t="shared" ca="1" si="85"/>
        <v>#DIV/0!</v>
      </c>
      <c r="J584" s="74" t="e">
        <f t="shared" ca="1" si="86"/>
        <v>#DIV/0!</v>
      </c>
      <c r="K584" s="94">
        <f t="shared" ca="1" si="89"/>
        <v>6.2906618768060647E-4</v>
      </c>
      <c r="L584" s="67">
        <f t="shared" ca="1" si="89"/>
        <v>3.4803319509016162E-2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80"/>
        <v>0</v>
      </c>
      <c r="F585" s="65">
        <f t="shared" si="83"/>
        <v>95.499999999999702</v>
      </c>
      <c r="G585" s="66">
        <f t="shared" si="81"/>
        <v>1.5916666666666617</v>
      </c>
      <c r="H585" s="67">
        <f t="shared" ca="1" si="84"/>
        <v>0</v>
      </c>
      <c r="I585" s="67" t="e">
        <f t="shared" ca="1" si="85"/>
        <v>#DIV/0!</v>
      </c>
      <c r="J585" s="74" t="e">
        <f t="shared" ca="1" si="86"/>
        <v>#DIV/0!</v>
      </c>
      <c r="K585" s="94">
        <f t="shared" ca="1" si="89"/>
        <v>6.0530248077040553E-4</v>
      </c>
      <c r="L585" s="67">
        <f t="shared" ca="1" si="89"/>
        <v>3.4517312793593102E-2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80"/>
        <v>0</v>
      </c>
      <c r="F586" s="65">
        <f t="shared" si="83"/>
        <v>95.666666666666373</v>
      </c>
      <c r="G586" s="66">
        <f t="shared" si="81"/>
        <v>1.5944444444444394</v>
      </c>
      <c r="H586" s="67">
        <f t="shared" ca="1" si="84"/>
        <v>0</v>
      </c>
      <c r="I586" s="67" t="e">
        <f t="shared" ca="1" si="85"/>
        <v>#DIV/0!</v>
      </c>
      <c r="J586" s="74" t="e">
        <f t="shared" ca="1" si="86"/>
        <v>#DIV/0!</v>
      </c>
      <c r="K586" s="94">
        <f t="shared" ca="1" si="89"/>
        <v>5.8243647552844407E-4</v>
      </c>
      <c r="L586" s="67">
        <f t="shared" ca="1" si="89"/>
        <v>3.4233656424126152E-2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90">OFFSET($A587,0,$E$7-1)</f>
        <v>0</v>
      </c>
      <c r="F587" s="65">
        <f t="shared" si="83"/>
        <v>95.83333333333303</v>
      </c>
      <c r="G587" s="66">
        <f t="shared" si="81"/>
        <v>1.5972222222222172</v>
      </c>
      <c r="H587" s="67">
        <f t="shared" ca="1" si="84"/>
        <v>0</v>
      </c>
      <c r="I587" s="67" t="e">
        <f t="shared" ca="1" si="85"/>
        <v>#DIV/0!</v>
      </c>
      <c r="J587" s="74" t="e">
        <f t="shared" ca="1" si="86"/>
        <v>#DIV/0!</v>
      </c>
      <c r="K587" s="94">
        <f t="shared" ca="1" si="89"/>
        <v>5.6043426023008234E-4</v>
      </c>
      <c r="L587" s="67">
        <f t="shared" ca="1" si="89"/>
        <v>3.3952331085942554E-2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90"/>
        <v>0</v>
      </c>
      <c r="F588" s="65">
        <f t="shared" si="83"/>
        <v>95.999999999999702</v>
      </c>
      <c r="G588" s="66">
        <f t="shared" si="81"/>
        <v>1.599999999999995</v>
      </c>
      <c r="H588" s="67">
        <f t="shared" ca="1" si="84"/>
        <v>0</v>
      </c>
      <c r="I588" s="67" t="e">
        <f t="shared" ca="1" si="85"/>
        <v>#DIV/0!</v>
      </c>
      <c r="J588" s="74" t="e">
        <f t="shared" ca="1" si="86"/>
        <v>#DIV/0!</v>
      </c>
      <c r="K588" s="94">
        <f t="shared" ca="1" si="89"/>
        <v>5.3926320420552164E-4</v>
      </c>
      <c r="L588" s="67">
        <f t="shared" ca="1" si="89"/>
        <v>3.3673317623093675E-2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90"/>
        <v>0</v>
      </c>
      <c r="F589" s="65">
        <f t="shared" si="83"/>
        <v>96.166666666666359</v>
      </c>
      <c r="G589" s="66">
        <f t="shared" ref="G589:G652" si="91">Tsamp+G588</f>
        <v>1.6027777777777727</v>
      </c>
      <c r="H589" s="67">
        <f t="shared" ca="1" si="84"/>
        <v>0</v>
      </c>
      <c r="I589" s="67" t="e">
        <f t="shared" ca="1" si="85"/>
        <v>#DIV/0!</v>
      </c>
      <c r="J589" s="74" t="e">
        <f t="shared" ca="1" si="86"/>
        <v>#DIV/0!</v>
      </c>
      <c r="K589" s="94">
        <f t="shared" ref="K589:L604" ca="1" si="92">Tsamp*$E589*K$3/K$6+K$9*K588</f>
        <v>5.1889190944646795E-4</v>
      </c>
      <c r="L589" s="67">
        <f t="shared" ca="1" si="92"/>
        <v>3.3396597037050627E-2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90"/>
        <v>0</v>
      </c>
      <c r="F590" s="65">
        <f t="shared" ref="F590:F653" si="93">G590*60</f>
        <v>96.33333333333303</v>
      </c>
      <c r="G590" s="66">
        <f t="shared" si="91"/>
        <v>1.6055555555555505</v>
      </c>
      <c r="H590" s="67">
        <f t="shared" ref="H590:H653" ca="1" si="94">$E590*K$3/K$7</f>
        <v>0</v>
      </c>
      <c r="I590" s="67" t="e">
        <f t="shared" ref="I590:I653" ca="1" si="95">$K590/$H590*100</f>
        <v>#DIV/0!</v>
      </c>
      <c r="J590" s="74" t="e">
        <f t="shared" ref="J590:J653" ca="1" si="96">($I590/100)*$E590</f>
        <v>#DIV/0!</v>
      </c>
      <c r="K590" s="94">
        <f t="shared" ca="1" si="92"/>
        <v>4.9929016404090976E-4</v>
      </c>
      <c r="L590" s="67">
        <f t="shared" ca="1" si="92"/>
        <v>3.3122150485410638E-2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90"/>
        <v>0</v>
      </c>
      <c r="F591" s="65">
        <f t="shared" si="93"/>
        <v>96.499999999999702</v>
      </c>
      <c r="G591" s="66">
        <f t="shared" si="91"/>
        <v>1.6083333333333283</v>
      </c>
      <c r="H591" s="67">
        <f t="shared" ca="1" si="94"/>
        <v>0</v>
      </c>
      <c r="I591" s="67" t="e">
        <f t="shared" ca="1" si="95"/>
        <v>#DIV/0!</v>
      </c>
      <c r="J591" s="74" t="e">
        <f t="shared" ca="1" si="96"/>
        <v>#DIV/0!</v>
      </c>
      <c r="K591" s="94">
        <f t="shared" ca="1" si="92"/>
        <v>4.8042889736695134E-4</v>
      </c>
      <c r="L591" s="67">
        <f t="shared" ca="1" si="92"/>
        <v>3.2849959280614023E-2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90"/>
        <v>0</v>
      </c>
      <c r="F592" s="65">
        <f t="shared" si="93"/>
        <v>96.666666666666359</v>
      </c>
      <c r="G592" s="66">
        <f t="shared" si="91"/>
        <v>1.6111111111111061</v>
      </c>
      <c r="H592" s="67">
        <f t="shared" ca="1" si="94"/>
        <v>0</v>
      </c>
      <c r="I592" s="67" t="e">
        <f t="shared" ca="1" si="95"/>
        <v>#DIV/0!</v>
      </c>
      <c r="J592" s="74" t="e">
        <f t="shared" ca="1" si="96"/>
        <v>#DIV/0!</v>
      </c>
      <c r="K592" s="94">
        <f t="shared" ca="1" si="92"/>
        <v>4.6228013697925137E-4</v>
      </c>
      <c r="L592" s="67">
        <f t="shared" ca="1" si="92"/>
        <v>3.2580004888671736E-2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90"/>
        <v>0</v>
      </c>
      <c r="F593" s="65">
        <f t="shared" si="93"/>
        <v>96.83333333333303</v>
      </c>
      <c r="G593" s="66">
        <f t="shared" si="91"/>
        <v>1.6138888888888838</v>
      </c>
      <c r="H593" s="67">
        <f t="shared" ca="1" si="94"/>
        <v>0</v>
      </c>
      <c r="I593" s="67" t="e">
        <f t="shared" ca="1" si="95"/>
        <v>#DIV/0!</v>
      </c>
      <c r="J593" s="74" t="e">
        <f t="shared" ca="1" si="96"/>
        <v>#DIV/0!</v>
      </c>
      <c r="K593" s="94">
        <f t="shared" ca="1" si="92"/>
        <v>4.4481696712412623E-4</v>
      </c>
      <c r="L593" s="67">
        <f t="shared" ca="1" si="92"/>
        <v>3.2312268927903329E-2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90"/>
        <v>0</v>
      </c>
      <c r="F594" s="65">
        <f t="shared" si="93"/>
        <v>96.999999999999702</v>
      </c>
      <c r="G594" s="66">
        <f t="shared" si="91"/>
        <v>1.6166666666666616</v>
      </c>
      <c r="H594" s="67">
        <f t="shared" ca="1" si="94"/>
        <v>0</v>
      </c>
      <c r="I594" s="67" t="e">
        <f t="shared" ca="1" si="95"/>
        <v>#DIV/0!</v>
      </c>
      <c r="J594" s="74" t="e">
        <f t="shared" ca="1" si="96"/>
        <v>#DIV/0!</v>
      </c>
      <c r="K594" s="94">
        <f t="shared" ca="1" si="92"/>
        <v>4.2801348882179357E-4</v>
      </c>
      <c r="L594" s="67">
        <f t="shared" ca="1" si="92"/>
        <v>3.2046733167685339E-2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90"/>
        <v>0</v>
      </c>
      <c r="F595" s="65">
        <f t="shared" si="93"/>
        <v>97.166666666666359</v>
      </c>
      <c r="G595" s="66">
        <f t="shared" si="91"/>
        <v>1.6194444444444394</v>
      </c>
      <c r="H595" s="67">
        <f t="shared" ca="1" si="94"/>
        <v>0</v>
      </c>
      <c r="I595" s="67" t="e">
        <f t="shared" ca="1" si="95"/>
        <v>#DIV/0!</v>
      </c>
      <c r="J595" s="74" t="e">
        <f t="shared" ca="1" si="96"/>
        <v>#DIV/0!</v>
      </c>
      <c r="K595" s="94">
        <f t="shared" ca="1" si="92"/>
        <v>4.1184478145655552E-4</v>
      </c>
      <c r="L595" s="67">
        <f t="shared" ca="1" si="92"/>
        <v>3.1783379527209908E-2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90"/>
        <v>0</v>
      </c>
      <c r="F596" s="65">
        <f t="shared" si="93"/>
        <v>97.33333333333303</v>
      </c>
      <c r="G596" s="66">
        <f t="shared" si="91"/>
        <v>1.6222222222222171</v>
      </c>
      <c r="H596" s="67">
        <f t="shared" ca="1" si="94"/>
        <v>0</v>
      </c>
      <c r="I596" s="67" t="e">
        <f t="shared" ca="1" si="95"/>
        <v>#DIV/0!</v>
      </c>
      <c r="J596" s="74" t="e">
        <f t="shared" ca="1" si="96"/>
        <v>#DIV/0!</v>
      </c>
      <c r="K596" s="94">
        <f t="shared" ca="1" si="92"/>
        <v>3.9628686581795751E-4</v>
      </c>
      <c r="L596" s="67">
        <f t="shared" ca="1" si="92"/>
        <v>3.152219007425365E-2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90"/>
        <v>0</v>
      </c>
      <c r="F597" s="65">
        <f t="shared" si="93"/>
        <v>97.499999999999687</v>
      </c>
      <c r="G597" s="66">
        <f t="shared" si="91"/>
        <v>1.6249999999999949</v>
      </c>
      <c r="H597" s="67">
        <f t="shared" ca="1" si="94"/>
        <v>0</v>
      </c>
      <c r="I597" s="67" t="e">
        <f t="shared" ca="1" si="95"/>
        <v>#DIV/0!</v>
      </c>
      <c r="J597" s="74" t="e">
        <f t="shared" ca="1" si="96"/>
        <v>#DIV/0!</v>
      </c>
      <c r="K597" s="94">
        <f t="shared" ca="1" si="92"/>
        <v>3.8131666853811032E-4</v>
      </c>
      <c r="L597" s="67">
        <f t="shared" ca="1" si="92"/>
        <v>3.1263147023956592E-2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90"/>
        <v>0</v>
      </c>
      <c r="F598" s="65">
        <f t="shared" si="93"/>
        <v>97.666666666666359</v>
      </c>
      <c r="G598" s="66">
        <f t="shared" si="91"/>
        <v>1.6277777777777727</v>
      </c>
      <c r="H598" s="67">
        <f t="shared" ca="1" si="94"/>
        <v>0</v>
      </c>
      <c r="I598" s="67" t="e">
        <f t="shared" ca="1" si="95"/>
        <v>#DIV/0!</v>
      </c>
      <c r="J598" s="74" t="e">
        <f t="shared" ca="1" si="96"/>
        <v>#DIV/0!</v>
      </c>
      <c r="K598" s="94">
        <f t="shared" ca="1" si="92"/>
        <v>3.6691198787243347E-4</v>
      </c>
      <c r="L598" s="67">
        <f t="shared" ca="1" si="92"/>
        <v>3.1006232737611186E-2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90"/>
        <v>0</v>
      </c>
      <c r="F599" s="65">
        <f t="shared" si="93"/>
        <v>97.83333333333303</v>
      </c>
      <c r="G599" s="66">
        <f t="shared" si="91"/>
        <v>1.6305555555555504</v>
      </c>
      <c r="H599" s="67">
        <f t="shared" ca="1" si="94"/>
        <v>0</v>
      </c>
      <c r="I599" s="67" t="e">
        <f t="shared" ca="1" si="95"/>
        <v>#DIV/0!</v>
      </c>
      <c r="J599" s="74" t="e">
        <f t="shared" ca="1" si="96"/>
        <v>#DIV/0!</v>
      </c>
      <c r="K599" s="94">
        <f t="shared" ca="1" si="92"/>
        <v>3.5305146077307096E-4</v>
      </c>
      <c r="L599" s="67">
        <f t="shared" ca="1" si="92"/>
        <v>3.0751429721461252E-2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90"/>
        <v>0</v>
      </c>
      <c r="F600" s="65">
        <f t="shared" si="93"/>
        <v>97.999999999999687</v>
      </c>
      <c r="G600" s="66">
        <f t="shared" si="91"/>
        <v>1.6333333333333282</v>
      </c>
      <c r="H600" s="67">
        <f t="shared" ca="1" si="94"/>
        <v>0</v>
      </c>
      <c r="I600" s="67" t="e">
        <f t="shared" ca="1" si="95"/>
        <v>#DIV/0!</v>
      </c>
      <c r="J600" s="74" t="e">
        <f t="shared" ca="1" si="96"/>
        <v>#DIV/0!</v>
      </c>
      <c r="K600" s="94">
        <f t="shared" ca="1" si="92"/>
        <v>3.3971453120614712E-4</v>
      </c>
      <c r="L600" s="67">
        <f t="shared" ca="1" si="92"/>
        <v>3.0498720625510799E-2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90"/>
        <v>0</v>
      </c>
      <c r="F601" s="65">
        <f t="shared" si="93"/>
        <v>98.166666666666359</v>
      </c>
      <c r="G601" s="66">
        <f t="shared" si="91"/>
        <v>1.636111111111106</v>
      </c>
      <c r="H601" s="67">
        <f t="shared" ca="1" si="94"/>
        <v>0</v>
      </c>
      <c r="I601" s="67" t="e">
        <f t="shared" ca="1" si="95"/>
        <v>#DIV/0!</v>
      </c>
      <c r="J601" s="74" t="e">
        <f t="shared" ca="1" si="96"/>
        <v>#DIV/0!</v>
      </c>
      <c r="K601" s="94">
        <f t="shared" ca="1" si="92"/>
        <v>3.268814196658747E-4</v>
      </c>
      <c r="L601" s="67">
        <f t="shared" ca="1" si="92"/>
        <v>3.0248088242342635E-2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90"/>
        <v>0</v>
      </c>
      <c r="F602" s="65">
        <f t="shared" si="93"/>
        <v>98.33333333333303</v>
      </c>
      <c r="G602" s="66">
        <f t="shared" si="91"/>
        <v>1.6388888888888837</v>
      </c>
      <c r="H602" s="67">
        <f t="shared" ca="1" si="94"/>
        <v>0</v>
      </c>
      <c r="I602" s="67" t="e">
        <f t="shared" ca="1" si="95"/>
        <v>#DIV/0!</v>
      </c>
      <c r="J602" s="74" t="e">
        <f t="shared" ca="1" si="96"/>
        <v>#DIV/0!</v>
      </c>
      <c r="K602" s="94">
        <f t="shared" ca="1" si="92"/>
        <v>3.1453309384030324E-4</v>
      </c>
      <c r="L602" s="67">
        <f t="shared" ca="1" si="92"/>
        <v>2.9999515505946667E-2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90"/>
        <v>0</v>
      </c>
      <c r="F603" s="65">
        <f t="shared" si="93"/>
        <v>98.499999999999687</v>
      </c>
      <c r="G603" s="66">
        <f t="shared" si="91"/>
        <v>1.6416666666666615</v>
      </c>
      <c r="H603" s="67">
        <f t="shared" ca="1" si="94"/>
        <v>0</v>
      </c>
      <c r="I603" s="67" t="e">
        <f t="shared" ca="1" si="95"/>
        <v>#DIV/0!</v>
      </c>
      <c r="J603" s="74" t="e">
        <f t="shared" ca="1" si="96"/>
        <v>#DIV/0!</v>
      </c>
      <c r="K603" s="94">
        <f t="shared" ca="1" si="92"/>
        <v>3.0265124038520276E-4</v>
      </c>
      <c r="L603" s="67">
        <f t="shared" ca="1" si="92"/>
        <v>2.9752985490557871E-2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90"/>
        <v>0</v>
      </c>
      <c r="F604" s="65">
        <f t="shared" si="93"/>
        <v>98.666666666666359</v>
      </c>
      <c r="G604" s="66">
        <f t="shared" si="91"/>
        <v>1.6444444444444393</v>
      </c>
      <c r="H604" s="67">
        <f t="shared" ca="1" si="94"/>
        <v>0</v>
      </c>
      <c r="I604" s="67" t="e">
        <f t="shared" ca="1" si="95"/>
        <v>#DIV/0!</v>
      </c>
      <c r="J604" s="74" t="e">
        <f t="shared" ca="1" si="96"/>
        <v>#DIV/0!</v>
      </c>
      <c r="K604" s="94">
        <f t="shared" ca="1" si="92"/>
        <v>2.9121823776422204E-4</v>
      </c>
      <c r="L604" s="67">
        <f t="shared" ca="1" si="92"/>
        <v>2.9508481409503767E-2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90"/>
        <v>0</v>
      </c>
      <c r="F605" s="65">
        <f t="shared" si="93"/>
        <v>98.833333333333016</v>
      </c>
      <c r="G605" s="66">
        <f t="shared" si="91"/>
        <v>1.647222222222217</v>
      </c>
      <c r="H605" s="67">
        <f t="shared" ca="1" si="94"/>
        <v>0</v>
      </c>
      <c r="I605" s="67" t="e">
        <f t="shared" ca="1" si="95"/>
        <v>#DIV/0!</v>
      </c>
      <c r="J605" s="74" t="e">
        <f t="shared" ca="1" si="96"/>
        <v>#DIV/0!</v>
      </c>
      <c r="K605" s="94">
        <f t="shared" ref="K605:L620" ca="1" si="97">Tsamp*$E605*K$3/K$6+K$9*K604</f>
        <v>2.8021713011504117E-4</v>
      </c>
      <c r="L605" s="67">
        <f t="shared" ca="1" si="97"/>
        <v>2.9265986614061389E-2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90"/>
        <v>0</v>
      </c>
      <c r="F606" s="65">
        <f t="shared" si="93"/>
        <v>98.999999999999687</v>
      </c>
      <c r="G606" s="66">
        <f t="shared" si="91"/>
        <v>1.6499999999999948</v>
      </c>
      <c r="H606" s="67">
        <f t="shared" ca="1" si="94"/>
        <v>0</v>
      </c>
      <c r="I606" s="67" t="e">
        <f t="shared" ca="1" si="95"/>
        <v>#DIV/0!</v>
      </c>
      <c r="J606" s="74" t="e">
        <f t="shared" ca="1" si="96"/>
        <v>#DIV/0!</v>
      </c>
      <c r="K606" s="94">
        <f t="shared" ca="1" si="97"/>
        <v>2.6963160210276082E-4</v>
      </c>
      <c r="L606" s="67">
        <f t="shared" ca="1" si="97"/>
        <v>2.9025484592323649E-2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90"/>
        <v>0</v>
      </c>
      <c r="F607" s="65">
        <f t="shared" si="93"/>
        <v>99.166666666666359</v>
      </c>
      <c r="G607" s="66">
        <f t="shared" si="91"/>
        <v>1.6527777777777726</v>
      </c>
      <c r="H607" s="67">
        <f t="shared" ca="1" si="94"/>
        <v>0</v>
      </c>
      <c r="I607" s="67" t="e">
        <f t="shared" ca="1" si="95"/>
        <v>#DIV/0!</v>
      </c>
      <c r="J607" s="74" t="e">
        <f t="shared" ca="1" si="96"/>
        <v>#DIV/0!</v>
      </c>
      <c r="K607" s="94">
        <f t="shared" ca="1" si="97"/>
        <v>2.5944595472323398E-4</v>
      </c>
      <c r="L607" s="67">
        <f t="shared" ca="1" si="97"/>
        <v>2.8786958968075003E-2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90"/>
        <v>0</v>
      </c>
      <c r="F608" s="65">
        <f t="shared" si="93"/>
        <v>99.333333333333016</v>
      </c>
      <c r="G608" s="66">
        <f t="shared" si="91"/>
        <v>1.6555555555555503</v>
      </c>
      <c r="H608" s="67">
        <f t="shared" ca="1" si="94"/>
        <v>0</v>
      </c>
      <c r="I608" s="67" t="e">
        <f t="shared" ca="1" si="95"/>
        <v>#DIV/0!</v>
      </c>
      <c r="J608" s="74" t="e">
        <f t="shared" ca="1" si="96"/>
        <v>#DIV/0!</v>
      </c>
      <c r="K608" s="94">
        <f t="shared" ca="1" si="97"/>
        <v>2.4964508202045488E-4</v>
      </c>
      <c r="L608" s="67">
        <f t="shared" ca="1" si="97"/>
        <v>2.8550393499676377E-2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90"/>
        <v>0</v>
      </c>
      <c r="F609" s="65">
        <f t="shared" si="93"/>
        <v>99.499999999999687</v>
      </c>
      <c r="G609" s="66">
        <f t="shared" si="91"/>
        <v>1.6583333333333281</v>
      </c>
      <c r="H609" s="67">
        <f t="shared" ca="1" si="94"/>
        <v>0</v>
      </c>
      <c r="I609" s="67" t="e">
        <f t="shared" ca="1" si="95"/>
        <v>#DIV/0!</v>
      </c>
      <c r="J609" s="74" t="e">
        <f t="shared" ca="1" si="96"/>
        <v>#DIV/0!</v>
      </c>
      <c r="K609" s="94">
        <f t="shared" ca="1" si="97"/>
        <v>2.4021444868347567E-4</v>
      </c>
      <c r="L609" s="67">
        <f t="shared" ca="1" si="97"/>
        <v>2.8315772078959228E-2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90"/>
        <v>0</v>
      </c>
      <c r="F610" s="65">
        <f t="shared" si="93"/>
        <v>99.666666666666359</v>
      </c>
      <c r="G610" s="66">
        <f t="shared" si="91"/>
        <v>1.6611111111111059</v>
      </c>
      <c r="H610" s="67">
        <f t="shared" ca="1" si="94"/>
        <v>0</v>
      </c>
      <c r="I610" s="67" t="e">
        <f t="shared" ca="1" si="95"/>
        <v>#DIV/0!</v>
      </c>
      <c r="J610" s="74" t="e">
        <f t="shared" ca="1" si="96"/>
        <v>#DIV/0!</v>
      </c>
      <c r="K610" s="94">
        <f t="shared" ca="1" si="97"/>
        <v>2.3114006848962569E-4</v>
      </c>
      <c r="L610" s="67">
        <f t="shared" ca="1" si="97"/>
        <v>2.8083078730128719E-2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90"/>
        <v>0</v>
      </c>
      <c r="F611" s="65">
        <f t="shared" si="93"/>
        <v>99.833333333333016</v>
      </c>
      <c r="G611" s="66">
        <f t="shared" si="91"/>
        <v>1.6638888888888836</v>
      </c>
      <c r="H611" s="67">
        <f t="shared" ca="1" si="94"/>
        <v>0</v>
      </c>
      <c r="I611" s="67" t="e">
        <f t="shared" ca="1" si="95"/>
        <v>#DIV/0!</v>
      </c>
      <c r="J611" s="74" t="e">
        <f t="shared" ca="1" si="96"/>
        <v>#DIV/0!</v>
      </c>
      <c r="K611" s="94">
        <f t="shared" ca="1" si="97"/>
        <v>2.2240848356206312E-4</v>
      </c>
      <c r="L611" s="67">
        <f t="shared" ca="1" si="97"/>
        <v>2.7852297608675906E-2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90"/>
        <v>0</v>
      </c>
      <c r="F612" s="65">
        <f t="shared" si="93"/>
        <v>99.999999999999687</v>
      </c>
      <c r="G612" s="66">
        <f t="shared" si="91"/>
        <v>1.6666666666666614</v>
      </c>
      <c r="H612" s="67">
        <f t="shared" ca="1" si="94"/>
        <v>0</v>
      </c>
      <c r="I612" s="67" t="e">
        <f t="shared" ca="1" si="95"/>
        <v>#DIV/0!</v>
      </c>
      <c r="J612" s="74" t="e">
        <f t="shared" ca="1" si="96"/>
        <v>#DIV/0!</v>
      </c>
      <c r="K612" s="94">
        <f t="shared" ca="1" si="97"/>
        <v>2.1400674441089679E-4</v>
      </c>
      <c r="L612" s="67">
        <f t="shared" ca="1" si="97"/>
        <v>2.7623413000298844E-2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90"/>
        <v>0</v>
      </c>
      <c r="F613" s="65">
        <f t="shared" si="93"/>
        <v>100.16666666666634</v>
      </c>
      <c r="G613" s="66">
        <f t="shared" si="91"/>
        <v>1.6694444444444392</v>
      </c>
      <c r="H613" s="67">
        <f t="shared" ca="1" si="94"/>
        <v>0</v>
      </c>
      <c r="I613" s="67" t="e">
        <f t="shared" ca="1" si="95"/>
        <v>#DIV/0!</v>
      </c>
      <c r="J613" s="74" t="e">
        <f t="shared" ca="1" si="96"/>
        <v>#DIV/0!</v>
      </c>
      <c r="K613" s="94">
        <f t="shared" ca="1" si="97"/>
        <v>2.0592239072827776E-4</v>
      </c>
      <c r="L613" s="67">
        <f t="shared" ca="1" si="97"/>
        <v>2.7396409319832577E-2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90"/>
        <v>0</v>
      </c>
      <c r="F614" s="65">
        <f t="shared" si="93"/>
        <v>100.33333333333302</v>
      </c>
      <c r="G614" s="66">
        <f t="shared" si="91"/>
        <v>1.6722222222222169</v>
      </c>
      <c r="H614" s="67">
        <f t="shared" ca="1" si="94"/>
        <v>0</v>
      </c>
      <c r="I614" s="67" t="e">
        <f t="shared" ca="1" si="95"/>
        <v>#DIV/0!</v>
      </c>
      <c r="J614" s="74" t="e">
        <f t="shared" ca="1" si="96"/>
        <v>#DIV/0!</v>
      </c>
      <c r="K614" s="94">
        <f t="shared" ca="1" si="97"/>
        <v>1.9814343290897876E-4</v>
      </c>
      <c r="L614" s="67">
        <f t="shared" ca="1" si="97"/>
        <v>2.7171271110187915E-2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90"/>
        <v>0</v>
      </c>
      <c r="F615" s="65">
        <f t="shared" si="93"/>
        <v>100.49999999999969</v>
      </c>
      <c r="G615" s="66">
        <f t="shared" si="91"/>
        <v>1.6749999999999947</v>
      </c>
      <c r="H615" s="67">
        <f t="shared" ca="1" si="94"/>
        <v>0</v>
      </c>
      <c r="I615" s="67" t="e">
        <f t="shared" ca="1" si="95"/>
        <v>#DIV/0!</v>
      </c>
      <c r="J615" s="74" t="e">
        <f t="shared" ca="1" si="96"/>
        <v>#DIV/0!</v>
      </c>
      <c r="K615" s="94">
        <f t="shared" ca="1" si="97"/>
        <v>1.9065833426905516E-4</v>
      </c>
      <c r="L615" s="67">
        <f t="shared" ca="1" si="97"/>
        <v>2.6947983041298938E-2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90"/>
        <v>0</v>
      </c>
      <c r="F616" s="65">
        <f t="shared" si="93"/>
        <v>100.66666666666634</v>
      </c>
      <c r="G616" s="66">
        <f t="shared" si="91"/>
        <v>1.6777777777777725</v>
      </c>
      <c r="H616" s="67">
        <f t="shared" ca="1" si="94"/>
        <v>0</v>
      </c>
      <c r="I616" s="67" t="e">
        <f t="shared" ca="1" si="95"/>
        <v>#DIV/0!</v>
      </c>
      <c r="J616" s="74" t="e">
        <f t="shared" ca="1" si="96"/>
        <v>#DIV/0!</v>
      </c>
      <c r="K616" s="94">
        <f t="shared" ca="1" si="97"/>
        <v>1.8345599393621674E-4</v>
      </c>
      <c r="L616" s="67">
        <f t="shared" ca="1" si="97"/>
        <v>2.6726529909079134E-2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90"/>
        <v>0</v>
      </c>
      <c r="F617" s="65">
        <f t="shared" si="93"/>
        <v>100.83333333333302</v>
      </c>
      <c r="G617" s="66">
        <f t="shared" si="91"/>
        <v>1.6805555555555503</v>
      </c>
      <c r="H617" s="67">
        <f t="shared" ca="1" si="94"/>
        <v>0</v>
      </c>
      <c r="I617" s="67" t="e">
        <f t="shared" ca="1" si="95"/>
        <v>#DIV/0!</v>
      </c>
      <c r="J617" s="74" t="e">
        <f t="shared" ca="1" si="96"/>
        <v>#DIV/0!</v>
      </c>
      <c r="K617" s="94">
        <f t="shared" ca="1" si="97"/>
        <v>1.7652573038653548E-4</v>
      </c>
      <c r="L617" s="67">
        <f t="shared" ca="1" si="97"/>
        <v>2.6506896634386136E-2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90"/>
        <v>0</v>
      </c>
      <c r="F618" s="65">
        <f t="shared" si="93"/>
        <v>100.99999999999969</v>
      </c>
      <c r="G618" s="66">
        <f t="shared" si="91"/>
        <v>1.683333333333328</v>
      </c>
      <c r="H618" s="67">
        <f t="shared" ca="1" si="94"/>
        <v>0</v>
      </c>
      <c r="I618" s="67" t="e">
        <f t="shared" ca="1" si="95"/>
        <v>#DIV/0!</v>
      </c>
      <c r="J618" s="74" t="e">
        <f t="shared" ca="1" si="96"/>
        <v>#DIV/0!</v>
      </c>
      <c r="K618" s="94">
        <f t="shared" ca="1" si="97"/>
        <v>1.6985726560307356E-4</v>
      </c>
      <c r="L618" s="67">
        <f t="shared" ca="1" si="97"/>
        <v>2.6289068261994952E-2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90"/>
        <v>0</v>
      </c>
      <c r="F619" s="65">
        <f t="shared" si="93"/>
        <v>101.16666666666634</v>
      </c>
      <c r="G619" s="66">
        <f t="shared" si="91"/>
        <v>1.6861111111111058</v>
      </c>
      <c r="H619" s="67">
        <f t="shared" ca="1" si="94"/>
        <v>0</v>
      </c>
      <c r="I619" s="67" t="e">
        <f t="shared" ca="1" si="95"/>
        <v>#DIV/0!</v>
      </c>
      <c r="J619" s="74" t="e">
        <f t="shared" ca="1" si="96"/>
        <v>#DIV/0!</v>
      </c>
      <c r="K619" s="94">
        <f t="shared" ca="1" si="97"/>
        <v>1.6344070983293735E-4</v>
      </c>
      <c r="L619" s="67">
        <f t="shared" ca="1" si="97"/>
        <v>2.6073029959579636E-2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90"/>
        <v>0</v>
      </c>
      <c r="F620" s="65">
        <f t="shared" si="93"/>
        <v>101.33333333333302</v>
      </c>
      <c r="G620" s="66">
        <f t="shared" si="91"/>
        <v>1.6888888888888836</v>
      </c>
      <c r="H620" s="67">
        <f t="shared" ca="1" si="94"/>
        <v>0</v>
      </c>
      <c r="I620" s="67" t="e">
        <f t="shared" ca="1" si="95"/>
        <v>#DIV/0!</v>
      </c>
      <c r="J620" s="74" t="e">
        <f t="shared" ca="1" si="96"/>
        <v>#DIV/0!</v>
      </c>
      <c r="K620" s="94">
        <f t="shared" ca="1" si="97"/>
        <v>1.5726654692015162E-4</v>
      </c>
      <c r="L620" s="67">
        <f t="shared" ca="1" si="97"/>
        <v>2.5858767016703324E-2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90"/>
        <v>0</v>
      </c>
      <c r="F621" s="65">
        <f t="shared" si="93"/>
        <v>101.49999999999967</v>
      </c>
      <c r="G621" s="66">
        <f t="shared" si="91"/>
        <v>1.6916666666666613</v>
      </c>
      <c r="H621" s="67">
        <f t="shared" ca="1" si="94"/>
        <v>0</v>
      </c>
      <c r="I621" s="67" t="e">
        <f t="shared" ca="1" si="95"/>
        <v>#DIV/0!</v>
      </c>
      <c r="J621" s="74" t="e">
        <f t="shared" ca="1" si="96"/>
        <v>#DIV/0!</v>
      </c>
      <c r="K621" s="94">
        <f t="shared" ref="K621:L636" ca="1" si="98">Tsamp*$E621*K$3/K$6+K$9*K620</f>
        <v>1.5132562019260138E-4</v>
      </c>
      <c r="L621" s="67">
        <f t="shared" ca="1" si="98"/>
        <v>2.5646264843816581E-2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90"/>
        <v>0</v>
      </c>
      <c r="F622" s="65">
        <f t="shared" si="93"/>
        <v>101.66666666666634</v>
      </c>
      <c r="G622" s="66">
        <f t="shared" si="91"/>
        <v>1.6944444444444391</v>
      </c>
      <c r="H622" s="67">
        <f t="shared" ca="1" si="94"/>
        <v>0</v>
      </c>
      <c r="I622" s="67" t="e">
        <f t="shared" ca="1" si="95"/>
        <v>#DIV/0!</v>
      </c>
      <c r="J622" s="74" t="e">
        <f t="shared" ca="1" si="96"/>
        <v>#DIV/0!</v>
      </c>
      <c r="K622" s="94">
        <f t="shared" ca="1" si="98"/>
        <v>1.4560911888211102E-4</v>
      </c>
      <c r="L622" s="67">
        <f t="shared" ca="1" si="98"/>
        <v>2.5435508971263975E-2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90"/>
        <v>0</v>
      </c>
      <c r="F623" s="65">
        <f t="shared" si="93"/>
        <v>101.83333333333302</v>
      </c>
      <c r="G623" s="66">
        <f t="shared" si="91"/>
        <v>1.6972222222222169</v>
      </c>
      <c r="H623" s="67">
        <f t="shared" ca="1" si="94"/>
        <v>0</v>
      </c>
      <c r="I623" s="67" t="e">
        <f t="shared" ca="1" si="95"/>
        <v>#DIV/0!</v>
      </c>
      <c r="J623" s="74" t="e">
        <f t="shared" ca="1" si="96"/>
        <v>#DIV/0!</v>
      </c>
      <c r="K623" s="94">
        <f t="shared" ca="1" si="98"/>
        <v>1.4010856505752058E-4</v>
      </c>
      <c r="L623" s="67">
        <f t="shared" ca="1" si="98"/>
        <v>2.5226485048298799E-2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90"/>
        <v>0</v>
      </c>
      <c r="F624" s="65">
        <f t="shared" si="93"/>
        <v>101.99999999999967</v>
      </c>
      <c r="G624" s="66">
        <f t="shared" si="91"/>
        <v>1.6999999999999946</v>
      </c>
      <c r="H624" s="67">
        <f t="shared" ca="1" si="94"/>
        <v>0</v>
      </c>
      <c r="I624" s="67" t="e">
        <f t="shared" ca="1" si="95"/>
        <v>#DIV/0!</v>
      </c>
      <c r="J624" s="74" t="e">
        <f t="shared" ca="1" si="96"/>
        <v>#DIV/0!</v>
      </c>
      <c r="K624" s="94">
        <f t="shared" ca="1" si="98"/>
        <v>1.3481580105138041E-4</v>
      </c>
      <c r="L624" s="67">
        <f t="shared" ca="1" si="98"/>
        <v>2.5019178842105916E-2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90"/>
        <v>0</v>
      </c>
      <c r="F625" s="65">
        <f t="shared" si="93"/>
        <v>102.16666666666634</v>
      </c>
      <c r="G625" s="66">
        <f t="shared" si="91"/>
        <v>1.7027777777777724</v>
      </c>
      <c r="H625" s="67">
        <f t="shared" ca="1" si="94"/>
        <v>0</v>
      </c>
      <c r="I625" s="67" t="e">
        <f t="shared" ca="1" si="95"/>
        <v>#DIV/0!</v>
      </c>
      <c r="J625" s="74" t="e">
        <f t="shared" ca="1" si="96"/>
        <v>#DIV/0!</v>
      </c>
      <c r="K625" s="94">
        <f t="shared" ca="1" si="98"/>
        <v>1.2972297736161699E-4</v>
      </c>
      <c r="L625" s="67">
        <f t="shared" ca="1" si="98"/>
        <v>2.4813576236832616E-2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90"/>
        <v>0</v>
      </c>
      <c r="F626" s="65">
        <f t="shared" si="93"/>
        <v>102.33333333333302</v>
      </c>
      <c r="G626" s="66">
        <f t="shared" si="91"/>
        <v>1.7055555555555502</v>
      </c>
      <c r="H626" s="67">
        <f t="shared" ca="1" si="94"/>
        <v>0</v>
      </c>
      <c r="I626" s="67" t="e">
        <f t="shared" ca="1" si="95"/>
        <v>#DIV/0!</v>
      </c>
      <c r="J626" s="74" t="e">
        <f t="shared" ca="1" si="96"/>
        <v>#DIV/0!</v>
      </c>
      <c r="K626" s="94">
        <f t="shared" ca="1" si="98"/>
        <v>1.2482254101022744E-4</v>
      </c>
      <c r="L626" s="67">
        <f t="shared" ca="1" si="98"/>
        <v>2.4609663232627439E-2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90"/>
        <v>0</v>
      </c>
      <c r="F627" s="65">
        <f t="shared" si="93"/>
        <v>102.49999999999967</v>
      </c>
      <c r="G627" s="66">
        <f t="shared" si="91"/>
        <v>1.7083333333333279</v>
      </c>
      <c r="H627" s="67">
        <f t="shared" ca="1" si="94"/>
        <v>0</v>
      </c>
      <c r="I627" s="67" t="e">
        <f t="shared" ca="1" si="95"/>
        <v>#DIV/0!</v>
      </c>
      <c r="J627" s="74" t="e">
        <f t="shared" ca="1" si="96"/>
        <v>#DIV/0!</v>
      </c>
      <c r="K627" s="94">
        <f t="shared" ca="1" si="98"/>
        <v>1.2010722434173783E-4</v>
      </c>
      <c r="L627" s="67">
        <f t="shared" ca="1" si="98"/>
        <v>2.4407425944686902E-2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90"/>
        <v>0</v>
      </c>
      <c r="F628" s="65">
        <f t="shared" si="93"/>
        <v>102.66666666666634</v>
      </c>
      <c r="G628" s="66">
        <f t="shared" si="91"/>
        <v>1.7111111111111057</v>
      </c>
      <c r="H628" s="67">
        <f t="shared" ca="1" si="94"/>
        <v>0</v>
      </c>
      <c r="I628" s="67" t="e">
        <f t="shared" ca="1" si="95"/>
        <v>#DIV/0!</v>
      </c>
      <c r="J628" s="74" t="e">
        <f t="shared" ca="1" si="96"/>
        <v>#DIV/0!</v>
      </c>
      <c r="K628" s="94">
        <f t="shared" ca="1" si="98"/>
        <v>1.1557003424481284E-4</v>
      </c>
      <c r="L628" s="67">
        <f t="shared" ca="1" si="98"/>
        <v>2.4206850602310061E-2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90"/>
        <v>0</v>
      </c>
      <c r="F629" s="65">
        <f t="shared" si="93"/>
        <v>102.833333333333</v>
      </c>
      <c r="G629" s="66">
        <f t="shared" si="91"/>
        <v>1.7138888888888835</v>
      </c>
      <c r="H629" s="67">
        <f t="shared" ca="1" si="94"/>
        <v>0</v>
      </c>
      <c r="I629" s="67" t="e">
        <f t="shared" ca="1" si="95"/>
        <v>#DIV/0!</v>
      </c>
      <c r="J629" s="74" t="e">
        <f t="shared" ca="1" si="96"/>
        <v>#DIV/0!</v>
      </c>
      <c r="K629" s="94">
        <f t="shared" ca="1" si="98"/>
        <v>1.1120424178103156E-4</v>
      </c>
      <c r="L629" s="67">
        <f t="shared" ca="1" si="98"/>
        <v>2.400792354796084E-2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90"/>
        <v>0</v>
      </c>
      <c r="F630" s="65">
        <f t="shared" si="93"/>
        <v>102.99999999999967</v>
      </c>
      <c r="G630" s="66">
        <f t="shared" si="91"/>
        <v>1.7166666666666612</v>
      </c>
      <c r="H630" s="67">
        <f t="shared" ca="1" si="94"/>
        <v>0</v>
      </c>
      <c r="I630" s="67" t="e">
        <f t="shared" ca="1" si="95"/>
        <v>#DIV/0!</v>
      </c>
      <c r="J630" s="74" t="e">
        <f t="shared" ca="1" si="96"/>
        <v>#DIV/0!</v>
      </c>
      <c r="K630" s="94">
        <f t="shared" ca="1" si="98"/>
        <v>1.0700337220544839E-4</v>
      </c>
      <c r="L630" s="67">
        <f t="shared" ca="1" si="98"/>
        <v>2.3810631236338056E-2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90"/>
        <v>0</v>
      </c>
      <c r="F631" s="65">
        <f t="shared" si="93"/>
        <v>103.16666666666634</v>
      </c>
      <c r="G631" s="66">
        <f t="shared" si="91"/>
        <v>1.719444444444439</v>
      </c>
      <c r="H631" s="67">
        <f t="shared" ca="1" si="94"/>
        <v>0</v>
      </c>
      <c r="I631" s="67" t="e">
        <f t="shared" ca="1" si="95"/>
        <v>#DIV/0!</v>
      </c>
      <c r="J631" s="74" t="e">
        <f t="shared" ca="1" si="96"/>
        <v>#DIV/0!</v>
      </c>
      <c r="K631" s="94">
        <f t="shared" ca="1" si="98"/>
        <v>1.0296119536413888E-4</v>
      </c>
      <c r="L631" s="67">
        <f t="shared" ca="1" si="98"/>
        <v>2.3614960233453101E-2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90"/>
        <v>0</v>
      </c>
      <c r="F632" s="65">
        <f t="shared" si="93"/>
        <v>103.333333333333</v>
      </c>
      <c r="G632" s="66">
        <f t="shared" si="91"/>
        <v>1.7222222222222168</v>
      </c>
      <c r="H632" s="67">
        <f t="shared" ca="1" si="94"/>
        <v>0</v>
      </c>
      <c r="I632" s="67" t="e">
        <f t="shared" ca="1" si="95"/>
        <v>#DIV/0!</v>
      </c>
      <c r="J632" s="74" t="e">
        <f t="shared" ca="1" si="96"/>
        <v>#DIV/0!</v>
      </c>
      <c r="K632" s="94">
        <f t="shared" ca="1" si="98"/>
        <v>9.9071716454489378E-5</v>
      </c>
      <c r="L632" s="67">
        <f t="shared" ca="1" si="98"/>
        <v>2.3420897215715199E-2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90"/>
        <v>0</v>
      </c>
      <c r="F633" s="65">
        <f t="shared" si="93"/>
        <v>103.49999999999967</v>
      </c>
      <c r="G633" s="66">
        <f t="shared" si="91"/>
        <v>1.7249999999999945</v>
      </c>
      <c r="H633" s="67">
        <f t="shared" ca="1" si="94"/>
        <v>0</v>
      </c>
      <c r="I633" s="67" t="e">
        <f t="shared" ca="1" si="95"/>
        <v>#DIV/0!</v>
      </c>
      <c r="J633" s="74" t="e">
        <f t="shared" ca="1" si="96"/>
        <v>#DIV/0!</v>
      </c>
      <c r="K633" s="94">
        <f t="shared" ca="1" si="98"/>
        <v>9.532916713452758E-5</v>
      </c>
      <c r="L633" s="67">
        <f t="shared" ca="1" si="98"/>
        <v>2.3228428969024176E-2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90"/>
        <v>0</v>
      </c>
      <c r="F634" s="65">
        <f t="shared" si="93"/>
        <v>103.66666666666634</v>
      </c>
      <c r="G634" s="66">
        <f t="shared" si="91"/>
        <v>1.7277777777777723</v>
      </c>
      <c r="H634" s="67">
        <f t="shared" ca="1" si="94"/>
        <v>0</v>
      </c>
      <c r="I634" s="67" t="e">
        <f t="shared" ca="1" si="95"/>
        <v>#DIV/0!</v>
      </c>
      <c r="J634" s="74" t="e">
        <f t="shared" ca="1" si="96"/>
        <v>#DIV/0!</v>
      </c>
      <c r="K634" s="94">
        <f t="shared" ca="1" si="98"/>
        <v>9.1727996968108368E-5</v>
      </c>
      <c r="L634" s="67">
        <f t="shared" ca="1" si="98"/>
        <v>2.3037542387870692E-2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90"/>
        <v>0</v>
      </c>
      <c r="F635" s="65">
        <f t="shared" si="93"/>
        <v>103.833333333333</v>
      </c>
      <c r="G635" s="66">
        <f t="shared" si="91"/>
        <v>1.7305555555555501</v>
      </c>
      <c r="H635" s="67">
        <f t="shared" ca="1" si="94"/>
        <v>0</v>
      </c>
      <c r="I635" s="67" t="e">
        <f t="shared" ca="1" si="95"/>
        <v>#DIV/0!</v>
      </c>
      <c r="J635" s="74" t="e">
        <f t="shared" ca="1" si="96"/>
        <v>#DIV/0!</v>
      </c>
      <c r="K635" s="94">
        <f t="shared" ca="1" si="98"/>
        <v>8.826286519326774E-5</v>
      </c>
      <c r="L635" s="67">
        <f t="shared" ca="1" si="98"/>
        <v>2.2848224474443856E-2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90"/>
        <v>0</v>
      </c>
      <c r="F636" s="65">
        <f t="shared" si="93"/>
        <v>103.99999999999967</v>
      </c>
      <c r="G636" s="66">
        <f t="shared" si="91"/>
        <v>1.7333333333333278</v>
      </c>
      <c r="H636" s="67">
        <f t="shared" ca="1" si="94"/>
        <v>0</v>
      </c>
      <c r="I636" s="67" t="e">
        <f t="shared" ca="1" si="95"/>
        <v>#DIV/0!</v>
      </c>
      <c r="J636" s="74" t="e">
        <f t="shared" ca="1" si="96"/>
        <v>#DIV/0!</v>
      </c>
      <c r="K636" s="94">
        <f t="shared" ca="1" si="98"/>
        <v>8.4928632801536781E-5</v>
      </c>
      <c r="L636" s="67">
        <f t="shared" ca="1" si="98"/>
        <v>2.2660462337746191E-2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90"/>
        <v>0</v>
      </c>
      <c r="F637" s="65">
        <f t="shared" si="93"/>
        <v>104.16666666666633</v>
      </c>
      <c r="G637" s="66">
        <f t="shared" si="91"/>
        <v>1.7361111111111056</v>
      </c>
      <c r="H637" s="67">
        <f t="shared" ca="1" si="94"/>
        <v>0</v>
      </c>
      <c r="I637" s="67" t="e">
        <f t="shared" ca="1" si="95"/>
        <v>#DIV/0!</v>
      </c>
      <c r="J637" s="74" t="e">
        <f t="shared" ca="1" si="96"/>
        <v>#DIV/0!</v>
      </c>
      <c r="K637" s="94">
        <f t="shared" ref="K637:L652" ca="1" si="99">Tsamp*$E637*K$3/K$6+K$9*K636</f>
        <v>8.1720354916468675E-5</v>
      </c>
      <c r="L637" s="67">
        <f t="shared" ca="1" si="99"/>
        <v>2.2474243192715852E-2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90"/>
        <v>0</v>
      </c>
      <c r="F638" s="65">
        <f t="shared" si="93"/>
        <v>104.333333333333</v>
      </c>
      <c r="G638" s="66">
        <f t="shared" si="91"/>
        <v>1.7388888888888834</v>
      </c>
      <c r="H638" s="67">
        <f t="shared" ca="1" si="94"/>
        <v>0</v>
      </c>
      <c r="I638" s="67" t="e">
        <f t="shared" ca="1" si="95"/>
        <v>#DIV/0!</v>
      </c>
      <c r="J638" s="74" t="e">
        <f t="shared" ca="1" si="96"/>
        <v>#DIV/0!</v>
      </c>
      <c r="K638" s="94">
        <f t="shared" ca="1" si="99"/>
        <v>7.8633273460075809E-5</v>
      </c>
      <c r="L638" s="67">
        <f t="shared" ca="1" si="99"/>
        <v>2.2289554359356076E-2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90"/>
        <v>0</v>
      </c>
      <c r="F639" s="65">
        <f t="shared" si="93"/>
        <v>104.49999999999967</v>
      </c>
      <c r="G639" s="66">
        <f t="shared" si="91"/>
        <v>1.7416666666666611</v>
      </c>
      <c r="H639" s="67">
        <f t="shared" ca="1" si="94"/>
        <v>0</v>
      </c>
      <c r="I639" s="67" t="e">
        <f t="shared" ca="1" si="95"/>
        <v>#DIV/0!</v>
      </c>
      <c r="J639" s="74" t="e">
        <f t="shared" ca="1" si="96"/>
        <v>#DIV/0!</v>
      </c>
      <c r="K639" s="94">
        <f t="shared" ca="1" si="99"/>
        <v>7.5662810096300691E-5</v>
      </c>
      <c r="L639" s="67">
        <f t="shared" ca="1" si="99"/>
        <v>2.2106383261871778E-2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90"/>
        <v>0</v>
      </c>
      <c r="F640" s="65">
        <f t="shared" si="93"/>
        <v>104.66666666666633</v>
      </c>
      <c r="G640" s="66">
        <f t="shared" si="91"/>
        <v>1.7444444444444389</v>
      </c>
      <c r="H640" s="67">
        <f t="shared" ca="1" si="94"/>
        <v>0</v>
      </c>
      <c r="I640" s="67" t="e">
        <f t="shared" ca="1" si="95"/>
        <v>#DIV/0!</v>
      </c>
      <c r="J640" s="74" t="e">
        <f t="shared" ca="1" si="96"/>
        <v>#DIV/0!</v>
      </c>
      <c r="K640" s="94">
        <f t="shared" ca="1" si="99"/>
        <v>7.2804559441055509E-5</v>
      </c>
      <c r="L640" s="67">
        <f t="shared" ca="1" si="99"/>
        <v>2.192471742781324E-2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90"/>
        <v>0</v>
      </c>
      <c r="F641" s="65">
        <f t="shared" si="93"/>
        <v>104.833333333333</v>
      </c>
      <c r="G641" s="66">
        <f t="shared" si="91"/>
        <v>1.7472222222222167</v>
      </c>
      <c r="H641" s="67">
        <f t="shared" ca="1" si="94"/>
        <v>0</v>
      </c>
      <c r="I641" s="67" t="e">
        <f t="shared" ca="1" si="95"/>
        <v>#DIV/0!</v>
      </c>
      <c r="J641" s="74" t="e">
        <f t="shared" ca="1" si="96"/>
        <v>#DIV/0!</v>
      </c>
      <c r="K641" s="94">
        <f t="shared" ca="1" si="99"/>
        <v>7.0054282528760292E-5</v>
      </c>
      <c r="L641" s="67">
        <f t="shared" ca="1" si="99"/>
        <v>2.1744544487226836E-2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90"/>
        <v>0</v>
      </c>
      <c r="F642" s="65">
        <f t="shared" si="93"/>
        <v>104.99999999999967</v>
      </c>
      <c r="G642" s="66">
        <f t="shared" si="91"/>
        <v>1.7499999999999944</v>
      </c>
      <c r="H642" s="67">
        <f t="shared" ca="1" si="94"/>
        <v>0</v>
      </c>
      <c r="I642" s="67" t="e">
        <f t="shared" ca="1" si="95"/>
        <v>#DIV/0!</v>
      </c>
      <c r="J642" s="74" t="e">
        <f t="shared" ca="1" si="96"/>
        <v>#DIV/0!</v>
      </c>
      <c r="K642" s="94">
        <f t="shared" ca="1" si="99"/>
        <v>6.7407900525690205E-5</v>
      </c>
      <c r="L642" s="67">
        <f t="shared" ca="1" si="99"/>
        <v>2.1565852171812751E-2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90"/>
        <v>0</v>
      </c>
      <c r="F643" s="65">
        <f t="shared" si="93"/>
        <v>105.16666666666633</v>
      </c>
      <c r="G643" s="66">
        <f t="shared" si="91"/>
        <v>1.7527777777777722</v>
      </c>
      <c r="H643" s="67">
        <f t="shared" ca="1" si="94"/>
        <v>0</v>
      </c>
      <c r="I643" s="67" t="e">
        <f t="shared" ca="1" si="95"/>
        <v>#DIV/0!</v>
      </c>
      <c r="J643" s="74" t="e">
        <f t="shared" ca="1" si="96"/>
        <v>#DIV/0!</v>
      </c>
      <c r="K643" s="94">
        <f t="shared" ca="1" si="99"/>
        <v>6.4861488680808494E-5</v>
      </c>
      <c r="L643" s="67">
        <f t="shared" ca="1" si="99"/>
        <v>2.1388628314089594E-2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90"/>
        <v>0</v>
      </c>
      <c r="F644" s="65">
        <f t="shared" si="93"/>
        <v>105.333333333333</v>
      </c>
      <c r="G644" s="66">
        <f t="shared" si="91"/>
        <v>1.75555555555555</v>
      </c>
      <c r="H644" s="67">
        <f t="shared" ca="1" si="94"/>
        <v>0</v>
      </c>
      <c r="I644" s="67" t="e">
        <f t="shared" ca="1" si="95"/>
        <v>#DIV/0!</v>
      </c>
      <c r="J644" s="74" t="e">
        <f t="shared" ca="1" si="96"/>
        <v>#DIV/0!</v>
      </c>
      <c r="K644" s="94">
        <f t="shared" ca="1" si="99"/>
        <v>6.241127050511372E-5</v>
      </c>
      <c r="L644" s="67">
        <f t="shared" ca="1" si="99"/>
        <v>2.1212860846565911E-2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90"/>
        <v>0</v>
      </c>
      <c r="F645" s="65">
        <f t="shared" si="93"/>
        <v>105.49999999999966</v>
      </c>
      <c r="G645" s="66">
        <f t="shared" si="91"/>
        <v>1.7583333333333278</v>
      </c>
      <c r="H645" s="67">
        <f t="shared" ca="1" si="94"/>
        <v>0</v>
      </c>
      <c r="I645" s="67" t="e">
        <f t="shared" ca="1" si="95"/>
        <v>#DIV/0!</v>
      </c>
      <c r="J645" s="74" t="e">
        <f t="shared" ca="1" si="96"/>
        <v>#DIV/0!</v>
      </c>
      <c r="K645" s="94">
        <f t="shared" ca="1" si="99"/>
        <v>6.0053612170868917E-5</v>
      </c>
      <c r="L645" s="67">
        <f t="shared" ca="1" si="99"/>
        <v>2.103853780091847E-2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90"/>
        <v>0</v>
      </c>
      <c r="F646" s="65">
        <f t="shared" si="93"/>
        <v>105.66666666666633</v>
      </c>
      <c r="G646" s="66">
        <f t="shared" si="91"/>
        <v>1.7611111111111055</v>
      </c>
      <c r="H646" s="67">
        <f t="shared" ca="1" si="94"/>
        <v>0</v>
      </c>
      <c r="I646" s="67" t="e">
        <f t="shared" ca="1" si="95"/>
        <v>#DIV/0!</v>
      </c>
      <c r="J646" s="74" t="e">
        <f t="shared" ca="1" si="96"/>
        <v>#DIV/0!</v>
      </c>
      <c r="K646" s="94">
        <f t="shared" ca="1" si="99"/>
        <v>5.7785017122406422E-5</v>
      </c>
      <c r="L646" s="67">
        <f t="shared" ca="1" si="99"/>
        <v>2.0865647307177326E-2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90"/>
        <v>0</v>
      </c>
      <c r="F647" s="65">
        <f t="shared" si="93"/>
        <v>105.833333333333</v>
      </c>
      <c r="G647" s="66">
        <f t="shared" si="91"/>
        <v>1.7638888888888833</v>
      </c>
      <c r="H647" s="67">
        <f t="shared" ca="1" si="94"/>
        <v>0</v>
      </c>
      <c r="I647" s="67" t="e">
        <f t="shared" ca="1" si="95"/>
        <v>#DIV/0!</v>
      </c>
      <c r="J647" s="74" t="e">
        <f t="shared" ca="1" si="96"/>
        <v>#DIV/0!</v>
      </c>
      <c r="K647" s="94">
        <f t="shared" ca="1" si="99"/>
        <v>5.5602120890515779E-5</v>
      </c>
      <c r="L647" s="67">
        <f t="shared" ca="1" si="99"/>
        <v>2.0694177592917577E-2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90"/>
        <v>0</v>
      </c>
      <c r="F648" s="65">
        <f t="shared" si="93"/>
        <v>105.99999999999966</v>
      </c>
      <c r="G648" s="66">
        <f t="shared" si="91"/>
        <v>1.7666666666666611</v>
      </c>
      <c r="H648" s="67">
        <f t="shared" ca="1" si="94"/>
        <v>0</v>
      </c>
      <c r="I648" s="67" t="e">
        <f t="shared" ca="1" si="95"/>
        <v>#DIV/0!</v>
      </c>
      <c r="J648" s="74" t="e">
        <f t="shared" ca="1" si="96"/>
        <v>#DIV/0!</v>
      </c>
      <c r="K648" s="94">
        <f t="shared" ca="1" si="99"/>
        <v>5.3501686102724197E-5</v>
      </c>
      <c r="L648" s="67">
        <f t="shared" ca="1" si="99"/>
        <v>2.0524116982457746E-2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90"/>
        <v>0</v>
      </c>
      <c r="F649" s="65">
        <f t="shared" si="93"/>
        <v>106.16666666666633</v>
      </c>
      <c r="G649" s="66">
        <f t="shared" si="91"/>
        <v>1.7694444444444388</v>
      </c>
      <c r="H649" s="67">
        <f t="shared" ca="1" si="94"/>
        <v>0</v>
      </c>
      <c r="I649" s="67" t="e">
        <f t="shared" ca="1" si="95"/>
        <v>#DIV/0!</v>
      </c>
      <c r="J649" s="74" t="e">
        <f t="shared" ca="1" si="96"/>
        <v>#DIV/0!</v>
      </c>
      <c r="K649" s="94">
        <f t="shared" ca="1" si="99"/>
        <v>5.148059768206944E-5</v>
      </c>
      <c r="L649" s="67">
        <f t="shared" ca="1" si="99"/>
        <v>2.0355453896064774E-2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90"/>
        <v>0</v>
      </c>
      <c r="F650" s="65">
        <f t="shared" si="93"/>
        <v>106.333333333333</v>
      </c>
      <c r="G650" s="66">
        <f t="shared" si="91"/>
        <v>1.7722222222222166</v>
      </c>
      <c r="H650" s="67">
        <f t="shared" ca="1" si="94"/>
        <v>0</v>
      </c>
      <c r="I650" s="67" t="e">
        <f t="shared" ca="1" si="95"/>
        <v>#DIV/0!</v>
      </c>
      <c r="J650" s="74" t="e">
        <f t="shared" ca="1" si="96"/>
        <v>#DIV/0!</v>
      </c>
      <c r="K650" s="94">
        <f t="shared" ca="1" si="99"/>
        <v>4.9535858227244689E-5</v>
      </c>
      <c r="L650" s="67">
        <f t="shared" ca="1" si="99"/>
        <v>2.0188176849165532E-2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100">OFFSET($A651,0,$E$7-1)</f>
        <v>0</v>
      </c>
      <c r="F651" s="65">
        <f t="shared" si="93"/>
        <v>106.49999999999966</v>
      </c>
      <c r="G651" s="66">
        <f t="shared" si="91"/>
        <v>1.7749999999999944</v>
      </c>
      <c r="H651" s="67">
        <f t="shared" ca="1" si="94"/>
        <v>0</v>
      </c>
      <c r="I651" s="67" t="e">
        <f t="shared" ca="1" si="95"/>
        <v>#DIV/0!</v>
      </c>
      <c r="J651" s="74" t="e">
        <f t="shared" ca="1" si="96"/>
        <v>#DIV/0!</v>
      </c>
      <c r="K651" s="94">
        <f t="shared" ca="1" si="99"/>
        <v>4.766458356726379E-5</v>
      </c>
      <c r="L651" s="67">
        <f t="shared" ca="1" si="99"/>
        <v>2.0022274451564813E-2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100"/>
        <v>0</v>
      </c>
      <c r="F652" s="65">
        <f t="shared" si="93"/>
        <v>106.66666666666633</v>
      </c>
      <c r="G652" s="66">
        <f t="shared" si="91"/>
        <v>1.7777777777777721</v>
      </c>
      <c r="H652" s="67">
        <f t="shared" ca="1" si="94"/>
        <v>0</v>
      </c>
      <c r="I652" s="67" t="e">
        <f t="shared" ca="1" si="95"/>
        <v>#DIV/0!</v>
      </c>
      <c r="J652" s="74" t="e">
        <f t="shared" ca="1" si="96"/>
        <v>#DIV/0!</v>
      </c>
      <c r="K652" s="94">
        <f t="shared" ca="1" si="99"/>
        <v>4.5863998484054184E-5</v>
      </c>
      <c r="L652" s="67">
        <f t="shared" ca="1" si="99"/>
        <v>1.9857735406669755E-2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100"/>
        <v>0</v>
      </c>
      <c r="F653" s="65">
        <f t="shared" si="93"/>
        <v>106.83333333333299</v>
      </c>
      <c r="G653" s="66">
        <f t="shared" ref="G653:G716" si="101">Tsamp+G652</f>
        <v>1.7805555555555499</v>
      </c>
      <c r="H653" s="67">
        <f t="shared" ca="1" si="94"/>
        <v>0</v>
      </c>
      <c r="I653" s="67" t="e">
        <f t="shared" ca="1" si="95"/>
        <v>#DIV/0!</v>
      </c>
      <c r="J653" s="74" t="e">
        <f t="shared" ca="1" si="96"/>
        <v>#DIV/0!</v>
      </c>
      <c r="K653" s="94">
        <f t="shared" ref="K653:L668" ca="1" si="102">Tsamp*$E653*K$3/K$6+K$9*K652</f>
        <v>4.413143259663387E-5</v>
      </c>
      <c r="L653" s="67">
        <f t="shared" ca="1" si="102"/>
        <v>1.9694548510720635E-2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100"/>
        <v>0</v>
      </c>
      <c r="F654" s="65">
        <f t="shared" ref="F654:F717" si="103">G654*60</f>
        <v>106.99999999999966</v>
      </c>
      <c r="G654" s="66">
        <f t="shared" si="101"/>
        <v>1.7833333333333277</v>
      </c>
      <c r="H654" s="67">
        <f t="shared" ref="H654:H717" ca="1" si="104">$E654*K$3/K$7</f>
        <v>0</v>
      </c>
      <c r="I654" s="67" t="e">
        <f t="shared" ref="I654:I717" ca="1" si="105">$K654/$H654*100</f>
        <v>#DIV/0!</v>
      </c>
      <c r="J654" s="74" t="e">
        <f t="shared" ref="J654:J717" ca="1" si="106">($I654/100)*$E654</f>
        <v>#DIV/0!</v>
      </c>
      <c r="K654" s="94">
        <f t="shared" ca="1" si="102"/>
        <v>4.2464316400768391E-5</v>
      </c>
      <c r="L654" s="67">
        <f t="shared" ca="1" si="102"/>
        <v>1.9532702652027986E-2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100"/>
        <v>0</v>
      </c>
      <c r="F655" s="65">
        <f t="shared" si="103"/>
        <v>107.16666666666633</v>
      </c>
      <c r="G655" s="66">
        <f t="shared" si="101"/>
        <v>1.7861111111111054</v>
      </c>
      <c r="H655" s="67">
        <f t="shared" ca="1" si="104"/>
        <v>0</v>
      </c>
      <c r="I655" s="67" t="e">
        <f t="shared" ca="1" si="105"/>
        <v>#DIV/0!</v>
      </c>
      <c r="J655" s="74" t="e">
        <f t="shared" ca="1" si="106"/>
        <v>#DIV/0!</v>
      </c>
      <c r="K655" s="94">
        <f t="shared" ca="1" si="102"/>
        <v>4.0860177458234337E-5</v>
      </c>
      <c r="L655" s="67">
        <f t="shared" ca="1" si="102"/>
        <v>1.9372186810215984E-2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100"/>
        <v>0</v>
      </c>
      <c r="F656" s="65">
        <f t="shared" si="103"/>
        <v>107.33333333333299</v>
      </c>
      <c r="G656" s="66">
        <f t="shared" si="101"/>
        <v>1.7888888888888832</v>
      </c>
      <c r="H656" s="67">
        <f t="shared" ca="1" si="104"/>
        <v>0</v>
      </c>
      <c r="I656" s="67" t="e">
        <f t="shared" ca="1" si="105"/>
        <v>#DIV/0!</v>
      </c>
      <c r="J656" s="74" t="e">
        <f t="shared" ca="1" si="106"/>
        <v>#DIV/0!</v>
      </c>
      <c r="K656" s="94">
        <f t="shared" ca="1" si="102"/>
        <v>3.9316636730037905E-5</v>
      </c>
      <c r="L656" s="67">
        <f t="shared" ca="1" si="102"/>
        <v>1.9212990055472046E-2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100"/>
        <v>0</v>
      </c>
      <c r="F657" s="65">
        <f t="shared" si="103"/>
        <v>107.49999999999966</v>
      </c>
      <c r="G657" s="66">
        <f t="shared" si="101"/>
        <v>1.791666666666661</v>
      </c>
      <c r="H657" s="67">
        <f t="shared" ca="1" si="104"/>
        <v>0</v>
      </c>
      <c r="I657" s="67" t="e">
        <f t="shared" ca="1" si="105"/>
        <v>#DIV/0!</v>
      </c>
      <c r="J657" s="74" t="e">
        <f t="shared" ca="1" si="106"/>
        <v>#DIV/0!</v>
      </c>
      <c r="K657" s="94">
        <f t="shared" ca="1" si="102"/>
        <v>3.7831405048150345E-5</v>
      </c>
      <c r="L657" s="67">
        <f t="shared" ca="1" si="102"/>
        <v>1.90551015478026E-2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100"/>
        <v>0</v>
      </c>
      <c r="F658" s="65">
        <f t="shared" si="103"/>
        <v>107.66666666666633</v>
      </c>
      <c r="G658" s="66">
        <f t="shared" si="101"/>
        <v>1.7944444444444387</v>
      </c>
      <c r="H658" s="67">
        <f t="shared" ca="1" si="104"/>
        <v>0</v>
      </c>
      <c r="I658" s="67" t="e">
        <f t="shared" ca="1" si="105"/>
        <v>#DIV/0!</v>
      </c>
      <c r="J658" s="74" t="e">
        <f t="shared" ca="1" si="106"/>
        <v>#DIV/0!</v>
      </c>
      <c r="K658" s="94">
        <f t="shared" ca="1" si="102"/>
        <v>3.6402279720527755E-5</v>
      </c>
      <c r="L658" s="67">
        <f t="shared" ca="1" si="102"/>
        <v>1.8898510536294974E-2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100"/>
        <v>0</v>
      </c>
      <c r="F659" s="65">
        <f t="shared" si="103"/>
        <v>107.83333333333299</v>
      </c>
      <c r="G659" s="66">
        <f t="shared" si="101"/>
        <v>1.7972222222222165</v>
      </c>
      <c r="H659" s="67">
        <f t="shared" ca="1" si="104"/>
        <v>0</v>
      </c>
      <c r="I659" s="67" t="e">
        <f t="shared" ca="1" si="105"/>
        <v>#DIV/0!</v>
      </c>
      <c r="J659" s="74" t="e">
        <f t="shared" ca="1" si="106"/>
        <v>#DIV/0!</v>
      </c>
      <c r="K659" s="94">
        <f t="shared" ca="1" si="102"/>
        <v>3.5027141264380146E-5</v>
      </c>
      <c r="L659" s="67">
        <f t="shared" ca="1" si="102"/>
        <v>1.8743206358385348E-2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100"/>
        <v>0</v>
      </c>
      <c r="F660" s="65">
        <f t="shared" si="103"/>
        <v>107.99999999999966</v>
      </c>
      <c r="G660" s="66">
        <f t="shared" si="101"/>
        <v>1.7999999999999943</v>
      </c>
      <c r="H660" s="67">
        <f t="shared" ca="1" si="104"/>
        <v>0</v>
      </c>
      <c r="I660" s="67" t="e">
        <f t="shared" ca="1" si="105"/>
        <v>#DIV/0!</v>
      </c>
      <c r="J660" s="74" t="e">
        <f t="shared" ca="1" si="106"/>
        <v>#DIV/0!</v>
      </c>
      <c r="K660" s="94">
        <f t="shared" ca="1" si="102"/>
        <v>3.3703950262845102E-5</v>
      </c>
      <c r="L660" s="67">
        <f t="shared" ca="1" si="102"/>
        <v>1.8589178439132714E-2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100"/>
        <v>0</v>
      </c>
      <c r="F661" s="65">
        <f t="shared" si="103"/>
        <v>108.16666666666632</v>
      </c>
      <c r="G661" s="66">
        <f t="shared" si="101"/>
        <v>1.802777777777772</v>
      </c>
      <c r="H661" s="67">
        <f t="shared" ca="1" si="104"/>
        <v>0</v>
      </c>
      <c r="I661" s="67" t="e">
        <f t="shared" ca="1" si="105"/>
        <v>#DIV/0!</v>
      </c>
      <c r="J661" s="74" t="e">
        <f t="shared" ca="1" si="106"/>
        <v>#DIV/0!</v>
      </c>
      <c r="K661" s="94">
        <f t="shared" ca="1" si="102"/>
        <v>3.2430744340404247E-5</v>
      </c>
      <c r="L661" s="67">
        <f t="shared" ca="1" si="102"/>
        <v>1.8436416290498813E-2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100"/>
        <v>0</v>
      </c>
      <c r="F662" s="65">
        <f t="shared" si="103"/>
        <v>108.33333333333299</v>
      </c>
      <c r="G662" s="66">
        <f t="shared" si="101"/>
        <v>1.8055555555555498</v>
      </c>
      <c r="H662" s="67">
        <f t="shared" ca="1" si="104"/>
        <v>0</v>
      </c>
      <c r="I662" s="67" t="e">
        <f t="shared" ca="1" si="105"/>
        <v>#DIV/0!</v>
      </c>
      <c r="J662" s="74" t="e">
        <f t="shared" ca="1" si="106"/>
        <v>#DIV/0!</v>
      </c>
      <c r="K662" s="94">
        <f t="shared" ca="1" si="102"/>
        <v>3.120563525255686E-5</v>
      </c>
      <c r="L662" s="67">
        <f t="shared" ca="1" si="102"/>
        <v>1.8284909510633985E-2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100"/>
        <v>0</v>
      </c>
      <c r="F663" s="65">
        <f t="shared" si="103"/>
        <v>108.49999999999966</v>
      </c>
      <c r="G663" s="66">
        <f t="shared" si="101"/>
        <v>1.8083333333333276</v>
      </c>
      <c r="H663" s="67">
        <f t="shared" ca="1" si="104"/>
        <v>0</v>
      </c>
      <c r="I663" s="67" t="e">
        <f t="shared" ca="1" si="105"/>
        <v>#DIV/0!</v>
      </c>
      <c r="J663" s="74" t="e">
        <f t="shared" ca="1" si="106"/>
        <v>#DIV/0!</v>
      </c>
      <c r="K663" s="94">
        <f t="shared" ca="1" si="102"/>
        <v>3.0026806085434459E-5</v>
      </c>
      <c r="L663" s="67">
        <f t="shared" ca="1" si="102"/>
        <v>1.8134647783168895E-2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100"/>
        <v>0</v>
      </c>
      <c r="F664" s="65">
        <f t="shared" si="103"/>
        <v>108.66666666666632</v>
      </c>
      <c r="G664" s="66">
        <f t="shared" si="101"/>
        <v>1.8111111111111053</v>
      </c>
      <c r="H664" s="67">
        <f t="shared" ca="1" si="104"/>
        <v>0</v>
      </c>
      <c r="I664" s="67" t="e">
        <f t="shared" ca="1" si="105"/>
        <v>#DIV/0!</v>
      </c>
      <c r="J664" s="74" t="e">
        <f t="shared" ca="1" si="106"/>
        <v>#DIV/0!</v>
      </c>
      <c r="K664" s="94">
        <f t="shared" ca="1" si="102"/>
        <v>2.8892508561203211E-5</v>
      </c>
      <c r="L664" s="67">
        <f t="shared" ca="1" si="102"/>
        <v>1.7985620876512058E-2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100"/>
        <v>0</v>
      </c>
      <c r="F665" s="65">
        <f t="shared" si="103"/>
        <v>108.83333333333299</v>
      </c>
      <c r="G665" s="66">
        <f t="shared" si="101"/>
        <v>1.8138888888888831</v>
      </c>
      <c r="H665" s="67">
        <f t="shared" ca="1" si="104"/>
        <v>0</v>
      </c>
      <c r="I665" s="67" t="e">
        <f t="shared" ca="1" si="105"/>
        <v>#DIV/0!</v>
      </c>
      <c r="J665" s="74" t="e">
        <f t="shared" ca="1" si="106"/>
        <v>#DIV/0!</v>
      </c>
      <c r="K665" s="94">
        <f t="shared" ca="1" si="102"/>
        <v>2.7801060445257889E-5</v>
      </c>
      <c r="L665" s="67">
        <f t="shared" ca="1" si="102"/>
        <v>1.7837818643153168E-2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100"/>
        <v>0</v>
      </c>
      <c r="F666" s="65">
        <f t="shared" si="103"/>
        <v>108.99999999999966</v>
      </c>
      <c r="G666" s="66">
        <f t="shared" si="101"/>
        <v>1.8166666666666609</v>
      </c>
      <c r="H666" s="67">
        <f t="shared" ca="1" si="104"/>
        <v>0</v>
      </c>
      <c r="I666" s="67" t="e">
        <f t="shared" ca="1" si="105"/>
        <v>#DIV/0!</v>
      </c>
      <c r="J666" s="74" t="e">
        <f t="shared" ca="1" si="106"/>
        <v>#DIV/0!</v>
      </c>
      <c r="K666" s="94">
        <f t="shared" ca="1" si="102"/>
        <v>2.6750843051362098E-5</v>
      </c>
      <c r="L666" s="67">
        <f t="shared" ca="1" si="102"/>
        <v>1.7691231018972124E-2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100"/>
        <v>0</v>
      </c>
      <c r="F667" s="65">
        <f t="shared" si="103"/>
        <v>109.16666666666632</v>
      </c>
      <c r="G667" s="66">
        <f t="shared" si="101"/>
        <v>1.8194444444444386</v>
      </c>
      <c r="H667" s="67">
        <f t="shared" ca="1" si="104"/>
        <v>0</v>
      </c>
      <c r="I667" s="67" t="e">
        <f t="shared" ca="1" si="105"/>
        <v>#DIV/0!</v>
      </c>
      <c r="J667" s="74" t="e">
        <f t="shared" ca="1" si="106"/>
        <v>#DIV/0!</v>
      </c>
      <c r="K667" s="94">
        <f t="shared" ca="1" si="102"/>
        <v>2.574029884103472E-5</v>
      </c>
      <c r="L667" s="67">
        <f t="shared" ca="1" si="102"/>
        <v>1.7545848022553753E-2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100"/>
        <v>0</v>
      </c>
      <c r="F668" s="65">
        <f t="shared" si="103"/>
        <v>109.33333333333299</v>
      </c>
      <c r="G668" s="66">
        <f t="shared" si="101"/>
        <v>1.8222222222222164</v>
      </c>
      <c r="H668" s="67">
        <f t="shared" ca="1" si="104"/>
        <v>0</v>
      </c>
      <c r="I668" s="67" t="e">
        <f t="shared" ca="1" si="105"/>
        <v>#DIV/0!</v>
      </c>
      <c r="J668" s="74" t="e">
        <f t="shared" ca="1" si="106"/>
        <v>#DIV/0!</v>
      </c>
      <c r="K668" s="94">
        <f t="shared" ca="1" si="102"/>
        <v>2.4767929113622344E-5</v>
      </c>
      <c r="L668" s="67">
        <f t="shared" ca="1" si="102"/>
        <v>1.740165975450815E-2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100"/>
        <v>0</v>
      </c>
      <c r="F669" s="65">
        <f t="shared" si="103"/>
        <v>109.49999999999964</v>
      </c>
      <c r="G669" s="66">
        <f t="shared" si="101"/>
        <v>1.8249999999999942</v>
      </c>
      <c r="H669" s="67">
        <f t="shared" ca="1" si="104"/>
        <v>0</v>
      </c>
      <c r="I669" s="67" t="e">
        <f t="shared" ca="1" si="105"/>
        <v>#DIV/0!</v>
      </c>
      <c r="J669" s="74" t="e">
        <f t="shared" ca="1" si="106"/>
        <v>#DIV/0!</v>
      </c>
      <c r="K669" s="94">
        <f t="shared" ref="K669:L684" ca="1" si="107">Tsamp*$E669*K$3/K$6+K$9*K668</f>
        <v>2.3832291783631895E-5</v>
      </c>
      <c r="L669" s="67">
        <f t="shared" ca="1" si="107"/>
        <v>1.7258656396796621E-2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100"/>
        <v>0</v>
      </c>
      <c r="F670" s="65">
        <f t="shared" si="103"/>
        <v>109.66666666666632</v>
      </c>
      <c r="G670" s="66">
        <f t="shared" si="101"/>
        <v>1.827777777777772</v>
      </c>
      <c r="H670" s="67">
        <f t="shared" ca="1" si="104"/>
        <v>0</v>
      </c>
      <c r="I670" s="67" t="e">
        <f t="shared" ca="1" si="105"/>
        <v>#DIV/0!</v>
      </c>
      <c r="J670" s="74" t="e">
        <f t="shared" ca="1" si="106"/>
        <v>#DIV/0!</v>
      </c>
      <c r="K670" s="94">
        <f t="shared" ca="1" si="107"/>
        <v>2.2931999242027092E-5</v>
      </c>
      <c r="L670" s="67">
        <f t="shared" ca="1" si="107"/>
        <v>1.7116828212063142E-2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100"/>
        <v>0</v>
      </c>
      <c r="F671" s="65">
        <f t="shared" si="103"/>
        <v>109.83333333333299</v>
      </c>
      <c r="G671" s="66">
        <f t="shared" si="101"/>
        <v>1.8305555555555497</v>
      </c>
      <c r="H671" s="67">
        <f t="shared" ca="1" si="104"/>
        <v>0</v>
      </c>
      <c r="I671" s="67" t="e">
        <f t="shared" ca="1" si="105"/>
        <v>#DIV/0!</v>
      </c>
      <c r="J671" s="74" t="e">
        <f t="shared" ca="1" si="106"/>
        <v>#DIV/0!</v>
      </c>
      <c r="K671" s="94">
        <f t="shared" ca="1" si="107"/>
        <v>2.2065716298316935E-5</v>
      </c>
      <c r="L671" s="67">
        <f t="shared" ca="1" si="107"/>
        <v>1.6976165542971343E-2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100"/>
        <v>0</v>
      </c>
      <c r="F672" s="65">
        <f t="shared" si="103"/>
        <v>109.99999999999964</v>
      </c>
      <c r="G672" s="66">
        <f t="shared" si="101"/>
        <v>1.8333333333333275</v>
      </c>
      <c r="H672" s="67">
        <f t="shared" ca="1" si="104"/>
        <v>0</v>
      </c>
      <c r="I672" s="67" t="e">
        <f t="shared" ca="1" si="105"/>
        <v>#DIV/0!</v>
      </c>
      <c r="J672" s="74" t="e">
        <f t="shared" ca="1" si="106"/>
        <v>#DIV/0!</v>
      </c>
      <c r="K672" s="94">
        <f t="shared" ca="1" si="107"/>
        <v>2.1232158200384195E-5</v>
      </c>
      <c r="L672" s="67">
        <f t="shared" ca="1" si="107"/>
        <v>1.68366588115469E-2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100"/>
        <v>0</v>
      </c>
      <c r="F673" s="65">
        <f t="shared" si="103"/>
        <v>110.16666666666632</v>
      </c>
      <c r="G673" s="66">
        <f t="shared" si="101"/>
        <v>1.8361111111111053</v>
      </c>
      <c r="H673" s="67">
        <f t="shared" ca="1" si="104"/>
        <v>0</v>
      </c>
      <c r="I673" s="67" t="e">
        <f t="shared" ca="1" si="105"/>
        <v>#DIV/0!</v>
      </c>
      <c r="J673" s="74" t="e">
        <f t="shared" ca="1" si="106"/>
        <v>#DIV/0!</v>
      </c>
      <c r="K673" s="94">
        <f t="shared" ca="1" si="107"/>
        <v>2.0430088729117169E-5</v>
      </c>
      <c r="L673" s="67">
        <f t="shared" ca="1" si="107"/>
        <v>1.6698298518525376E-2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100"/>
        <v>0</v>
      </c>
      <c r="F674" s="65">
        <f t="shared" si="103"/>
        <v>110.33333333333299</v>
      </c>
      <c r="G674" s="66">
        <f t="shared" si="101"/>
        <v>1.838888888888883</v>
      </c>
      <c r="H674" s="67">
        <f t="shared" ca="1" si="104"/>
        <v>0</v>
      </c>
      <c r="I674" s="67" t="e">
        <f t="shared" ca="1" si="105"/>
        <v>#DIV/0!</v>
      </c>
      <c r="J674" s="74" t="e">
        <f t="shared" ca="1" si="106"/>
        <v>#DIV/0!</v>
      </c>
      <c r="K674" s="94">
        <f t="shared" ca="1" si="107"/>
        <v>1.9658318365018952E-5</v>
      </c>
      <c r="L674" s="67">
        <f t="shared" ca="1" si="107"/>
        <v>1.6561075242705378E-2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100"/>
        <v>0</v>
      </c>
      <c r="F675" s="65">
        <f t="shared" si="103"/>
        <v>110.49999999999964</v>
      </c>
      <c r="G675" s="66">
        <f t="shared" si="101"/>
        <v>1.8416666666666608</v>
      </c>
      <c r="H675" s="67">
        <f t="shared" ca="1" si="104"/>
        <v>0</v>
      </c>
      <c r="I675" s="67" t="e">
        <f t="shared" ca="1" si="105"/>
        <v>#DIV/0!</v>
      </c>
      <c r="J675" s="74" t="e">
        <f t="shared" ca="1" si="106"/>
        <v>#DIV/0!</v>
      </c>
      <c r="K675" s="94">
        <f t="shared" ca="1" si="107"/>
        <v>1.8915702524075173E-5</v>
      </c>
      <c r="L675" s="67">
        <f t="shared" ca="1" si="107"/>
        <v>1.6424979640307071E-2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100"/>
        <v>0</v>
      </c>
      <c r="F676" s="65">
        <f t="shared" si="103"/>
        <v>110.66666666666632</v>
      </c>
      <c r="G676" s="66">
        <f t="shared" si="101"/>
        <v>1.8444444444444386</v>
      </c>
      <c r="H676" s="67">
        <f t="shared" ca="1" si="104"/>
        <v>0</v>
      </c>
      <c r="I676" s="67" t="e">
        <f t="shared" ca="1" si="105"/>
        <v>#DIV/0!</v>
      </c>
      <c r="J676" s="74" t="e">
        <f t="shared" ca="1" si="106"/>
        <v>#DIV/0!</v>
      </c>
      <c r="K676" s="94">
        <f t="shared" ca="1" si="107"/>
        <v>1.8201139860263877E-5</v>
      </c>
      <c r="L676" s="67">
        <f t="shared" ca="1" si="107"/>
        <v>1.6290002444335927E-2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100"/>
        <v>0</v>
      </c>
      <c r="F677" s="65">
        <f t="shared" si="103"/>
        <v>110.83333333333297</v>
      </c>
      <c r="G677" s="66">
        <f t="shared" si="101"/>
        <v>1.8472222222222163</v>
      </c>
      <c r="H677" s="67">
        <f t="shared" ca="1" si="104"/>
        <v>0</v>
      </c>
      <c r="I677" s="67" t="e">
        <f t="shared" ca="1" si="105"/>
        <v>#DIV/0!</v>
      </c>
      <c r="J677" s="74" t="e">
        <f t="shared" ca="1" si="106"/>
        <v>#DIV/0!</v>
      </c>
      <c r="K677" s="94">
        <f t="shared" ca="1" si="107"/>
        <v>1.7513570632190073E-5</v>
      </c>
      <c r="L677" s="67">
        <f t="shared" ca="1" si="107"/>
        <v>1.6156134463951723E-2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100"/>
        <v>0</v>
      </c>
      <c r="F678" s="65">
        <f t="shared" si="103"/>
        <v>110.99999999999964</v>
      </c>
      <c r="G678" s="66">
        <f t="shared" si="101"/>
        <v>1.8499999999999941</v>
      </c>
      <c r="H678" s="67">
        <f t="shared" ca="1" si="104"/>
        <v>0</v>
      </c>
      <c r="I678" s="67" t="e">
        <f t="shared" ca="1" si="105"/>
        <v>#DIV/0!</v>
      </c>
      <c r="J678" s="74" t="e">
        <f t="shared" ca="1" si="106"/>
        <v>#DIV/0!</v>
      </c>
      <c r="K678" s="94">
        <f t="shared" ca="1" si="107"/>
        <v>1.6851975131422551E-5</v>
      </c>
      <c r="L678" s="67">
        <f t="shared" ca="1" si="107"/>
        <v>1.6023366583842728E-2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100"/>
        <v>0</v>
      </c>
      <c r="F679" s="65">
        <f t="shared" si="103"/>
        <v>111.16666666666632</v>
      </c>
      <c r="G679" s="66">
        <f t="shared" si="101"/>
        <v>1.8527777777777719</v>
      </c>
      <c r="H679" s="67">
        <f t="shared" ca="1" si="104"/>
        <v>0</v>
      </c>
      <c r="I679" s="67" t="e">
        <f t="shared" ca="1" si="105"/>
        <v>#DIV/0!</v>
      </c>
      <c r="J679" s="74" t="e">
        <f t="shared" ca="1" si="106"/>
        <v>#DIV/0!</v>
      </c>
      <c r="K679" s="94">
        <f t="shared" ca="1" si="107"/>
        <v>1.6215372170202124E-5</v>
      </c>
      <c r="L679" s="67">
        <f t="shared" ca="1" si="107"/>
        <v>1.5891689763605013E-2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100"/>
        <v>0</v>
      </c>
      <c r="F680" s="65">
        <f t="shared" si="103"/>
        <v>111.33333333333297</v>
      </c>
      <c r="G680" s="66">
        <f t="shared" si="101"/>
        <v>1.8555555555555496</v>
      </c>
      <c r="H680" s="67">
        <f t="shared" ca="1" si="104"/>
        <v>0</v>
      </c>
      <c r="I680" s="67" t="e">
        <f t="shared" ca="1" si="105"/>
        <v>#DIV/0!</v>
      </c>
      <c r="J680" s="74" t="e">
        <f t="shared" ca="1" si="106"/>
        <v>#DIV/0!</v>
      </c>
      <c r="K680" s="94">
        <f t="shared" ca="1" si="107"/>
        <v>1.560281762627843E-5</v>
      </c>
      <c r="L680" s="67">
        <f t="shared" ca="1" si="107"/>
        <v>1.5761095037126884E-2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100"/>
        <v>0</v>
      </c>
      <c r="F681" s="65">
        <f t="shared" si="103"/>
        <v>111.49999999999964</v>
      </c>
      <c r="G681" s="66">
        <f t="shared" si="101"/>
        <v>1.8583333333333274</v>
      </c>
      <c r="H681" s="67">
        <f t="shared" ca="1" si="104"/>
        <v>0</v>
      </c>
      <c r="I681" s="67" t="e">
        <f t="shared" ca="1" si="105"/>
        <v>#DIV/0!</v>
      </c>
      <c r="J681" s="74" t="e">
        <f t="shared" ca="1" si="106"/>
        <v>#DIV/0!</v>
      </c>
      <c r="K681" s="94">
        <f t="shared" ca="1" si="107"/>
        <v>1.5013403042717229E-5</v>
      </c>
      <c r="L681" s="67">
        <f t="shared" ca="1" si="107"/>
        <v>1.5631573511978355E-2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100"/>
        <v>0</v>
      </c>
      <c r="F682" s="65">
        <f t="shared" si="103"/>
        <v>111.66666666666632</v>
      </c>
      <c r="G682" s="66">
        <f t="shared" si="101"/>
        <v>1.8611111111111052</v>
      </c>
      <c r="H682" s="67">
        <f t="shared" ca="1" si="104"/>
        <v>0</v>
      </c>
      <c r="I682" s="67" t="e">
        <f t="shared" ca="1" si="105"/>
        <v>#DIV/0!</v>
      </c>
      <c r="J682" s="74" t="e">
        <f t="shared" ca="1" si="106"/>
        <v>#DIV/0!</v>
      </c>
      <c r="K682" s="94">
        <f t="shared" ca="1" si="107"/>
        <v>1.4446254280601605E-5</v>
      </c>
      <c r="L682" s="67">
        <f t="shared" ca="1" si="107"/>
        <v>1.5503116368805652E-2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100"/>
        <v>0</v>
      </c>
      <c r="F683" s="65">
        <f t="shared" si="103"/>
        <v>111.83333333333297</v>
      </c>
      <c r="G683" s="66">
        <f t="shared" si="101"/>
        <v>1.8638888888888829</v>
      </c>
      <c r="H683" s="67">
        <f t="shared" ca="1" si="104"/>
        <v>0</v>
      </c>
      <c r="I683" s="67" t="e">
        <f t="shared" ca="1" si="105"/>
        <v>#DIV/0!</v>
      </c>
      <c r="J683" s="74" t="e">
        <f t="shared" ca="1" si="106"/>
        <v>#DIV/0!</v>
      </c>
      <c r="K683" s="94">
        <f t="shared" ca="1" si="107"/>
        <v>1.3900530222628945E-5</v>
      </c>
      <c r="L683" s="67">
        <f t="shared" ca="1" si="107"/>
        <v>1.5375714860730685E-2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100"/>
        <v>0</v>
      </c>
      <c r="F684" s="65">
        <f t="shared" si="103"/>
        <v>111.99999999999964</v>
      </c>
      <c r="G684" s="66">
        <f t="shared" si="101"/>
        <v>1.8666666666666607</v>
      </c>
      <c r="H684" s="67">
        <f t="shared" ca="1" si="104"/>
        <v>0</v>
      </c>
      <c r="I684" s="67" t="e">
        <f t="shared" ca="1" si="105"/>
        <v>#DIV/0!</v>
      </c>
      <c r="J684" s="74" t="e">
        <f t="shared" ca="1" si="106"/>
        <v>#DIV/0!</v>
      </c>
      <c r="K684" s="94">
        <f t="shared" ca="1" si="107"/>
        <v>1.3375421525681049E-5</v>
      </c>
      <c r="L684" s="67">
        <f t="shared" ca="1" si="107"/>
        <v>1.5249360312755459E-2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100"/>
        <v>0</v>
      </c>
      <c r="F685" s="65">
        <f t="shared" si="103"/>
        <v>112.1666666666663</v>
      </c>
      <c r="G685" s="66">
        <f t="shared" si="101"/>
        <v>1.8694444444444385</v>
      </c>
      <c r="H685" s="67">
        <f t="shared" ca="1" si="104"/>
        <v>0</v>
      </c>
      <c r="I685" s="67" t="e">
        <f t="shared" ca="1" si="105"/>
        <v>#DIV/0!</v>
      </c>
      <c r="J685" s="74" t="e">
        <f t="shared" ca="1" si="106"/>
        <v>#DIV/0!</v>
      </c>
      <c r="K685" s="94">
        <f t="shared" ref="K685:L700" ca="1" si="108">Tsamp*$E685*K$3/K$6+K$9*K684</f>
        <v>1.287014942051736E-5</v>
      </c>
      <c r="L685" s="67">
        <f t="shared" ca="1" si="108"/>
        <v>1.5124044121171375E-2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100"/>
        <v>0</v>
      </c>
      <c r="F686" s="65">
        <f t="shared" si="103"/>
        <v>112.33333333333297</v>
      </c>
      <c r="G686" s="66">
        <f t="shared" si="101"/>
        <v>1.8722222222222162</v>
      </c>
      <c r="H686" s="67">
        <f t="shared" ca="1" si="104"/>
        <v>0</v>
      </c>
      <c r="I686" s="67" t="e">
        <f t="shared" ca="1" si="105"/>
        <v>#DIV/0!</v>
      </c>
      <c r="J686" s="74" t="e">
        <f t="shared" ca="1" si="106"/>
        <v>#DIV/0!</v>
      </c>
      <c r="K686" s="94">
        <f t="shared" ca="1" si="108"/>
        <v>1.2383964556811172E-5</v>
      </c>
      <c r="L686" s="67">
        <f t="shared" ca="1" si="108"/>
        <v>1.4999757752973391E-2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100"/>
        <v>0</v>
      </c>
      <c r="F687" s="65">
        <f t="shared" si="103"/>
        <v>112.49999999999964</v>
      </c>
      <c r="G687" s="66">
        <f t="shared" si="101"/>
        <v>1.874999999999994</v>
      </c>
      <c r="H687" s="67">
        <f t="shared" ca="1" si="104"/>
        <v>0</v>
      </c>
      <c r="I687" s="67" t="e">
        <f t="shared" ca="1" si="105"/>
        <v>#DIV/0!</v>
      </c>
      <c r="J687" s="74" t="e">
        <f t="shared" ca="1" si="106"/>
        <v>#DIV/0!</v>
      </c>
      <c r="K687" s="94">
        <f t="shared" ca="1" si="108"/>
        <v>1.1916145891815948E-5</v>
      </c>
      <c r="L687" s="67">
        <f t="shared" ca="1" si="108"/>
        <v>1.4876492745278993E-2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100"/>
        <v>0</v>
      </c>
      <c r="F688" s="65">
        <f t="shared" si="103"/>
        <v>112.6666666666663</v>
      </c>
      <c r="G688" s="66">
        <f t="shared" si="101"/>
        <v>1.8777777777777718</v>
      </c>
      <c r="H688" s="67">
        <f t="shared" ca="1" si="104"/>
        <v>0</v>
      </c>
      <c r="I688" s="67" t="e">
        <f t="shared" ca="1" si="105"/>
        <v>#DIV/0!</v>
      </c>
      <c r="J688" s="74" t="e">
        <f t="shared" ca="1" si="106"/>
        <v>#DIV/0!</v>
      </c>
      <c r="K688" s="94">
        <f t="shared" ca="1" si="108"/>
        <v>1.1465999621013546E-5</v>
      </c>
      <c r="L688" s="67">
        <f t="shared" ca="1" si="108"/>
        <v>1.4754240704751941E-2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100"/>
        <v>0</v>
      </c>
      <c r="F689" s="65">
        <f t="shared" si="103"/>
        <v>112.83333333333297</v>
      </c>
      <c r="G689" s="66">
        <f t="shared" si="101"/>
        <v>1.8805555555555495</v>
      </c>
      <c r="H689" s="67">
        <f t="shared" ca="1" si="104"/>
        <v>0</v>
      </c>
      <c r="I689" s="67" t="e">
        <f t="shared" ca="1" si="105"/>
        <v>#DIV/0!</v>
      </c>
      <c r="J689" s="74" t="e">
        <f t="shared" ca="1" si="106"/>
        <v>#DIV/0!</v>
      </c>
      <c r="K689" s="94">
        <f t="shared" ca="1" si="108"/>
        <v>1.1032858149158468E-5</v>
      </c>
      <c r="L689" s="67">
        <f t="shared" ca="1" si="108"/>
        <v>1.4632993307030752E-2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100"/>
        <v>0</v>
      </c>
      <c r="F690" s="65">
        <f t="shared" si="103"/>
        <v>112.99999999999964</v>
      </c>
      <c r="G690" s="66">
        <f t="shared" si="101"/>
        <v>1.8833333333333273</v>
      </c>
      <c r="H690" s="67">
        <f t="shared" ca="1" si="104"/>
        <v>0</v>
      </c>
      <c r="I690" s="67" t="e">
        <f t="shared" ca="1" si="105"/>
        <v>#DIV/0!</v>
      </c>
      <c r="J690" s="74" t="e">
        <f t="shared" ca="1" si="106"/>
        <v>#DIV/0!</v>
      </c>
      <c r="K690" s="94">
        <f t="shared" ca="1" si="108"/>
        <v>1.0616079100192098E-5</v>
      </c>
      <c r="L690" s="67">
        <f t="shared" ca="1" si="108"/>
        <v>1.4512742296161882E-2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100"/>
        <v>0</v>
      </c>
      <c r="F691" s="65">
        <f t="shared" si="103"/>
        <v>113.1666666666663</v>
      </c>
      <c r="G691" s="66">
        <f t="shared" si="101"/>
        <v>1.8861111111111051</v>
      </c>
      <c r="H691" s="67">
        <f t="shared" ca="1" si="104"/>
        <v>0</v>
      </c>
      <c r="I691" s="67" t="e">
        <f t="shared" ca="1" si="105"/>
        <v>#DIV/0!</v>
      </c>
      <c r="J691" s="74" t="e">
        <f t="shared" ca="1" si="106"/>
        <v>#DIV/0!</v>
      </c>
      <c r="K691" s="94">
        <f t="shared" ca="1" si="108"/>
        <v>1.0215044364558584E-5</v>
      </c>
      <c r="L691" s="67">
        <f t="shared" ca="1" si="108"/>
        <v>1.4393479484037559E-2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100"/>
        <v>0</v>
      </c>
      <c r="F692" s="65">
        <f t="shared" si="103"/>
        <v>113.33333333333297</v>
      </c>
      <c r="G692" s="66">
        <f t="shared" si="101"/>
        <v>1.8888888888888828</v>
      </c>
      <c r="H692" s="67">
        <f t="shared" ca="1" si="104"/>
        <v>0</v>
      </c>
      <c r="I692" s="67" t="e">
        <f t="shared" ca="1" si="105"/>
        <v>#DIV/0!</v>
      </c>
      <c r="J692" s="74" t="e">
        <f t="shared" ca="1" si="106"/>
        <v>#DIV/0!</v>
      </c>
      <c r="K692" s="94">
        <f t="shared" ca="1" si="108"/>
        <v>9.8291591825094761E-6</v>
      </c>
      <c r="L692" s="67">
        <f t="shared" ca="1" si="108"/>
        <v>1.4275196749838244E-2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100"/>
        <v>0</v>
      </c>
      <c r="F693" s="65">
        <f t="shared" si="103"/>
        <v>113.49999999999963</v>
      </c>
      <c r="G693" s="66">
        <f t="shared" si="101"/>
        <v>1.8916666666666606</v>
      </c>
      <c r="H693" s="67">
        <f t="shared" ca="1" si="104"/>
        <v>0</v>
      </c>
      <c r="I693" s="67" t="e">
        <f t="shared" ca="1" si="105"/>
        <v>#DIV/0!</v>
      </c>
      <c r="J693" s="74" t="e">
        <f t="shared" ca="1" si="106"/>
        <v>#DIV/0!</v>
      </c>
      <c r="K693" s="94">
        <f t="shared" ca="1" si="108"/>
        <v>9.4578512620375864E-6</v>
      </c>
      <c r="L693" s="67">
        <f t="shared" ca="1" si="108"/>
        <v>1.4157886039479668E-2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100"/>
        <v>0</v>
      </c>
      <c r="F694" s="65">
        <f t="shared" si="103"/>
        <v>113.6666666666663</v>
      </c>
      <c r="G694" s="66">
        <f t="shared" si="101"/>
        <v>1.8944444444444384</v>
      </c>
      <c r="H694" s="67">
        <f t="shared" ca="1" si="104"/>
        <v>0</v>
      </c>
      <c r="I694" s="67" t="e">
        <f t="shared" ca="1" si="105"/>
        <v>#DIV/0!</v>
      </c>
      <c r="J694" s="74" t="e">
        <f t="shared" ca="1" si="106"/>
        <v>#DIV/0!</v>
      </c>
      <c r="K694" s="94">
        <f t="shared" ca="1" si="108"/>
        <v>9.1005699301319386E-6</v>
      </c>
      <c r="L694" s="67">
        <f t="shared" ca="1" si="108"/>
        <v>1.4041539365064413E-2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100"/>
        <v>0</v>
      </c>
      <c r="F695" s="65">
        <f t="shared" si="103"/>
        <v>113.83333333333297</v>
      </c>
      <c r="G695" s="66">
        <f t="shared" si="101"/>
        <v>1.8972222222222161</v>
      </c>
      <c r="H695" s="67">
        <f t="shared" ca="1" si="104"/>
        <v>0</v>
      </c>
      <c r="I695" s="67" t="e">
        <f t="shared" ca="1" si="105"/>
        <v>#DIV/0!</v>
      </c>
      <c r="J695" s="74" t="e">
        <f t="shared" ca="1" si="106"/>
        <v>#DIV/0!</v>
      </c>
      <c r="K695" s="94">
        <f t="shared" ca="1" si="108"/>
        <v>8.7567853160950365E-6</v>
      </c>
      <c r="L695" s="67">
        <f t="shared" ca="1" si="108"/>
        <v>1.3926148804338007E-2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100"/>
        <v>0</v>
      </c>
      <c r="F696" s="65">
        <f t="shared" si="103"/>
        <v>113.99999999999963</v>
      </c>
      <c r="G696" s="66">
        <f t="shared" si="101"/>
        <v>1.8999999999999939</v>
      </c>
      <c r="H696" s="67">
        <f t="shared" ca="1" si="104"/>
        <v>0</v>
      </c>
      <c r="I696" s="67" t="e">
        <f t="shared" ca="1" si="105"/>
        <v>#DIV/0!</v>
      </c>
      <c r="J696" s="74" t="e">
        <f t="shared" ca="1" si="106"/>
        <v>#DIV/0!</v>
      </c>
      <c r="K696" s="94">
        <f t="shared" ca="1" si="108"/>
        <v>8.4259875657112756E-6</v>
      </c>
      <c r="L696" s="67">
        <f t="shared" ca="1" si="108"/>
        <v>1.3811706500149476E-2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100"/>
        <v>0</v>
      </c>
      <c r="F697" s="65">
        <f t="shared" si="103"/>
        <v>114.1666666666663</v>
      </c>
      <c r="G697" s="66">
        <f t="shared" si="101"/>
        <v>1.9027777777777717</v>
      </c>
      <c r="H697" s="67">
        <f t="shared" ca="1" si="104"/>
        <v>0</v>
      </c>
      <c r="I697" s="67" t="e">
        <f t="shared" ca="1" si="105"/>
        <v>#DIV/0!</v>
      </c>
      <c r="J697" s="74" t="e">
        <f t="shared" ca="1" si="106"/>
        <v>#DIV/0!</v>
      </c>
      <c r="K697" s="94">
        <f t="shared" ca="1" si="108"/>
        <v>8.1076860851010618E-6</v>
      </c>
      <c r="L697" s="67">
        <f t="shared" ca="1" si="108"/>
        <v>1.3698204659916342E-2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100"/>
        <v>0</v>
      </c>
      <c r="F698" s="65">
        <f t="shared" si="103"/>
        <v>114.33333333333297</v>
      </c>
      <c r="G698" s="66">
        <f t="shared" si="101"/>
        <v>1.9055555555555495</v>
      </c>
      <c r="H698" s="67">
        <f t="shared" ca="1" si="104"/>
        <v>0</v>
      </c>
      <c r="I698" s="67" t="e">
        <f t="shared" ca="1" si="105"/>
        <v>#DIV/0!</v>
      </c>
      <c r="J698" s="74" t="e">
        <f t="shared" ca="1" si="106"/>
        <v>#DIV/0!</v>
      </c>
      <c r="K698" s="94">
        <f t="shared" ca="1" si="108"/>
        <v>7.801408813139215E-6</v>
      </c>
      <c r="L698" s="67">
        <f t="shared" ca="1" si="108"/>
        <v>1.3585635555094011E-2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100"/>
        <v>0</v>
      </c>
      <c r="F699" s="65">
        <f t="shared" si="103"/>
        <v>114.49999999999963</v>
      </c>
      <c r="G699" s="66">
        <f t="shared" si="101"/>
        <v>1.9083333333333272</v>
      </c>
      <c r="H699" s="67">
        <f t="shared" ca="1" si="104"/>
        <v>0</v>
      </c>
      <c r="I699" s="67" t="e">
        <f t="shared" ca="1" si="105"/>
        <v>#DIV/0!</v>
      </c>
      <c r="J699" s="74" t="e">
        <f t="shared" ca="1" si="106"/>
        <v>#DIV/0!</v>
      </c>
      <c r="K699" s="94">
        <f t="shared" ca="1" si="108"/>
        <v>7.5067015213586147E-6</v>
      </c>
      <c r="L699" s="67">
        <f t="shared" ca="1" si="108"/>
        <v>1.3473991520649521E-2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100"/>
        <v>0</v>
      </c>
      <c r="F700" s="65">
        <f t="shared" si="103"/>
        <v>114.6666666666663</v>
      </c>
      <c r="G700" s="66">
        <f t="shared" si="101"/>
        <v>1.911111111111105</v>
      </c>
      <c r="H700" s="67">
        <f t="shared" ca="1" si="104"/>
        <v>0</v>
      </c>
      <c r="I700" s="67" t="e">
        <f t="shared" ca="1" si="105"/>
        <v>#DIV/0!</v>
      </c>
      <c r="J700" s="74" t="e">
        <f t="shared" ca="1" si="106"/>
        <v>#DIV/0!</v>
      </c>
      <c r="K700" s="94">
        <f t="shared" ca="1" si="108"/>
        <v>7.2231271403008027E-6</v>
      </c>
      <c r="L700" s="67">
        <f t="shared" ca="1" si="108"/>
        <v>1.3363264954539619E-2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100"/>
        <v>0</v>
      </c>
      <c r="F701" s="65">
        <f t="shared" si="103"/>
        <v>114.83333333333296</v>
      </c>
      <c r="G701" s="66">
        <f t="shared" si="101"/>
        <v>1.9138888888888828</v>
      </c>
      <c r="H701" s="67">
        <f t="shared" ca="1" si="104"/>
        <v>0</v>
      </c>
      <c r="I701" s="67" t="e">
        <f t="shared" ca="1" si="105"/>
        <v>#DIV/0!</v>
      </c>
      <c r="J701" s="74" t="e">
        <f t="shared" ca="1" si="106"/>
        <v>#DIV/0!</v>
      </c>
      <c r="K701" s="94">
        <f t="shared" ref="K701:L716" ca="1" si="109">Tsamp*$E701*K$3/K$6+K$9*K700</f>
        <v>6.9502651113144724E-6</v>
      </c>
      <c r="L701" s="67">
        <f t="shared" ca="1" si="109"/>
        <v>1.325344831719312E-2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100"/>
        <v>0</v>
      </c>
      <c r="F702" s="65">
        <f t="shared" si="103"/>
        <v>114.99999999999963</v>
      </c>
      <c r="G702" s="66">
        <f t="shared" si="101"/>
        <v>1.9166666666666605</v>
      </c>
      <c r="H702" s="67">
        <f t="shared" ca="1" si="104"/>
        <v>0</v>
      </c>
      <c r="I702" s="67" t="e">
        <f t="shared" ca="1" si="105"/>
        <v>#DIV/0!</v>
      </c>
      <c r="J702" s="74" t="e">
        <f t="shared" ca="1" si="106"/>
        <v>#DIV/0!</v>
      </c>
      <c r="K702" s="94">
        <f t="shared" ca="1" si="109"/>
        <v>6.6877107628405246E-6</v>
      </c>
      <c r="L702" s="67">
        <f t="shared" ca="1" si="109"/>
        <v>1.3144534130997528E-2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100"/>
        <v>0</v>
      </c>
      <c r="F703" s="65">
        <f t="shared" si="103"/>
        <v>115.1666666666663</v>
      </c>
      <c r="G703" s="66">
        <f t="shared" si="101"/>
        <v>1.9194444444444383</v>
      </c>
      <c r="H703" s="67">
        <f t="shared" ca="1" si="104"/>
        <v>0</v>
      </c>
      <c r="I703" s="67" t="e">
        <f t="shared" ca="1" si="105"/>
        <v>#DIV/0!</v>
      </c>
      <c r="J703" s="74" t="e">
        <f t="shared" ca="1" si="106"/>
        <v>#DIV/0!</v>
      </c>
      <c r="K703" s="94">
        <f t="shared" ca="1" si="109"/>
        <v>6.43507471025868E-6</v>
      </c>
      <c r="L703" s="67">
        <f t="shared" ca="1" si="109"/>
        <v>1.3036514979789868E-2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100"/>
        <v>0</v>
      </c>
      <c r="F704" s="65">
        <f t="shared" si="103"/>
        <v>115.33333333333296</v>
      </c>
      <c r="G704" s="66">
        <f t="shared" si="101"/>
        <v>1.9222222222222161</v>
      </c>
      <c r="H704" s="67">
        <f t="shared" ca="1" si="104"/>
        <v>0</v>
      </c>
      <c r="I704" s="67" t="e">
        <f t="shared" ca="1" si="105"/>
        <v>#DIV/0!</v>
      </c>
      <c r="J704" s="74" t="e">
        <f t="shared" ca="1" si="106"/>
        <v>#DIV/0!</v>
      </c>
      <c r="K704" s="94">
        <f t="shared" ca="1" si="109"/>
        <v>6.1919822784055861E-6</v>
      </c>
      <c r="L704" s="67">
        <f t="shared" ca="1" si="109"/>
        <v>1.2929383508351711E-2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100"/>
        <v>0</v>
      </c>
      <c r="F705" s="65">
        <f t="shared" si="103"/>
        <v>115.49999999999963</v>
      </c>
      <c r="G705" s="66">
        <f t="shared" si="101"/>
        <v>1.9249999999999938</v>
      </c>
      <c r="H705" s="67">
        <f t="shared" ca="1" si="104"/>
        <v>0</v>
      </c>
      <c r="I705" s="67" t="e">
        <f t="shared" ca="1" si="105"/>
        <v>#DIV/0!</v>
      </c>
      <c r="J705" s="74" t="e">
        <f t="shared" ca="1" si="106"/>
        <v>#DIV/0!</v>
      </c>
      <c r="K705" s="94">
        <f t="shared" ca="1" si="109"/>
        <v>5.9580729459079738E-6</v>
      </c>
      <c r="L705" s="67">
        <f t="shared" ca="1" si="109"/>
        <v>1.2823132421908339E-2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100"/>
        <v>0</v>
      </c>
      <c r="F706" s="65">
        <f t="shared" si="103"/>
        <v>115.6666666666663</v>
      </c>
      <c r="G706" s="66">
        <f t="shared" si="101"/>
        <v>1.9277777777777716</v>
      </c>
      <c r="H706" s="67">
        <f t="shared" ca="1" si="104"/>
        <v>0</v>
      </c>
      <c r="I706" s="67" t="e">
        <f t="shared" ca="1" si="105"/>
        <v>#DIV/0!</v>
      </c>
      <c r="J706" s="74" t="e">
        <f t="shared" ca="1" si="106"/>
        <v>#DIV/0!</v>
      </c>
      <c r="K706" s="94">
        <f t="shared" ca="1" si="109"/>
        <v>5.732999810506773E-6</v>
      </c>
      <c r="L706" s="67">
        <f t="shared" ca="1" si="109"/>
        <v>1.2717754485632036E-2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100"/>
        <v>0</v>
      </c>
      <c r="F707" s="65">
        <f t="shared" si="103"/>
        <v>115.83333333333296</v>
      </c>
      <c r="G707" s="66">
        <f t="shared" si="101"/>
        <v>1.9305555555555494</v>
      </c>
      <c r="H707" s="67">
        <f t="shared" ca="1" si="104"/>
        <v>0</v>
      </c>
      <c r="I707" s="67" t="e">
        <f t="shared" ca="1" si="105"/>
        <v>#DIV/0!</v>
      </c>
      <c r="J707" s="74" t="e">
        <f t="shared" ca="1" si="106"/>
        <v>#DIV/0!</v>
      </c>
      <c r="K707" s="94">
        <f t="shared" ca="1" si="109"/>
        <v>5.5164290745792338E-6</v>
      </c>
      <c r="L707" s="67">
        <f t="shared" ca="1" si="109"/>
        <v>1.2613242524149448E-2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100"/>
        <v>0</v>
      </c>
      <c r="F708" s="65">
        <f t="shared" si="103"/>
        <v>115.99999999999963</v>
      </c>
      <c r="G708" s="66">
        <f t="shared" si="101"/>
        <v>1.9333333333333271</v>
      </c>
      <c r="H708" s="67">
        <f t="shared" ca="1" si="104"/>
        <v>0</v>
      </c>
      <c r="I708" s="67" t="e">
        <f t="shared" ca="1" si="105"/>
        <v>#DIV/0!</v>
      </c>
      <c r="J708" s="74" t="e">
        <f t="shared" ca="1" si="106"/>
        <v>#DIV/0!</v>
      </c>
      <c r="K708" s="94">
        <f t="shared" ca="1" si="109"/>
        <v>5.3080395500960488E-6</v>
      </c>
      <c r="L708" s="67">
        <f t="shared" ca="1" si="109"/>
        <v>1.2509589421053006E-2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100"/>
        <v>0</v>
      </c>
      <c r="F709" s="65">
        <f t="shared" si="103"/>
        <v>116.16666666666629</v>
      </c>
      <c r="G709" s="66">
        <f t="shared" si="101"/>
        <v>1.9361111111111049</v>
      </c>
      <c r="H709" s="67">
        <f t="shared" ca="1" si="104"/>
        <v>0</v>
      </c>
      <c r="I709" s="67" t="e">
        <f t="shared" ca="1" si="105"/>
        <v>#DIV/0!</v>
      </c>
      <c r="J709" s="74" t="e">
        <f t="shared" ca="1" si="106"/>
        <v>#DIV/0!</v>
      </c>
      <c r="K709" s="94">
        <f t="shared" ca="1" si="109"/>
        <v>5.1075221822792922E-6</v>
      </c>
      <c r="L709" s="67">
        <f t="shared" ca="1" si="109"/>
        <v>1.2406788118416355E-2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100"/>
        <v>0</v>
      </c>
      <c r="F710" s="65">
        <f t="shared" si="103"/>
        <v>116.33333333333296</v>
      </c>
      <c r="G710" s="66">
        <f t="shared" si="101"/>
        <v>1.9388888888888827</v>
      </c>
      <c r="H710" s="67">
        <f t="shared" ca="1" si="104"/>
        <v>0</v>
      </c>
      <c r="I710" s="67" t="e">
        <f t="shared" ca="1" si="105"/>
        <v>#DIV/0!</v>
      </c>
      <c r="J710" s="74" t="e">
        <f t="shared" ca="1" si="106"/>
        <v>#DIV/0!</v>
      </c>
      <c r="K710" s="94">
        <f t="shared" ca="1" si="109"/>
        <v>4.9145795912547381E-6</v>
      </c>
      <c r="L710" s="67">
        <f t="shared" ca="1" si="109"/>
        <v>1.2304831616313766E-2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100"/>
        <v>0</v>
      </c>
      <c r="F711" s="65">
        <f t="shared" si="103"/>
        <v>116.49999999999963</v>
      </c>
      <c r="G711" s="66">
        <f t="shared" si="101"/>
        <v>1.9416666666666604</v>
      </c>
      <c r="H711" s="67">
        <f t="shared" ca="1" si="104"/>
        <v>0</v>
      </c>
      <c r="I711" s="67" t="e">
        <f t="shared" ca="1" si="105"/>
        <v>#DIV/0!</v>
      </c>
      <c r="J711" s="74" t="e">
        <f t="shared" ca="1" si="106"/>
        <v>#DIV/0!</v>
      </c>
      <c r="K711" s="94">
        <f t="shared" ca="1" si="109"/>
        <v>4.7289256310187932E-6</v>
      </c>
      <c r="L711" s="67">
        <f t="shared" ca="1" si="109"/>
        <v>1.2203712972343498E-2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100"/>
        <v>0</v>
      </c>
      <c r="F712" s="65">
        <f t="shared" si="103"/>
        <v>116.66666666666629</v>
      </c>
      <c r="G712" s="66">
        <f t="shared" si="101"/>
        <v>1.9444444444444382</v>
      </c>
      <c r="H712" s="67">
        <f t="shared" ca="1" si="104"/>
        <v>0</v>
      </c>
      <c r="I712" s="67" t="e">
        <f t="shared" ca="1" si="105"/>
        <v>#DIV/0!</v>
      </c>
      <c r="J712" s="74" t="e">
        <f t="shared" ca="1" si="106"/>
        <v>#DIV/0!</v>
      </c>
      <c r="K712" s="94">
        <f t="shared" ca="1" si="109"/>
        <v>4.5502849650659693E-6</v>
      </c>
      <c r="L712" s="67">
        <f t="shared" ca="1" si="109"/>
        <v>1.2103425301155078E-2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100"/>
        <v>0</v>
      </c>
      <c r="F713" s="65">
        <f t="shared" si="103"/>
        <v>116.83333333333296</v>
      </c>
      <c r="G713" s="66">
        <f t="shared" si="101"/>
        <v>1.947222222222216</v>
      </c>
      <c r="H713" s="67">
        <f t="shared" ca="1" si="104"/>
        <v>0</v>
      </c>
      <c r="I713" s="67" t="e">
        <f t="shared" ca="1" si="105"/>
        <v>#DIV/0!</v>
      </c>
      <c r="J713" s="74" t="e">
        <f t="shared" ca="1" si="106"/>
        <v>#DIV/0!</v>
      </c>
      <c r="K713" s="94">
        <f t="shared" ca="1" si="109"/>
        <v>4.3783926580475183E-6</v>
      </c>
      <c r="L713" s="67">
        <f t="shared" ca="1" si="109"/>
        <v>1.2003961773980465E-2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100"/>
        <v>0</v>
      </c>
      <c r="F714" s="65">
        <f t="shared" si="103"/>
        <v>116.99999999999963</v>
      </c>
      <c r="G714" s="66">
        <f t="shared" si="101"/>
        <v>1.9499999999999937</v>
      </c>
      <c r="H714" s="67">
        <f t="shared" ca="1" si="104"/>
        <v>0</v>
      </c>
      <c r="I714" s="67" t="e">
        <f t="shared" ca="1" si="105"/>
        <v>#DIV/0!</v>
      </c>
      <c r="J714" s="74" t="e">
        <f t="shared" ca="1" si="106"/>
        <v>#DIV/0!</v>
      </c>
      <c r="K714" s="94">
        <f t="shared" ca="1" si="109"/>
        <v>4.2129937828556378E-6</v>
      </c>
      <c r="L714" s="67">
        <f t="shared" ca="1" si="109"/>
        <v>1.1905315618169073E-2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110">OFFSET($A715,0,$E$7-1)</f>
        <v>0</v>
      </c>
      <c r="F715" s="65">
        <f t="shared" si="103"/>
        <v>117.16666666666629</v>
      </c>
      <c r="G715" s="66">
        <f t="shared" si="101"/>
        <v>1.9527777777777715</v>
      </c>
      <c r="H715" s="67">
        <f t="shared" ca="1" si="104"/>
        <v>0</v>
      </c>
      <c r="I715" s="67" t="e">
        <f t="shared" ca="1" si="105"/>
        <v>#DIV/0!</v>
      </c>
      <c r="J715" s="74" t="e">
        <f t="shared" ca="1" si="106"/>
        <v>#DIV/0!</v>
      </c>
      <c r="K715" s="94">
        <f t="shared" ca="1" si="109"/>
        <v>4.0538430425505309E-6</v>
      </c>
      <c r="L715" s="67">
        <f t="shared" ca="1" si="109"/>
        <v>1.1807480116726594E-2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110"/>
        <v>0</v>
      </c>
      <c r="F716" s="65">
        <f t="shared" si="103"/>
        <v>117.33333333333296</v>
      </c>
      <c r="G716" s="66">
        <f t="shared" si="101"/>
        <v>1.9555555555555493</v>
      </c>
      <c r="H716" s="67">
        <f t="shared" ca="1" si="104"/>
        <v>0</v>
      </c>
      <c r="I716" s="67" t="e">
        <f t="shared" ca="1" si="105"/>
        <v>#DIV/0!</v>
      </c>
      <c r="J716" s="74" t="e">
        <f t="shared" ca="1" si="106"/>
        <v>#DIV/0!</v>
      </c>
      <c r="K716" s="94">
        <f t="shared" ca="1" si="109"/>
        <v>3.9007044065696075E-6</v>
      </c>
      <c r="L716" s="67">
        <f t="shared" ca="1" si="109"/>
        <v>1.1710448607857643E-2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110"/>
        <v>0</v>
      </c>
      <c r="F717" s="65">
        <f t="shared" si="103"/>
        <v>117.49999999999962</v>
      </c>
      <c r="G717" s="66">
        <f t="shared" ref="G717:G768" si="111">Tsamp+G716</f>
        <v>1.958333333333327</v>
      </c>
      <c r="H717" s="67">
        <f t="shared" ca="1" si="104"/>
        <v>0</v>
      </c>
      <c r="I717" s="67" t="e">
        <f t="shared" ca="1" si="105"/>
        <v>#DIV/0!</v>
      </c>
      <c r="J717" s="74" t="e">
        <f t="shared" ca="1" si="106"/>
        <v>#DIV/0!</v>
      </c>
      <c r="K717" s="94">
        <f t="shared" ref="K717:L732" ca="1" si="112">Tsamp*$E717*K$3/K$6+K$9*K716</f>
        <v>3.7533507606793073E-6</v>
      </c>
      <c r="L717" s="67">
        <f t="shared" ca="1" si="112"/>
        <v>1.1614214484512131E-2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110"/>
        <v>0</v>
      </c>
      <c r="F718" s="65">
        <f t="shared" ref="F718:F768" si="113">G718*60</f>
        <v>117.66666666666629</v>
      </c>
      <c r="G718" s="66">
        <f t="shared" si="111"/>
        <v>1.9611111111111048</v>
      </c>
      <c r="H718" s="67">
        <f t="shared" ref="H718:H768" ca="1" si="114">$E718*K$3/K$7</f>
        <v>0</v>
      </c>
      <c r="I718" s="67" t="e">
        <f t="shared" ref="I718:I768" ca="1" si="115">$K718/$H718*100</f>
        <v>#DIV/0!</v>
      </c>
      <c r="J718" s="74" t="e">
        <f t="shared" ref="J718:J768" ca="1" si="116">($I718/100)*$E718</f>
        <v>#DIV/0!</v>
      </c>
      <c r="K718" s="94">
        <f t="shared" ca="1" si="112"/>
        <v>3.6115635701504013E-6</v>
      </c>
      <c r="L718" s="67">
        <f t="shared" ca="1" si="112"/>
        <v>1.1518771193935389E-2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110"/>
        <v>0</v>
      </c>
      <c r="F719" s="65">
        <f t="shared" si="113"/>
        <v>117.83333333333296</v>
      </c>
      <c r="G719" s="66">
        <f t="shared" si="111"/>
        <v>1.9638888888888826</v>
      </c>
      <c r="H719" s="67">
        <f t="shared" ca="1" si="114"/>
        <v>0</v>
      </c>
      <c r="I719" s="67" t="e">
        <f t="shared" ca="1" si="115"/>
        <v>#DIV/0!</v>
      </c>
      <c r="J719" s="74" t="e">
        <f t="shared" ca="1" si="116"/>
        <v>#DIV/0!</v>
      </c>
      <c r="K719" s="94">
        <f t="shared" ca="1" si="112"/>
        <v>3.4751325556572362E-6</v>
      </c>
      <c r="L719" s="67">
        <f t="shared" ca="1" si="112"/>
        <v>1.1424112237221971E-2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110"/>
        <v>0</v>
      </c>
      <c r="F720" s="65">
        <f t="shared" si="113"/>
        <v>117.99999999999962</v>
      </c>
      <c r="G720" s="66">
        <f t="shared" si="111"/>
        <v>1.9666666666666603</v>
      </c>
      <c r="H720" s="67">
        <f t="shared" ca="1" si="114"/>
        <v>0</v>
      </c>
      <c r="I720" s="67" t="e">
        <f t="shared" ca="1" si="115"/>
        <v>#DIV/0!</v>
      </c>
      <c r="J720" s="74" t="e">
        <f t="shared" ca="1" si="116"/>
        <v>#DIV/0!</v>
      </c>
      <c r="K720" s="94">
        <f t="shared" ca="1" si="112"/>
        <v>3.3438553814202623E-6</v>
      </c>
      <c r="L720" s="67">
        <f t="shared" ca="1" si="112"/>
        <v>1.1330231168873137E-2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110"/>
        <v>0</v>
      </c>
      <c r="F721" s="65">
        <f t="shared" si="113"/>
        <v>118.16666666666629</v>
      </c>
      <c r="G721" s="66">
        <f t="shared" si="111"/>
        <v>1.9694444444444381</v>
      </c>
      <c r="H721" s="67">
        <f t="shared" ca="1" si="114"/>
        <v>0</v>
      </c>
      <c r="I721" s="67" t="e">
        <f t="shared" ca="1" si="115"/>
        <v>#DIV/0!</v>
      </c>
      <c r="J721" s="74" t="e">
        <f t="shared" ca="1" si="116"/>
        <v>#DIV/0!</v>
      </c>
      <c r="K721" s="94">
        <f t="shared" ca="1" si="112"/>
        <v>3.21753735512934E-6</v>
      </c>
      <c r="L721" s="67">
        <f t="shared" ca="1" si="112"/>
        <v>1.1237121596357967E-2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110"/>
        <v>0</v>
      </c>
      <c r="F722" s="65">
        <f t="shared" si="113"/>
        <v>118.33333333333296</v>
      </c>
      <c r="G722" s="66">
        <f t="shared" si="111"/>
        <v>1.9722222222222159</v>
      </c>
      <c r="H722" s="67">
        <f t="shared" ca="1" si="114"/>
        <v>0</v>
      </c>
      <c r="I722" s="67" t="e">
        <f t="shared" ca="1" si="115"/>
        <v>#DIV/0!</v>
      </c>
      <c r="J722" s="74" t="e">
        <f t="shared" ca="1" si="116"/>
        <v>#DIV/0!</v>
      </c>
      <c r="K722" s="94">
        <f t="shared" ca="1" si="112"/>
        <v>3.0959911392027931E-6</v>
      </c>
      <c r="L722" s="67">
        <f t="shared" ca="1" si="112"/>
        <v>1.114477717967808E-2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110"/>
        <v>0</v>
      </c>
      <c r="F723" s="65">
        <f t="shared" si="113"/>
        <v>118.49999999999962</v>
      </c>
      <c r="G723" s="66">
        <f t="shared" si="111"/>
        <v>1.9749999999999936</v>
      </c>
      <c r="H723" s="67">
        <f t="shared" ca="1" si="114"/>
        <v>0</v>
      </c>
      <c r="I723" s="67" t="e">
        <f t="shared" ca="1" si="115"/>
        <v>#DIV/0!</v>
      </c>
      <c r="J723" s="74" t="e">
        <f t="shared" ca="1" si="116"/>
        <v>#DIV/0!</v>
      </c>
      <c r="K723" s="94">
        <f t="shared" ca="1" si="112"/>
        <v>2.9790364729539869E-6</v>
      </c>
      <c r="L723" s="67">
        <f t="shared" ca="1" si="112"/>
        <v>1.1053191630935931E-2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110"/>
        <v>0</v>
      </c>
      <c r="F724" s="65">
        <f t="shared" si="113"/>
        <v>118.66666666666629</v>
      </c>
      <c r="G724" s="66">
        <f t="shared" si="111"/>
        <v>1.9777777777777714</v>
      </c>
      <c r="H724" s="67">
        <f t="shared" ca="1" si="114"/>
        <v>0</v>
      </c>
      <c r="I724" s="67" t="e">
        <f t="shared" ca="1" si="115"/>
        <v>#DIV/0!</v>
      </c>
      <c r="J724" s="74" t="e">
        <f t="shared" ca="1" si="116"/>
        <v>#DIV/0!</v>
      </c>
      <c r="K724" s="94">
        <f t="shared" ca="1" si="112"/>
        <v>2.8664999052533865E-6</v>
      </c>
      <c r="L724" s="67">
        <f t="shared" ca="1" si="112"/>
        <v>1.0962358713906661E-2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110"/>
        <v>0</v>
      </c>
      <c r="F725" s="65">
        <f t="shared" si="113"/>
        <v>118.83333333333294</v>
      </c>
      <c r="G725" s="66">
        <f t="shared" si="111"/>
        <v>1.9805555555555492</v>
      </c>
      <c r="H725" s="67">
        <f t="shared" ca="1" si="114"/>
        <v>0</v>
      </c>
      <c r="I725" s="67" t="e">
        <f t="shared" ca="1" si="115"/>
        <v>#DIV/0!</v>
      </c>
      <c r="J725" s="74" t="e">
        <f t="shared" ca="1" si="116"/>
        <v>#DIV/0!</v>
      </c>
      <c r="K725" s="94">
        <f t="shared" ca="1" si="112"/>
        <v>2.7582145372896169E-6</v>
      </c>
      <c r="L725" s="67">
        <f t="shared" ca="1" si="112"/>
        <v>1.087227224361346E-2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110"/>
        <v>0</v>
      </c>
      <c r="F726" s="65">
        <f t="shared" si="113"/>
        <v>118.99999999999962</v>
      </c>
      <c r="G726" s="66">
        <f t="shared" si="111"/>
        <v>1.983333333333327</v>
      </c>
      <c r="H726" s="67">
        <f t="shared" ca="1" si="114"/>
        <v>0</v>
      </c>
      <c r="I726" s="67" t="e">
        <f t="shared" ca="1" si="115"/>
        <v>#DIV/0!</v>
      </c>
      <c r="J726" s="74" t="e">
        <f t="shared" ca="1" si="116"/>
        <v>#DIV/0!</v>
      </c>
      <c r="K726" s="94">
        <f t="shared" ca="1" si="112"/>
        <v>2.6540197750480244E-6</v>
      </c>
      <c r="L726" s="67">
        <f t="shared" ca="1" si="112"/>
        <v>1.0782926085906416E-2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110"/>
        <v>0</v>
      </c>
      <c r="F727" s="65">
        <f t="shared" si="113"/>
        <v>119.16666666666629</v>
      </c>
      <c r="G727" s="66">
        <f t="shared" si="111"/>
        <v>1.9861111111111047</v>
      </c>
      <c r="H727" s="67">
        <f t="shared" ca="1" si="114"/>
        <v>0</v>
      </c>
      <c r="I727" s="67" t="e">
        <f t="shared" ca="1" si="115"/>
        <v>#DIV/0!</v>
      </c>
      <c r="J727" s="74" t="e">
        <f t="shared" ca="1" si="116"/>
        <v>#DIV/0!</v>
      </c>
      <c r="K727" s="94">
        <f t="shared" ca="1" si="112"/>
        <v>2.5537610911396461E-6</v>
      </c>
      <c r="L727" s="67">
        <f t="shared" ca="1" si="112"/>
        <v>1.0694314157044837E-2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110"/>
        <v>0</v>
      </c>
      <c r="F728" s="65">
        <f t="shared" si="113"/>
        <v>119.33333333333294</v>
      </c>
      <c r="G728" s="66">
        <f t="shared" si="111"/>
        <v>1.9888888888888825</v>
      </c>
      <c r="H728" s="67">
        <f t="shared" ca="1" si="114"/>
        <v>0</v>
      </c>
      <c r="I728" s="67" t="e">
        <f t="shared" ca="1" si="115"/>
        <v>#DIV/0!</v>
      </c>
      <c r="J728" s="74" t="e">
        <f t="shared" ca="1" si="116"/>
        <v>#DIV/0!</v>
      </c>
      <c r="K728" s="94">
        <f t="shared" ca="1" si="112"/>
        <v>2.457289795627369E-6</v>
      </c>
      <c r="L728" s="67">
        <f t="shared" ca="1" si="112"/>
        <v>1.0606430423282995E-2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110"/>
        <v>0</v>
      </c>
      <c r="F729" s="65">
        <f t="shared" si="113"/>
        <v>119.49999999999962</v>
      </c>
      <c r="G729" s="66">
        <f t="shared" si="111"/>
        <v>1.9916666666666603</v>
      </c>
      <c r="H729" s="67">
        <f t="shared" ca="1" si="114"/>
        <v>0</v>
      </c>
      <c r="I729" s="67" t="e">
        <f t="shared" ca="1" si="115"/>
        <v>#DIV/0!</v>
      </c>
      <c r="J729" s="74" t="e">
        <f t="shared" ca="1" si="116"/>
        <v>#DIV/0!</v>
      </c>
      <c r="K729" s="94">
        <f t="shared" ca="1" si="112"/>
        <v>2.3644628155093966E-6</v>
      </c>
      <c r="L729" s="67">
        <f t="shared" ca="1" si="112"/>
        <v>1.0519268900459275E-2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110"/>
        <v>0</v>
      </c>
      <c r="F730" s="65">
        <f t="shared" si="113"/>
        <v>119.66666666666629</v>
      </c>
      <c r="G730" s="66">
        <f t="shared" si="111"/>
        <v>1.994444444444438</v>
      </c>
      <c r="H730" s="67">
        <f t="shared" ca="1" si="114"/>
        <v>0</v>
      </c>
      <c r="I730" s="67" t="e">
        <f t="shared" ca="1" si="115"/>
        <v>#DIV/0!</v>
      </c>
      <c r="J730" s="74" t="e">
        <f t="shared" ca="1" si="116"/>
        <v>#DIV/0!</v>
      </c>
      <c r="K730" s="94">
        <f t="shared" ca="1" si="112"/>
        <v>2.2751424825329847E-6</v>
      </c>
      <c r="L730" s="67">
        <f t="shared" ca="1" si="112"/>
        <v>1.0432823653588703E-2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110"/>
        <v>0</v>
      </c>
      <c r="F731" s="65">
        <f t="shared" si="113"/>
        <v>119.83333333333294</v>
      </c>
      <c r="G731" s="66">
        <f t="shared" si="111"/>
        <v>1.9972222222222158</v>
      </c>
      <c r="H731" s="67">
        <f t="shared" ca="1" si="114"/>
        <v>0</v>
      </c>
      <c r="I731" s="67" t="e">
        <f t="shared" ca="1" si="115"/>
        <v>#DIV/0!</v>
      </c>
      <c r="J731" s="74" t="e">
        <f t="shared" ca="1" si="116"/>
        <v>#DIV/0!</v>
      </c>
      <c r="K731" s="94">
        <f t="shared" ca="1" si="112"/>
        <v>2.1891963290237591E-6</v>
      </c>
      <c r="L731" s="67">
        <f t="shared" ca="1" si="112"/>
        <v>1.0347088796458829E-2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110"/>
        <v>0</v>
      </c>
      <c r="F732" s="65">
        <f t="shared" si="113"/>
        <v>119.99999999999962</v>
      </c>
      <c r="G732" s="66">
        <f t="shared" si="111"/>
        <v>1.9999999999999936</v>
      </c>
      <c r="H732" s="67">
        <f t="shared" ca="1" si="114"/>
        <v>0</v>
      </c>
      <c r="I732" s="67" t="e">
        <f t="shared" ca="1" si="115"/>
        <v>#DIV/0!</v>
      </c>
      <c r="J732" s="74" t="e">
        <f t="shared" ca="1" si="116"/>
        <v>#DIV/0!</v>
      </c>
      <c r="K732" s="94">
        <f t="shared" ca="1" si="112"/>
        <v>2.1064968914278189E-6</v>
      </c>
      <c r="L732" s="67">
        <f t="shared" ca="1" si="112"/>
        <v>1.0262058491228913E-2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110"/>
        <v>0</v>
      </c>
      <c r="F733" s="65">
        <f t="shared" si="113"/>
        <v>120.16666666666629</v>
      </c>
      <c r="G733" s="66">
        <f t="shared" si="111"/>
        <v>2.0027777777777716</v>
      </c>
      <c r="H733" s="67">
        <f t="shared" ca="1" si="114"/>
        <v>0</v>
      </c>
      <c r="I733" s="67" t="e">
        <f t="shared" ca="1" si="115"/>
        <v>#DIV/0!</v>
      </c>
      <c r="J733" s="74" t="e">
        <f t="shared" ca="1" si="116"/>
        <v>#DIV/0!</v>
      </c>
      <c r="K733" s="94">
        <f t="shared" ref="K733:L748" ca="1" si="117">Tsamp*$E733*K$3/K$6+K$9*K732</f>
        <v>2.0269215212752654E-6</v>
      </c>
      <c r="L733" s="67">
        <f t="shared" ca="1" si="117"/>
        <v>1.0177726948032427E-2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110"/>
        <v>0</v>
      </c>
      <c r="F734" s="65">
        <f t="shared" si="113"/>
        <v>120.33333333333296</v>
      </c>
      <c r="G734" s="66">
        <f t="shared" si="111"/>
        <v>2.0055555555555493</v>
      </c>
      <c r="H734" s="67">
        <f t="shared" ca="1" si="114"/>
        <v>0</v>
      </c>
      <c r="I734" s="67" t="e">
        <f t="shared" ca="1" si="115"/>
        <v>#DIV/0!</v>
      </c>
      <c r="J734" s="74" t="e">
        <f t="shared" ca="1" si="116"/>
        <v>#DIV/0!</v>
      </c>
      <c r="K734" s="94">
        <f t="shared" ca="1" si="117"/>
        <v>1.9503522032848038E-6</v>
      </c>
      <c r="L734" s="67">
        <f t="shared" ca="1" si="117"/>
        <v>1.0094088424582806E-2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110"/>
        <v>0</v>
      </c>
      <c r="F735" s="65">
        <f t="shared" si="113"/>
        <v>120.49999999999963</v>
      </c>
      <c r="G735" s="66">
        <f t="shared" si="111"/>
        <v>2.0083333333333271</v>
      </c>
      <c r="H735" s="67">
        <f t="shared" ca="1" si="114"/>
        <v>0</v>
      </c>
      <c r="I735" s="67" t="e">
        <f t="shared" ca="1" si="115"/>
        <v>#DIV/0!</v>
      </c>
      <c r="J735" s="74" t="e">
        <f t="shared" ca="1" si="116"/>
        <v>#DIV/0!</v>
      </c>
      <c r="K735" s="94">
        <f t="shared" ca="1" si="117"/>
        <v>1.8766753803396537E-6</v>
      </c>
      <c r="L735" s="67">
        <f t="shared" ca="1" si="117"/>
        <v>1.0011137225782446E-2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110"/>
        <v>0</v>
      </c>
      <c r="F736" s="65">
        <f t="shared" si="113"/>
        <v>120.66666666666629</v>
      </c>
      <c r="G736" s="66">
        <f t="shared" si="111"/>
        <v>2.0111111111111049</v>
      </c>
      <c r="H736" s="67">
        <f t="shared" ca="1" si="114"/>
        <v>0</v>
      </c>
      <c r="I736" s="67" t="e">
        <f t="shared" ca="1" si="115"/>
        <v>#DIV/0!</v>
      </c>
      <c r="J736" s="74" t="e">
        <f t="shared" ca="1" si="116"/>
        <v>#DIV/0!</v>
      </c>
      <c r="K736" s="94">
        <f t="shared" ca="1" si="117"/>
        <v>1.8057817850752007E-6</v>
      </c>
      <c r="L736" s="67">
        <f t="shared" ca="1" si="117"/>
        <v>9.9288677033349173E-3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110"/>
        <v>0</v>
      </c>
      <c r="F737" s="65">
        <f t="shared" si="113"/>
        <v>120.83333333333296</v>
      </c>
      <c r="G737" s="66">
        <f t="shared" si="111"/>
        <v>2.0138888888888826</v>
      </c>
      <c r="H737" s="67">
        <f t="shared" ca="1" si="114"/>
        <v>0</v>
      </c>
      <c r="I737" s="67" t="e">
        <f t="shared" ca="1" si="115"/>
        <v>#DIV/0!</v>
      </c>
      <c r="J737" s="74" t="e">
        <f t="shared" ca="1" si="116"/>
        <v>#DIV/0!</v>
      </c>
      <c r="K737" s="94">
        <f t="shared" ca="1" si="117"/>
        <v>1.7375662778286181E-6</v>
      </c>
      <c r="L737" s="67">
        <f t="shared" ca="1" si="117"/>
        <v>9.8472742553603575E-3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110"/>
        <v>0</v>
      </c>
      <c r="F738" s="65">
        <f t="shared" si="113"/>
        <v>120.99999999999963</v>
      </c>
      <c r="G738" s="66">
        <f t="shared" si="111"/>
        <v>2.0166666666666604</v>
      </c>
      <c r="H738" s="67">
        <f t="shared" ca="1" si="114"/>
        <v>0</v>
      </c>
      <c r="I738" s="67" t="e">
        <f t="shared" ca="1" si="115"/>
        <v>#DIV/0!</v>
      </c>
      <c r="J738" s="74" t="e">
        <f t="shared" ca="1" si="116"/>
        <v>#DIV/0!</v>
      </c>
      <c r="K738" s="94">
        <f t="shared" ca="1" si="117"/>
        <v>1.6719276907101311E-6</v>
      </c>
      <c r="L738" s="67">
        <f t="shared" ca="1" si="117"/>
        <v>9.766351326014033E-3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110"/>
        <v>0</v>
      </c>
      <c r="F739" s="65">
        <f t="shared" si="113"/>
        <v>121.16666666666629</v>
      </c>
      <c r="G739" s="66">
        <f t="shared" si="111"/>
        <v>2.0194444444444382</v>
      </c>
      <c r="H739" s="67">
        <f t="shared" ca="1" si="114"/>
        <v>0</v>
      </c>
      <c r="I739" s="67" t="e">
        <f t="shared" ca="1" si="115"/>
        <v>#DIV/0!</v>
      </c>
      <c r="J739" s="74" t="e">
        <f t="shared" ca="1" si="116"/>
        <v>#DIV/0!</v>
      </c>
      <c r="K739" s="94">
        <f t="shared" ca="1" si="117"/>
        <v>1.60876867756467E-6</v>
      </c>
      <c r="L739" s="67">
        <f t="shared" ca="1" si="117"/>
        <v>9.686093405108032E-3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110"/>
        <v>0</v>
      </c>
      <c r="F740" s="65">
        <f t="shared" si="113"/>
        <v>121.33333333333296</v>
      </c>
      <c r="G740" s="66">
        <f t="shared" si="111"/>
        <v>2.0222222222222159</v>
      </c>
      <c r="H740" s="67">
        <f t="shared" ca="1" si="114"/>
        <v>0</v>
      </c>
      <c r="I740" s="67" t="e">
        <f t="shared" ca="1" si="115"/>
        <v>#DIV/0!</v>
      </c>
      <c r="J740" s="74" t="e">
        <f t="shared" ca="1" si="116"/>
        <v>#DIV/0!</v>
      </c>
      <c r="K740" s="94">
        <f t="shared" ca="1" si="117"/>
        <v>1.5479955696013965E-6</v>
      </c>
      <c r="L740" s="67">
        <f t="shared" ca="1" si="117"/>
        <v>9.6064950277360631E-3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110"/>
        <v>0</v>
      </c>
      <c r="F741" s="65">
        <f t="shared" si="113"/>
        <v>121.49999999999962</v>
      </c>
      <c r="G741" s="66">
        <f t="shared" si="111"/>
        <v>2.0249999999999937</v>
      </c>
      <c r="H741" s="67">
        <f t="shared" ca="1" si="114"/>
        <v>0</v>
      </c>
      <c r="I741" s="67" t="e">
        <f t="shared" ca="1" si="115"/>
        <v>#DIV/0!</v>
      </c>
      <c r="J741" s="74" t="e">
        <f t="shared" ca="1" si="116"/>
        <v>#DIV/0!</v>
      </c>
      <c r="K741" s="94">
        <f t="shared" ca="1" si="117"/>
        <v>1.4895182364769934E-6</v>
      </c>
      <c r="L741" s="67">
        <f t="shared" ca="1" si="117"/>
        <v>9.5275507739013398E-3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110"/>
        <v>0</v>
      </c>
      <c r="F742" s="65">
        <f t="shared" si="113"/>
        <v>121.66666666666629</v>
      </c>
      <c r="G742" s="66">
        <f t="shared" si="111"/>
        <v>2.0277777777777715</v>
      </c>
      <c r="H742" s="67">
        <f t="shared" ca="1" si="114"/>
        <v>0</v>
      </c>
      <c r="I742" s="67" t="e">
        <f t="shared" ca="1" si="115"/>
        <v>#DIV/0!</v>
      </c>
      <c r="J742" s="74" t="e">
        <f t="shared" ca="1" si="116"/>
        <v>#DIV/0!</v>
      </c>
      <c r="K742" s="94">
        <f t="shared" ca="1" si="117"/>
        <v>1.4332499526266932E-6</v>
      </c>
      <c r="L742" s="67">
        <f t="shared" ca="1" si="117"/>
        <v>9.4492552681475269E-3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110"/>
        <v>0</v>
      </c>
      <c r="F743" s="65">
        <f t="shared" si="113"/>
        <v>121.83333333333296</v>
      </c>
      <c r="G743" s="66">
        <f t="shared" si="111"/>
        <v>2.0305555555555492</v>
      </c>
      <c r="H743" s="67">
        <f t="shared" ca="1" si="114"/>
        <v>0</v>
      </c>
      <c r="I743" s="67" t="e">
        <f t="shared" ca="1" si="115"/>
        <v>#DIV/0!</v>
      </c>
      <c r="J743" s="74" t="e">
        <f t="shared" ca="1" si="116"/>
        <v>#DIV/0!</v>
      </c>
      <c r="K743" s="94">
        <f t="shared" ca="1" si="117"/>
        <v>1.3791072686448084E-6</v>
      </c>
      <c r="L743" s="67">
        <f t="shared" ca="1" si="117"/>
        <v>9.3716031791927137E-3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110"/>
        <v>0</v>
      </c>
      <c r="F744" s="65">
        <f t="shared" si="113"/>
        <v>121.99999999999962</v>
      </c>
      <c r="G744" s="66">
        <f t="shared" si="111"/>
        <v>2.033333333333327</v>
      </c>
      <c r="H744" s="67">
        <f t="shared" ca="1" si="114"/>
        <v>0</v>
      </c>
      <c r="I744" s="67" t="e">
        <f t="shared" ca="1" si="115"/>
        <v>#DIV/0!</v>
      </c>
      <c r="J744" s="74" t="e">
        <f t="shared" ca="1" si="116"/>
        <v>#DIV/0!</v>
      </c>
      <c r="K744" s="94">
        <f t="shared" ca="1" si="117"/>
        <v>1.3270098875240122E-6</v>
      </c>
      <c r="L744" s="67">
        <f t="shared" ca="1" si="117"/>
        <v>9.2945892195663952E-3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110"/>
        <v>0</v>
      </c>
      <c r="F745" s="65">
        <f t="shared" si="113"/>
        <v>122.16666666666629</v>
      </c>
      <c r="G745" s="66">
        <f t="shared" si="111"/>
        <v>2.0361111111111048</v>
      </c>
      <c r="H745" s="67">
        <f t="shared" ca="1" si="114"/>
        <v>0</v>
      </c>
      <c r="I745" s="67" t="e">
        <f t="shared" ca="1" si="115"/>
        <v>#DIV/0!</v>
      </c>
      <c r="J745" s="74" t="e">
        <f t="shared" ca="1" si="116"/>
        <v>#DIV/0!</v>
      </c>
      <c r="K745" s="94">
        <f t="shared" ca="1" si="117"/>
        <v>1.276880545569823E-6</v>
      </c>
      <c r="L745" s="67">
        <f t="shared" ca="1" si="117"/>
        <v>9.2182081452494447E-3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110"/>
        <v>0</v>
      </c>
      <c r="F746" s="65">
        <f t="shared" si="113"/>
        <v>122.33333333333294</v>
      </c>
      <c r="G746" s="66">
        <f t="shared" si="111"/>
        <v>2.0388888888888825</v>
      </c>
      <c r="H746" s="67">
        <f t="shared" ca="1" si="114"/>
        <v>0</v>
      </c>
      <c r="I746" s="67" t="e">
        <f t="shared" ca="1" si="115"/>
        <v>#DIV/0!</v>
      </c>
      <c r="J746" s="74" t="e">
        <f t="shared" ca="1" si="116"/>
        <v>#DIV/0!</v>
      </c>
      <c r="K746" s="94">
        <f t="shared" ca="1" si="117"/>
        <v>1.2286448978136845E-6</v>
      </c>
      <c r="L746" s="67">
        <f t="shared" ca="1" si="117"/>
        <v>9.1424547553170307E-3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110"/>
        <v>0</v>
      </c>
      <c r="F747" s="65">
        <f t="shared" si="113"/>
        <v>122.49999999999962</v>
      </c>
      <c r="G747" s="66">
        <f t="shared" si="111"/>
        <v>2.0416666666666603</v>
      </c>
      <c r="H747" s="67">
        <f t="shared" ca="1" si="114"/>
        <v>0</v>
      </c>
      <c r="I747" s="67" t="e">
        <f t="shared" ca="1" si="115"/>
        <v>#DIV/0!</v>
      </c>
      <c r="J747" s="74" t="e">
        <f t="shared" ca="1" si="116"/>
        <v>#DIV/0!</v>
      </c>
      <c r="K747" s="94">
        <f t="shared" ca="1" si="117"/>
        <v>1.1822314077546983E-6</v>
      </c>
      <c r="L747" s="67">
        <f t="shared" ca="1" si="117"/>
        <v>9.0673238915844855E-3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110"/>
        <v>0</v>
      </c>
      <c r="F748" s="65">
        <f t="shared" si="113"/>
        <v>122.66666666666629</v>
      </c>
      <c r="G748" s="66">
        <f t="shared" si="111"/>
        <v>2.0444444444444381</v>
      </c>
      <c r="H748" s="67">
        <f t="shared" ca="1" si="114"/>
        <v>0</v>
      </c>
      <c r="I748" s="67" t="e">
        <f t="shared" ca="1" si="115"/>
        <v>#DIV/0!</v>
      </c>
      <c r="J748" s="74" t="e">
        <f t="shared" ca="1" si="116"/>
        <v>#DIV/0!</v>
      </c>
      <c r="K748" s="94">
        <f t="shared" ca="1" si="117"/>
        <v>1.1375712412664923E-6</v>
      </c>
      <c r="L748" s="67">
        <f t="shared" ca="1" si="117"/>
        <v>8.9928104382560672E-3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110"/>
        <v>0</v>
      </c>
      <c r="F749" s="65">
        <f t="shared" si="113"/>
        <v>122.83333333333294</v>
      </c>
      <c r="G749" s="66">
        <f t="shared" si="111"/>
        <v>2.0472222222222158</v>
      </c>
      <c r="H749" s="67">
        <f t="shared" ca="1" si="114"/>
        <v>0</v>
      </c>
      <c r="I749" s="67" t="e">
        <f t="shared" ca="1" si="115"/>
        <v>#DIV/0!</v>
      </c>
      <c r="J749" s="74" t="e">
        <f t="shared" ca="1" si="116"/>
        <v>#DIV/0!</v>
      </c>
      <c r="K749" s="94">
        <f t="shared" ref="K749:L764" ca="1" si="118">Tsamp*$E749*K$3/K$6+K$9*K748</f>
        <v>1.0945981645118796E-6</v>
      </c>
      <c r="L749" s="67">
        <f t="shared" ca="1" si="118"/>
        <v>8.9189093215766221E-3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110"/>
        <v>0</v>
      </c>
      <c r="F750" s="65">
        <f t="shared" si="113"/>
        <v>122.99999999999962</v>
      </c>
      <c r="G750" s="66">
        <f t="shared" si="111"/>
        <v>2.0499999999999936</v>
      </c>
      <c r="H750" s="67">
        <f t="shared" ca="1" si="114"/>
        <v>0</v>
      </c>
      <c r="I750" s="67" t="e">
        <f t="shared" ca="1" si="115"/>
        <v>#DIV/0!</v>
      </c>
      <c r="J750" s="74" t="e">
        <f t="shared" ca="1" si="116"/>
        <v>#DIV/0!</v>
      </c>
      <c r="K750" s="94">
        <f t="shared" ca="1" si="118"/>
        <v>1.0532484457139094E-6</v>
      </c>
      <c r="L750" s="67">
        <f t="shared" ca="1" si="118"/>
        <v>8.8456155094861003E-3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110"/>
        <v>0</v>
      </c>
      <c r="F751" s="65">
        <f t="shared" si="113"/>
        <v>123.16666666666629</v>
      </c>
      <c r="G751" s="66">
        <f t="shared" si="111"/>
        <v>2.0527777777777714</v>
      </c>
      <c r="H751" s="67">
        <f t="shared" ca="1" si="114"/>
        <v>0</v>
      </c>
      <c r="I751" s="67" t="e">
        <f t="shared" ca="1" si="115"/>
        <v>#DIV/0!</v>
      </c>
      <c r="J751" s="74" t="e">
        <f t="shared" ca="1" si="116"/>
        <v>#DIV/0!</v>
      </c>
      <c r="K751" s="94">
        <f t="shared" ca="1" si="118"/>
        <v>1.0134607606376327E-6</v>
      </c>
      <c r="L751" s="67">
        <f t="shared" ca="1" si="118"/>
        <v>8.7729240112769131E-3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110"/>
        <v>0</v>
      </c>
      <c r="F752" s="65">
        <f t="shared" si="113"/>
        <v>123.33333333333294</v>
      </c>
      <c r="G752" s="66">
        <f t="shared" si="111"/>
        <v>2.0555555555555491</v>
      </c>
      <c r="H752" s="67">
        <f t="shared" ca="1" si="114"/>
        <v>0</v>
      </c>
      <c r="I752" s="67" t="e">
        <f t="shared" ca="1" si="115"/>
        <v>#DIV/0!</v>
      </c>
      <c r="J752" s="74" t="e">
        <f t="shared" ca="1" si="116"/>
        <v>#DIV/0!</v>
      </c>
      <c r="K752" s="94">
        <f t="shared" ca="1" si="118"/>
        <v>9.7517610164240188E-7</v>
      </c>
      <c r="L752" s="67">
        <f t="shared" ca="1" si="118"/>
        <v>8.7008298772541116E-3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110"/>
        <v>0</v>
      </c>
      <c r="F753" s="65">
        <f t="shared" si="113"/>
        <v>123.49999999999962</v>
      </c>
      <c r="G753" s="66">
        <f t="shared" si="111"/>
        <v>2.0583333333333269</v>
      </c>
      <c r="H753" s="67">
        <f t="shared" ca="1" si="114"/>
        <v>0</v>
      </c>
      <c r="I753" s="67" t="e">
        <f t="shared" ca="1" si="115"/>
        <v>#DIV/0!</v>
      </c>
      <c r="J753" s="74" t="e">
        <f t="shared" ca="1" si="116"/>
        <v>#DIV/0!</v>
      </c>
      <c r="K753" s="94">
        <f t="shared" ca="1" si="118"/>
        <v>9.3833769016982683E-7</v>
      </c>
      <c r="L753" s="67">
        <f t="shared" ca="1" si="118"/>
        <v>8.6293281983983467E-3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110"/>
        <v>0</v>
      </c>
      <c r="F754" s="65">
        <f t="shared" si="113"/>
        <v>123.66666666666629</v>
      </c>
      <c r="G754" s="66">
        <f t="shared" si="111"/>
        <v>2.0611111111111047</v>
      </c>
      <c r="H754" s="67">
        <f t="shared" ca="1" si="114"/>
        <v>0</v>
      </c>
      <c r="I754" s="67" t="e">
        <f t="shared" ca="1" si="115"/>
        <v>#DIV/0!</v>
      </c>
      <c r="J754" s="74" t="e">
        <f t="shared" ca="1" si="116"/>
        <v>#DIV/0!</v>
      </c>
      <c r="K754" s="94">
        <f t="shared" ca="1" si="118"/>
        <v>9.0289089253760034E-7</v>
      </c>
      <c r="L754" s="67">
        <f t="shared" ca="1" si="118"/>
        <v>8.5584141060316074E-3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110"/>
        <v>0</v>
      </c>
      <c r="F755" s="65">
        <f t="shared" si="113"/>
        <v>123.83333333333294</v>
      </c>
      <c r="G755" s="66">
        <f t="shared" si="111"/>
        <v>2.0638888888888824</v>
      </c>
      <c r="H755" s="67">
        <f t="shared" ca="1" si="114"/>
        <v>0</v>
      </c>
      <c r="I755" s="67" t="e">
        <f t="shared" ca="1" si="115"/>
        <v>#DIV/0!</v>
      </c>
      <c r="J755" s="74" t="e">
        <f t="shared" ca="1" si="116"/>
        <v>#DIV/0!</v>
      </c>
      <c r="K755" s="94">
        <f t="shared" ca="1" si="118"/>
        <v>8.6878313891430904E-7</v>
      </c>
      <c r="L755" s="67">
        <f t="shared" ca="1" si="118"/>
        <v>8.4880827714857079E-3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110"/>
        <v>0</v>
      </c>
      <c r="F756" s="65">
        <f t="shared" si="113"/>
        <v>123.99999999999962</v>
      </c>
      <c r="G756" s="66">
        <f t="shared" si="111"/>
        <v>2.0666666666666602</v>
      </c>
      <c r="H756" s="67">
        <f t="shared" ca="1" si="114"/>
        <v>0</v>
      </c>
      <c r="I756" s="67" t="e">
        <f t="shared" ca="1" si="115"/>
        <v>#DIV/0!</v>
      </c>
      <c r="J756" s="74" t="e">
        <f t="shared" ca="1" si="116"/>
        <v>#DIV/0!</v>
      </c>
      <c r="K756" s="94">
        <f t="shared" ca="1" si="118"/>
        <v>8.3596384535506557E-7</v>
      </c>
      <c r="L756" s="67">
        <f t="shared" ca="1" si="118"/>
        <v>8.4183294057734864E-3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110"/>
        <v>0</v>
      </c>
      <c r="F757" s="65">
        <f t="shared" si="113"/>
        <v>124.16666666666627</v>
      </c>
      <c r="G757" s="66">
        <f t="shared" si="111"/>
        <v>2.069444444444438</v>
      </c>
      <c r="H757" s="67">
        <f t="shared" ca="1" si="114"/>
        <v>0</v>
      </c>
      <c r="I757" s="67" t="e">
        <f t="shared" ca="1" si="115"/>
        <v>#DIV/0!</v>
      </c>
      <c r="J757" s="74" t="e">
        <f t="shared" ca="1" si="116"/>
        <v>#DIV/0!</v>
      </c>
      <c r="K757" s="94">
        <f t="shared" ca="1" si="118"/>
        <v>8.04384338782335E-7</v>
      </c>
      <c r="L757" s="67">
        <f t="shared" ca="1" si="118"/>
        <v>8.3491492592627243E-3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110"/>
        <v>0</v>
      </c>
      <c r="F758" s="65">
        <f t="shared" si="113"/>
        <v>124.33333333333294</v>
      </c>
      <c r="G758" s="66">
        <f t="shared" si="111"/>
        <v>2.0722222222222157</v>
      </c>
      <c r="H758" s="67">
        <f t="shared" ca="1" si="114"/>
        <v>0</v>
      </c>
      <c r="I758" s="67" t="e">
        <f t="shared" ca="1" si="115"/>
        <v>#DIV/0!</v>
      </c>
      <c r="J758" s="74" t="e">
        <f t="shared" ca="1" si="116"/>
        <v>#DIV/0!</v>
      </c>
      <c r="K758" s="94">
        <f t="shared" ca="1" si="118"/>
        <v>7.7399778480069826E-7</v>
      </c>
      <c r="L758" s="67">
        <f t="shared" ca="1" si="118"/>
        <v>8.2805376213527255E-3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110"/>
        <v>0</v>
      </c>
      <c r="F759" s="65">
        <f t="shared" si="113"/>
        <v>124.49999999999962</v>
      </c>
      <c r="G759" s="66">
        <f t="shared" si="111"/>
        <v>2.0749999999999935</v>
      </c>
      <c r="H759" s="67">
        <f t="shared" ca="1" si="114"/>
        <v>0</v>
      </c>
      <c r="I759" s="67" t="e">
        <f t="shared" ca="1" si="115"/>
        <v>#DIV/0!</v>
      </c>
      <c r="J759" s="74" t="e">
        <f t="shared" ca="1" si="116"/>
        <v>#DIV/0!</v>
      </c>
      <c r="K759" s="94">
        <f t="shared" ca="1" si="118"/>
        <v>7.4475911823849672E-7</v>
      </c>
      <c r="L759" s="67">
        <f t="shared" ca="1" si="118"/>
        <v>8.2124898201535717E-3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110"/>
        <v>0</v>
      </c>
      <c r="F760" s="65">
        <f t="shared" si="113"/>
        <v>124.66666666666627</v>
      </c>
      <c r="G760" s="66">
        <f t="shared" si="111"/>
        <v>2.0777777777777713</v>
      </c>
      <c r="H760" s="67">
        <f t="shared" ca="1" si="114"/>
        <v>0</v>
      </c>
      <c r="I760" s="67" t="e">
        <f t="shared" ca="1" si="115"/>
        <v>#DIV/0!</v>
      </c>
      <c r="J760" s="74" t="e">
        <f t="shared" ca="1" si="116"/>
        <v>#DIV/0!</v>
      </c>
      <c r="K760" s="94">
        <f t="shared" ca="1" si="118"/>
        <v>7.1662497631334662E-7</v>
      </c>
      <c r="L760" s="67">
        <f t="shared" ca="1" si="118"/>
        <v>8.1450012221679982E-3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110"/>
        <v>0</v>
      </c>
      <c r="F761" s="65">
        <f t="shared" si="113"/>
        <v>124.83333333333294</v>
      </c>
      <c r="G761" s="66">
        <f t="shared" si="111"/>
        <v>2.0805555555555491</v>
      </c>
      <c r="H761" s="67">
        <f t="shared" ca="1" si="114"/>
        <v>0</v>
      </c>
      <c r="I761" s="67" t="e">
        <f t="shared" ca="1" si="115"/>
        <v>#DIV/0!</v>
      </c>
      <c r="J761" s="74" t="e">
        <f t="shared" ca="1" si="116"/>
        <v>#DIV/0!</v>
      </c>
      <c r="K761" s="94">
        <f t="shared" ca="1" si="118"/>
        <v>6.8955363432240422E-7</v>
      </c>
      <c r="L761" s="67">
        <f t="shared" ca="1" si="118"/>
        <v>8.0780672319758964E-3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110"/>
        <v>0</v>
      </c>
      <c r="F762" s="65">
        <f t="shared" si="113"/>
        <v>124.9999999999996</v>
      </c>
      <c r="G762" s="66">
        <f t="shared" si="111"/>
        <v>2.0833333333333268</v>
      </c>
      <c r="H762" s="67">
        <f t="shared" ca="1" si="114"/>
        <v>0</v>
      </c>
      <c r="I762" s="67" t="e">
        <f t="shared" ca="1" si="115"/>
        <v>#DIV/0!</v>
      </c>
      <c r="J762" s="74" t="e">
        <f t="shared" ca="1" si="116"/>
        <v>#DIV/0!</v>
      </c>
      <c r="K762" s="94">
        <f t="shared" ca="1" si="118"/>
        <v>6.635049437620061E-7</v>
      </c>
      <c r="L762" s="67">
        <f t="shared" ca="1" si="118"/>
        <v>8.0116832919213989E-3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110"/>
        <v>0</v>
      </c>
      <c r="F763" s="65">
        <f t="shared" si="113"/>
        <v>125.16666666666627</v>
      </c>
      <c r="G763" s="66">
        <f t="shared" si="111"/>
        <v>2.0861111111111046</v>
      </c>
      <c r="H763" s="67">
        <f t="shared" ca="1" si="114"/>
        <v>0</v>
      </c>
      <c r="I763" s="67" t="e">
        <f t="shared" ca="1" si="115"/>
        <v>#DIV/0!</v>
      </c>
      <c r="J763" s="74" t="e">
        <f t="shared" ca="1" si="116"/>
        <v>#DIV/0!</v>
      </c>
      <c r="K763" s="94">
        <f t="shared" ca="1" si="118"/>
        <v>6.3844027278491152E-7</v>
      </c>
      <c r="L763" s="67">
        <f t="shared" ca="1" si="118"/>
        <v>7.9458448818025412E-3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110"/>
        <v>0</v>
      </c>
      <c r="F764" s="65">
        <f t="shared" si="113"/>
        <v>125.33333333333294</v>
      </c>
      <c r="G764" s="66">
        <f t="shared" si="111"/>
        <v>2.0888888888888824</v>
      </c>
      <c r="H764" s="67">
        <f t="shared" ca="1" si="114"/>
        <v>0</v>
      </c>
      <c r="I764" s="67" t="e">
        <f t="shared" ca="1" si="115"/>
        <v>#DIV/0!</v>
      </c>
      <c r="J764" s="74" t="e">
        <f t="shared" ca="1" si="116"/>
        <v>#DIV/0!</v>
      </c>
      <c r="K764" s="94">
        <f t="shared" ca="1" si="118"/>
        <v>6.1432244890684226E-7</v>
      </c>
      <c r="L764" s="67">
        <f t="shared" ca="1" si="118"/>
        <v>7.8805475185634768E-3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110"/>
        <v>0</v>
      </c>
      <c r="F765" s="65">
        <f t="shared" si="113"/>
        <v>125.4999999999996</v>
      </c>
      <c r="G765" s="66">
        <f t="shared" si="111"/>
        <v>2.0916666666666601</v>
      </c>
      <c r="H765" s="67">
        <f t="shared" ca="1" si="114"/>
        <v>0</v>
      </c>
      <c r="I765" s="67" t="e">
        <f t="shared" ca="1" si="115"/>
        <v>#DIV/0!</v>
      </c>
      <c r="J765" s="74" t="e">
        <f t="shared" ca="1" si="116"/>
        <v>#DIV/0!</v>
      </c>
      <c r="K765" s="94">
        <f t="shared" ref="K765:L768" ca="1" si="119">Tsamp*$E765*K$3/K$6+K$9*K764</f>
        <v>5.9111570387734915E-7</v>
      </c>
      <c r="L765" s="67">
        <f t="shared" ca="1" si="119"/>
        <v>7.8157867559892121E-3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110"/>
        <v>0</v>
      </c>
      <c r="F766" s="65">
        <f t="shared" si="113"/>
        <v>125.66666666666627</v>
      </c>
      <c r="G766" s="66">
        <f t="shared" si="111"/>
        <v>2.0944444444444379</v>
      </c>
      <c r="H766" s="67">
        <f t="shared" ca="1" si="114"/>
        <v>0</v>
      </c>
      <c r="I766" s="67" t="e">
        <f t="shared" ca="1" si="115"/>
        <v>#DIV/0!</v>
      </c>
      <c r="J766" s="74" t="e">
        <f t="shared" ca="1" si="116"/>
        <v>#DIV/0!</v>
      </c>
      <c r="K766" s="94">
        <f t="shared" ca="1" si="119"/>
        <v>5.6878562063324617E-7</v>
      </c>
      <c r="L766" s="67">
        <f t="shared" ca="1" si="119"/>
        <v>7.7515581844028606E-3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110"/>
        <v>0</v>
      </c>
      <c r="F767" s="65">
        <f t="shared" si="113"/>
        <v>125.83333333333294</v>
      </c>
      <c r="G767" s="66">
        <f t="shared" si="111"/>
        <v>2.0972222222222157</v>
      </c>
      <c r="H767" s="67">
        <f t="shared" ca="1" si="114"/>
        <v>0</v>
      </c>
      <c r="I767" s="67" t="e">
        <f t="shared" ca="1" si="115"/>
        <v>#DIV/0!</v>
      </c>
      <c r="J767" s="74" t="e">
        <f t="shared" ca="1" si="116"/>
        <v>#DIV/0!</v>
      </c>
      <c r="K767" s="94">
        <f t="shared" ca="1" si="119"/>
        <v>5.4729908225593978E-7</v>
      </c>
      <c r="L767" s="67">
        <f t="shared" ca="1" si="119"/>
        <v>7.6878574303653772E-3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110"/>
        <v>0</v>
      </c>
      <c r="F768" s="72">
        <f t="shared" si="113"/>
        <v>125.9999999999996</v>
      </c>
      <c r="G768" s="73">
        <f t="shared" si="111"/>
        <v>2.0999999999999934</v>
      </c>
      <c r="H768" s="67">
        <f t="shared" ca="1" si="114"/>
        <v>0</v>
      </c>
      <c r="I768" s="67" t="e">
        <f t="shared" ca="1" si="115"/>
        <v>#DIV/0!</v>
      </c>
      <c r="J768" s="74" t="e">
        <f t="shared" ca="1" si="116"/>
        <v>#DIV/0!</v>
      </c>
      <c r="K768" s="94">
        <f t="shared" ca="1" si="119"/>
        <v>5.2662422285695472E-7</v>
      </c>
      <c r="L768" s="74">
        <f t="shared" ca="1" si="119"/>
        <v>7.624680156377764E-3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812800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571500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9F0E-377C-BE43-9B5A-818DFA614981}">
  <dimension ref="A1:W768"/>
  <sheetViews>
    <sheetView showGridLines="0" topLeftCell="G1" zoomScale="88" zoomScaleNormal="65" workbookViewId="0">
      <selection activeCell="K8" sqref="K8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71" bestFit="1" customWidth="1"/>
    <col min="11" max="11" width="13" style="87" bestFit="1" customWidth="1"/>
    <col min="12" max="12" width="13.83203125" style="6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6" t="str">
        <f ca="1">CONCATENATE("Thalf ",INT(100*J8)/100," min"," Step ",OFFSET($E$2,$E$7-1,0))</f>
        <v>Thalf 4 min Step 5 min</v>
      </c>
      <c r="K1" s="84" t="str">
        <f ca="1">CONCATENATE("Thalf ",INT(100*K8)/100," min"," Step ",OFFSET($E$2,$E$7-1,0))</f>
        <v>Thalf 10 min Step 5 min</v>
      </c>
      <c r="L1" s="7" t="str">
        <f ca="1">CONCATENATE("Thalf ",INT(100*L8)/100," min"," Step ",OFFSET($E$2,$E$7-1,0))</f>
        <v>Thalf 14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2" t="s">
        <v>6</v>
      </c>
      <c r="K2" s="95" t="s">
        <v>7</v>
      </c>
      <c r="L2" s="16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77">
        <v>32</v>
      </c>
      <c r="K3" s="85">
        <v>109.17</v>
      </c>
      <c r="L3" s="22">
        <v>1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78" t="s">
        <v>15</v>
      </c>
      <c r="K4" s="86" t="s">
        <v>15</v>
      </c>
      <c r="L4" s="26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71">
        <v>8.8000000000000007</v>
      </c>
      <c r="K5" s="87">
        <v>0.48520302599999998</v>
      </c>
      <c r="L5" s="30">
        <v>0.2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79">
        <f ca="1">J5*Wtkg</f>
        <v>642.40000000000009</v>
      </c>
      <c r="K6" s="88">
        <f ca="1">K5*Wtkg</f>
        <v>35.419820897999998</v>
      </c>
      <c r="L6" s="34">
        <f ca="1">L5*Wtkg</f>
        <v>14.600000000000001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80"/>
      <c r="K7" s="89">
        <f ca="1">0.048520303*Wtkg*60</f>
        <v>212.51892714000002</v>
      </c>
      <c r="L7" s="37"/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81">
        <v>4</v>
      </c>
      <c r="K8" s="90">
        <v>10</v>
      </c>
      <c r="L8" s="46">
        <v>14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82">
        <f>EXP(-Tsamp*LN(2)/(J8/60))</f>
        <v>0.97153194115360586</v>
      </c>
      <c r="K9" s="91">
        <f>EXP(-Tsamp*LN(2)/(K8/60))</f>
        <v>0.98851402035289615</v>
      </c>
      <c r="L9" s="53">
        <f>EXP(-Tsamp*LN(2)/(L8/60))</f>
        <v>0.99178220010453411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83" t="s">
        <v>36</v>
      </c>
      <c r="K11" s="92" t="s">
        <v>36</v>
      </c>
      <c r="L11" s="59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72">
        <v>0</v>
      </c>
      <c r="K12" s="93">
        <v>0</v>
      </c>
      <c r="L12" s="64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>G13*60</f>
        <v>0.16666666666666669</v>
      </c>
      <c r="G13" s="66">
        <f t="shared" ref="G13:G76" si="1">Tsamp+G12</f>
        <v>2.7777777777777779E-3</v>
      </c>
      <c r="H13" s="67">
        <f ca="1">$E13*K$3/K$7</f>
        <v>0.25684771109371035</v>
      </c>
      <c r="I13" s="67">
        <f ca="1">$K13/$H13*100</f>
        <v>1.6666666804066195</v>
      </c>
      <c r="J13" s="74">
        <f ca="1">($I13/100)*$E13</f>
        <v>8.3333334020330978E-3</v>
      </c>
      <c r="K13" s="94">
        <f t="shared" ref="K13:L28" ca="1" si="2">Tsamp*$E13*K$3/K$6+K$9*K12</f>
        <v>4.2807952201859272E-3</v>
      </c>
      <c r="L13" s="67">
        <f t="shared" ca="1" si="2"/>
        <v>9.5129375951293754E-5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ref="F14:F77" si="3">G14*60</f>
        <v>0.33333333333333337</v>
      </c>
      <c r="G14" s="66">
        <f t="shared" si="1"/>
        <v>5.5555555555555558E-3</v>
      </c>
      <c r="H14" s="67">
        <f t="shared" ref="H14:H77" ca="1" si="4">$E14*K$3/K$7</f>
        <v>0.25684771109371035</v>
      </c>
      <c r="I14" s="67">
        <f t="shared" ref="I14:I77" ca="1" si="5">$K14/$H14*100</f>
        <v>3.3141900612435817</v>
      </c>
      <c r="J14" s="74">
        <f t="shared" ref="J14:J77" ca="1" si="6">($I14/100)*$E14</f>
        <v>1.657095030621791E-2</v>
      </c>
      <c r="K14" s="94">
        <f t="shared" ca="1" si="2"/>
        <v>8.5124213135993783E-3</v>
      </c>
      <c r="L14" s="67">
        <f t="shared" ca="1" si="2"/>
        <v>1.8947699772683924E-4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3"/>
        <v>0.5</v>
      </c>
      <c r="G15" s="66">
        <f t="shared" si="1"/>
        <v>8.3333333333333332E-3</v>
      </c>
      <c r="H15" s="67">
        <f t="shared" ca="1" si="4"/>
        <v>0.25684771109371035</v>
      </c>
      <c r="I15" s="67">
        <f t="shared" ca="1" si="5"/>
        <v>4.942790022060124</v>
      </c>
      <c r="J15" s="74">
        <f t="shared" ca="1" si="6"/>
        <v>2.4713950110300621E-2</v>
      </c>
      <c r="K15" s="94">
        <f t="shared" ca="1" si="2"/>
        <v>1.2695443035829731E-2</v>
      </c>
      <c r="L15" s="67">
        <f t="shared" ca="1" si="2"/>
        <v>2.8304928962602017E-4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3"/>
        <v>0.66666666666666674</v>
      </c>
      <c r="G16" s="66">
        <f t="shared" si="1"/>
        <v>1.1111111111111112E-2</v>
      </c>
      <c r="H16" s="67">
        <f t="shared" ca="1" si="4"/>
        <v>0.25684771109371035</v>
      </c>
      <c r="I16" s="67">
        <f t="shared" ca="1" si="5"/>
        <v>6.5526839168734528</v>
      </c>
      <c r="J16" s="74">
        <f t="shared" ca="1" si="6"/>
        <v>3.2763419584367265E-2</v>
      </c>
      <c r="K16" s="94">
        <f t="shared" ca="1" si="2"/>
        <v>1.6830418655695151E-2</v>
      </c>
      <c r="L16" s="67">
        <f t="shared" ca="1" si="2"/>
        <v>3.758526231546135E-4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3"/>
        <v>0.83333333333333337</v>
      </c>
      <c r="G17" s="66">
        <f t="shared" si="1"/>
        <v>1.388888888888889E-2</v>
      </c>
      <c r="H17" s="67">
        <f t="shared" ca="1" si="4"/>
        <v>0.25684771109371035</v>
      </c>
      <c r="I17" s="67">
        <f t="shared" ca="1" si="5"/>
        <v>8.1440866031769588</v>
      </c>
      <c r="J17" s="74">
        <f t="shared" ca="1" si="6"/>
        <v>4.0720433015884794E-2</v>
      </c>
      <c r="K17" s="94">
        <f ca="1">Tsamp*$E17*K$3/K$6+K$9*K16</f>
        <v>2.0917900029749525E-2</v>
      </c>
      <c r="L17" s="67">
        <f t="shared" ca="1" si="2"/>
        <v>4.6789331745863668E-4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3"/>
        <v>1</v>
      </c>
      <c r="G18" s="66">
        <f t="shared" si="1"/>
        <v>1.6666666666666666E-2</v>
      </c>
      <c r="H18" s="67">
        <f t="shared" ca="1" si="4"/>
        <v>0.25684771109371035</v>
      </c>
      <c r="I18" s="67">
        <f t="shared" ca="1" si="5"/>
        <v>9.7172104706152371</v>
      </c>
      <c r="J18" s="74">
        <f t="shared" ca="1" si="6"/>
        <v>4.8586052353076184E-2</v>
      </c>
      <c r="K18" s="94">
        <f t="shared" ca="1" si="2"/>
        <v>2.4958432675933596E-2</v>
      </c>
      <c r="L18" s="67">
        <f t="shared" ca="1" si="2"/>
        <v>5.5917763975462959E-4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3"/>
        <v>1.1666666666666667</v>
      </c>
      <c r="G19" s="66">
        <f t="shared" si="1"/>
        <v>1.9444444444444445E-2</v>
      </c>
      <c r="H19" s="67">
        <f t="shared" ca="1" si="4"/>
        <v>0.25684771109371035</v>
      </c>
      <c r="I19" s="67">
        <f t="shared" ca="1" si="5"/>
        <v>11.272265469329746</v>
      </c>
      <c r="J19" s="74">
        <f t="shared" ca="1" si="6"/>
        <v>5.6361327346648726E-2</v>
      </c>
      <c r="K19" s="94">
        <f t="shared" ca="1" si="2"/>
        <v>2.8952555846380137E-2</v>
      </c>
      <c r="L19" s="67">
        <f t="shared" ca="1" si="2"/>
        <v>6.4971180575640092E-4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3"/>
        <v>1.3333333333333335</v>
      </c>
      <c r="G20" s="66">
        <f t="shared" si="1"/>
        <v>2.2222222222222223E-2</v>
      </c>
      <c r="H20" s="67">
        <f t="shared" ca="1" si="4"/>
        <v>0.25684771109371035</v>
      </c>
      <c r="I20" s="67">
        <f t="shared" ca="1" si="5"/>
        <v>12.809459137978893</v>
      </c>
      <c r="J20" s="74">
        <f t="shared" ca="1" si="6"/>
        <v>6.4047295689894465E-2</v>
      </c>
      <c r="K20" s="94">
        <f t="shared" ca="1" si="2"/>
        <v>3.2900802599382904E-2</v>
      </c>
      <c r="L20" s="67">
        <f t="shared" ca="1" si="2"/>
        <v>7.3950198009826681E-4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3"/>
        <v>1.5</v>
      </c>
      <c r="G21" s="66">
        <f t="shared" si="1"/>
        <v>2.5000000000000001E-2</v>
      </c>
      <c r="H21" s="67">
        <f t="shared" ca="1" si="4"/>
        <v>0.25684771109371035</v>
      </c>
      <c r="I21" s="67">
        <f t="shared" ca="1" si="5"/>
        <v>14.328996631436278</v>
      </c>
      <c r="J21" s="74">
        <f t="shared" ca="1" si="6"/>
        <v>7.1644983157181388E-2</v>
      </c>
      <c r="K21" s="94">
        <f t="shared" ca="1" si="2"/>
        <v>3.6803699870538942E-2</v>
      </c>
      <c r="L21" s="67">
        <f t="shared" ca="1" si="2"/>
        <v>8.2855427675481222E-4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3"/>
        <v>1.6666666666666667</v>
      </c>
      <c r="G22" s="66">
        <f t="shared" si="1"/>
        <v>2.777777777777778E-2</v>
      </c>
      <c r="H22" s="67">
        <f t="shared" ca="1" si="4"/>
        <v>0.25684771109371035</v>
      </c>
      <c r="I22" s="67">
        <f t="shared" ca="1" si="5"/>
        <v>15.8310807481708</v>
      </c>
      <c r="J22" s="74">
        <f t="shared" ca="1" si="6"/>
        <v>7.9155403740854002E-2</v>
      </c>
      <c r="K22" s="94">
        <f t="shared" ca="1" si="2"/>
        <v>4.066176854307374E-2</v>
      </c>
      <c r="L22" s="67">
        <f t="shared" ca="1" si="2"/>
        <v>9.1687475945720245E-4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3"/>
        <v>1.8333333333333335</v>
      </c>
      <c r="G23" s="66">
        <f t="shared" si="1"/>
        <v>3.0555555555555558E-2</v>
      </c>
      <c r="H23" s="67">
        <f t="shared" ca="1" si="4"/>
        <v>0.25684771109371035</v>
      </c>
      <c r="I23" s="67">
        <f t="shared" ca="1" si="5"/>
        <v>17.315911957312274</v>
      </c>
      <c r="J23" s="74">
        <f t="shared" ca="1" si="6"/>
        <v>8.6579559786561372E-2</v>
      </c>
      <c r="K23" s="94">
        <f t="shared" ca="1" si="2"/>
        <v>4.4475523517358673E-2</v>
      </c>
      <c r="L23" s="67">
        <f t="shared" ca="1" si="2"/>
        <v>1.0044694421060736E-3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3"/>
        <v>2</v>
      </c>
      <c r="G24" s="66">
        <f t="shared" si="1"/>
        <v>3.3333333333333333E-2</v>
      </c>
      <c r="H24" s="67">
        <f t="shared" ca="1" si="4"/>
        <v>0.25684771109371035</v>
      </c>
      <c r="I24" s="67">
        <f t="shared" ca="1" si="5"/>
        <v>18.783688425406165</v>
      </c>
      <c r="J24" s="74">
        <f t="shared" ca="1" si="6"/>
        <v>9.3918442127030821E-2</v>
      </c>
      <c r="K24" s="94">
        <f t="shared" ca="1" si="2"/>
        <v>4.8245473779629934E-2</v>
      </c>
      <c r="L24" s="67">
        <f t="shared" ca="1" si="2"/>
        <v>1.0913442891810293E-3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3"/>
        <v>2.1666666666666665</v>
      </c>
      <c r="G25" s="66">
        <f t="shared" si="1"/>
        <v>3.6111111111111108E-2</v>
      </c>
      <c r="H25" s="67">
        <f t="shared" ca="1" si="4"/>
        <v>0.25684771109371035</v>
      </c>
      <c r="I25" s="67">
        <f t="shared" ca="1" si="5"/>
        <v>20.234606042861028</v>
      </c>
      <c r="J25" s="74">
        <f t="shared" ca="1" si="6"/>
        <v>0.10117303021430514</v>
      </c>
      <c r="K25" s="94">
        <f t="shared" ca="1" si="2"/>
        <v>5.1972122469918149E-2</v>
      </c>
      <c r="L25" s="67">
        <f t="shared" ca="1" si="2"/>
        <v>1.177505216146774E-3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3"/>
        <v>2.333333333333333</v>
      </c>
      <c r="G26" s="66">
        <f t="shared" si="1"/>
        <v>3.8888888888888883E-2</v>
      </c>
      <c r="H26" s="67">
        <f t="shared" ca="1" si="4"/>
        <v>0.25684771109371035</v>
      </c>
      <c r="I26" s="67">
        <f t="shared" ca="1" si="5"/>
        <v>21.668858450092181</v>
      </c>
      <c r="J26" s="74">
        <f t="shared" ca="1" si="6"/>
        <v>0.1083442922504609</v>
      </c>
      <c r="K26" s="94">
        <f t="shared" ca="1" si="2"/>
        <v>5.5655966949197812E-2</v>
      </c>
      <c r="L26" s="67">
        <f t="shared" ca="1" si="2"/>
        <v>1.2629580898559064E-3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3"/>
        <v>2.4999999999999996</v>
      </c>
      <c r="G27" s="66">
        <f t="shared" si="1"/>
        <v>4.1666666666666657E-2</v>
      </c>
      <c r="H27" s="67">
        <f t="shared" ca="1" si="4"/>
        <v>0.25684771109371035</v>
      </c>
      <c r="I27" s="67">
        <f t="shared" ca="1" si="5"/>
        <v>23.086637063365071</v>
      </c>
      <c r="J27" s="74">
        <f t="shared" ca="1" si="6"/>
        <v>0.11543318531682535</v>
      </c>
      <c r="K27" s="94">
        <f t="shared" ca="1" si="2"/>
        <v>5.9297498865765373E-2</v>
      </c>
      <c r="L27" s="67">
        <f t="shared" ca="1" si="2"/>
        <v>1.3477087289484044E-3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3"/>
        <v>2.6666666666666661</v>
      </c>
      <c r="G28" s="66">
        <f t="shared" si="1"/>
        <v>4.4444444444444432E-2</v>
      </c>
      <c r="H28" s="67">
        <f t="shared" ca="1" si="4"/>
        <v>0.25684771109371035</v>
      </c>
      <c r="I28" s="67">
        <f t="shared" ca="1" si="5"/>
        <v>24.488131100341807</v>
      </c>
      <c r="J28" s="74">
        <f t="shared" ca="1" si="6"/>
        <v>0.12244065550170903</v>
      </c>
      <c r="K28" s="94">
        <f t="shared" ca="1" si="2"/>
        <v>6.2897204220854958E-2</v>
      </c>
      <c r="L28" s="67">
        <f t="shared" ca="1" si="2"/>
        <v>1.4317629042478275E-3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3"/>
        <v>2.8333333333333326</v>
      </c>
      <c r="G29" s="66">
        <f t="shared" si="1"/>
        <v>4.7222222222222207E-2</v>
      </c>
      <c r="H29" s="67">
        <f t="shared" ca="1" si="4"/>
        <v>0.25684771109371035</v>
      </c>
      <c r="I29" s="67">
        <f t="shared" ca="1" si="5"/>
        <v>25.873527605334289</v>
      </c>
      <c r="J29" s="74">
        <f t="shared" ca="1" si="6"/>
        <v>0.12936763802667145</v>
      </c>
      <c r="K29" s="94">
        <f t="shared" ref="K29:L44" ca="1" si="7">Tsamp*$E29*K$3/K$6+K$9*K28</f>
        <v>6.6455563433500411E-2</v>
      </c>
      <c r="L29" s="67">
        <f t="shared" ca="1" si="7"/>
        <v>1.5151263391542614E-3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3"/>
        <v>2.9999999999999991</v>
      </c>
      <c r="G30" s="66">
        <f t="shared" si="1"/>
        <v>4.9999999999999982E-2</v>
      </c>
      <c r="H30" s="67">
        <f t="shared" ca="1" si="4"/>
        <v>0.25684771109371035</v>
      </c>
      <c r="I30" s="67">
        <f t="shared" ca="1" si="5"/>
        <v>27.243011474267259</v>
      </c>
      <c r="J30" s="74">
        <f t="shared" ca="1" si="6"/>
        <v>0.1362150573713363</v>
      </c>
      <c r="K30" s="94">
        <f t="shared" ca="1" si="7"/>
        <v>6.9973051404652334E-2</v>
      </c>
      <c r="L30" s="67">
        <f t="shared" ca="1" si="7"/>
        <v>1.5978047100340357E-3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3"/>
        <v>3.1666666666666652</v>
      </c>
      <c r="G31" s="66">
        <f t="shared" si="1"/>
        <v>5.2777777777777757E-2</v>
      </c>
      <c r="H31" s="67">
        <f t="shared" ca="1" si="4"/>
        <v>0.25684771109371035</v>
      </c>
      <c r="I31" s="67">
        <f t="shared" ca="1" si="5"/>
        <v>28.59676547935463</v>
      </c>
      <c r="J31" s="74">
        <f t="shared" ca="1" si="6"/>
        <v>0.14298382739677315</v>
      </c>
      <c r="K31" s="94">
        <f t="shared" ca="1" si="7"/>
        <v>7.3450137580558669E-2</v>
      </c>
      <c r="L31" s="67">
        <f t="shared" ca="1" si="7"/>
        <v>1.6798036466062368E-3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3"/>
        <v>3.3333333333333317</v>
      </c>
      <c r="G32" s="66">
        <f t="shared" si="1"/>
        <v>5.5555555555555532E-2</v>
      </c>
      <c r="H32" s="67">
        <f t="shared" ca="1" si="4"/>
        <v>0.25684771109371035</v>
      </c>
      <c r="I32" s="67">
        <f t="shared" ca="1" si="5"/>
        <v>29.93497029349238</v>
      </c>
      <c r="J32" s="74">
        <f t="shared" ca="1" si="6"/>
        <v>0.1496748514674619</v>
      </c>
      <c r="K32" s="94">
        <f t="shared" ca="1" si="7"/>
        <v>7.6887286015417319E-2</v>
      </c>
      <c r="L32" s="67">
        <f t="shared" ca="1" si="7"/>
        <v>1.7611287323260466E-3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3"/>
        <v>3.4999999999999982</v>
      </c>
      <c r="G33" s="66">
        <f t="shared" si="1"/>
        <v>5.8333333333333307E-2</v>
      </c>
      <c r="H33" s="67">
        <f t="shared" ca="1" si="4"/>
        <v>0.25684771109371035</v>
      </c>
      <c r="I33" s="67">
        <f t="shared" ca="1" si="5"/>
        <v>31.257804514371283</v>
      </c>
      <c r="J33" s="74">
        <f t="shared" ca="1" si="6"/>
        <v>0.15628902257185642</v>
      </c>
      <c r="K33" s="94">
        <f t="shared" ca="1" si="7"/>
        <v>8.0284955433309116E-2</v>
      </c>
      <c r="L33" s="67">
        <f t="shared" ca="1" si="7"/>
        <v>1.8417855047649294E-3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3"/>
        <v>3.6666666666666647</v>
      </c>
      <c r="G34" s="66">
        <f t="shared" si="1"/>
        <v>6.1111111111111081E-2</v>
      </c>
      <c r="H34" s="67">
        <f t="shared" ca="1" si="4"/>
        <v>0.25684771109371035</v>
      </c>
      <c r="I34" s="67">
        <f t="shared" ca="1" si="5"/>
        <v>32.565444688312688</v>
      </c>
      <c r="J34" s="74">
        <f t="shared" ca="1" si="6"/>
        <v>0.16282722344156345</v>
      </c>
      <c r="K34" s="94">
        <f t="shared" ca="1" si="7"/>
        <v>8.3643599289419418E-2</v>
      </c>
      <c r="L34" s="67">
        <f t="shared" ca="1" si="7"/>
        <v>1.9217794559876953E-3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3"/>
        <v>3.8333333333333313</v>
      </c>
      <c r="G35" s="66">
        <f t="shared" si="1"/>
        <v>6.3888888888888856E-2</v>
      </c>
      <c r="H35" s="67">
        <f t="shared" ca="1" si="4"/>
        <v>0.25684771109371035</v>
      </c>
      <c r="I35" s="67">
        <f t="shared" ca="1" si="5"/>
        <v>33.85806533383046</v>
      </c>
      <c r="J35" s="74">
        <f t="shared" ca="1" si="6"/>
        <v>0.16929032666915231</v>
      </c>
      <c r="K35" s="94">
        <f t="shared" ca="1" si="7"/>
        <v>8.6963665830556564E-2</v>
      </c>
      <c r="L35" s="67">
        <f t="shared" ca="1" si="7"/>
        <v>2.0011160329264648E-3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3"/>
        <v>3.9999999999999982</v>
      </c>
      <c r="G36" s="66">
        <f t="shared" si="1"/>
        <v>6.6666666666666638E-2</v>
      </c>
      <c r="H36" s="67">
        <f t="shared" ca="1" si="4"/>
        <v>0.25684771109371035</v>
      </c>
      <c r="I36" s="67">
        <f t="shared" ca="1" si="5"/>
        <v>35.135838964922392</v>
      </c>
      <c r="J36" s="74">
        <f t="shared" ca="1" si="6"/>
        <v>0.17567919482461197</v>
      </c>
      <c r="K36" s="94">
        <f t="shared" ca="1" si="7"/>
        <v>9.0245598154975182E-2</v>
      </c>
      <c r="L36" s="67">
        <f t="shared" ca="1" si="7"/>
        <v>2.0798006377515605E-3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3"/>
        <v>4.1666666666666652</v>
      </c>
      <c r="G37" s="66">
        <f t="shared" si="1"/>
        <v>6.944444444444442E-2</v>
      </c>
      <c r="H37" s="67">
        <f t="shared" ca="1" si="4"/>
        <v>0.25684771109371035</v>
      </c>
      <c r="I37" s="67">
        <f t="shared" ca="1" si="5"/>
        <v>36.398936114093992</v>
      </c>
      <c r="J37" s="74">
        <f t="shared" ca="1" si="6"/>
        <v>0.18199468057046997</v>
      </c>
      <c r="K37" s="94">
        <f t="shared" ca="1" si="7"/>
        <v>9.3489834271512348E-2</v>
      </c>
      <c r="L37" s="67">
        <f t="shared" ca="1" si="7"/>
        <v>2.1578386282393495E-3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3"/>
        <v>4.3333333333333321</v>
      </c>
      <c r="G38" s="66">
        <f t="shared" si="1"/>
        <v>7.2222222222222202E-2</v>
      </c>
      <c r="H38" s="67">
        <f t="shared" ca="1" si="4"/>
        <v>0.25684771109371035</v>
      </c>
      <c r="I38" s="67">
        <f t="shared" ca="1" si="5"/>
        <v>37.647525355117899</v>
      </c>
      <c r="J38" s="74">
        <f t="shared" ca="1" si="6"/>
        <v>0.1882376267755895</v>
      </c>
      <c r="K38" s="94">
        <f t="shared" ca="1" si="7"/>
        <v>9.6696807158044573E-2</v>
      </c>
      <c r="L38" s="67">
        <f t="shared" ca="1" si="7"/>
        <v>2.2352353181370656E-3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3"/>
        <v>4.4999999999999991</v>
      </c>
      <c r="G39" s="66">
        <f t="shared" si="1"/>
        <v>7.4999999999999983E-2</v>
      </c>
      <c r="H39" s="67">
        <f t="shared" ca="1" si="4"/>
        <v>0.25684771109371035</v>
      </c>
      <c r="I39" s="67">
        <f t="shared" ca="1" si="5"/>
        <v>38.88177332553181</v>
      </c>
      <c r="J39" s="74">
        <f t="shared" ca="1" si="6"/>
        <v>0.19440886662765905</v>
      </c>
      <c r="K39" s="94">
        <f t="shared" ca="1" si="7"/>
        <v>9.9866944819273273E-2</v>
      </c>
      <c r="L39" s="67">
        <f t="shared" ca="1" si="7"/>
        <v>2.311995977524631E-3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3"/>
        <v>4.6666666666666661</v>
      </c>
      <c r="G40" s="66">
        <f t="shared" si="1"/>
        <v>7.7777777777777765E-2</v>
      </c>
      <c r="H40" s="67">
        <f t="shared" ca="1" si="4"/>
        <v>0.25684771109371035</v>
      </c>
      <c r="I40" s="67">
        <f t="shared" ca="1" si="5"/>
        <v>40.101844748878065</v>
      </c>
      <c r="J40" s="74">
        <f t="shared" ca="1" si="6"/>
        <v>0.20050922374439031</v>
      </c>
      <c r="K40" s="94">
        <f t="shared" ca="1" si="7"/>
        <v>0.10300067034384659</v>
      </c>
      <c r="L40" s="67">
        <f t="shared" ca="1" si="7"/>
        <v>2.3881258331735051E-3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3"/>
        <v>4.833333333333333</v>
      </c>
      <c r="G41" s="66">
        <f t="shared" si="1"/>
        <v>8.0555555555555547E-2</v>
      </c>
      <c r="H41" s="67">
        <f t="shared" ca="1" si="4"/>
        <v>0.25684771109371035</v>
      </c>
      <c r="I41" s="67">
        <f t="shared" ca="1" si="5"/>
        <v>41.307902456687756</v>
      </c>
      <c r="J41" s="74">
        <f t="shared" ca="1" si="6"/>
        <v>0.20653951228343878</v>
      </c>
      <c r="K41" s="94">
        <f t="shared" ca="1" si="7"/>
        <v>0.10609840196082505</v>
      </c>
      <c r="L41" s="67">
        <f t="shared" ca="1" si="7"/>
        <v>2.4636300689025864E-3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3"/>
        <v>5</v>
      </c>
      <c r="G42" s="66">
        <f t="shared" si="1"/>
        <v>8.3333333333333329E-2</v>
      </c>
      <c r="H42" s="67">
        <f t="shared" ca="1" si="4"/>
        <v>0.25684771109371035</v>
      </c>
      <c r="I42" s="67">
        <f t="shared" ca="1" si="5"/>
        <v>42.500107410212316</v>
      </c>
      <c r="J42" s="74">
        <f t="shared" ca="1" si="6"/>
        <v>0.21250053705106159</v>
      </c>
      <c r="K42" s="94">
        <f t="shared" ca="1" si="7"/>
        <v>0.1091605530954987</v>
      </c>
      <c r="L42" s="67">
        <f t="shared" ca="1" si="7"/>
        <v>2.5385138259311859E-3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3"/>
        <v>5.166666666666667</v>
      </c>
      <c r="G43" s="66">
        <f t="shared" si="1"/>
        <v>8.611111111111111E-2</v>
      </c>
      <c r="H43" s="67">
        <f t="shared" ca="1" si="4"/>
        <v>0.25684771109371035</v>
      </c>
      <c r="I43" s="67">
        <f t="shared" ca="1" si="5"/>
        <v>43.678618721905508</v>
      </c>
      <c r="J43" s="74">
        <f t="shared" ca="1" si="6"/>
        <v>0.21839309360952755</v>
      </c>
      <c r="K43" s="94">
        <f t="shared" ca="1" si="7"/>
        <v>0.11218753242456313</v>
      </c>
      <c r="L43" s="67">
        <f t="shared" ca="1" si="7"/>
        <v>2.6127822032291038E-3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3"/>
        <v>5.3333333333333339</v>
      </c>
      <c r="G44" s="66">
        <f t="shared" si="1"/>
        <v>8.8888888888888892E-2</v>
      </c>
      <c r="H44" s="67">
        <f t="shared" ca="1" si="4"/>
        <v>0.25684771109371035</v>
      </c>
      <c r="I44" s="67">
        <f t="shared" ca="1" si="5"/>
        <v>44.843593676658706</v>
      </c>
      <c r="J44" s="74">
        <f t="shared" ca="1" si="6"/>
        <v>0.22421796838329353</v>
      </c>
      <c r="K44" s="94">
        <f t="shared" ca="1" si="7"/>
        <v>0.11517974393066172</v>
      </c>
      <c r="L44" s="67">
        <f t="shared" ca="1" si="7"/>
        <v>2.6864402578638262E-3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3"/>
        <v>5.5</v>
      </c>
      <c r="G45" s="66">
        <f t="shared" si="1"/>
        <v>9.1666666666666674E-2</v>
      </c>
      <c r="H45" s="67">
        <f t="shared" ca="1" si="4"/>
        <v>0.25684771109371035</v>
      </c>
      <c r="I45" s="67">
        <f t="shared" ca="1" si="5"/>
        <v>45.995187752792226</v>
      </c>
      <c r="J45" s="74">
        <f t="shared" ca="1" si="6"/>
        <v>0.22997593876396114</v>
      </c>
      <c r="K45" s="94">
        <f t="shared" ref="K45:L60" ca="1" si="8">Tsamp*$E45*K$3/K$6+K$9*K44</f>
        <v>0.11813758695630143</v>
      </c>
      <c r="L45" s="67">
        <f t="shared" ca="1" si="8"/>
        <v>2.7594930053448713E-3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3"/>
        <v>5.666666666666667</v>
      </c>
      <c r="G46" s="66">
        <f t="shared" si="1"/>
        <v>9.4444444444444456E-2</v>
      </c>
      <c r="H46" s="67">
        <f t="shared" ca="1" si="4"/>
        <v>0.25684771109371035</v>
      </c>
      <c r="I46" s="67">
        <f t="shared" ca="1" si="5"/>
        <v>47.133554642805549</v>
      </c>
      <c r="J46" s="74">
        <f t="shared" ca="1" si="6"/>
        <v>0.23566777321402774</v>
      </c>
      <c r="K46" s="94">
        <f t="shared" ca="1" si="8"/>
        <v>0.12106145625714931</v>
      </c>
      <c r="L46" s="67">
        <f t="shared" ca="1" si="8"/>
        <v>2.8319454199653032E-3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3"/>
        <v>5.8333333333333339</v>
      </c>
      <c r="G47" s="66">
        <f t="shared" si="1"/>
        <v>9.7222222222222238E-2</v>
      </c>
      <c r="H47" s="67">
        <f t="shared" ca="1" si="4"/>
        <v>0.25684771109371035</v>
      </c>
      <c r="I47" s="67">
        <f t="shared" ca="1" si="5"/>
        <v>48.258846273889255</v>
      </c>
      <c r="J47" s="74">
        <f t="shared" ca="1" si="6"/>
        <v>0.24129423136944628</v>
      </c>
      <c r="K47" s="94">
        <f t="shared" ca="1" si="8"/>
        <v>0.12395174205471687</v>
      </c>
      <c r="L47" s="67">
        <f t="shared" ca="1" si="8"/>
        <v>2.9038024351404411E-3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3"/>
        <v>6.0000000000000009</v>
      </c>
      <c r="G48" s="66">
        <f t="shared" si="1"/>
        <v>0.10000000000000002</v>
      </c>
      <c r="H48" s="67">
        <f t="shared" ca="1" si="4"/>
        <v>0.25684771109371035</v>
      </c>
      <c r="I48" s="67">
        <f t="shared" ca="1" si="5"/>
        <v>49.371212828201259</v>
      </c>
      <c r="J48" s="74">
        <f t="shared" ca="1" si="6"/>
        <v>0.2468560641410063</v>
      </c>
      <c r="K48" s="94">
        <f t="shared" ca="1" si="8"/>
        <v>0.12680883008843924</v>
      </c>
      <c r="L48" s="67">
        <f t="shared" ca="1" si="8"/>
        <v>2.9750689437437841E-3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3"/>
        <v>6.1666666666666679</v>
      </c>
      <c r="G49" s="66">
        <f t="shared" si="1"/>
        <v>0.1027777777777778</v>
      </c>
      <c r="H49" s="67">
        <f t="shared" ca="1" si="4"/>
        <v>0.25684771109371035</v>
      </c>
      <c r="I49" s="67">
        <f t="shared" ca="1" si="5"/>
        <v>50.470802762910324</v>
      </c>
      <c r="J49" s="74">
        <f t="shared" ca="1" si="6"/>
        <v>0.25235401381455164</v>
      </c>
      <c r="K49" s="94">
        <f t="shared" ca="1" si="8"/>
        <v>0.1296331016671563</v>
      </c>
      <c r="L49" s="67">
        <f t="shared" ca="1" si="8"/>
        <v>3.0457497984401763E-3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3"/>
        <v>6.3333333333333348</v>
      </c>
      <c r="G50" s="66">
        <f t="shared" si="1"/>
        <v>0.10555555555555558</v>
      </c>
      <c r="H50" s="67">
        <f t="shared" ca="1" si="4"/>
        <v>0.25684771109371035</v>
      </c>
      <c r="I50" s="67">
        <f t="shared" ca="1" si="5"/>
        <v>51.557762830009167</v>
      </c>
      <c r="J50" s="74">
        <f t="shared" ca="1" si="6"/>
        <v>0.25778881415004584</v>
      </c>
      <c r="K50" s="94">
        <f t="shared" ca="1" si="8"/>
        <v>0.13242493372000233</v>
      </c>
      <c r="L50" s="67">
        <f t="shared" ca="1" si="8"/>
        <v>3.1158498120162333E-3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3"/>
        <v>6.5000000000000018</v>
      </c>
      <c r="G51" s="66">
        <f t="shared" si="1"/>
        <v>0.10833333333333336</v>
      </c>
      <c r="H51" s="67">
        <f t="shared" ca="1" si="4"/>
        <v>0.25684771109371035</v>
      </c>
      <c r="I51" s="67">
        <f t="shared" ca="1" si="5"/>
        <v>52.632238095900099</v>
      </c>
      <c r="J51" s="74">
        <f t="shared" ca="1" si="6"/>
        <v>0.26316119047950048</v>
      </c>
      <c r="K51" s="94">
        <f t="shared" ca="1" si="8"/>
        <v>0.13518469884671125</v>
      </c>
      <c r="L51" s="67">
        <f t="shared" ca="1" si="8"/>
        <v>3.1853737577080526E-3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3"/>
        <v>6.6666666666666687</v>
      </c>
      <c r="G52" s="66">
        <f t="shared" si="1"/>
        <v>0.11111111111111115</v>
      </c>
      <c r="H52" s="67">
        <f t="shared" ca="1" si="4"/>
        <v>0.25684771109371035</v>
      </c>
      <c r="I52" s="67">
        <f t="shared" ca="1" si="5"/>
        <v>53.694371960755682</v>
      </c>
      <c r="J52" s="74">
        <f t="shared" ca="1" si="6"/>
        <v>0.26847185980377841</v>
      </c>
      <c r="K52" s="94">
        <f t="shared" ca="1" si="8"/>
        <v>0.13791276536734398</v>
      </c>
      <c r="L52" s="67">
        <f t="shared" ca="1" si="8"/>
        <v>3.2543263695262335E-3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3"/>
        <v>6.8333333333333357</v>
      </c>
      <c r="G53" s="66">
        <f t="shared" si="1"/>
        <v>0.11388888888888893</v>
      </c>
      <c r="H53" s="67">
        <f t="shared" ca="1" si="4"/>
        <v>0.25684771109371035</v>
      </c>
      <c r="I53" s="67">
        <f t="shared" ca="1" si="5"/>
        <v>54.744306177657045</v>
      </c>
      <c r="J53" s="74">
        <f t="shared" ca="1" si="6"/>
        <v>0.27372153088828521</v>
      </c>
      <c r="K53" s="94">
        <f t="shared" ca="1" si="8"/>
        <v>0.14060949737144479</v>
      </c>
      <c r="L53" s="67">
        <f t="shared" ca="1" si="8"/>
        <v>3.3227123425782225E-3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3"/>
        <v>7.0000000000000027</v>
      </c>
      <c r="G54" s="66">
        <f t="shared" si="1"/>
        <v>0.11666666666666671</v>
      </c>
      <c r="H54" s="67">
        <f t="shared" ca="1" si="4"/>
        <v>0.25684771109371035</v>
      </c>
      <c r="I54" s="67">
        <f t="shared" ca="1" si="5"/>
        <v>55.782180871512274</v>
      </c>
      <c r="J54" s="74">
        <f t="shared" ca="1" si="6"/>
        <v>0.27891090435756138</v>
      </c>
      <c r="K54" s="94">
        <f t="shared" ca="1" si="8"/>
        <v>0.1432752547666328</v>
      </c>
      <c r="L54" s="67">
        <f t="shared" ca="1" si="8"/>
        <v>3.3905363333880138E-3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3"/>
        <v>7.1666666666666696</v>
      </c>
      <c r="G55" s="66">
        <f t="shared" si="1"/>
        <v>0.11944444444444449</v>
      </c>
      <c r="H55" s="67">
        <f t="shared" ca="1" si="4"/>
        <v>0.25684771109371035</v>
      </c>
      <c r="I55" s="67">
        <f t="shared" ca="1" si="5"/>
        <v>56.80813455775764</v>
      </c>
      <c r="J55" s="74">
        <f t="shared" ca="1" si="6"/>
        <v>0.2840406727887882</v>
      </c>
      <c r="K55" s="94">
        <f t="shared" ca="1" si="8"/>
        <v>0.14591039332663558</v>
      </c>
      <c r="L55" s="67">
        <f t="shared" ca="1" si="8"/>
        <v>3.4578029602132182E-3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3"/>
        <v>7.3333333333333366</v>
      </c>
      <c r="G56" s="66">
        <f t="shared" si="1"/>
        <v>0.12222222222222227</v>
      </c>
      <c r="H56" s="67">
        <f t="shared" ca="1" si="4"/>
        <v>0.25684771109371035</v>
      </c>
      <c r="I56" s="67">
        <f t="shared" ca="1" si="5"/>
        <v>57.82230416084392</v>
      </c>
      <c r="J56" s="74">
        <f t="shared" ca="1" si="6"/>
        <v>0.28911152080421959</v>
      </c>
      <c r="K56" s="94">
        <f t="shared" ca="1" si="8"/>
        <v>0.14851526473877086</v>
      </c>
      <c r="L56" s="67">
        <f t="shared" ca="1" si="8"/>
        <v>3.52451680335953E-3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3"/>
        <v>7.5000000000000036</v>
      </c>
      <c r="G57" s="66">
        <f t="shared" si="1"/>
        <v>0.12500000000000006</v>
      </c>
      <c r="H57" s="67">
        <f t="shared" ca="1" si="4"/>
        <v>0.25684771109371035</v>
      </c>
      <c r="I57" s="67">
        <f t="shared" ca="1" si="5"/>
        <v>58.824825032510439</v>
      </c>
      <c r="J57" s="74">
        <f t="shared" ca="1" si="6"/>
        <v>0.29412412516255221</v>
      </c>
      <c r="K57" s="94">
        <f t="shared" ca="1" si="8"/>
        <v>0.15109021665088301</v>
      </c>
      <c r="L57" s="67">
        <f t="shared" ca="1" si="8"/>
        <v>3.5906824054926082E-3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3"/>
        <v>7.6666666666666696</v>
      </c>
      <c r="G58" s="66">
        <f t="shared" si="1"/>
        <v>0.12777777777777782</v>
      </c>
      <c r="H58" s="67">
        <f t="shared" ca="1" si="4"/>
        <v>0.25684771109371035</v>
      </c>
      <c r="I58" s="67">
        <f t="shared" ca="1" si="5"/>
        <v>59.815830969849195</v>
      </c>
      <c r="J58" s="74">
        <f t="shared" ca="1" si="6"/>
        <v>0.29907915484924597</v>
      </c>
      <c r="K58" s="94">
        <f t="shared" ca="1" si="8"/>
        <v>0.15363559271774038</v>
      </c>
      <c r="L58" s="67">
        <f t="shared" ca="1" si="8"/>
        <v>3.6563042719473934E-3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3"/>
        <v>7.8333333333333357</v>
      </c>
      <c r="G59" s="66">
        <f t="shared" si="1"/>
        <v>0.13055555555555559</v>
      </c>
      <c r="H59" s="67">
        <f t="shared" ca="1" si="4"/>
        <v>0.25684771109371035</v>
      </c>
      <c r="I59" s="67">
        <f t="shared" ca="1" si="5"/>
        <v>60.795454233161514</v>
      </c>
      <c r="J59" s="74">
        <f t="shared" ca="1" si="6"/>
        <v>0.30397727116580758</v>
      </c>
      <c r="K59" s="94">
        <f t="shared" ca="1" si="8"/>
        <v>0.1561517326468996</v>
      </c>
      <c r="L59" s="67">
        <f t="shared" ca="1" si="8"/>
        <v>3.7213868710348863E-3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3"/>
        <v>8.0000000000000018</v>
      </c>
      <c r="G60" s="66">
        <f t="shared" si="1"/>
        <v>0.13333333333333336</v>
      </c>
      <c r="H60" s="67">
        <f t="shared" ca="1" si="4"/>
        <v>0.25684771109371035</v>
      </c>
      <c r="I60" s="67">
        <f t="shared" ca="1" si="5"/>
        <v>61.763825563609622</v>
      </c>
      <c r="J60" s="74">
        <f t="shared" ca="1" si="6"/>
        <v>0.3088191278180481</v>
      </c>
      <c r="K60" s="94">
        <f t="shared" ca="1" si="8"/>
        <v>0.15863897224404325</v>
      </c>
      <c r="L60" s="67">
        <f t="shared" ca="1" si="8"/>
        <v>3.7859346343464013E-3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3"/>
        <v>8.1666666666666679</v>
      </c>
      <c r="G61" s="66">
        <f t="shared" si="1"/>
        <v>0.13611111111111113</v>
      </c>
      <c r="H61" s="67">
        <f t="shared" ca="1" si="4"/>
        <v>0.25684771109371035</v>
      </c>
      <c r="I61" s="67">
        <f t="shared" ca="1" si="5"/>
        <v>62.721074200665342</v>
      </c>
      <c r="J61" s="74">
        <f t="shared" ca="1" si="6"/>
        <v>0.31360537100332669</v>
      </c>
      <c r="K61" s="94">
        <f t="shared" ref="K61:L76" ca="1" si="9">Tsamp*$E61*K$3/K$6+K$9*K60</f>
        <v>0.16109764345779662</v>
      </c>
      <c r="L61" s="67">
        <f t="shared" ca="1" si="9"/>
        <v>3.8499519570553225E-3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3"/>
        <v>8.3333333333333339</v>
      </c>
      <c r="G62" s="66">
        <f t="shared" si="1"/>
        <v>0.1388888888888889</v>
      </c>
      <c r="H62" s="67">
        <f t="shared" ca="1" si="4"/>
        <v>0.25684771109371035</v>
      </c>
      <c r="I62" s="67">
        <f t="shared" ca="1" si="5"/>
        <v>63.667327899358625</v>
      </c>
      <c r="J62" s="74">
        <f t="shared" ca="1" si="6"/>
        <v>0.31833663949679314</v>
      </c>
      <c r="K62" s="94">
        <f t="shared" ca="1" si="9"/>
        <v>0.16352807442402989</v>
      </c>
      <c r="L62" s="67">
        <f t="shared" ca="1" si="9"/>
        <v>3.9134431982163782E-3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3"/>
        <v>8.5</v>
      </c>
      <c r="G63" s="66">
        <f t="shared" si="1"/>
        <v>0.14166666666666666</v>
      </c>
      <c r="H63" s="67">
        <f t="shared" ca="1" si="4"/>
        <v>0.25684771109371035</v>
      </c>
      <c r="I63" s="67">
        <f t="shared" ca="1" si="5"/>
        <v>64.602712947327731</v>
      </c>
      <c r="J63" s="74">
        <f t="shared" ca="1" si="6"/>
        <v>0.32301356473663867</v>
      </c>
      <c r="K63" s="94">
        <f t="shared" ca="1" si="9"/>
        <v>0.16593058950965134</v>
      </c>
      <c r="L63" s="67">
        <f t="shared" ca="1" si="9"/>
        <v>3.9764126810624576E-3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3"/>
        <v>8.6666666666666661</v>
      </c>
      <c r="G64" s="66">
        <f t="shared" si="1"/>
        <v>0.14444444444444443</v>
      </c>
      <c r="H64" s="67">
        <f t="shared" ca="1" si="4"/>
        <v>0.25684771109371035</v>
      </c>
      <c r="I64" s="67">
        <f t="shared" ca="1" si="5"/>
        <v>65.527354181673644</v>
      </c>
      <c r="J64" s="74">
        <f t="shared" ca="1" si="6"/>
        <v>0.32763677090836824</v>
      </c>
      <c r="K64" s="94">
        <f t="shared" ca="1" si="9"/>
        <v>0.16830550935589747</v>
      </c>
      <c r="L64" s="67">
        <f t="shared" ca="1" si="9"/>
        <v>4.0388646932989873E-3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3"/>
        <v>8.8333333333333321</v>
      </c>
      <c r="G65" s="66">
        <f t="shared" si="1"/>
        <v>0.1472222222222222</v>
      </c>
      <c r="H65" s="67">
        <f t="shared" ca="1" si="4"/>
        <v>0.25684771109371035</v>
      </c>
      <c r="I65" s="67">
        <f t="shared" ca="1" si="5"/>
        <v>66.441375005621012</v>
      </c>
      <c r="J65" s="74">
        <f t="shared" ca="1" si="6"/>
        <v>0.33220687502810509</v>
      </c>
      <c r="K65" s="94">
        <f t="shared" ca="1" si="9"/>
        <v>0.17065315092112612</v>
      </c>
      <c r="L65" s="67">
        <f t="shared" ca="1" si="9"/>
        <v>4.1008034873958876E-3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3"/>
        <v>8.9999999999999982</v>
      </c>
      <c r="G66" s="66">
        <f t="shared" si="1"/>
        <v>0.14999999999999997</v>
      </c>
      <c r="H66" s="67">
        <f t="shared" ca="1" si="4"/>
        <v>0.25684771109371035</v>
      </c>
      <c r="I66" s="67">
        <f t="shared" ca="1" si="5"/>
        <v>67.344897404987464</v>
      </c>
      <c r="J66" s="74">
        <f t="shared" ca="1" si="6"/>
        <v>0.33672448702493729</v>
      </c>
      <c r="K66" s="94">
        <f t="shared" ca="1" si="9"/>
        <v>0.17297382752311785</v>
      </c>
      <c r="L66" s="67">
        <f t="shared" ca="1" si="9"/>
        <v>4.1622332808771336E-3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3"/>
        <v>9.1666666666666643</v>
      </c>
      <c r="G67" s="66">
        <f t="shared" si="1"/>
        <v>0.15277777777777773</v>
      </c>
      <c r="H67" s="67">
        <f t="shared" ca="1" si="4"/>
        <v>0.25684771109371035</v>
      </c>
      <c r="I67" s="67">
        <f t="shared" ca="1" si="5"/>
        <v>68.238041964464102</v>
      </c>
      <c r="J67" s="74">
        <f t="shared" ca="1" si="6"/>
        <v>0.34119020982232051</v>
      </c>
      <c r="K67" s="94">
        <f t="shared" ca="1" si="9"/>
        <v>0.17526784888089159</v>
      </c>
      <c r="L67" s="67">
        <f t="shared" ca="1" si="9"/>
        <v>4.2231582566079305E-3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3"/>
        <v>9.3333333333333304</v>
      </c>
      <c r="G68" s="66">
        <f t="shared" si="1"/>
        <v>0.1555555555555555</v>
      </c>
      <c r="H68" s="67">
        <f t="shared" ca="1" si="4"/>
        <v>0.25684771109371035</v>
      </c>
      <c r="I68" s="67">
        <f t="shared" ca="1" si="5"/>
        <v>69.120927883708674</v>
      </c>
      <c r="J68" s="74">
        <f t="shared" ca="1" si="6"/>
        <v>0.34560463941854336</v>
      </c>
      <c r="K68" s="94">
        <f t="shared" ca="1" si="9"/>
        <v>0.17753552115603993</v>
      </c>
      <c r="L68" s="67">
        <f t="shared" ca="1" si="9"/>
        <v>4.2835825630795354E-3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3"/>
        <v>9.4999999999999964</v>
      </c>
      <c r="G69" s="66">
        <f t="shared" si="1"/>
        <v>0.15833333333333327</v>
      </c>
      <c r="H69" s="67">
        <f t="shared" ca="1" si="4"/>
        <v>0.25684771109371035</v>
      </c>
      <c r="I69" s="67">
        <f t="shared" ca="1" si="5"/>
        <v>69.99367299325408</v>
      </c>
      <c r="J69" s="74">
        <f t="shared" ca="1" si="6"/>
        <v>0.34996836496627037</v>
      </c>
      <c r="K69" s="94">
        <f t="shared" ca="1" si="9"/>
        <v>0.1797771469935896</v>
      </c>
      <c r="L69" s="67">
        <f t="shared" ca="1" si="9"/>
        <v>4.3435103146917346E-3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3"/>
        <v>9.6666666666666625</v>
      </c>
      <c r="G70" s="66">
        <f t="shared" si="1"/>
        <v>0.16111111111111104</v>
      </c>
      <c r="H70" s="67">
        <f t="shared" ca="1" si="4"/>
        <v>0.25684771109371035</v>
      </c>
      <c r="I70" s="67">
        <f t="shared" ca="1" si="5"/>
        <v>70.856393770234135</v>
      </c>
      <c r="J70" s="74">
        <f t="shared" ca="1" si="6"/>
        <v>0.35428196885117069</v>
      </c>
      <c r="K70" s="94">
        <f t="shared" ca="1" si="9"/>
        <v>0.18199302556239275</v>
      </c>
      <c r="L70" s="67">
        <f t="shared" ca="1" si="9"/>
        <v>4.4029455920329991E-3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3"/>
        <v>9.8333333333333286</v>
      </c>
      <c r="G71" s="66">
        <f t="shared" si="1"/>
        <v>0.16388888888888881</v>
      </c>
      <c r="H71" s="67">
        <f t="shared" ca="1" si="4"/>
        <v>0.25684771109371035</v>
      </c>
      <c r="I71" s="67">
        <f t="shared" ca="1" si="5"/>
        <v>71.709205353928667</v>
      </c>
      <c r="J71" s="74">
        <f t="shared" ca="1" si="6"/>
        <v>0.35854602676964331</v>
      </c>
      <c r="K71" s="94">
        <f t="shared" ca="1" si="9"/>
        <v>0.18418345259505417</v>
      </c>
      <c r="L71" s="67">
        <f t="shared" ca="1" si="9"/>
        <v>4.4618924421583423E-3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3"/>
        <v>9.9999999999999947</v>
      </c>
      <c r="G72" s="66">
        <f t="shared" si="1"/>
        <v>0.16666666666666657</v>
      </c>
      <c r="H72" s="67">
        <f t="shared" ca="1" si="4"/>
        <v>0.5136954221874207</v>
      </c>
      <c r="I72" s="67">
        <f t="shared" ca="1" si="5"/>
        <v>37.109444120768345</v>
      </c>
      <c r="J72" s="74">
        <f t="shared" ca="1" si="6"/>
        <v>0.37109444120768342</v>
      </c>
      <c r="K72" s="94">
        <f t="shared" ca="1" si="9"/>
        <v>0.19062951564758593</v>
      </c>
      <c r="L72" s="67">
        <f t="shared" ca="1" si="9"/>
        <v>4.6154842548161807E-3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3"/>
        <v>10.166666666666661</v>
      </c>
      <c r="G73" s="66">
        <f t="shared" si="1"/>
        <v>0.16944444444444434</v>
      </c>
      <c r="H73" s="67">
        <f t="shared" ca="1" si="4"/>
        <v>0.5136954221874207</v>
      </c>
      <c r="I73" s="67">
        <f t="shared" ca="1" si="5"/>
        <v>38.349872481288486</v>
      </c>
      <c r="J73" s="74">
        <f t="shared" ca="1" si="6"/>
        <v>0.38349872481288488</v>
      </c>
      <c r="K73" s="94">
        <f t="shared" ca="1" si="9"/>
        <v>0.19700153935109235</v>
      </c>
      <c r="L73" s="67">
        <f t="shared" ca="1" si="9"/>
        <v>4.7678138806920151E-3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3"/>
        <v>10.333333333333327</v>
      </c>
      <c r="G74" s="66">
        <f t="shared" si="1"/>
        <v>0.17222222222222211</v>
      </c>
      <c r="H74" s="67">
        <f t="shared" ca="1" si="4"/>
        <v>0.5136954221874207</v>
      </c>
      <c r="I74" s="67">
        <f t="shared" ca="1" si="5"/>
        <v>39.576053306905997</v>
      </c>
      <c r="J74" s="74">
        <f t="shared" ca="1" si="6"/>
        <v>0.39576053306905995</v>
      </c>
      <c r="K74" s="94">
        <f t="shared" ca="1" si="9"/>
        <v>0.20330037412002944</v>
      </c>
      <c r="L74" s="67">
        <f t="shared" ca="1" si="9"/>
        <v>4.9188916921842508E-3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10">OFFSET($A75,0,$E$7-1)</f>
        <v>1</v>
      </c>
      <c r="F75" s="65">
        <f t="shared" si="3"/>
        <v>10.499999999999993</v>
      </c>
      <c r="G75" s="66">
        <f t="shared" si="1"/>
        <v>0.17499999999999988</v>
      </c>
      <c r="H75" s="67">
        <f t="shared" ca="1" si="4"/>
        <v>0.5136954221874207</v>
      </c>
      <c r="I75" s="67">
        <f t="shared" ca="1" si="5"/>
        <v>40.7881502445168</v>
      </c>
      <c r="J75" s="74">
        <f t="shared" ca="1" si="6"/>
        <v>0.40788150244516802</v>
      </c>
      <c r="K75" s="94">
        <f t="shared" ca="1" si="9"/>
        <v>0.20952686060101003</v>
      </c>
      <c r="L75" s="67">
        <f t="shared" ca="1" si="9"/>
        <v>5.0687279764529986E-3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10"/>
        <v>1</v>
      </c>
      <c r="F76" s="65">
        <f t="shared" si="3"/>
        <v>10.666666666666659</v>
      </c>
      <c r="G76" s="66">
        <f t="shared" si="1"/>
        <v>0.17777777777777765</v>
      </c>
      <c r="H76" s="67">
        <f t="shared" ca="1" si="4"/>
        <v>0.5136954221874207</v>
      </c>
      <c r="I76" s="67">
        <f t="shared" ca="1" si="5"/>
        <v>41.986325061371879</v>
      </c>
      <c r="J76" s="74">
        <f t="shared" ca="1" si="6"/>
        <v>0.41986325061371876</v>
      </c>
      <c r="K76" s="94">
        <f t="shared" ca="1" si="9"/>
        <v>0.21568182978499711</v>
      </c>
      <c r="L76" s="67">
        <f t="shared" ca="1" si="9"/>
        <v>5.2173329361205455E-3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10"/>
        <v>1</v>
      </c>
      <c r="F77" s="65">
        <f t="shared" si="3"/>
        <v>10.833333333333325</v>
      </c>
      <c r="G77" s="66">
        <f t="shared" ref="G77:G140" si="11">Tsamp+G76</f>
        <v>0.18055555555555541</v>
      </c>
      <c r="H77" s="67">
        <f t="shared" ca="1" si="4"/>
        <v>0.5136954221874207</v>
      </c>
      <c r="I77" s="67">
        <f t="shared" ca="1" si="5"/>
        <v>43.170737666666895</v>
      </c>
      <c r="J77" s="74">
        <f t="shared" ca="1" si="6"/>
        <v>0.43170737666666897</v>
      </c>
      <c r="K77" s="94">
        <f t="shared" ref="K77:L92" ca="1" si="12">Tsamp*$E77*K$3/K$6+K$9*K76</f>
        <v>0.22176610311820838</v>
      </c>
      <c r="L77" s="67">
        <f t="shared" ca="1" si="12"/>
        <v>5.3647166899660707E-3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10"/>
        <v>1</v>
      </c>
      <c r="F78" s="65">
        <f t="shared" ref="F78:F141" si="13">G78*60</f>
        <v>10.999999999999991</v>
      </c>
      <c r="G78" s="66">
        <f t="shared" si="11"/>
        <v>0.18333333333333318</v>
      </c>
      <c r="H78" s="67">
        <f t="shared" ref="H78:H141" ca="1" si="14">$E78*K$3/K$7</f>
        <v>0.5136954221874207</v>
      </c>
      <c r="I78" s="67">
        <f t="shared" ref="I78:I141" ca="1" si="15">$K78/$H78*100</f>
        <v>44.341546132883721</v>
      </c>
      <c r="J78" s="74">
        <f t="shared" ref="J78:J141" ca="1" si="16">($I78/100)*$E78</f>
        <v>0.44341546132883719</v>
      </c>
      <c r="K78" s="94">
        <f t="shared" ca="1" si="12"/>
        <v>0.22778049261174696</v>
      </c>
      <c r="L78" s="67">
        <f t="shared" ca="1" si="12"/>
        <v>5.5108892736146506E-3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10"/>
        <v>1</v>
      </c>
      <c r="F79" s="65">
        <f t="shared" si="13"/>
        <v>11.166666666666657</v>
      </c>
      <c r="G79" s="66">
        <f t="shared" si="11"/>
        <v>0.18611111111111095</v>
      </c>
      <c r="H79" s="67">
        <f t="shared" ca="1" si="14"/>
        <v>0.5136954221874207</v>
      </c>
      <c r="I79" s="67">
        <f t="shared" ca="1" si="15"/>
        <v>45.498906716886921</v>
      </c>
      <c r="J79" s="74">
        <f t="shared" ca="1" si="16"/>
        <v>0.45498906716886922</v>
      </c>
      <c r="K79" s="94">
        <f t="shared" ca="1" si="12"/>
        <v>0.233725800949973</v>
      </c>
      <c r="L79" s="67">
        <f t="shared" ca="1" si="12"/>
        <v>5.6558606402206035E-3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10"/>
        <v>1</v>
      </c>
      <c r="F80" s="65">
        <f t="shared" si="13"/>
        <v>11.333333333333323</v>
      </c>
      <c r="G80" s="66">
        <f t="shared" si="11"/>
        <v>0.18888888888888872</v>
      </c>
      <c r="H80" s="67">
        <f t="shared" ca="1" si="14"/>
        <v>0.5136954221874207</v>
      </c>
      <c r="I80" s="67">
        <f t="shared" ca="1" si="15"/>
        <v>46.642973880777902</v>
      </c>
      <c r="J80" s="74">
        <f t="shared" ca="1" si="16"/>
        <v>0.46642973880777899</v>
      </c>
      <c r="K80" s="94">
        <f t="shared" ca="1" si="12"/>
        <v>0.23960282159763041</v>
      </c>
      <c r="L80" s="67">
        <f t="shared" ca="1" si="12"/>
        <v>5.7996406611452167E-3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10"/>
        <v>1</v>
      </c>
      <c r="F81" s="65">
        <f t="shared" si="13"/>
        <v>11.499999999999989</v>
      </c>
      <c r="G81" s="66">
        <f t="shared" si="11"/>
        <v>0.19166666666666649</v>
      </c>
      <c r="H81" s="67">
        <f t="shared" ca="1" si="14"/>
        <v>0.5136954221874207</v>
      </c>
      <c r="I81" s="67">
        <f t="shared" ca="1" si="15"/>
        <v>47.773900312509511</v>
      </c>
      <c r="J81" s="74">
        <f t="shared" ca="1" si="16"/>
        <v>0.4777390031250951</v>
      </c>
      <c r="K81" s="94">
        <f t="shared" ca="1" si="12"/>
        <v>0.24541233890574324</v>
      </c>
      <c r="L81" s="67">
        <f t="shared" ca="1" si="12"/>
        <v>5.9422391266289055E-3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10"/>
        <v>1</v>
      </c>
      <c r="F82" s="65">
        <f t="shared" si="13"/>
        <v>11.666666666666655</v>
      </c>
      <c r="G82" s="66">
        <f t="shared" si="11"/>
        <v>0.19444444444444425</v>
      </c>
      <c r="H82" s="67">
        <f t="shared" ca="1" si="14"/>
        <v>0.5136954221874207</v>
      </c>
      <c r="I82" s="67">
        <f t="shared" ca="1" si="15"/>
        <v>48.891836946263872</v>
      </c>
      <c r="J82" s="74">
        <f t="shared" ca="1" si="16"/>
        <v>0.48891836946263872</v>
      </c>
      <c r="K82" s="94">
        <f t="shared" ca="1" si="12"/>
        <v>0.25115512821629554</v>
      </c>
      <c r="L82" s="67">
        <f t="shared" ca="1" si="12"/>
        <v>6.0836657464578489E-3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10"/>
        <v>1</v>
      </c>
      <c r="F83" s="65">
        <f t="shared" si="13"/>
        <v>11.833333333333321</v>
      </c>
      <c r="G83" s="66">
        <f t="shared" si="11"/>
        <v>0.19722222222222202</v>
      </c>
      <c r="H83" s="67">
        <f t="shared" ca="1" si="14"/>
        <v>0.5136954221874207</v>
      </c>
      <c r="I83" s="67">
        <f t="shared" ca="1" si="15"/>
        <v>49.996932982596185</v>
      </c>
      <c r="J83" s="74">
        <f t="shared" ca="1" si="16"/>
        <v>0.49996932982596187</v>
      </c>
      <c r="K83" s="94">
        <f t="shared" ca="1" si="12"/>
        <v>0.25683195596570924</v>
      </c>
      <c r="L83" s="67">
        <f t="shared" ca="1" si="12"/>
        <v>6.223930150625146E-3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10"/>
        <v>1</v>
      </c>
      <c r="F84" s="65">
        <f t="shared" si="13"/>
        <v>11.999999999999988</v>
      </c>
      <c r="G84" s="66">
        <f t="shared" si="11"/>
        <v>0.19999999999999979</v>
      </c>
      <c r="H84" s="67">
        <f t="shared" ca="1" si="14"/>
        <v>0.5136954221874207</v>
      </c>
      <c r="I84" s="67">
        <f t="shared" ca="1" si="15"/>
        <v>51.089335908347081</v>
      </c>
      <c r="J84" s="74">
        <f t="shared" ca="1" si="16"/>
        <v>0.51089335908347078</v>
      </c>
      <c r="K84" s="94">
        <f t="shared" ca="1" si="12"/>
        <v>0.26244357978713306</v>
      </c>
      <c r="L84" s="67">
        <f t="shared" ca="1" si="12"/>
        <v>6.3630418899865392E-3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10"/>
        <v>1</v>
      </c>
      <c r="F85" s="65">
        <f t="shared" si="13"/>
        <v>12.166666666666654</v>
      </c>
      <c r="G85" s="66">
        <f t="shared" si="11"/>
        <v>0.20277777777777756</v>
      </c>
      <c r="H85" s="67">
        <f t="shared" ca="1" si="14"/>
        <v>0.5136954221874207</v>
      </c>
      <c r="I85" s="67">
        <f t="shared" ca="1" si="15"/>
        <v>52.169191516326386</v>
      </c>
      <c r="J85" s="74">
        <f t="shared" ca="1" si="16"/>
        <v>0.52169191516326385</v>
      </c>
      <c r="K85" s="94">
        <f t="shared" ca="1" si="12"/>
        <v>0.26799074861155686</v>
      </c>
      <c r="L85" s="67">
        <f t="shared" ca="1" si="12"/>
        <v>6.5010104369107504E-3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10"/>
        <v>1</v>
      </c>
      <c r="F86" s="65">
        <f t="shared" si="13"/>
        <v>12.33333333333332</v>
      </c>
      <c r="G86" s="66">
        <f t="shared" si="11"/>
        <v>0.20555555555555532</v>
      </c>
      <c r="H86" s="67">
        <f t="shared" ca="1" si="14"/>
        <v>0.5136954221874207</v>
      </c>
      <c r="I86" s="67">
        <f t="shared" ca="1" si="15"/>
        <v>53.236643924770611</v>
      </c>
      <c r="J86" s="74">
        <f t="shared" ca="1" si="16"/>
        <v>0.5323664392477061</v>
      </c>
      <c r="K86" s="94">
        <f t="shared" ca="1" si="12"/>
        <v>0.27347420276776424</v>
      </c>
      <c r="L86" s="67">
        <f t="shared" ca="1" si="12"/>
        <v>6.6378451859244701E-3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10"/>
        <v>1</v>
      </c>
      <c r="F87" s="65">
        <f t="shared" si="13"/>
        <v>12.499999999999986</v>
      </c>
      <c r="G87" s="66">
        <f t="shared" si="11"/>
        <v>0.20833333333333309</v>
      </c>
      <c r="H87" s="67">
        <f t="shared" ca="1" si="14"/>
        <v>0.5136954221874207</v>
      </c>
      <c r="I87" s="67">
        <f t="shared" ca="1" si="15"/>
        <v>54.291835596577201</v>
      </c>
      <c r="J87" s="74">
        <f t="shared" ca="1" si="16"/>
        <v>0.54291835596577198</v>
      </c>
      <c r="K87" s="94">
        <f t="shared" ca="1" si="12"/>
        <v>0.27889467408113761</v>
      </c>
      <c r="L87" s="67">
        <f t="shared" ca="1" si="12"/>
        <v>6.7735554543520487E-3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10"/>
        <v>1</v>
      </c>
      <c r="F88" s="65">
        <f t="shared" si="13"/>
        <v>12.666666666666652</v>
      </c>
      <c r="G88" s="66">
        <f t="shared" si="11"/>
        <v>0.21111111111111086</v>
      </c>
      <c r="H88" s="67">
        <f t="shared" ca="1" si="14"/>
        <v>0.5136954221874207</v>
      </c>
      <c r="I88" s="67">
        <f t="shared" ca="1" si="15"/>
        <v>55.334907358317629</v>
      </c>
      <c r="J88" s="74">
        <f t="shared" ca="1" si="16"/>
        <v>0.55334907358317631</v>
      </c>
      <c r="K88" s="94">
        <f t="shared" ca="1" si="12"/>
        <v>0.28425288597132786</v>
      </c>
      <c r="L88" s="67">
        <f t="shared" ca="1" si="12"/>
        <v>6.9081504829499292E-3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10"/>
        <v>1</v>
      </c>
      <c r="F89" s="65">
        <f t="shared" si="13"/>
        <v>12.833333333333318</v>
      </c>
      <c r="G89" s="66">
        <f t="shared" si="11"/>
        <v>0.21388888888888863</v>
      </c>
      <c r="H89" s="67">
        <f t="shared" ca="1" si="14"/>
        <v>0.5136954221874207</v>
      </c>
      <c r="I89" s="67">
        <f t="shared" ca="1" si="15"/>
        <v>56.365998419032238</v>
      </c>
      <c r="J89" s="74">
        <f t="shared" ca="1" si="16"/>
        <v>0.56365998419032237</v>
      </c>
      <c r="K89" s="94">
        <f t="shared" ca="1" si="12"/>
        <v>0.28954955354880252</v>
      </c>
      <c r="L89" s="67">
        <f t="shared" ca="1" si="12"/>
        <v>7.0416394365358679E-3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10"/>
        <v>1</v>
      </c>
      <c r="F90" s="65">
        <f t="shared" si="13"/>
        <v>12.999999999999984</v>
      </c>
      <c r="G90" s="66">
        <f t="shared" si="11"/>
        <v>0.2166666666666664</v>
      </c>
      <c r="H90" s="67">
        <f t="shared" ca="1" si="14"/>
        <v>0.5136954221874207</v>
      </c>
      <c r="I90" s="67">
        <f t="shared" ca="1" si="15"/>
        <v>57.385246388809165</v>
      </c>
      <c r="J90" s="74">
        <f t="shared" ca="1" si="16"/>
        <v>0.57385246388809164</v>
      </c>
      <c r="K90" s="94">
        <f t="shared" ca="1" si="12"/>
        <v>0.29478538371028484</v>
      </c>
      <c r="L90" s="67">
        <f t="shared" ca="1" si="12"/>
        <v>7.1740314046129829E-3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10"/>
        <v>1</v>
      </c>
      <c r="F91" s="65">
        <f t="shared" si="13"/>
        <v>13.16666666666665</v>
      </c>
      <c r="G91" s="66">
        <f t="shared" si="11"/>
        <v>0.21944444444444416</v>
      </c>
      <c r="H91" s="67">
        <f t="shared" ca="1" si="14"/>
        <v>0.5136954221874207</v>
      </c>
      <c r="I91" s="67">
        <f t="shared" ca="1" si="15"/>
        <v>58.392787297149887</v>
      </c>
      <c r="J91" s="74">
        <f t="shared" ca="1" si="16"/>
        <v>0.58392787297149884</v>
      </c>
      <c r="K91" s="94">
        <f t="shared" ca="1" si="12"/>
        <v>0.29996107523309667</v>
      </c>
      <c r="L91" s="67">
        <f t="shared" ca="1" si="12"/>
        <v>7.3053354019886729E-3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10"/>
        <v>1</v>
      </c>
      <c r="F92" s="65">
        <f t="shared" si="13"/>
        <v>13.333333333333316</v>
      </c>
      <c r="G92" s="66">
        <f t="shared" si="11"/>
        <v>0.22222222222222193</v>
      </c>
      <c r="H92" s="67">
        <f t="shared" ca="1" si="14"/>
        <v>0.5136954221874207</v>
      </c>
      <c r="I92" s="67">
        <f t="shared" ca="1" si="15"/>
        <v>59.388755611123791</v>
      </c>
      <c r="J92" s="74">
        <f t="shared" ca="1" si="16"/>
        <v>0.59388755611123789</v>
      </c>
      <c r="K92" s="94">
        <f t="shared" ca="1" si="12"/>
        <v>0.30507731886841782</v>
      </c>
      <c r="L92" s="67">
        <f t="shared" ca="1" si="12"/>
        <v>7.4355603693884546E-3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10"/>
        <v>1</v>
      </c>
      <c r="F93" s="65">
        <f t="shared" si="13"/>
        <v>13.499999999999982</v>
      </c>
      <c r="G93" s="66">
        <f t="shared" si="11"/>
        <v>0.2249999999999997</v>
      </c>
      <c r="H93" s="67">
        <f t="shared" ca="1" si="14"/>
        <v>0.5136954221874207</v>
      </c>
      <c r="I93" s="67">
        <f t="shared" ca="1" si="15"/>
        <v>60.37328425331421</v>
      </c>
      <c r="J93" s="74">
        <f t="shared" ca="1" si="16"/>
        <v>0.60373284253314208</v>
      </c>
      <c r="K93" s="94">
        <f t="shared" ref="K93:L108" ca="1" si="17">Tsamp*$E93*K$3/K$6+K$9*K92</f>
        <v>0.310134797433474</v>
      </c>
      <c r="L93" s="67">
        <f t="shared" ca="1" si="17"/>
        <v>7.564715174064751E-3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10"/>
        <v>1</v>
      </c>
      <c r="F94" s="65">
        <f t="shared" si="13"/>
        <v>13.666666666666648</v>
      </c>
      <c r="G94" s="66">
        <f t="shared" si="11"/>
        <v>0.22777777777777747</v>
      </c>
      <c r="H94" s="67">
        <f t="shared" ca="1" si="14"/>
        <v>0.5136954221874207</v>
      </c>
      <c r="I94" s="67">
        <f t="shared" ca="1" si="15"/>
        <v>61.346504619558438</v>
      </c>
      <c r="J94" s="74">
        <f t="shared" ca="1" si="16"/>
        <v>0.6134650461955844</v>
      </c>
      <c r="K94" s="94">
        <f t="shared" ca="1" si="17"/>
        <v>0.31513418590266629</v>
      </c>
      <c r="L94" s="67">
        <f t="shared" ca="1" si="17"/>
        <v>7.6928086104006803E-3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10"/>
        <v>1</v>
      </c>
      <c r="F95" s="65">
        <f t="shared" si="13"/>
        <v>13.833333333333314</v>
      </c>
      <c r="G95" s="66">
        <f t="shared" si="11"/>
        <v>0.23055555555555524</v>
      </c>
      <c r="H95" s="67">
        <f t="shared" ca="1" si="14"/>
        <v>0.5136954221874207</v>
      </c>
      <c r="I95" s="67">
        <f t="shared" ca="1" si="15"/>
        <v>62.308546596483858</v>
      </c>
      <c r="J95" s="74">
        <f t="shared" ca="1" si="16"/>
        <v>0.6230854659648386</v>
      </c>
      <c r="K95" s="94">
        <f t="shared" ca="1" si="17"/>
        <v>0.3200761514976535</v>
      </c>
      <c r="L95" s="67">
        <f t="shared" ca="1" si="17"/>
        <v>7.819849400508878E-3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10"/>
        <v>1</v>
      </c>
      <c r="F96" s="65">
        <f t="shared" si="13"/>
        <v>13.99999999999998</v>
      </c>
      <c r="G96" s="66">
        <f t="shared" si="11"/>
        <v>0.233333333333333</v>
      </c>
      <c r="H96" s="67">
        <f t="shared" ca="1" si="14"/>
        <v>0.5136954221874207</v>
      </c>
      <c r="I96" s="67">
        <f t="shared" ca="1" si="15"/>
        <v>63.259538578842644</v>
      </c>
      <c r="J96" s="74">
        <f t="shared" ca="1" si="16"/>
        <v>0.63259538578842645</v>
      </c>
      <c r="K96" s="94">
        <f t="shared" ca="1" si="17"/>
        <v>0.32496135377640001</v>
      </c>
      <c r="L96" s="67">
        <f t="shared" ca="1" si="17"/>
        <v>7.9458461948254053E-3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10"/>
        <v>1</v>
      </c>
      <c r="F97" s="65">
        <f t="shared" si="13"/>
        <v>14.166666666666647</v>
      </c>
      <c r="G97" s="66">
        <f t="shared" si="11"/>
        <v>0.23611111111111077</v>
      </c>
      <c r="H97" s="67">
        <f t="shared" ca="1" si="14"/>
        <v>0.5136954221874207</v>
      </c>
      <c r="I97" s="67">
        <f t="shared" ca="1" si="15"/>
        <v>64.199607486647508</v>
      </c>
      <c r="J97" s="74">
        <f t="shared" ca="1" si="16"/>
        <v>0.64199607486647503</v>
      </c>
      <c r="K97" s="94">
        <f t="shared" ca="1" si="17"/>
        <v>0.32979044472120084</v>
      </c>
      <c r="L97" s="67">
        <f t="shared" ca="1" si="17"/>
        <v>8.0708075726987679E-3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10"/>
        <v>1</v>
      </c>
      <c r="F98" s="65">
        <f t="shared" si="13"/>
        <v>14.333333333333313</v>
      </c>
      <c r="G98" s="66">
        <f t="shared" si="11"/>
        <v>0.23888888888888854</v>
      </c>
      <c r="H98" s="67">
        <f t="shared" ca="1" si="14"/>
        <v>0.5136954221874207</v>
      </c>
      <c r="I98" s="67">
        <f t="shared" ca="1" si="15"/>
        <v>65.128878782110434</v>
      </c>
      <c r="J98" s="74">
        <f t="shared" ca="1" si="16"/>
        <v>0.65128878782110433</v>
      </c>
      <c r="K98" s="94">
        <f t="shared" ca="1" si="17"/>
        <v>0.33456406882569567</v>
      </c>
      <c r="L98" s="67">
        <f t="shared" ca="1" si="17"/>
        <v>8.1947420429741066E-3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10"/>
        <v>1</v>
      </c>
      <c r="F99" s="65">
        <f t="shared" si="13"/>
        <v>14.499999999999979</v>
      </c>
      <c r="G99" s="66">
        <f t="shared" si="11"/>
        <v>0.24166666666666631</v>
      </c>
      <c r="H99" s="67">
        <f t="shared" ca="1" si="14"/>
        <v>0.5136954221874207</v>
      </c>
      <c r="I99" s="67">
        <f t="shared" ca="1" si="15"/>
        <v>66.04747648638704</v>
      </c>
      <c r="J99" s="74">
        <f t="shared" ca="1" si="16"/>
        <v>0.66047476486387036</v>
      </c>
      <c r="K99" s="94">
        <f t="shared" ca="1" si="17"/>
        <v>0.33928286318088335</v>
      </c>
      <c r="L99" s="67">
        <f t="shared" ca="1" si="17"/>
        <v>8.3176580445725717E-3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10"/>
        <v>1</v>
      </c>
      <c r="F100" s="65">
        <f t="shared" si="13"/>
        <v>14.666666666666645</v>
      </c>
      <c r="G100" s="66">
        <f t="shared" si="11"/>
        <v>0.24444444444444408</v>
      </c>
      <c r="H100" s="67">
        <f t="shared" ca="1" si="14"/>
        <v>0.5136954221874207</v>
      </c>
      <c r="I100" s="67">
        <f t="shared" ca="1" si="15"/>
        <v>66.955523196128453</v>
      </c>
      <c r="J100" s="74">
        <f t="shared" ca="1" si="16"/>
        <v>0.66955523196128452</v>
      </c>
      <c r="K100" s="94">
        <f t="shared" ca="1" si="17"/>
        <v>0.34394745756014844</v>
      </c>
      <c r="L100" s="67">
        <f t="shared" ca="1" si="17"/>
        <v>8.4395639470659489E-3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10"/>
        <v>1</v>
      </c>
      <c r="F101" s="65">
        <f t="shared" si="13"/>
        <v>14.833333333333311</v>
      </c>
      <c r="G101" s="66">
        <f t="shared" si="11"/>
        <v>0.24722222222222184</v>
      </c>
      <c r="H101" s="67">
        <f t="shared" ca="1" si="14"/>
        <v>0.5136954221874207</v>
      </c>
      <c r="I101" s="67">
        <f t="shared" ca="1" si="15"/>
        <v>67.853140099843159</v>
      </c>
      <c r="J101" s="74">
        <f t="shared" ca="1" si="16"/>
        <v>0.67853140099843157</v>
      </c>
      <c r="K101" s="94">
        <f t="shared" ca="1" si="17"/>
        <v>0.34855847450331134</v>
      </c>
      <c r="L101" s="67">
        <f t="shared" ca="1" si="17"/>
        <v>8.5604680512465607E-3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10"/>
        <v>2</v>
      </c>
      <c r="F102" s="65">
        <f t="shared" si="13"/>
        <v>14.999999999999977</v>
      </c>
      <c r="G102" s="66">
        <f t="shared" si="11"/>
        <v>0.24999999999999961</v>
      </c>
      <c r="H102" s="67">
        <f t="shared" ca="1" si="14"/>
        <v>1.0273908443748414</v>
      </c>
      <c r="I102" s="67">
        <f t="shared" ca="1" si="15"/>
        <v>35.20355683723875</v>
      </c>
      <c r="J102" s="74">
        <f t="shared" ca="1" si="16"/>
        <v>0.70407113674477495</v>
      </c>
      <c r="K102" s="94">
        <f t="shared" ca="1" si="17"/>
        <v>0.36167811984008447</v>
      </c>
      <c r="L102" s="67">
        <f t="shared" ca="1" si="17"/>
        <v>8.8706373415950619E-3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10"/>
        <v>2</v>
      </c>
      <c r="F103" s="65">
        <f t="shared" si="13"/>
        <v>15.166666666666643</v>
      </c>
      <c r="G103" s="66">
        <f t="shared" si="11"/>
        <v>0.25277777777777738</v>
      </c>
      <c r="H103" s="67">
        <f t="shared" ca="1" si="14"/>
        <v>1.0273908443748414</v>
      </c>
      <c r="I103" s="67">
        <f t="shared" ca="1" si="15"/>
        <v>36.465876180307191</v>
      </c>
      <c r="J103" s="74">
        <f t="shared" ca="1" si="16"/>
        <v>0.72931752360614377</v>
      </c>
      <c r="K103" s="94">
        <f t="shared" ca="1" si="17"/>
        <v>0.3746470731975422</v>
      </c>
      <c r="L103" s="67">
        <f t="shared" ca="1" si="17"/>
        <v>9.178257722781762E-3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10"/>
        <v>2</v>
      </c>
      <c r="F104" s="65">
        <f t="shared" si="13"/>
        <v>15.333333333333309</v>
      </c>
      <c r="G104" s="66">
        <f t="shared" si="11"/>
        <v>0.25555555555555515</v>
      </c>
      <c r="H104" s="67">
        <f t="shared" ca="1" si="14"/>
        <v>1.0273908443748414</v>
      </c>
      <c r="I104" s="67">
        <f t="shared" ca="1" si="15"/>
        <v>37.713696549092994</v>
      </c>
      <c r="J104" s="74">
        <f t="shared" ca="1" si="16"/>
        <v>0.75427393098185991</v>
      </c>
      <c r="K104" s="94">
        <f t="shared" ca="1" si="17"/>
        <v>0.38746706542069193</v>
      </c>
      <c r="L104" s="67">
        <f t="shared" ca="1" si="17"/>
        <v>9.4833501412321022E-3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10"/>
        <v>2</v>
      </c>
      <c r="F105" s="65">
        <f t="shared" si="13"/>
        <v>15.499999999999975</v>
      </c>
      <c r="G105" s="66">
        <f t="shared" si="11"/>
        <v>0.25833333333333292</v>
      </c>
      <c r="H105" s="67">
        <f t="shared" ca="1" si="14"/>
        <v>1.0273908443748414</v>
      </c>
      <c r="I105" s="67">
        <f t="shared" ca="1" si="15"/>
        <v>38.947184478519681</v>
      </c>
      <c r="J105" s="74">
        <f t="shared" ca="1" si="16"/>
        <v>0.77894368957039362</v>
      </c>
      <c r="K105" s="94">
        <f t="shared" ca="1" si="17"/>
        <v>0.4001398074740905</v>
      </c>
      <c r="L105" s="67">
        <f t="shared" ca="1" si="17"/>
        <v>9.7859353712379943E-3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10"/>
        <v>2</v>
      </c>
      <c r="F106" s="65">
        <f t="shared" si="13"/>
        <v>15.666666666666641</v>
      </c>
      <c r="G106" s="66">
        <f t="shared" si="11"/>
        <v>0.26111111111111068</v>
      </c>
      <c r="H106" s="67">
        <f t="shared" ca="1" si="14"/>
        <v>1.0273908443748414</v>
      </c>
      <c r="I106" s="67">
        <f t="shared" ca="1" si="15"/>
        <v>40.166504590694025</v>
      </c>
      <c r="J106" s="74">
        <f t="shared" ca="1" si="16"/>
        <v>0.80333009181388049</v>
      </c>
      <c r="K106" s="94">
        <f t="shared" ca="1" si="17"/>
        <v>0.41266699067019075</v>
      </c>
      <c r="L106" s="67">
        <f t="shared" ca="1" si="17"/>
        <v>1.0086034016372373E-2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10"/>
        <v>2</v>
      </c>
      <c r="F107" s="65">
        <f t="shared" si="13"/>
        <v>15.833333333333307</v>
      </c>
      <c r="G107" s="66">
        <f t="shared" si="11"/>
        <v>0.26388888888888845</v>
      </c>
      <c r="H107" s="67">
        <f t="shared" ca="1" si="14"/>
        <v>1.0273908443748414</v>
      </c>
      <c r="I107" s="67">
        <f t="shared" ca="1" si="15"/>
        <v>41.371819616876628</v>
      </c>
      <c r="J107" s="74">
        <f t="shared" ca="1" si="16"/>
        <v>0.82743639233753252</v>
      </c>
      <c r="K107" s="94">
        <f t="shared" ca="1" si="17"/>
        <v>0.42505028689506508</v>
      </c>
      <c r="L107" s="67">
        <f t="shared" ca="1" si="17"/>
        <v>1.0383666510892137E-2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10"/>
        <v>2</v>
      </c>
      <c r="F108" s="65">
        <f t="shared" si="13"/>
        <v>15.999999999999973</v>
      </c>
      <c r="G108" s="66">
        <f t="shared" si="11"/>
        <v>0.26666666666666622</v>
      </c>
      <c r="H108" s="67">
        <f t="shared" ca="1" si="14"/>
        <v>1.0273908443748414</v>
      </c>
      <c r="I108" s="67">
        <f t="shared" ca="1" si="15"/>
        <v>42.56329041920015</v>
      </c>
      <c r="J108" s="74">
        <f t="shared" ca="1" si="16"/>
        <v>0.85126580838400301</v>
      </c>
      <c r="K108" s="94">
        <f t="shared" ca="1" si="17"/>
        <v>0.43729134883153642</v>
      </c>
      <c r="L108" s="67">
        <f t="shared" ca="1" si="17"/>
        <v>1.0678853121129549E-2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10"/>
        <v>2</v>
      </c>
      <c r="F109" s="65">
        <f t="shared" si="13"/>
        <v>16.166666666666639</v>
      </c>
      <c r="G109" s="66">
        <f t="shared" si="11"/>
        <v>0.26944444444444399</v>
      </c>
      <c r="H109" s="67">
        <f t="shared" ca="1" si="14"/>
        <v>1.0273908443748414</v>
      </c>
      <c r="I109" s="67">
        <f t="shared" ca="1" si="15"/>
        <v>43.741076012138066</v>
      </c>
      <c r="J109" s="74">
        <f t="shared" ca="1" si="16"/>
        <v>0.87482152024276127</v>
      </c>
      <c r="K109" s="94">
        <f t="shared" ref="K109:L124" ca="1" si="18">Tsamp*$E109*K$3/K$6+K$9*K108</f>
        <v>0.4493918101797465</v>
      </c>
      <c r="L109" s="67">
        <f t="shared" ca="1" si="18"/>
        <v>1.0971613946872211E-2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10"/>
        <v>2</v>
      </c>
      <c r="F110" s="65">
        <f t="shared" si="13"/>
        <v>16.333333333333304</v>
      </c>
      <c r="G110" s="66">
        <f t="shared" si="11"/>
        <v>0.27222222222222175</v>
      </c>
      <c r="H110" s="67">
        <f t="shared" ca="1" si="14"/>
        <v>1.0273908443748414</v>
      </c>
      <c r="I110" s="67">
        <f t="shared" ca="1" si="15"/>
        <v>44.905333583726851</v>
      </c>
      <c r="J110" s="74">
        <f t="shared" ca="1" si="16"/>
        <v>0.89810667167453706</v>
      </c>
      <c r="K110" s="94">
        <f t="shared" ca="1" si="18"/>
        <v>0.46135328587519048</v>
      </c>
      <c r="L110" s="67">
        <f t="shared" ca="1" si="18"/>
        <v>1.1261968922731687E-2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10"/>
        <v>2</v>
      </c>
      <c r="F111" s="65">
        <f t="shared" si="13"/>
        <v>16.499999999999972</v>
      </c>
      <c r="G111" s="66">
        <f t="shared" si="11"/>
        <v>0.27499999999999952</v>
      </c>
      <c r="H111" s="67">
        <f t="shared" ca="1" si="14"/>
        <v>1.0273908443748414</v>
      </c>
      <c r="I111" s="67">
        <f t="shared" ca="1" si="15"/>
        <v>46.056218516544369</v>
      </c>
      <c r="J111" s="74">
        <f t="shared" ca="1" si="16"/>
        <v>0.92112437033088734</v>
      </c>
      <c r="K111" s="94">
        <f t="shared" ca="1" si="18"/>
        <v>0.47317737230424728</v>
      </c>
      <c r="L111" s="67">
        <f t="shared" ca="1" si="18"/>
        <v>1.1549937819500897E-2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10"/>
        <v>2</v>
      </c>
      <c r="F112" s="65">
        <f t="shared" si="13"/>
        <v>16.666666666666636</v>
      </c>
      <c r="G112" s="66">
        <f t="shared" si="11"/>
        <v>0.27777777777777729</v>
      </c>
      <c r="H112" s="67">
        <f t="shared" ca="1" si="14"/>
        <v>1.0273908443748414</v>
      </c>
      <c r="I112" s="67">
        <f t="shared" ca="1" si="15"/>
        <v>47.193884408447396</v>
      </c>
      <c r="J112" s="74">
        <f t="shared" ca="1" si="16"/>
        <v>0.9438776881689479</v>
      </c>
      <c r="K112" s="94">
        <f t="shared" ca="1" si="18"/>
        <v>0.48486564751723432</v>
      </c>
      <c r="L112" s="67">
        <f t="shared" ca="1" si="18"/>
        <v>1.1835540245500341E-2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10"/>
        <v>2</v>
      </c>
      <c r="F113" s="65">
        <f t="shared" si="13"/>
        <v>16.833333333333304</v>
      </c>
      <c r="G113" s="66">
        <f t="shared" si="11"/>
        <v>0.28055555555555506</v>
      </c>
      <c r="H113" s="67">
        <f t="shared" ca="1" si="14"/>
        <v>1.0273908443748414</v>
      </c>
      <c r="I113" s="67">
        <f t="shared" ca="1" si="15"/>
        <v>48.318483093070817</v>
      </c>
      <c r="J113" s="74">
        <f t="shared" ca="1" si="16"/>
        <v>0.96636966186141637</v>
      </c>
      <c r="K113" s="94">
        <f t="shared" ca="1" si="18"/>
        <v>0.49641967143901528</v>
      </c>
      <c r="L113" s="67">
        <f t="shared" ca="1" si="18"/>
        <v>1.2118795647913261E-2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10"/>
        <v>2</v>
      </c>
      <c r="F114" s="65">
        <f t="shared" si="13"/>
        <v>16.999999999999968</v>
      </c>
      <c r="G114" s="66">
        <f t="shared" si="11"/>
        <v>0.28333333333333283</v>
      </c>
      <c r="H114" s="67">
        <f t="shared" ca="1" si="14"/>
        <v>1.0273908443748414</v>
      </c>
      <c r="I114" s="67">
        <f t="shared" ca="1" si="15"/>
        <v>49.430164660091492</v>
      </c>
      <c r="J114" s="74">
        <f t="shared" ca="1" si="16"/>
        <v>0.98860329320182982</v>
      </c>
      <c r="K114" s="94">
        <f t="shared" ca="1" si="18"/>
        <v>0.50784098607718842</v>
      </c>
      <c r="L114" s="67">
        <f t="shared" ca="1" si="18"/>
        <v>1.2399723314109842E-2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10"/>
        <v>2</v>
      </c>
      <c r="F115" s="65">
        <f t="shared" si="13"/>
        <v>17.166666666666636</v>
      </c>
      <c r="G115" s="66">
        <f t="shared" si="11"/>
        <v>0.28611111111111059</v>
      </c>
      <c r="H115" s="67">
        <f t="shared" ca="1" si="14"/>
        <v>1.0273908443748414</v>
      </c>
      <c r="I115" s="67">
        <f t="shared" ca="1" si="15"/>
        <v>50.529077475259307</v>
      </c>
      <c r="J115" s="74">
        <f t="shared" ca="1" si="16"/>
        <v>1.0105815495051862</v>
      </c>
      <c r="K115" s="94">
        <f t="shared" ca="1" si="18"/>
        <v>0.5191311157278844</v>
      </c>
      <c r="L115" s="67">
        <f t="shared" ca="1" si="18"/>
        <v>1.2678342372960519E-2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10"/>
        <v>2</v>
      </c>
      <c r="F116" s="65">
        <f t="shared" si="13"/>
        <v>17.3333333333333</v>
      </c>
      <c r="G116" s="66">
        <f t="shared" si="11"/>
        <v>0.28888888888888836</v>
      </c>
      <c r="H116" s="67">
        <f t="shared" ca="1" si="14"/>
        <v>1.0273908443748414</v>
      </c>
      <c r="I116" s="67">
        <f t="shared" ca="1" si="15"/>
        <v>51.615368200198162</v>
      </c>
      <c r="J116" s="74">
        <f t="shared" ca="1" si="16"/>
        <v>1.0323073640039633</v>
      </c>
      <c r="K116" s="94">
        <f t="shared" ca="1" si="18"/>
        <v>0.53029156717919934</v>
      </c>
      <c r="L116" s="67">
        <f t="shared" ca="1" si="18"/>
        <v>1.2954671796138498E-2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10"/>
        <v>2</v>
      </c>
      <c r="F117" s="65">
        <f t="shared" si="13"/>
        <v>17.499999999999968</v>
      </c>
      <c r="G117" s="66">
        <f t="shared" si="11"/>
        <v>0.29166666666666613</v>
      </c>
      <c r="H117" s="67">
        <f t="shared" ca="1" si="14"/>
        <v>1.0273908443748414</v>
      </c>
      <c r="I117" s="67">
        <f t="shared" ca="1" si="15"/>
        <v>52.689181811979545</v>
      </c>
      <c r="J117" s="74">
        <f t="shared" ca="1" si="16"/>
        <v>1.0537836362395909</v>
      </c>
      <c r="K117" s="94">
        <f t="shared" ca="1" si="18"/>
        <v>0.541323829912292</v>
      </c>
      <c r="L117" s="67">
        <f t="shared" ca="1" si="18"/>
        <v>1.3228730399411571E-2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10"/>
        <v>2</v>
      </c>
      <c r="F118" s="65">
        <f t="shared" si="13"/>
        <v>17.666666666666632</v>
      </c>
      <c r="G118" s="66">
        <f t="shared" si="11"/>
        <v>0.2944444444444439</v>
      </c>
      <c r="H118" s="67">
        <f t="shared" ca="1" si="14"/>
        <v>1.0273908443748414</v>
      </c>
      <c r="I118" s="67">
        <f t="shared" ca="1" si="15"/>
        <v>53.750661622471206</v>
      </c>
      <c r="J118" s="74">
        <f t="shared" ca="1" si="16"/>
        <v>1.0750132324494241</v>
      </c>
      <c r="K118" s="94">
        <f t="shared" ca="1" si="18"/>
        <v>0.55222937630017077</v>
      </c>
      <c r="L118" s="67">
        <f t="shared" ca="1" si="18"/>
        <v>1.3500536843923315E-2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10"/>
        <v>2</v>
      </c>
      <c r="F119" s="65">
        <f t="shared" si="13"/>
        <v>17.8333333333333</v>
      </c>
      <c r="G119" s="66">
        <f t="shared" si="11"/>
        <v>0.29722222222222167</v>
      </c>
      <c r="H119" s="67">
        <f t="shared" ca="1" si="14"/>
        <v>1.0273908443748414</v>
      </c>
      <c r="I119" s="67">
        <f t="shared" ca="1" si="15"/>
        <v>54.799949297463755</v>
      </c>
      <c r="J119" s="74">
        <f t="shared" ca="1" si="16"/>
        <v>1.0959989859492751</v>
      </c>
      <c r="K119" s="94">
        <f t="shared" ca="1" si="18"/>
        <v>0.56300966180419787</v>
      </c>
      <c r="L119" s="67">
        <f t="shared" ca="1" si="18"/>
        <v>1.3770109637463763E-2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10"/>
        <v>2</v>
      </c>
      <c r="F120" s="65">
        <f t="shared" si="13"/>
        <v>17.999999999999964</v>
      </c>
      <c r="G120" s="66">
        <f t="shared" si="11"/>
        <v>0.29999999999999943</v>
      </c>
      <c r="H120" s="67">
        <f t="shared" ca="1" si="14"/>
        <v>1.0273908443748414</v>
      </c>
      <c r="I120" s="67">
        <f t="shared" ca="1" si="15"/>
        <v>55.837184875577385</v>
      </c>
      <c r="J120" s="74">
        <f t="shared" ca="1" si="16"/>
        <v>1.1167436975115477</v>
      </c>
      <c r="K120" s="94">
        <f t="shared" ca="1" si="18"/>
        <v>0.57366612516833571</v>
      </c>
      <c r="L120" s="67">
        <f t="shared" ca="1" si="18"/>
        <v>1.4037467135729634E-2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10"/>
        <v>2</v>
      </c>
      <c r="F121" s="65">
        <f t="shared" si="13"/>
        <v>18.166666666666632</v>
      </c>
      <c r="G121" s="66">
        <f t="shared" si="11"/>
        <v>0.3027777777777772</v>
      </c>
      <c r="H121" s="67">
        <f t="shared" ca="1" si="14"/>
        <v>1.0273908443748414</v>
      </c>
      <c r="I121" s="67">
        <f t="shared" ca="1" si="15"/>
        <v>56.862506786951542</v>
      </c>
      <c r="J121" s="74">
        <f t="shared" ca="1" si="16"/>
        <v>1.1372501357390308</v>
      </c>
      <c r="K121" s="94">
        <f t="shared" ca="1" si="18"/>
        <v>0.58420018861116296</v>
      </c>
      <c r="L121" s="67">
        <f t="shared" ca="1" si="18"/>
        <v>1.4302627543574203E-2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10"/>
        <v>2</v>
      </c>
      <c r="F122" s="65">
        <f t="shared" si="13"/>
        <v>18.333333333333297</v>
      </c>
      <c r="G122" s="66">
        <f t="shared" si="11"/>
        <v>0.30555555555555497</v>
      </c>
      <c r="H122" s="67">
        <f t="shared" ca="1" si="14"/>
        <v>1.0273908443748414</v>
      </c>
      <c r="I122" s="67">
        <f t="shared" ca="1" si="15"/>
        <v>57.876051871719937</v>
      </c>
      <c r="J122" s="74">
        <f t="shared" ca="1" si="16"/>
        <v>1.1575210374343987</v>
      </c>
      <c r="K122" s="94">
        <f t="shared" ca="1" si="18"/>
        <v>0.59461325801568465</v>
      </c>
      <c r="L122" s="67">
        <f t="shared" ca="1" si="18"/>
        <v>1.4565608916246907E-2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10"/>
        <v>2</v>
      </c>
      <c r="F123" s="65">
        <f t="shared" si="13"/>
        <v>18.499999999999964</v>
      </c>
      <c r="G123" s="66">
        <f t="shared" si="11"/>
        <v>0.30833333333333274</v>
      </c>
      <c r="H123" s="67">
        <f t="shared" ca="1" si="14"/>
        <v>1.0273908443748414</v>
      </c>
      <c r="I123" s="67">
        <f t="shared" ca="1" si="15"/>
        <v>58.877955398273265</v>
      </c>
      <c r="J123" s="74">
        <f t="shared" ca="1" si="16"/>
        <v>1.1775591079654653</v>
      </c>
      <c r="K123" s="94">
        <f t="shared" ca="1" si="18"/>
        <v>0.60490672311696214</v>
      </c>
      <c r="L123" s="67">
        <f t="shared" ca="1" si="18"/>
        <v>1.4826429160622752E-2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10"/>
        <v>2</v>
      </c>
      <c r="F124" s="65">
        <f t="shared" si="13"/>
        <v>18.666666666666629</v>
      </c>
      <c r="G124" s="66">
        <f t="shared" si="11"/>
        <v>0.31111111111111051</v>
      </c>
      <c r="H124" s="67">
        <f t="shared" ca="1" si="14"/>
        <v>1.0273908443748414</v>
      </c>
      <c r="I124" s="67">
        <f t="shared" ca="1" si="15"/>
        <v>59.86835108131222</v>
      </c>
      <c r="J124" s="74">
        <f t="shared" ca="1" si="16"/>
        <v>1.1973670216262444</v>
      </c>
      <c r="K124" s="94">
        <f t="shared" ca="1" si="18"/>
        <v>0.61508195768758811</v>
      </c>
      <c r="L124" s="67">
        <f t="shared" ca="1" si="18"/>
        <v>1.5085106036421629E-2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10"/>
        <v>2</v>
      </c>
      <c r="F125" s="65">
        <f t="shared" si="13"/>
        <v>18.833333333333297</v>
      </c>
      <c r="G125" s="66">
        <f t="shared" si="11"/>
        <v>0.31388888888888827</v>
      </c>
      <c r="H125" s="67">
        <f t="shared" ca="1" si="14"/>
        <v>1.0273908443748414</v>
      </c>
      <c r="I125" s="67">
        <f t="shared" ca="1" si="15"/>
        <v>60.847371099693213</v>
      </c>
      <c r="J125" s="74">
        <f t="shared" ca="1" si="16"/>
        <v>1.2169474219938643</v>
      </c>
      <c r="K125" s="94">
        <f t="shared" ref="K125:L140" ca="1" si="19">Tsamp*$E125*K$3/K$6+K$9*K124</f>
        <v>0.62514031972103135</v>
      </c>
      <c r="L125" s="67">
        <f t="shared" ca="1" si="19"/>
        <v>1.5341657157417607E-2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10"/>
        <v>2</v>
      </c>
      <c r="F126" s="65">
        <f t="shared" si="13"/>
        <v>18.999999999999961</v>
      </c>
      <c r="G126" s="66">
        <f t="shared" si="11"/>
        <v>0.31666666666666604</v>
      </c>
      <c r="H126" s="67">
        <f t="shared" ca="1" si="14"/>
        <v>1.0273908443748414</v>
      </c>
      <c r="I126" s="67">
        <f t="shared" ca="1" si="15"/>
        <v>61.815146114068988</v>
      </c>
      <c r="J126" s="74">
        <f t="shared" ca="1" si="16"/>
        <v>1.2363029222813797</v>
      </c>
      <c r="K126" s="94">
        <f t="shared" ca="1" si="19"/>
        <v>0.63508315161287532</v>
      </c>
      <c r="L126" s="67">
        <f t="shared" ca="1" si="19"/>
        <v>1.5596099992638281E-2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10"/>
        <v>2</v>
      </c>
      <c r="F127" s="65">
        <f t="shared" si="13"/>
        <v>19.166666666666629</v>
      </c>
      <c r="G127" s="66">
        <f t="shared" si="11"/>
        <v>0.31944444444444381</v>
      </c>
      <c r="H127" s="67">
        <f t="shared" ca="1" si="14"/>
        <v>1.0273908443748414</v>
      </c>
      <c r="I127" s="67">
        <f t="shared" ca="1" si="15"/>
        <v>62.771805284326653</v>
      </c>
      <c r="J127" s="74">
        <f t="shared" ca="1" si="16"/>
        <v>1.2554361056865331</v>
      </c>
      <c r="K127" s="94">
        <f t="shared" ca="1" si="19"/>
        <v>0.64491178033997498</v>
      </c>
      <c r="L127" s="67">
        <f t="shared" ca="1" si="19"/>
        <v>1.5848451867554278E-2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10"/>
        <v>2</v>
      </c>
      <c r="F128" s="65">
        <f t="shared" si="13"/>
        <v>19.333333333333293</v>
      </c>
      <c r="G128" s="66">
        <f t="shared" si="11"/>
        <v>0.32222222222222158</v>
      </c>
      <c r="H128" s="67">
        <f t="shared" ca="1" si="14"/>
        <v>1.0273908443748414</v>
      </c>
      <c r="I128" s="67">
        <f t="shared" ca="1" si="15"/>
        <v>63.717476286825537</v>
      </c>
      <c r="J128" s="74">
        <f t="shared" ca="1" si="16"/>
        <v>1.2743495257365107</v>
      </c>
      <c r="K128" s="94">
        <f t="shared" ca="1" si="19"/>
        <v>0.65462751763755622</v>
      </c>
      <c r="L128" s="67">
        <f t="shared" ca="1" si="19"/>
        <v>1.6098729965258969E-2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10"/>
        <v>2</v>
      </c>
      <c r="F129" s="65">
        <f t="shared" si="13"/>
        <v>19.499999999999961</v>
      </c>
      <c r="G129" s="66">
        <f t="shared" si="11"/>
        <v>0.32499999999999934</v>
      </c>
      <c r="H129" s="67">
        <f t="shared" ca="1" si="14"/>
        <v>1.0273908443748414</v>
      </c>
      <c r="I129" s="67">
        <f t="shared" ca="1" si="15"/>
        <v>64.652285331436858</v>
      </c>
      <c r="J129" s="74">
        <f t="shared" ca="1" si="16"/>
        <v>1.2930457066287371</v>
      </c>
      <c r="K129" s="94">
        <f t="shared" ca="1" si="19"/>
        <v>0.66423166017428081</v>
      </c>
      <c r="L129" s="67">
        <f t="shared" ca="1" si="19"/>
        <v>1.6346951327638505E-2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10"/>
        <v>2</v>
      </c>
      <c r="F130" s="65">
        <f t="shared" si="13"/>
        <v>19.666666666666625</v>
      </c>
      <c r="G130" s="66">
        <f t="shared" si="11"/>
        <v>0.32777777777777711</v>
      </c>
      <c r="H130" s="67">
        <f t="shared" ca="1" si="14"/>
        <v>1.0273908443748414</v>
      </c>
      <c r="I130" s="67">
        <f t="shared" ca="1" si="15"/>
        <v>65.576357178387852</v>
      </c>
      <c r="J130" s="74">
        <f t="shared" ca="1" si="16"/>
        <v>1.3115271435677571</v>
      </c>
      <c r="K130" s="94">
        <f t="shared" ca="1" si="19"/>
        <v>0.67372548972530077</v>
      </c>
      <c r="L130" s="67">
        <f t="shared" ca="1" si="19"/>
        <v>1.6593132856532227E-2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10"/>
        <v>2</v>
      </c>
      <c r="F131" s="65">
        <f t="shared" si="13"/>
        <v>19.833333333333293</v>
      </c>
      <c r="G131" s="66">
        <f t="shared" si="11"/>
        <v>0.33055555555555488</v>
      </c>
      <c r="H131" s="67">
        <f t="shared" ca="1" si="14"/>
        <v>1.0273908443748414</v>
      </c>
      <c r="I131" s="67">
        <f t="shared" ca="1" si="15"/>
        <v>66.489815154912293</v>
      </c>
      <c r="J131" s="74">
        <f t="shared" ca="1" si="16"/>
        <v>1.3297963030982458</v>
      </c>
      <c r="K131" s="94">
        <f t="shared" ca="1" si="19"/>
        <v>0.68311027334332464</v>
      </c>
      <c r="L131" s="67">
        <f t="shared" ca="1" si="19"/>
        <v>1.683729131488354E-2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10"/>
        <v>4</v>
      </c>
      <c r="F132" s="65">
        <f t="shared" si="13"/>
        <v>19.999999999999957</v>
      </c>
      <c r="G132" s="66">
        <f t="shared" si="11"/>
        <v>0.33333333333333265</v>
      </c>
      <c r="H132" s="67">
        <f t="shared" ca="1" si="14"/>
        <v>2.0547816887496828</v>
      </c>
      <c r="I132" s="67">
        <f t="shared" ca="1" si="15"/>
        <v>34.52972392605826</v>
      </c>
      <c r="J132" s="74">
        <f t="shared" ca="1" si="16"/>
        <v>1.3811889570423304</v>
      </c>
      <c r="K132" s="94">
        <f t="shared" ca="1" si="19"/>
        <v>0.70951044440846311</v>
      </c>
      <c r="L132" s="67">
        <f t="shared" ca="1" si="19"/>
        <v>1.7459960831686511E-2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10"/>
        <v>4</v>
      </c>
      <c r="F133" s="65">
        <f t="shared" si="13"/>
        <v>20.166666666666625</v>
      </c>
      <c r="G133" s="66">
        <f t="shared" si="11"/>
        <v>0.33611111111111042</v>
      </c>
      <c r="H133" s="67">
        <f t="shared" ca="1" si="14"/>
        <v>2.0547816887496828</v>
      </c>
      <c r="I133" s="67">
        <f t="shared" ca="1" si="15"/>
        <v>35.799782900230056</v>
      </c>
      <c r="J133" s="74">
        <f t="shared" ca="1" si="16"/>
        <v>1.4319913160092022</v>
      </c>
      <c r="K133" s="94">
        <f t="shared" ca="1" si="19"/>
        <v>0.73560738364606737</v>
      </c>
      <c r="L133" s="67">
        <f t="shared" ca="1" si="19"/>
        <v>1.8077513374999389E-2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10"/>
        <v>4</v>
      </c>
      <c r="F134" s="65">
        <f t="shared" si="13"/>
        <v>20.33333333333329</v>
      </c>
      <c r="G134" s="66">
        <f t="shared" si="11"/>
        <v>0.33888888888888818</v>
      </c>
      <c r="H134" s="67">
        <f t="shared" ca="1" si="14"/>
        <v>2.0547816887496828</v>
      </c>
      <c r="I134" s="67">
        <f t="shared" ca="1" si="15"/>
        <v>37.055254002873902</v>
      </c>
      <c r="J134" s="74">
        <f t="shared" ca="1" si="16"/>
        <v>1.482210160114956</v>
      </c>
      <c r="K134" s="94">
        <f t="shared" ca="1" si="19"/>
        <v>0.7614045739707368</v>
      </c>
      <c r="L134" s="67">
        <f t="shared" ca="1" si="19"/>
        <v>1.8689990995086385E-2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10"/>
        <v>4</v>
      </c>
      <c r="F135" s="65">
        <f t="shared" si="13"/>
        <v>20.499999999999957</v>
      </c>
      <c r="G135" s="66">
        <f t="shared" si="11"/>
        <v>0.34166666666666595</v>
      </c>
      <c r="H135" s="67">
        <f t="shared" ca="1" si="14"/>
        <v>2.0547816887496828</v>
      </c>
      <c r="I135" s="67">
        <f t="shared" ca="1" si="15"/>
        <v>38.29630478998525</v>
      </c>
      <c r="J135" s="74">
        <f t="shared" ca="1" si="16"/>
        <v>1.5318521915994099</v>
      </c>
      <c r="K135" s="94">
        <f t="shared" ca="1" si="19"/>
        <v>0.78690545829238456</v>
      </c>
      <c r="L135" s="67">
        <f t="shared" ca="1" si="19"/>
        <v>1.9297435396651054E-2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10"/>
        <v>4</v>
      </c>
      <c r="F136" s="65">
        <f t="shared" si="13"/>
        <v>20.666666666666622</v>
      </c>
      <c r="G136" s="66">
        <f t="shared" si="11"/>
        <v>0.34444444444444372</v>
      </c>
      <c r="H136" s="67">
        <f t="shared" ca="1" si="14"/>
        <v>2.0547816887496828</v>
      </c>
      <c r="I136" s="67">
        <f t="shared" ca="1" si="15"/>
        <v>39.523100893014814</v>
      </c>
      <c r="J136" s="74">
        <f t="shared" ca="1" si="16"/>
        <v>1.5809240357205925</v>
      </c>
      <c r="K136" s="94">
        <f t="shared" ca="1" si="19"/>
        <v>0.81211343997573071</v>
      </c>
      <c r="L136" s="67">
        <f t="shared" ca="1" si="19"/>
        <v>1.9899887941676044E-2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10"/>
        <v>4</v>
      </c>
      <c r="F137" s="65">
        <f t="shared" si="13"/>
        <v>20.83333333333329</v>
      </c>
      <c r="G137" s="66">
        <f t="shared" si="11"/>
        <v>0.34722222222222149</v>
      </c>
      <c r="H137" s="67">
        <f t="shared" ca="1" si="14"/>
        <v>2.0547816887496828</v>
      </c>
      <c r="I137" s="67">
        <f t="shared" ca="1" si="15"/>
        <v>40.735806040973834</v>
      </c>
      <c r="J137" s="74">
        <f t="shared" ca="1" si="16"/>
        <v>1.6294322416389533</v>
      </c>
      <c r="K137" s="94">
        <f t="shared" ca="1" si="19"/>
        <v>0.83703188329451739</v>
      </c>
      <c r="L137" s="67">
        <f t="shared" ca="1" si="19"/>
        <v>2.0497389652239507E-2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10"/>
        <v>4</v>
      </c>
      <c r="F138" s="65">
        <f t="shared" si="13"/>
        <v>20.999999999999954</v>
      </c>
      <c r="G138" s="66">
        <f t="shared" si="11"/>
        <v>0.34999999999999926</v>
      </c>
      <c r="H138" s="67">
        <f t="shared" ca="1" si="14"/>
        <v>2.0547816887496828</v>
      </c>
      <c r="I138" s="67">
        <f t="shared" ca="1" si="15"/>
        <v>41.934582082285452</v>
      </c>
      <c r="J138" s="74">
        <f t="shared" ca="1" si="16"/>
        <v>1.6773832832914182</v>
      </c>
      <c r="K138" s="94">
        <f t="shared" ca="1" si="19"/>
        <v>0.86166411388050701</v>
      </c>
      <c r="L138" s="67">
        <f t="shared" ca="1" si="19"/>
        <v>2.1089981213308358E-2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20">OFFSET($A139,0,$E$7-1)</f>
        <v>4</v>
      </c>
      <c r="F139" s="65">
        <f t="shared" si="13"/>
        <v>21.166666666666622</v>
      </c>
      <c r="G139" s="66">
        <f t="shared" si="11"/>
        <v>0.35277777777777702</v>
      </c>
      <c r="H139" s="67">
        <f t="shared" ca="1" si="14"/>
        <v>2.0547816887496828</v>
      </c>
      <c r="I139" s="67">
        <f t="shared" ca="1" si="15"/>
        <v>43.119589006385141</v>
      </c>
      <c r="J139" s="74">
        <f t="shared" ca="1" si="16"/>
        <v>1.7247835602554056</v>
      </c>
      <c r="K139" s="94">
        <f t="shared" ca="1" si="19"/>
        <v>0.88601341916732312</v>
      </c>
      <c r="L139" s="67">
        <f t="shared" ca="1" si="19"/>
        <v>2.1677702975508605E-2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20"/>
        <v>4</v>
      </c>
      <c r="F140" s="65">
        <f t="shared" si="13"/>
        <v>21.333333333333286</v>
      </c>
      <c r="G140" s="66">
        <f t="shared" si="11"/>
        <v>0.35555555555555479</v>
      </c>
      <c r="H140" s="67">
        <f t="shared" ca="1" si="14"/>
        <v>2.0547816887496828</v>
      </c>
      <c r="I140" s="67">
        <f t="shared" ca="1" si="15"/>
        <v>44.290984965072937</v>
      </c>
      <c r="J140" s="74">
        <f t="shared" ca="1" si="16"/>
        <v>1.7716393986029175</v>
      </c>
      <c r="K140" s="94">
        <f t="shared" ca="1" si="19"/>
        <v>0.91008304882919377</v>
      </c>
      <c r="L140" s="67">
        <f t="shared" ca="1" si="19"/>
        <v>2.226059495787288E-2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20"/>
        <v>4</v>
      </c>
      <c r="F141" s="65">
        <f t="shared" si="13"/>
        <v>21.499999999999954</v>
      </c>
      <c r="G141" s="66">
        <f t="shared" ref="G141:G204" si="21">Tsamp+G140</f>
        <v>0.35833333333333256</v>
      </c>
      <c r="H141" s="67">
        <f t="shared" ca="1" si="14"/>
        <v>2.0547816887496828</v>
      </c>
      <c r="I141" s="67">
        <f t="shared" ca="1" si="15"/>
        <v>45.448926293620545</v>
      </c>
      <c r="J141" s="74">
        <f t="shared" ca="1" si="16"/>
        <v>1.8179570517448218</v>
      </c>
      <c r="K141" s="94">
        <f t="shared" ref="K141:L156" ca="1" si="22">Tsamp*$E141*K$3/K$6+K$9*K140</f>
        <v>0.93387621521465491</v>
      </c>
      <c r="L141" s="67">
        <f t="shared" ca="1" si="22"/>
        <v>2.2838696850565412E-2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20"/>
        <v>4</v>
      </c>
      <c r="F142" s="65">
        <f t="shared" ref="F142:F205" si="23">G142*60</f>
        <v>21.666666666666618</v>
      </c>
      <c r="G142" s="66">
        <f t="shared" si="21"/>
        <v>0.36111111111111033</v>
      </c>
      <c r="H142" s="67">
        <f t="shared" ref="H142:H205" ca="1" si="24">$E142*K$3/K$7</f>
        <v>2.0547816887496828</v>
      </c>
      <c r="I142" s="67">
        <f t="shared" ref="I142:I205" ca="1" si="25">$K142/$H142*100</f>
        <v>46.593567531635919</v>
      </c>
      <c r="J142" s="74">
        <f t="shared" ref="J142:J205" ca="1" si="26">($I142/100)*$E142</f>
        <v>1.8637427012654368</v>
      </c>
      <c r="K142" s="94">
        <f t="shared" ca="1" si="22"/>
        <v>0.95739609377527246</v>
      </c>
      <c r="L142" s="67">
        <f t="shared" ca="1" si="22"/>
        <v>2.3412048017584609E-2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20"/>
        <v>4</v>
      </c>
      <c r="F143" s="65">
        <f t="shared" si="23"/>
        <v>21.833333333333286</v>
      </c>
      <c r="G143" s="66">
        <f t="shared" si="21"/>
        <v>0.3638888888888881</v>
      </c>
      <c r="H143" s="67">
        <f t="shared" ca="1" si="24"/>
        <v>2.0547816887496828</v>
      </c>
      <c r="I143" s="67">
        <f t="shared" ca="1" si="25"/>
        <v>47.725061443688212</v>
      </c>
      <c r="J143" s="74">
        <f t="shared" ca="1" si="26"/>
        <v>1.9090024577475284</v>
      </c>
      <c r="K143" s="94">
        <f t="shared" ca="1" si="22"/>
        <v>0.9806458234894404</v>
      </c>
      <c r="L143" s="67">
        <f t="shared" ca="1" si="22"/>
        <v>2.3980687499443411E-2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20"/>
        <v>4</v>
      </c>
      <c r="F144" s="65">
        <f t="shared" si="23"/>
        <v>21.99999999999995</v>
      </c>
      <c r="G144" s="66">
        <f t="shared" si="21"/>
        <v>0.36666666666666586</v>
      </c>
      <c r="H144" s="67">
        <f t="shared" ca="1" si="24"/>
        <v>2.0547816887496828</v>
      </c>
      <c r="I144" s="67">
        <f t="shared" ca="1" si="25"/>
        <v>48.843559039695847</v>
      </c>
      <c r="J144" s="74">
        <f t="shared" ca="1" si="26"/>
        <v>1.953742361587834</v>
      </c>
      <c r="K144" s="94">
        <f t="shared" ca="1" si="22"/>
        <v>1.0036285072813107</v>
      </c>
      <c r="L144" s="67">
        <f t="shared" ca="1" si="22"/>
        <v>2.4544654015827633E-2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20"/>
        <v>4</v>
      </c>
      <c r="F145" s="65">
        <f t="shared" si="23"/>
        <v>22.166666666666618</v>
      </c>
      <c r="G145" s="66">
        <f t="shared" si="21"/>
        <v>0.36944444444444363</v>
      </c>
      <c r="H145" s="67">
        <f t="shared" ca="1" si="24"/>
        <v>2.0547816887496828</v>
      </c>
      <c r="I145" s="67">
        <f t="shared" ca="1" si="25"/>
        <v>49.949209595080404</v>
      </c>
      <c r="J145" s="74">
        <f t="shared" ca="1" si="26"/>
        <v>1.9979683838032161</v>
      </c>
      <c r="K145" s="94">
        <f t="shared" ca="1" si="22"/>
        <v>1.0263472124349118</v>
      </c>
      <c r="L145" s="67">
        <f t="shared" ca="1" si="22"/>
        <v>2.5103985968232469E-2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20"/>
        <v>4</v>
      </c>
      <c r="F146" s="65">
        <f t="shared" si="23"/>
        <v>22.333333333333282</v>
      </c>
      <c r="G146" s="66">
        <f t="shared" si="21"/>
        <v>0.3722222222222214</v>
      </c>
      <c r="H146" s="67">
        <f t="shared" ca="1" si="24"/>
        <v>2.0547816887496828</v>
      </c>
      <c r="I146" s="67">
        <f t="shared" ca="1" si="25"/>
        <v>51.042160670689007</v>
      </c>
      <c r="J146" s="74">
        <f t="shared" ca="1" si="26"/>
        <v>2.0416864268275603</v>
      </c>
      <c r="K146" s="94">
        <f t="shared" ca="1" si="22"/>
        <v>1.0488049710035101</v>
      </c>
      <c r="L146" s="67">
        <f t="shared" ca="1" si="22"/>
        <v>2.56587214425773E-2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20"/>
        <v>4</v>
      </c>
      <c r="F147" s="65">
        <f t="shared" si="23"/>
        <v>22.49999999999995</v>
      </c>
      <c r="G147" s="66">
        <f t="shared" si="21"/>
        <v>0.37499999999999917</v>
      </c>
      <c r="H147" s="67">
        <f t="shared" ca="1" si="24"/>
        <v>2.0547816887496828</v>
      </c>
      <c r="I147" s="67">
        <f t="shared" ca="1" si="25"/>
        <v>52.122558132487896</v>
      </c>
      <c r="J147" s="74">
        <f t="shared" ca="1" si="26"/>
        <v>2.0849023252995158</v>
      </c>
      <c r="K147" s="94">
        <f t="shared" ca="1" si="22"/>
        <v>1.0710047802142699</v>
      </c>
      <c r="L147" s="67">
        <f t="shared" ca="1" si="22"/>
        <v>2.6208898211799048E-2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20"/>
        <v>4</v>
      </c>
      <c r="F148" s="65">
        <f t="shared" si="23"/>
        <v>22.666666666666615</v>
      </c>
      <c r="G148" s="66">
        <f t="shared" si="21"/>
        <v>0.37777777777777694</v>
      </c>
      <c r="H148" s="67">
        <f t="shared" ca="1" si="24"/>
        <v>2.0547816887496828</v>
      </c>
      <c r="I148" s="67">
        <f t="shared" ca="1" si="25"/>
        <v>53.190546171029773</v>
      </c>
      <c r="J148" s="74">
        <f t="shared" ca="1" si="26"/>
        <v>2.1276218468411909</v>
      </c>
      <c r="K148" s="94">
        <f t="shared" ca="1" si="22"/>
        <v>1.0929496028682653</v>
      </c>
      <c r="L148" s="67">
        <f t="shared" ca="1" si="22"/>
        <v>2.6754553738424201E-2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20"/>
        <v>4</v>
      </c>
      <c r="F149" s="65">
        <f t="shared" si="23"/>
        <v>22.833333333333282</v>
      </c>
      <c r="G149" s="66">
        <f t="shared" si="21"/>
        <v>0.3805555555555547</v>
      </c>
      <c r="H149" s="67">
        <f t="shared" ca="1" si="24"/>
        <v>2.0547816887496828</v>
      </c>
      <c r="I149" s="67">
        <f t="shared" ca="1" si="25"/>
        <v>54.246267320697605</v>
      </c>
      <c r="J149" s="74">
        <f t="shared" ca="1" si="26"/>
        <v>2.1698506928279042</v>
      </c>
      <c r="K149" s="94">
        <f t="shared" ca="1" si="22"/>
        <v>1.1146423677358976</v>
      </c>
      <c r="L149" s="67">
        <f t="shared" ca="1" si="22"/>
        <v>2.729572517711969E-2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20"/>
        <v>4</v>
      </c>
      <c r="F150" s="65">
        <f t="shared" si="23"/>
        <v>22.999999999999947</v>
      </c>
      <c r="G150" s="66">
        <f t="shared" si="21"/>
        <v>0.38333333333333247</v>
      </c>
      <c r="H150" s="67">
        <f t="shared" ca="1" si="24"/>
        <v>2.0547816887496828</v>
      </c>
      <c r="I150" s="67">
        <f t="shared" ca="1" si="25"/>
        <v>55.28986247872735</v>
      </c>
      <c r="J150" s="74">
        <f t="shared" ca="1" si="26"/>
        <v>2.2115944991490939</v>
      </c>
      <c r="K150" s="94">
        <f t="shared" ca="1" si="22"/>
        <v>1.136085969947771</v>
      </c>
      <c r="L150" s="67">
        <f t="shared" ca="1" si="22"/>
        <v>2.7832449377222842E-2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20"/>
        <v>4</v>
      </c>
      <c r="F151" s="65">
        <f t="shared" si="23"/>
        <v>23.166666666666615</v>
      </c>
      <c r="G151" s="66">
        <f t="shared" si="21"/>
        <v>0.38611111111111024</v>
      </c>
      <c r="H151" s="67">
        <f t="shared" ca="1" si="24"/>
        <v>2.0547816887496828</v>
      </c>
      <c r="I151" s="67">
        <f t="shared" ca="1" si="25"/>
        <v>56.321470924012132</v>
      </c>
      <c r="J151" s="74">
        <f t="shared" ca="1" si="26"/>
        <v>2.2528588369604852</v>
      </c>
      <c r="K151" s="94">
        <f t="shared" ca="1" si="22"/>
        <v>1.1572832713810781</v>
      </c>
      <c r="L151" s="67">
        <f t="shared" ca="1" si="22"/>
        <v>2.8364762885250489E-2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20"/>
        <v>4</v>
      </c>
      <c r="F152" s="65">
        <f t="shared" si="23"/>
        <v>23.333333333333279</v>
      </c>
      <c r="G152" s="66">
        <f t="shared" si="21"/>
        <v>0.38888888888888801</v>
      </c>
      <c r="H152" s="67">
        <f t="shared" ca="1" si="24"/>
        <v>2.0547816887496828</v>
      </c>
      <c r="I152" s="67">
        <f t="shared" ca="1" si="25"/>
        <v>57.341230335690597</v>
      </c>
      <c r="J152" s="74">
        <f t="shared" ca="1" si="26"/>
        <v>2.2936492134276238</v>
      </c>
      <c r="K152" s="94">
        <f t="shared" ca="1" si="22"/>
        <v>1.1782371010415487</v>
      </c>
      <c r="L152" s="67">
        <f t="shared" ca="1" si="22"/>
        <v>2.8892701947387512E-2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20"/>
        <v>4</v>
      </c>
      <c r="F153" s="65">
        <f t="shared" si="23"/>
        <v>23.499999999999947</v>
      </c>
      <c r="G153" s="66">
        <f t="shared" si="21"/>
        <v>0.39166666666666577</v>
      </c>
      <c r="H153" s="67">
        <f t="shared" ca="1" si="24"/>
        <v>2.0547816887496828</v>
      </c>
      <c r="I153" s="67">
        <f t="shared" ca="1" si="25"/>
        <v>58.349276811521591</v>
      </c>
      <c r="J153" s="74">
        <f t="shared" ca="1" si="26"/>
        <v>2.3339710724608635</v>
      </c>
      <c r="K153" s="94">
        <f t="shared" ca="1" si="22"/>
        <v>1.1989502554410103</v>
      </c>
      <c r="L153" s="67">
        <f t="shared" ca="1" si="22"/>
        <v>2.9416302511954893E-2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20"/>
        <v>4</v>
      </c>
      <c r="F154" s="65">
        <f t="shared" si="23"/>
        <v>23.666666666666611</v>
      </c>
      <c r="G154" s="66">
        <f t="shared" si="21"/>
        <v>0.39444444444444354</v>
      </c>
      <c r="H154" s="67">
        <f t="shared" ca="1" si="24"/>
        <v>2.0547816887496828</v>
      </c>
      <c r="I154" s="67">
        <f t="shared" ca="1" si="25"/>
        <v>59.345744886047846</v>
      </c>
      <c r="J154" s="74">
        <f t="shared" ca="1" si="26"/>
        <v>2.3738297954419139</v>
      </c>
      <c r="K154" s="94">
        <f t="shared" ca="1" si="22"/>
        <v>1.2194254989706124</v>
      </c>
      <c r="L154" s="67">
        <f t="shared" ca="1" si="22"/>
        <v>2.9935600231857509E-2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20"/>
        <v>4</v>
      </c>
      <c r="F155" s="65">
        <f t="shared" si="23"/>
        <v>23.833333333333279</v>
      </c>
      <c r="G155" s="66">
        <f t="shared" si="21"/>
        <v>0.39722222222222131</v>
      </c>
      <c r="H155" s="67">
        <f t="shared" ca="1" si="24"/>
        <v>2.0547816887496828</v>
      </c>
      <c r="I155" s="67">
        <f t="shared" ca="1" si="25"/>
        <v>60.330767548551101</v>
      </c>
      <c r="J155" s="74">
        <f t="shared" ca="1" si="26"/>
        <v>2.413230701942044</v>
      </c>
      <c r="K155" s="94">
        <f t="shared" ca="1" si="22"/>
        <v>1.2396655642697638</v>
      </c>
      <c r="L155" s="67">
        <f t="shared" ca="1" si="22"/>
        <v>3.045063046701179E-2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20"/>
        <v>4</v>
      </c>
      <c r="F156" s="65">
        <f t="shared" si="23"/>
        <v>23.999999999999943</v>
      </c>
      <c r="G156" s="66">
        <f t="shared" si="21"/>
        <v>0.39999999999999908</v>
      </c>
      <c r="H156" s="67">
        <f t="shared" ca="1" si="24"/>
        <v>2.0547816887496828</v>
      </c>
      <c r="I156" s="67">
        <f t="shared" ca="1" si="25"/>
        <v>61.304476260800911</v>
      </c>
      <c r="J156" s="74">
        <f t="shared" ca="1" si="26"/>
        <v>2.4521790504320364</v>
      </c>
      <c r="K156" s="94">
        <f t="shared" ca="1" si="22"/>
        <v>1.2596731525908333</v>
      </c>
      <c r="L156" s="67">
        <f t="shared" ca="1" si="22"/>
        <v>3.096142828675346E-2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20"/>
        <v>4</v>
      </c>
      <c r="F157" s="65">
        <f t="shared" si="23"/>
        <v>24.166666666666611</v>
      </c>
      <c r="G157" s="66">
        <f t="shared" si="21"/>
        <v>0.40277777777777685</v>
      </c>
      <c r="H157" s="67">
        <f t="shared" ca="1" si="24"/>
        <v>2.0547816887496828</v>
      </c>
      <c r="I157" s="67">
        <f t="shared" ca="1" si="25"/>
        <v>62.267000974599618</v>
      </c>
      <c r="J157" s="74">
        <f t="shared" ca="1" si="26"/>
        <v>2.4906800389839847</v>
      </c>
      <c r="K157" s="94">
        <f t="shared" ref="K157:L172" ca="1" si="27">Tsamp*$E157*K$3/K$6+K$9*K156</f>
        <v>1.2794509341596594</v>
      </c>
      <c r="L157" s="67">
        <f t="shared" ca="1" si="27"/>
        <v>3.1468028472225448E-2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20"/>
        <v>4</v>
      </c>
      <c r="F158" s="65">
        <f t="shared" si="23"/>
        <v>24.333333333333275</v>
      </c>
      <c r="G158" s="66">
        <f t="shared" si="21"/>
        <v>0.40555555555555461</v>
      </c>
      <c r="H158" s="67">
        <f t="shared" ca="1" si="24"/>
        <v>2.0547816887496828</v>
      </c>
      <c r="I158" s="67">
        <f t="shared" ca="1" si="25"/>
        <v>63.218470149125785</v>
      </c>
      <c r="J158" s="74">
        <f t="shared" ca="1" si="26"/>
        <v>2.5287388059650313</v>
      </c>
      <c r="K158" s="94">
        <f t="shared" ca="1" si="27"/>
        <v>1.2990015485319208</v>
      </c>
      <c r="L158" s="67">
        <f t="shared" ca="1" si="27"/>
        <v>3.197046551874623E-2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20"/>
        <v>4</v>
      </c>
      <c r="F159" s="65">
        <f t="shared" si="23"/>
        <v>24.499999999999943</v>
      </c>
      <c r="G159" s="66">
        <f t="shared" si="21"/>
        <v>0.40833333333333238</v>
      </c>
      <c r="H159" s="67">
        <f t="shared" ca="1" si="24"/>
        <v>2.0547816887496828</v>
      </c>
      <c r="I159" s="67">
        <f t="shared" ca="1" si="25"/>
        <v>64.159010768078488</v>
      </c>
      <c r="J159" s="74">
        <f t="shared" ca="1" si="26"/>
        <v>2.5663604307231394</v>
      </c>
      <c r="K159" s="94">
        <f t="shared" ca="1" si="27"/>
        <v>1.3183276049454142</v>
      </c>
      <c r="L159" s="67">
        <f t="shared" ca="1" si="27"/>
        <v>3.2468773638158629E-2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20"/>
        <v>4</v>
      </c>
      <c r="F160" s="65">
        <f t="shared" si="23"/>
        <v>24.666666666666607</v>
      </c>
      <c r="G160" s="66">
        <f t="shared" si="21"/>
        <v>0.41111111111111015</v>
      </c>
      <c r="H160" s="67">
        <f t="shared" ca="1" si="24"/>
        <v>2.0547816887496828</v>
      </c>
      <c r="I160" s="67">
        <f t="shared" ca="1" si="25"/>
        <v>65.088748356624663</v>
      </c>
      <c r="J160" s="74">
        <f t="shared" ca="1" si="26"/>
        <v>2.6035499342649864</v>
      </c>
      <c r="K160" s="94">
        <f t="shared" ca="1" si="27"/>
        <v>1.3374316826682835</v>
      </c>
      <c r="L160" s="67">
        <f t="shared" ca="1" si="27"/>
        <v>3.2962986761159413E-2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20"/>
        <v>4</v>
      </c>
      <c r="F161" s="65">
        <f t="shared" si="23"/>
        <v>24.833333333333275</v>
      </c>
      <c r="G161" s="66">
        <f t="shared" si="21"/>
        <v>0.41388888888888792</v>
      </c>
      <c r="H161" s="67">
        <f t="shared" ca="1" si="24"/>
        <v>2.0547816887496828</v>
      </c>
      <c r="I161" s="67">
        <f t="shared" ca="1" si="25"/>
        <v>66.007806998151622</v>
      </c>
      <c r="J161" s="74">
        <f t="shared" ca="1" si="26"/>
        <v>2.6403122799260648</v>
      </c>
      <c r="K161" s="94">
        <f t="shared" ca="1" si="27"/>
        <v>1.3563163313432511</v>
      </c>
      <c r="L161" s="67">
        <f t="shared" ca="1" si="27"/>
        <v>3.3453138539609663E-2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20"/>
        <v>4</v>
      </c>
      <c r="F162" s="65">
        <f t="shared" si="23"/>
        <v>24.99999999999994</v>
      </c>
      <c r="G162" s="66">
        <f t="shared" si="21"/>
        <v>0.41666666666666569</v>
      </c>
      <c r="H162" s="67">
        <f t="shared" ca="1" si="24"/>
        <v>2.0547816887496828</v>
      </c>
      <c r="I162" s="67">
        <f t="shared" ca="1" si="25"/>
        <v>66.916309350827504</v>
      </c>
      <c r="J162" s="74">
        <f t="shared" ca="1" si="26"/>
        <v>2.6766523740331003</v>
      </c>
      <c r="K162" s="94">
        <f t="shared" ca="1" si="27"/>
        <v>1.3749840713278954</v>
      </c>
      <c r="L162" s="67">
        <f t="shared" ca="1" si="27"/>
        <v>3.3939262348826202E-2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20"/>
        <v>4</v>
      </c>
      <c r="F163" s="65">
        <f t="shared" si="23"/>
        <v>25.166666666666607</v>
      </c>
      <c r="G163" s="66">
        <f t="shared" si="21"/>
        <v>0.41944444444444345</v>
      </c>
      <c r="H163" s="67">
        <f t="shared" ca="1" si="24"/>
        <v>2.0547816887496828</v>
      </c>
      <c r="I163" s="67">
        <f t="shared" ca="1" si="25"/>
        <v>67.814376663971217</v>
      </c>
      <c r="J163" s="74">
        <f t="shared" ca="1" si="26"/>
        <v>2.7125750665588488</v>
      </c>
      <c r="K163" s="94">
        <f t="shared" ca="1" si="27"/>
        <v>1.3934373940310185</v>
      </c>
      <c r="L163" s="67">
        <f t="shared" ca="1" si="27"/>
        <v>3.4421391289854178E-2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20"/>
        <v>8</v>
      </c>
      <c r="F164" s="65">
        <f t="shared" si="23"/>
        <v>25.333333333333272</v>
      </c>
      <c r="G164" s="66">
        <f t="shared" si="21"/>
        <v>0.42222222222222122</v>
      </c>
      <c r="H164" s="67">
        <f t="shared" ca="1" si="24"/>
        <v>4.1095633774993656</v>
      </c>
      <c r="I164" s="67">
        <f t="shared" ca="1" si="25"/>
        <v>35.184397737320531</v>
      </c>
      <c r="J164" s="74">
        <f t="shared" ca="1" si="26"/>
        <v>2.8147518189856426</v>
      </c>
      <c r="K164" s="94">
        <f t="shared" ca="1" si="27"/>
        <v>1.4459251240066398</v>
      </c>
      <c r="L164" s="67">
        <f t="shared" ca="1" si="27"/>
        <v>3.5660593199331327E-2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20"/>
        <v>8</v>
      </c>
      <c r="F165" s="65">
        <f t="shared" si="23"/>
        <v>25.49999999999994</v>
      </c>
      <c r="G165" s="66">
        <f t="shared" si="21"/>
        <v>0.42499999999999899</v>
      </c>
      <c r="H165" s="67">
        <f t="shared" ca="1" si="24"/>
        <v>4.1095633774993656</v>
      </c>
      <c r="I165" s="67">
        <f t="shared" ca="1" si="25"/>
        <v>36.446937141420669</v>
      </c>
      <c r="J165" s="74">
        <f t="shared" ca="1" si="26"/>
        <v>2.9157549713136537</v>
      </c>
      <c r="K165" s="94">
        <f t="shared" ca="1" si="27"/>
        <v>1.4978099809840382</v>
      </c>
      <c r="L165" s="67">
        <f t="shared" ca="1" si="27"/>
        <v>3.6889611595486309E-2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20"/>
        <v>8</v>
      </c>
      <c r="F166" s="65">
        <f t="shared" si="23"/>
        <v>25.666666666666604</v>
      </c>
      <c r="G166" s="66">
        <f t="shared" si="21"/>
        <v>0.42777777777777676</v>
      </c>
      <c r="H166" s="67">
        <f t="shared" ca="1" si="24"/>
        <v>4.1095633774993656</v>
      </c>
      <c r="I166" s="67">
        <f t="shared" ca="1" si="25"/>
        <v>37.694975043621668</v>
      </c>
      <c r="J166" s="74">
        <f t="shared" ca="1" si="26"/>
        <v>3.0155980034897336</v>
      </c>
      <c r="K166" s="94">
        <f t="shared" ca="1" si="27"/>
        <v>1.5490988895502014</v>
      </c>
      <c r="L166" s="67">
        <f t="shared" ca="1" si="27"/>
        <v>3.8108530164393847E-2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20"/>
        <v>8</v>
      </c>
      <c r="F167" s="65">
        <f t="shared" si="23"/>
        <v>25.833333333333272</v>
      </c>
      <c r="G167" s="66">
        <f t="shared" si="21"/>
        <v>0.43055555555555453</v>
      </c>
      <c r="H167" s="67">
        <f t="shared" ca="1" si="24"/>
        <v>4.1095633774993656</v>
      </c>
      <c r="I167" s="67">
        <f t="shared" ca="1" si="25"/>
        <v>38.928678007879157</v>
      </c>
      <c r="J167" s="74">
        <f t="shared" ca="1" si="26"/>
        <v>3.1142942406303327</v>
      </c>
      <c r="K167" s="94">
        <f t="shared" ca="1" si="27"/>
        <v>1.5997986947564515</v>
      </c>
      <c r="L167" s="67">
        <f t="shared" ca="1" si="27"/>
        <v>3.9317431904413232E-2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20"/>
        <v>8</v>
      </c>
      <c r="F168" s="65">
        <f t="shared" si="23"/>
        <v>25.999999999999936</v>
      </c>
      <c r="G168" s="66">
        <f t="shared" si="21"/>
        <v>0.43333333333333229</v>
      </c>
      <c r="H168" s="67">
        <f t="shared" ca="1" si="24"/>
        <v>4.1095633774993656</v>
      </c>
      <c r="I168" s="67">
        <f t="shared" ca="1" si="25"/>
        <v>40.148210684998617</v>
      </c>
      <c r="J168" s="74">
        <f t="shared" ca="1" si="26"/>
        <v>3.2118568547998891</v>
      </c>
      <c r="K168" s="94">
        <f t="shared" ca="1" si="27"/>
        <v>1.6499161630319905</v>
      </c>
      <c r="L168" s="67">
        <f t="shared" ca="1" si="27"/>
        <v>4.051639913183986E-2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20"/>
        <v>8</v>
      </c>
      <c r="F169" s="65">
        <f t="shared" si="23"/>
        <v>26.166666666666604</v>
      </c>
      <c r="G169" s="66">
        <f t="shared" si="21"/>
        <v>0.43611111111111006</v>
      </c>
      <c r="H169" s="67">
        <f t="shared" ca="1" si="24"/>
        <v>4.1095633774993656</v>
      </c>
      <c r="I169" s="67">
        <f t="shared" ca="1" si="25"/>
        <v>41.353735834609715</v>
      </c>
      <c r="J169" s="74">
        <f t="shared" ca="1" si="26"/>
        <v>3.3082988667687774</v>
      </c>
      <c r="K169" s="94">
        <f t="shared" ca="1" si="27"/>
        <v>1.6994579830869523</v>
      </c>
      <c r="L169" s="67">
        <f t="shared" ca="1" si="27"/>
        <v>4.1705513486510269E-2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20"/>
        <v>8</v>
      </c>
      <c r="F170" s="65">
        <f t="shared" si="23"/>
        <v>26.333333333333268</v>
      </c>
      <c r="G170" s="66">
        <f t="shared" si="21"/>
        <v>0.43888888888888783</v>
      </c>
      <c r="H170" s="67">
        <f t="shared" ca="1" si="24"/>
        <v>4.1095633774993656</v>
      </c>
      <c r="I170" s="67">
        <f t="shared" ca="1" si="25"/>
        <v>42.545414346888293</v>
      </c>
      <c r="J170" s="74">
        <f t="shared" ca="1" si="26"/>
        <v>3.4036331477510635</v>
      </c>
      <c r="K170" s="94">
        <f t="shared" ca="1" si="27"/>
        <v>1.7484307668050822</v>
      </c>
      <c r="L170" s="67">
        <f t="shared" ca="1" si="27"/>
        <v>4.2884855937361174E-2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20"/>
        <v>8</v>
      </c>
      <c r="F171" s="65">
        <f t="shared" si="23"/>
        <v>26.499999999999936</v>
      </c>
      <c r="G171" s="66">
        <f t="shared" si="21"/>
        <v>0.4416666666666656</v>
      </c>
      <c r="H171" s="67">
        <f t="shared" ca="1" si="24"/>
        <v>4.1095633774993656</v>
      </c>
      <c r="I171" s="67">
        <f t="shared" ca="1" si="25"/>
        <v>43.723405264028955</v>
      </c>
      <c r="J171" s="74">
        <f t="shared" ca="1" si="26"/>
        <v>3.4978724211223162</v>
      </c>
      <c r="K171" s="94">
        <f t="shared" ca="1" si="27"/>
        <v>1.7968410501261638</v>
      </c>
      <c r="L171" s="67">
        <f t="shared" ca="1" si="27"/>
        <v>4.405450678794276E-2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20"/>
        <v>8</v>
      </c>
      <c r="F172" s="65">
        <f t="shared" si="23"/>
        <v>26.6666666666666</v>
      </c>
      <c r="G172" s="66">
        <f t="shared" si="21"/>
        <v>0.44444444444444337</v>
      </c>
      <c r="H172" s="67">
        <f t="shared" ca="1" si="24"/>
        <v>4.1095633774993656</v>
      </c>
      <c r="I172" s="67">
        <f t="shared" ca="1" si="25"/>
        <v>44.887865801470866</v>
      </c>
      <c r="J172" s="74">
        <f t="shared" ca="1" si="26"/>
        <v>3.5910292641176693</v>
      </c>
      <c r="K172" s="94">
        <f t="shared" ca="1" si="27"/>
        <v>1.8446952939183088</v>
      </c>
      <c r="L172" s="67">
        <f t="shared" ca="1" si="27"/>
        <v>4.5214545681886702E-2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20"/>
        <v>8</v>
      </c>
      <c r="F173" s="65">
        <f t="shared" si="23"/>
        <v>26.833333333333268</v>
      </c>
      <c r="G173" s="66">
        <f t="shared" si="21"/>
        <v>0.44722222222222113</v>
      </c>
      <c r="H173" s="67">
        <f t="shared" ca="1" si="24"/>
        <v>4.1095633774993656</v>
      </c>
      <c r="I173" s="67">
        <f t="shared" ca="1" si="25"/>
        <v>46.038951368879864</v>
      </c>
      <c r="J173" s="74">
        <f t="shared" ca="1" si="26"/>
        <v>3.6831161095103893</v>
      </c>
      <c r="K173" s="94">
        <f t="shared" ref="K173:L188" ca="1" si="28">Tsamp*$E173*K$3/K$6+K$9*K172</f>
        <v>1.8919998848402297</v>
      </c>
      <c r="L173" s="67">
        <f t="shared" ca="1" si="28"/>
        <v>4.6365051608329252E-2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20"/>
        <v>8</v>
      </c>
      <c r="F174" s="65">
        <f t="shared" si="23"/>
        <v>26.999999999999932</v>
      </c>
      <c r="G174" s="66">
        <f t="shared" si="21"/>
        <v>0.4499999999999989</v>
      </c>
      <c r="H174" s="67">
        <f t="shared" ca="1" si="24"/>
        <v>4.1095633774993656</v>
      </c>
      <c r="I174" s="67">
        <f t="shared" ca="1" si="25"/>
        <v>47.176815590889525</v>
      </c>
      <c r="J174" s="74">
        <f t="shared" ca="1" si="26"/>
        <v>3.7741452472711621</v>
      </c>
      <c r="K174" s="94">
        <f t="shared" ca="1" si="28"/>
        <v>1.9387611361936068</v>
      </c>
      <c r="L174" s="67">
        <f t="shared" ca="1" si="28"/>
        <v>4.7506102907289752E-2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20"/>
        <v>8</v>
      </c>
      <c r="F175" s="65">
        <f t="shared" si="23"/>
        <v>27.1666666666666</v>
      </c>
      <c r="G175" s="66">
        <f t="shared" si="21"/>
        <v>0.45277777777777667</v>
      </c>
      <c r="H175" s="67">
        <f t="shared" ca="1" si="24"/>
        <v>4.1095633774993656</v>
      </c>
      <c r="I175" s="67">
        <f t="shared" ca="1" si="25"/>
        <v>48.301610327604017</v>
      </c>
      <c r="J175" s="74">
        <f t="shared" ca="1" si="26"/>
        <v>3.8641288262083213</v>
      </c>
      <c r="K175" s="94">
        <f t="shared" ca="1" si="28"/>
        <v>1.984985288765666</v>
      </c>
      <c r="L175" s="67">
        <f t="shared" ca="1" si="28"/>
        <v>4.8637777275004936E-2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20"/>
        <v>8</v>
      </c>
      <c r="F176" s="65">
        <f t="shared" si="23"/>
        <v>27.333333333333265</v>
      </c>
      <c r="G176" s="66">
        <f t="shared" si="21"/>
        <v>0.45555555555555444</v>
      </c>
      <c r="H176" s="67">
        <f t="shared" ca="1" si="24"/>
        <v>4.1095633774993656</v>
      </c>
      <c r="I176" s="67">
        <f t="shared" ca="1" si="25"/>
        <v>49.413485694865429</v>
      </c>
      <c r="J176" s="74">
        <f t="shared" ca="1" si="26"/>
        <v>3.9530788555892342</v>
      </c>
      <c r="K176" s="94">
        <f t="shared" ca="1" si="28"/>
        <v>2.0306785116620776</v>
      </c>
      <c r="L176" s="67">
        <f t="shared" ca="1" si="28"/>
        <v>4.9760151769219406E-2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20"/>
        <v>8</v>
      </c>
      <c r="F177" s="65">
        <f t="shared" si="23"/>
        <v>27.499999999999932</v>
      </c>
      <c r="G177" s="66">
        <f t="shared" si="21"/>
        <v>0.4583333333333322</v>
      </c>
      <c r="H177" s="67">
        <f t="shared" ca="1" si="24"/>
        <v>4.1095633774993656</v>
      </c>
      <c r="I177" s="67">
        <f t="shared" ca="1" si="25"/>
        <v>50.512590084288369</v>
      </c>
      <c r="J177" s="74">
        <f t="shared" ca="1" si="26"/>
        <v>4.0410072067430693</v>
      </c>
      <c r="K177" s="94">
        <f t="shared" ca="1" si="28"/>
        <v>2.0758469031302909</v>
      </c>
      <c r="L177" s="67">
        <f t="shared" ca="1" si="28"/>
        <v>5.0873302814432649E-2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20"/>
        <v>8</v>
      </c>
      <c r="F178" s="65">
        <f t="shared" si="23"/>
        <v>27.666666666666597</v>
      </c>
      <c r="G178" s="66">
        <f t="shared" si="21"/>
        <v>0.46111111111110997</v>
      </c>
      <c r="H178" s="67">
        <f t="shared" ca="1" si="24"/>
        <v>4.1095633774993656</v>
      </c>
      <c r="I178" s="67">
        <f t="shared" ca="1" si="25"/>
        <v>51.599070183064356</v>
      </c>
      <c r="J178" s="74">
        <f t="shared" ca="1" si="26"/>
        <v>4.1279256146451484</v>
      </c>
      <c r="K178" s="94">
        <f t="shared" ca="1" si="28"/>
        <v>2.1204964913734075</v>
      </c>
      <c r="L178" s="67">
        <f t="shared" ca="1" si="28"/>
        <v>5.1977306207102898E-2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20"/>
        <v>8</v>
      </c>
      <c r="F179" s="65">
        <f t="shared" si="23"/>
        <v>27.833333333333265</v>
      </c>
      <c r="G179" s="66">
        <f t="shared" si="21"/>
        <v>0.46388888888888774</v>
      </c>
      <c r="H179" s="67">
        <f t="shared" ca="1" si="24"/>
        <v>4.1095633774993656</v>
      </c>
      <c r="I179" s="67">
        <f t="shared" ca="1" si="25"/>
        <v>52.673070993538815</v>
      </c>
      <c r="J179" s="74">
        <f t="shared" ca="1" si="26"/>
        <v>4.2138456794831054</v>
      </c>
      <c r="K179" s="94">
        <f t="shared" ca="1" si="28"/>
        <v>2.1646332353547124</v>
      </c>
      <c r="L179" s="67">
        <f t="shared" ca="1" si="28"/>
        <v>5.3072237120808267E-2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20"/>
        <v>8</v>
      </c>
      <c r="F180" s="65">
        <f t="shared" si="23"/>
        <v>27.999999999999929</v>
      </c>
      <c r="G180" s="66">
        <f t="shared" si="21"/>
        <v>0.46666666666666551</v>
      </c>
      <c r="H180" s="67">
        <f t="shared" ca="1" si="24"/>
        <v>4.1095633774993656</v>
      </c>
      <c r="I180" s="67">
        <f t="shared" ca="1" si="25"/>
        <v>53.734735852563198</v>
      </c>
      <c r="J180" s="74">
        <f t="shared" ca="1" si="26"/>
        <v>4.2987788682050558</v>
      </c>
      <c r="K180" s="94">
        <f t="shared" ca="1" si="28"/>
        <v>2.2082630255929585</v>
      </c>
      <c r="L180" s="67">
        <f t="shared" ca="1" si="28"/>
        <v>5.415817011136545E-2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20"/>
        <v>8</v>
      </c>
      <c r="F181" s="65">
        <f t="shared" si="23"/>
        <v>28.166666666666597</v>
      </c>
      <c r="G181" s="66">
        <f t="shared" si="21"/>
        <v>0.46944444444444328</v>
      </c>
      <c r="H181" s="67">
        <f t="shared" ca="1" si="24"/>
        <v>4.1095633774993656</v>
      </c>
      <c r="I181" s="67">
        <f t="shared" ca="1" si="25"/>
        <v>54.784206450624765</v>
      </c>
      <c r="J181" s="74">
        <f t="shared" ca="1" si="26"/>
        <v>4.3827365160499809</v>
      </c>
      <c r="K181" s="94">
        <f t="shared" ca="1" si="28"/>
        <v>2.2513916849485205</v>
      </c>
      <c r="L181" s="67">
        <f t="shared" ca="1" si="28"/>
        <v>5.5235179121906348E-2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20"/>
        <v>8</v>
      </c>
      <c r="F182" s="65">
        <f t="shared" si="23"/>
        <v>28.333333333333261</v>
      </c>
      <c r="G182" s="66">
        <f t="shared" si="21"/>
        <v>0.47222222222222104</v>
      </c>
      <c r="H182" s="67">
        <f t="shared" ca="1" si="24"/>
        <v>4.1095633774993656</v>
      </c>
      <c r="I182" s="67">
        <f t="shared" ca="1" si="25"/>
        <v>55.821622850756782</v>
      </c>
      <c r="J182" s="74">
        <f t="shared" ca="1" si="26"/>
        <v>4.4657298280605424</v>
      </c>
      <c r="K182" s="94">
        <f t="shared" ca="1" si="28"/>
        <v>2.2940249694005179</v>
      </c>
      <c r="L182" s="67">
        <f t="shared" ca="1" si="28"/>
        <v>5.6303337487913004E-2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20"/>
        <v>8</v>
      </c>
      <c r="F183" s="65">
        <f t="shared" si="23"/>
        <v>28.499999999999929</v>
      </c>
      <c r="G183" s="66">
        <f t="shared" si="21"/>
        <v>0.47499999999999881</v>
      </c>
      <c r="H183" s="67">
        <f t="shared" ca="1" si="24"/>
        <v>4.1095633774993656</v>
      </c>
      <c r="I183" s="67">
        <f t="shared" ca="1" si="25"/>
        <v>56.847123507231302</v>
      </c>
      <c r="J183" s="74">
        <f t="shared" ca="1" si="26"/>
        <v>4.5477698805785041</v>
      </c>
      <c r="K183" s="94">
        <f t="shared" ca="1" si="28"/>
        <v>2.3361685688150104</v>
      </c>
      <c r="L183" s="67">
        <f t="shared" ca="1" si="28"/>
        <v>5.736271794221115E-2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20"/>
        <v>8</v>
      </c>
      <c r="F184" s="65">
        <f t="shared" si="23"/>
        <v>28.666666666666593</v>
      </c>
      <c r="G184" s="66">
        <f t="shared" si="21"/>
        <v>0.47777777777777658</v>
      </c>
      <c r="H184" s="67">
        <f t="shared" ca="1" si="24"/>
        <v>4.1095633774993656</v>
      </c>
      <c r="I184" s="67">
        <f t="shared" ca="1" si="25"/>
        <v>57.860845284037467</v>
      </c>
      <c r="J184" s="74">
        <f t="shared" ca="1" si="26"/>
        <v>4.6288676227229972</v>
      </c>
      <c r="K184" s="94">
        <f t="shared" ca="1" si="28"/>
        <v>2.3778281077043726</v>
      </c>
      <c r="L184" s="67">
        <f t="shared" ca="1" si="28"/>
        <v>5.8413392619922705E-2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20"/>
        <v>8</v>
      </c>
      <c r="F185" s="65">
        <f t="shared" si="23"/>
        <v>28.833333333333261</v>
      </c>
      <c r="G185" s="66">
        <f t="shared" si="21"/>
        <v>0.48055555555555435</v>
      </c>
      <c r="H185" s="67">
        <f t="shared" ca="1" si="24"/>
        <v>4.1095633774993656</v>
      </c>
      <c r="I185" s="67">
        <f t="shared" ca="1" si="25"/>
        <v>58.862923473147411</v>
      </c>
      <c r="J185" s="74">
        <f t="shared" ca="1" si="26"/>
        <v>4.7090338778517928</v>
      </c>
      <c r="K185" s="94">
        <f t="shared" ca="1" si="28"/>
        <v>2.4190091459779435</v>
      </c>
      <c r="L185" s="67">
        <f t="shared" ca="1" si="28"/>
        <v>5.9455433063377597E-2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20"/>
        <v>8</v>
      </c>
      <c r="F186" s="65">
        <f t="shared" si="23"/>
        <v>28.999999999999925</v>
      </c>
      <c r="G186" s="66">
        <f t="shared" si="21"/>
        <v>0.48333333333333212</v>
      </c>
      <c r="H186" s="67">
        <f t="shared" ca="1" si="24"/>
        <v>4.1095633774993656</v>
      </c>
      <c r="I186" s="67">
        <f t="shared" ca="1" si="25"/>
        <v>59.853491812572422</v>
      </c>
      <c r="J186" s="74">
        <f t="shared" ca="1" si="26"/>
        <v>4.7882793450057939</v>
      </c>
      <c r="K186" s="94">
        <f t="shared" ca="1" si="28"/>
        <v>2.4597171796840578</v>
      </c>
      <c r="L186" s="67">
        <f t="shared" ca="1" si="28"/>
        <v>6.0488910226985194E-2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20"/>
        <v>8</v>
      </c>
      <c r="F187" s="65">
        <f t="shared" si="23"/>
        <v>29.166666666666593</v>
      </c>
      <c r="G187" s="66">
        <f t="shared" si="21"/>
        <v>0.48611111111110988</v>
      </c>
      <c r="H187" s="67">
        <f t="shared" ca="1" si="24"/>
        <v>4.1095633774993656</v>
      </c>
      <c r="I187" s="67">
        <f t="shared" ca="1" si="25"/>
        <v>60.832682504211753</v>
      </c>
      <c r="J187" s="74">
        <f t="shared" ca="1" si="26"/>
        <v>4.8666146003369404</v>
      </c>
      <c r="K187" s="94">
        <f t="shared" ca="1" si="28"/>
        <v>2.4999576417435501</v>
      </c>
      <c r="L187" s="67">
        <f t="shared" ca="1" si="28"/>
        <v>6.1513894482065727E-2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20"/>
        <v>8</v>
      </c>
      <c r="F188" s="65">
        <f t="shared" si="23"/>
        <v>29.333333333333258</v>
      </c>
      <c r="G188" s="66">
        <f t="shared" si="21"/>
        <v>0.48888888888888765</v>
      </c>
      <c r="H188" s="67">
        <f t="shared" ca="1" si="24"/>
        <v>4.1095633774993656</v>
      </c>
      <c r="I188" s="67">
        <f t="shared" ca="1" si="25"/>
        <v>61.800626231496267</v>
      </c>
      <c r="J188" s="74">
        <f t="shared" ca="1" si="26"/>
        <v>4.9440500985197016</v>
      </c>
      <c r="K188" s="94">
        <f t="shared" ca="1" si="28"/>
        <v>2.539735902674837</v>
      </c>
      <c r="L188" s="67">
        <f t="shared" ca="1" si="28"/>
        <v>6.2530455621642E-2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20"/>
        <v>8</v>
      </c>
      <c r="F189" s="65">
        <f t="shared" si="23"/>
        <v>29.499999999999925</v>
      </c>
      <c r="G189" s="66">
        <f t="shared" si="21"/>
        <v>0.49166666666666542</v>
      </c>
      <c r="H189" s="67">
        <f t="shared" ca="1" si="24"/>
        <v>4.1095633774993656</v>
      </c>
      <c r="I189" s="67">
        <f t="shared" ca="1" si="25"/>
        <v>62.757452176829652</v>
      </c>
      <c r="J189" s="74">
        <f t="shared" ca="1" si="26"/>
        <v>5.0205961741463723</v>
      </c>
      <c r="K189" s="94">
        <f t="shared" ref="K189:L204" ca="1" si="29">Tsamp*$E189*K$3/K$6+K$9*K188</f>
        <v>2.5790572713106696</v>
      </c>
      <c r="L189" s="67">
        <f t="shared" ca="1" si="29"/>
        <v>6.3538662865191733E-2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20"/>
        <v>8</v>
      </c>
      <c r="F190" s="65">
        <f t="shared" si="23"/>
        <v>29.66666666666659</v>
      </c>
      <c r="G190" s="66">
        <f t="shared" si="21"/>
        <v>0.49444444444444319</v>
      </c>
      <c r="H190" s="67">
        <f t="shared" ca="1" si="24"/>
        <v>4.1095633774993656</v>
      </c>
      <c r="I190" s="67">
        <f t="shared" ca="1" si="25"/>
        <v>63.703288038829108</v>
      </c>
      <c r="J190" s="74">
        <f t="shared" ca="1" si="26"/>
        <v>5.0962630431063287</v>
      </c>
      <c r="K190" s="94">
        <f t="shared" ca="1" si="29"/>
        <v>2.6179269955066551</v>
      </c>
      <c r="L190" s="67">
        <f t="shared" ca="1" si="29"/>
        <v>6.4538584863360823E-2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20"/>
        <v>8</v>
      </c>
      <c r="F191" s="65">
        <f t="shared" si="23"/>
        <v>29.833333333333258</v>
      </c>
      <c r="G191" s="66">
        <f t="shared" si="21"/>
        <v>0.49722222222222096</v>
      </c>
      <c r="H191" s="67">
        <f t="shared" ca="1" si="24"/>
        <v>4.1095633774993656</v>
      </c>
      <c r="I191" s="67">
        <f t="shared" ca="1" si="25"/>
        <v>64.638260049368142</v>
      </c>
      <c r="J191" s="74">
        <f t="shared" ca="1" si="26"/>
        <v>5.1710608039494517</v>
      </c>
      <c r="K191" s="94">
        <f t="shared" ca="1" si="29"/>
        <v>2.6563502628416367</v>
      </c>
      <c r="L191" s="67">
        <f t="shared" ca="1" si="29"/>
        <v>6.5530289702637884E-2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20"/>
        <v>8</v>
      </c>
      <c r="F192" s="65">
        <f t="shared" si="23"/>
        <v>29.999999999999922</v>
      </c>
      <c r="G192" s="66">
        <f t="shared" si="21"/>
        <v>0.49999999999999872</v>
      </c>
      <c r="H192" s="67">
        <f t="shared" ca="1" si="24"/>
        <v>4.1095633774993656</v>
      </c>
      <c r="I192" s="67">
        <f t="shared" ca="1" si="25"/>
        <v>65.562492990423522</v>
      </c>
      <c r="J192" s="74">
        <f t="shared" ca="1" si="26"/>
        <v>5.2449994392338821</v>
      </c>
      <c r="K192" s="94">
        <f t="shared" ca="1" si="29"/>
        <v>2.6943322013100337</v>
      </c>
      <c r="L192" s="67">
        <f t="shared" ca="1" si="29"/>
        <v>6.6513844909990391E-2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20"/>
        <v>16</v>
      </c>
      <c r="F193" s="65">
        <f t="shared" si="23"/>
        <v>30.166666666666593</v>
      </c>
      <c r="G193" s="66">
        <f t="shared" si="21"/>
        <v>0.50277777777777655</v>
      </c>
      <c r="H193" s="67">
        <f t="shared" ca="1" si="24"/>
        <v>8.2191267549987312</v>
      </c>
      <c r="I193" s="67">
        <f t="shared" ca="1" si="25"/>
        <v>34.071388445567685</v>
      </c>
      <c r="J193" s="74">
        <f t="shared" ca="1" si="26"/>
        <v>5.4514221512908296</v>
      </c>
      <c r="K193" s="94">
        <f t="shared" ca="1" si="29"/>
        <v>2.8003706035292</v>
      </c>
      <c r="L193" s="67">
        <f t="shared" ca="1" si="29"/>
        <v>6.9011387472683441E-2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20"/>
        <v>16</v>
      </c>
      <c r="F194" s="65">
        <f t="shared" si="23"/>
        <v>30.333333333333258</v>
      </c>
      <c r="G194" s="66">
        <f t="shared" si="21"/>
        <v>0.50555555555555431</v>
      </c>
      <c r="H194" s="67">
        <f t="shared" ca="1" si="24"/>
        <v>8.2191267549987312</v>
      </c>
      <c r="I194" s="67">
        <f t="shared" ca="1" si="25"/>
        <v>35.346711851739947</v>
      </c>
      <c r="J194" s="74">
        <f t="shared" ca="1" si="26"/>
        <v>5.6554738962783917</v>
      </c>
      <c r="K194" s="94">
        <f t="shared" ca="1" si="29"/>
        <v>2.9051910508186656</v>
      </c>
      <c r="L194" s="67">
        <f t="shared" ca="1" si="29"/>
        <v>7.148840573036587E-2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20"/>
        <v>16</v>
      </c>
      <c r="F195" s="65">
        <f t="shared" si="23"/>
        <v>30.499999999999925</v>
      </c>
      <c r="G195" s="66">
        <f t="shared" si="21"/>
        <v>0.50833333333333208</v>
      </c>
      <c r="H195" s="67">
        <f t="shared" ca="1" si="24"/>
        <v>8.2191267549987312</v>
      </c>
      <c r="I195" s="67">
        <f t="shared" ca="1" si="25"/>
        <v>36.607386919225441</v>
      </c>
      <c r="J195" s="74">
        <f t="shared" ca="1" si="26"/>
        <v>5.8571819070760709</v>
      </c>
      <c r="K195" s="94">
        <f t="shared" ca="1" si="29"/>
        <v>3.0088075325839641</v>
      </c>
      <c r="L195" s="67">
        <f t="shared" ca="1" si="29"/>
        <v>7.3945068347669243E-2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20"/>
        <v>16</v>
      </c>
      <c r="F196" s="65">
        <f t="shared" si="23"/>
        <v>30.66666666666659</v>
      </c>
      <c r="G196" s="66">
        <f t="shared" si="21"/>
        <v>0.51111111111110985</v>
      </c>
      <c r="H196" s="67">
        <f t="shared" ca="1" si="24"/>
        <v>8.2191267549987312</v>
      </c>
      <c r="I196" s="67">
        <f t="shared" ca="1" si="25"/>
        <v>37.853581898544185</v>
      </c>
      <c r="J196" s="74">
        <f t="shared" ca="1" si="26"/>
        <v>6.0565731037670698</v>
      </c>
      <c r="K196" s="94">
        <f t="shared" ca="1" si="29"/>
        <v>3.1112338775486017</v>
      </c>
      <c r="L196" s="67">
        <f t="shared" ca="1" si="29"/>
        <v>7.6381542603172953E-2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20"/>
        <v>16</v>
      </c>
      <c r="F197" s="65">
        <f t="shared" si="23"/>
        <v>30.833333333333258</v>
      </c>
      <c r="G197" s="66">
        <f t="shared" si="21"/>
        <v>0.51388888888888762</v>
      </c>
      <c r="H197" s="67">
        <f t="shared" ca="1" si="24"/>
        <v>8.2191267549987312</v>
      </c>
      <c r="I197" s="67">
        <f t="shared" ca="1" si="25"/>
        <v>39.085463107694153</v>
      </c>
      <c r="J197" s="74">
        <f t="shared" ca="1" si="26"/>
        <v>6.2536740972310643</v>
      </c>
      <c r="K197" s="94">
        <f t="shared" ca="1" si="29"/>
        <v>3.2124837555996484</v>
      </c>
      <c r="L197" s="67">
        <f t="shared" ca="1" si="29"/>
        <v>7.8797994400794477E-2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20"/>
        <v>16</v>
      </c>
      <c r="F198" s="65">
        <f t="shared" si="23"/>
        <v>30.999999999999922</v>
      </c>
      <c r="G198" s="66">
        <f t="shared" si="21"/>
        <v>0.51666666666666539</v>
      </c>
      <c r="H198" s="67">
        <f t="shared" ca="1" si="24"/>
        <v>8.2191267549987312</v>
      </c>
      <c r="I198" s="67">
        <f t="shared" ca="1" si="25"/>
        <v>40.303194954348164</v>
      </c>
      <c r="J198" s="74">
        <f t="shared" ca="1" si="26"/>
        <v>6.4485111926957064</v>
      </c>
      <c r="K198" s="94">
        <f t="shared" ca="1" si="29"/>
        <v>3.3125706796121288</v>
      </c>
      <c r="L198" s="67">
        <f t="shared" ca="1" si="29"/>
        <v>8.1194588281086111E-2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20"/>
        <v>16</v>
      </c>
      <c r="F199" s="65">
        <f t="shared" si="23"/>
        <v>31.16666666666659</v>
      </c>
      <c r="G199" s="66">
        <f t="shared" si="21"/>
        <v>0.51944444444444315</v>
      </c>
      <c r="H199" s="67">
        <f t="shared" ca="1" si="24"/>
        <v>8.2191267549987312</v>
      </c>
      <c r="I199" s="67">
        <f t="shared" ca="1" si="25"/>
        <v>41.506939957795886</v>
      </c>
      <c r="J199" s="74">
        <f t="shared" ca="1" si="26"/>
        <v>6.6411103932473416</v>
      </c>
      <c r="K199" s="94">
        <f t="shared" ca="1" si="29"/>
        <v>3.4115080072524608</v>
      </c>
      <c r="L199" s="67">
        <f t="shared" ca="1" si="29"/>
        <v>8.3571487432438807E-2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20"/>
        <v>16</v>
      </c>
      <c r="F200" s="65">
        <f t="shared" si="23"/>
        <v>31.333333333333254</v>
      </c>
      <c r="G200" s="66">
        <f t="shared" si="21"/>
        <v>0.52222222222222092</v>
      </c>
      <c r="H200" s="67">
        <f t="shared" ca="1" si="24"/>
        <v>8.2191267549987312</v>
      </c>
      <c r="I200" s="67">
        <f t="shared" ca="1" si="25"/>
        <v>42.696858770633703</v>
      </c>
      <c r="J200" s="74">
        <f t="shared" ca="1" si="26"/>
        <v>6.8314974033013929</v>
      </c>
      <c r="K200" s="94">
        <f t="shared" ca="1" si="29"/>
        <v>3.509308942761177</v>
      </c>
      <c r="L200" s="67">
        <f t="shared" ca="1" si="29"/>
        <v>8.5928853702193983E-2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20"/>
        <v>16</v>
      </c>
      <c r="F201" s="65">
        <f t="shared" si="23"/>
        <v>31.499999999999922</v>
      </c>
      <c r="G201" s="66">
        <f t="shared" si="21"/>
        <v>0.52499999999999869</v>
      </c>
      <c r="H201" s="67">
        <f t="shared" ca="1" si="24"/>
        <v>8.2191267549987312</v>
      </c>
      <c r="I201" s="67">
        <f t="shared" ca="1" si="25"/>
        <v>43.873110200205559</v>
      </c>
      <c r="J201" s="74">
        <f t="shared" ca="1" si="26"/>
        <v>7.0196976320328899</v>
      </c>
      <c r="K201" s="94">
        <f t="shared" ca="1" si="29"/>
        <v>3.6059865387151722</v>
      </c>
      <c r="L201" s="67">
        <f t="shared" ca="1" si="29"/>
        <v>8.8266847607663984E-2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20"/>
        <v>16</v>
      </c>
      <c r="F202" s="65">
        <f t="shared" si="23"/>
        <v>31.666666666666586</v>
      </c>
      <c r="G202" s="66">
        <f t="shared" si="21"/>
        <v>0.52777777777777646</v>
      </c>
      <c r="H202" s="67">
        <f t="shared" ca="1" si="24"/>
        <v>8.2191267549987312</v>
      </c>
      <c r="I202" s="67">
        <f t="shared" ca="1" si="25"/>
        <v>45.035851229797466</v>
      </c>
      <c r="J202" s="74">
        <f t="shared" ca="1" si="26"/>
        <v>7.2057361967675941</v>
      </c>
      <c r="K202" s="94">
        <f t="shared" ca="1" si="29"/>
        <v>3.7015536977697088</v>
      </c>
      <c r="L202" s="67">
        <f t="shared" ca="1" si="29"/>
        <v>9.0585628347062019E-2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30">OFFSET($A203,0,$E$7-1)</f>
        <v>16</v>
      </c>
      <c r="F203" s="65">
        <f t="shared" si="23"/>
        <v>31.833333333333254</v>
      </c>
      <c r="G203" s="66">
        <f t="shared" si="21"/>
        <v>0.53055555555555423</v>
      </c>
      <c r="H203" s="67">
        <f t="shared" ca="1" si="24"/>
        <v>8.2191267549987312</v>
      </c>
      <c r="I203" s="67">
        <f t="shared" ca="1" si="25"/>
        <v>46.185237039588642</v>
      </c>
      <c r="J203" s="74">
        <f t="shared" ca="1" si="26"/>
        <v>7.3896379263341831</v>
      </c>
      <c r="K203" s="94">
        <f t="shared" ca="1" si="29"/>
        <v>3.7960231743804136</v>
      </c>
      <c r="L203" s="67">
        <f t="shared" ca="1" si="29"/>
        <v>9.2885353810342228E-2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30"/>
        <v>16</v>
      </c>
      <c r="F204" s="65">
        <f t="shared" si="23"/>
        <v>31.999999999999918</v>
      </c>
      <c r="G204" s="66">
        <f t="shared" si="21"/>
        <v>0.53333333333333199</v>
      </c>
      <c r="H204" s="67">
        <f t="shared" ca="1" si="24"/>
        <v>8.2191267549987312</v>
      </c>
      <c r="I204" s="67">
        <f t="shared" ca="1" si="25"/>
        <v>47.321421027361872</v>
      </c>
      <c r="J204" s="74">
        <f t="shared" ca="1" si="26"/>
        <v>7.5714273643778993</v>
      </c>
      <c r="K204" s="94">
        <f t="shared" ca="1" si="29"/>
        <v>3.8894075765054952</v>
      </c>
      <c r="L204" s="67">
        <f t="shared" ca="1" si="29"/>
        <v>9.5166180589950689E-2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30"/>
        <v>16</v>
      </c>
      <c r="F205" s="65">
        <f t="shared" si="23"/>
        <v>32.166666666666586</v>
      </c>
      <c r="G205" s="66">
        <f t="shared" ref="G205:G268" si="31">Tsamp+G204</f>
        <v>0.53611111111110976</v>
      </c>
      <c r="H205" s="67">
        <f t="shared" ca="1" si="24"/>
        <v>8.2191267549987312</v>
      </c>
      <c r="I205" s="67">
        <f t="shared" ca="1" si="25"/>
        <v>48.44455482897618</v>
      </c>
      <c r="J205" s="74">
        <f t="shared" ca="1" si="26"/>
        <v>7.7511287726361893</v>
      </c>
      <c r="K205" s="94">
        <f t="shared" ref="K205:L220" ca="1" si="32">Tsamp*$E205*K$3/K$6+K$9*K204</f>
        <v>3.9817193672884112</v>
      </c>
      <c r="L205" s="67">
        <f t="shared" ca="1" si="32"/>
        <v>9.7428263991488101E-2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30"/>
        <v>16</v>
      </c>
      <c r="F206" s="65">
        <f t="shared" ref="F206:F269" si="33">G206*60</f>
        <v>32.33333333333325</v>
      </c>
      <c r="G206" s="66">
        <f t="shared" si="31"/>
        <v>0.53888888888888753</v>
      </c>
      <c r="H206" s="67">
        <f t="shared" ref="H206:H269" ca="1" si="34">$E206*K$3/K$7</f>
        <v>8.2191267549987312</v>
      </c>
      <c r="I206" s="67">
        <f t="shared" ref="I206:I269" ca="1" si="35">$K206/$H206*100</f>
        <v>49.554788338604169</v>
      </c>
      <c r="J206" s="74">
        <f t="shared" ref="J206:J269" ca="1" si="36">($I206/100)*$E206</f>
        <v>7.9287661341766666</v>
      </c>
      <c r="K206" s="94">
        <f t="shared" ca="1" si="32"/>
        <v>4.0729708667212066</v>
      </c>
      <c r="L206" s="67">
        <f t="shared" ca="1" si="32"/>
        <v>9.9671758044284825E-2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30"/>
        <v>16</v>
      </c>
      <c r="F207" s="65">
        <f t="shared" si="33"/>
        <v>32.499999999999915</v>
      </c>
      <c r="G207" s="66">
        <f t="shared" si="31"/>
        <v>0.5416666666666653</v>
      </c>
      <c r="H207" s="67">
        <f t="shared" ca="1" si="34"/>
        <v>8.2191267549987312</v>
      </c>
      <c r="I207" s="67">
        <f t="shared" ca="1" si="35"/>
        <v>50.652269728737039</v>
      </c>
      <c r="J207" s="74">
        <f t="shared" ca="1" si="36"/>
        <v>8.1043631565979268</v>
      </c>
      <c r="K207" s="94">
        <f t="shared" ca="1" si="32"/>
        <v>4.1631742532887497</v>
      </c>
      <c r="L207" s="67">
        <f t="shared" ca="1" si="32"/>
        <v>0.10189681551188901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30"/>
        <v>16</v>
      </c>
      <c r="F208" s="65">
        <f t="shared" si="33"/>
        <v>32.666666666666586</v>
      </c>
      <c r="G208" s="66">
        <f t="shared" si="31"/>
        <v>0.54444444444444307</v>
      </c>
      <c r="H208" s="67">
        <f t="shared" ca="1" si="34"/>
        <v>8.2191267549987312</v>
      </c>
      <c r="I208" s="67">
        <f t="shared" ca="1" si="35"/>
        <v>51.737145469959778</v>
      </c>
      <c r="J208" s="74">
        <f t="shared" ca="1" si="36"/>
        <v>8.2779432751935644</v>
      </c>
      <c r="K208" s="94">
        <f t="shared" ca="1" si="32"/>
        <v>4.2523415655940777</v>
      </c>
      <c r="L208" s="67">
        <f t="shared" ca="1" si="32"/>
        <v>0.1041035879024685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30"/>
        <v>16</v>
      </c>
      <c r="F209" s="65">
        <f t="shared" si="33"/>
        <v>32.83333333333325</v>
      </c>
      <c r="G209" s="66">
        <f t="shared" si="31"/>
        <v>0.54722222222222083</v>
      </c>
      <c r="H209" s="67">
        <f t="shared" ca="1" si="34"/>
        <v>8.2191267549987312</v>
      </c>
      <c r="I209" s="67">
        <f t="shared" ca="1" si="35"/>
        <v>52.809560350499183</v>
      </c>
      <c r="J209" s="74">
        <f t="shared" ca="1" si="36"/>
        <v>8.4495296560798696</v>
      </c>
      <c r="K209" s="94">
        <f t="shared" ca="1" si="32"/>
        <v>4.34048470396508</v>
      </c>
      <c r="L209" s="67">
        <f t="shared" ca="1" si="32"/>
        <v>0.10629222547912737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30"/>
        <v>16</v>
      </c>
      <c r="F210" s="65">
        <f t="shared" si="33"/>
        <v>32.999999999999915</v>
      </c>
      <c r="G210" s="66">
        <f t="shared" si="31"/>
        <v>0.5499999999999986</v>
      </c>
      <c r="H210" s="67">
        <f t="shared" ca="1" si="34"/>
        <v>8.2191267549987312</v>
      </c>
      <c r="I210" s="67">
        <f t="shared" ca="1" si="35"/>
        <v>53.869657495547465</v>
      </c>
      <c r="J210" s="74">
        <f t="shared" ca="1" si="36"/>
        <v>8.619145199287594</v>
      </c>
      <c r="K210" s="94">
        <f t="shared" ca="1" si="32"/>
        <v>4.427615432042721</v>
      </c>
      <c r="L210" s="67">
        <f t="shared" ca="1" si="32"/>
        <v>0.10846287727013755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30"/>
        <v>16</v>
      </c>
      <c r="F211" s="65">
        <f t="shared" si="33"/>
        <v>33.166666666666579</v>
      </c>
      <c r="G211" s="66">
        <f t="shared" si="31"/>
        <v>0.55277777777777637</v>
      </c>
      <c r="H211" s="67">
        <f t="shared" ca="1" si="34"/>
        <v>8.2191267549987312</v>
      </c>
      <c r="I211" s="67">
        <f t="shared" ca="1" si="35"/>
        <v>54.917578386363772</v>
      </c>
      <c r="J211" s="74">
        <f t="shared" ca="1" si="36"/>
        <v>8.7868125418182039</v>
      </c>
      <c r="K211" s="94">
        <f t="shared" ca="1" si="32"/>
        <v>4.5137453783510253</v>
      </c>
      <c r="L211" s="67">
        <f t="shared" ca="1" si="32"/>
        <v>0.11061569107908649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30"/>
        <v>16</v>
      </c>
      <c r="F212" s="65">
        <f t="shared" si="33"/>
        <v>33.33333333333325</v>
      </c>
      <c r="G212" s="66">
        <f t="shared" si="31"/>
        <v>0.55555555555555414</v>
      </c>
      <c r="H212" s="67">
        <f t="shared" ca="1" si="34"/>
        <v>8.2191267549987312</v>
      </c>
      <c r="I212" s="67">
        <f t="shared" ca="1" si="35"/>
        <v>55.95346287915639</v>
      </c>
      <c r="J212" s="74">
        <f t="shared" ca="1" si="36"/>
        <v>8.9525540606650225</v>
      </c>
      <c r="K212" s="94">
        <f t="shared" ca="1" si="32"/>
        <v>4.5988860378490264</v>
      </c>
      <c r="L212" s="67">
        <f t="shared" ca="1" si="32"/>
        <v>0.11275081349494129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30"/>
        <v>16</v>
      </c>
      <c r="F213" s="65">
        <f t="shared" si="33"/>
        <v>33.499999999999915</v>
      </c>
      <c r="G213" s="66">
        <f t="shared" si="31"/>
        <v>0.5583333333333319</v>
      </c>
      <c r="H213" s="67">
        <f t="shared" ca="1" si="34"/>
        <v>8.2191267549987312</v>
      </c>
      <c r="I213" s="67">
        <f t="shared" ca="1" si="35"/>
        <v>56.977449223748046</v>
      </c>
      <c r="J213" s="74">
        <f t="shared" ca="1" si="36"/>
        <v>9.1163918757996871</v>
      </c>
      <c r="K213" s="94">
        <f t="shared" ca="1" si="32"/>
        <v>4.6830487734648925</v>
      </c>
      <c r="L213" s="67">
        <f t="shared" ca="1" si="32"/>
        <v>0.11486838990203027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30"/>
        <v>16</v>
      </c>
      <c r="F214" s="65">
        <f t="shared" si="33"/>
        <v>33.666666666666579</v>
      </c>
      <c r="G214" s="66">
        <f t="shared" si="31"/>
        <v>0.56111111111110967</v>
      </c>
      <c r="H214" s="67">
        <f t="shared" ca="1" si="34"/>
        <v>8.2191267549987312</v>
      </c>
      <c r="I214" s="67">
        <f t="shared" ca="1" si="35"/>
        <v>57.989674082026795</v>
      </c>
      <c r="J214" s="74">
        <f t="shared" ca="1" si="36"/>
        <v>9.2783478531242878</v>
      </c>
      <c r="K214" s="94">
        <f t="shared" ca="1" si="32"/>
        <v>4.7662448176124297</v>
      </c>
      <c r="L214" s="67">
        <f t="shared" ca="1" si="32"/>
        <v>0.11696856448994243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30"/>
        <v>16</v>
      </c>
      <c r="F215" s="65">
        <f t="shared" si="33"/>
        <v>33.833333333333243</v>
      </c>
      <c r="G215" s="66">
        <f t="shared" si="31"/>
        <v>0.56388888888888744</v>
      </c>
      <c r="H215" s="67">
        <f t="shared" ca="1" si="34"/>
        <v>8.2191267549987312</v>
      </c>
      <c r="I215" s="67">
        <f t="shared" ca="1" si="35"/>
        <v>58.990272546185075</v>
      </c>
      <c r="J215" s="74">
        <f t="shared" ca="1" si="36"/>
        <v>9.4384436073896119</v>
      </c>
      <c r="K215" s="94">
        <f t="shared" ca="1" si="32"/>
        <v>4.8484852736901685</v>
      </c>
      <c r="L215" s="67">
        <f t="shared" ca="1" si="32"/>
        <v>0.11905148026334558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30"/>
        <v>16</v>
      </c>
      <c r="F216" s="65">
        <f t="shared" si="33"/>
        <v>33.999999999999915</v>
      </c>
      <c r="G216" s="66">
        <f t="shared" si="31"/>
        <v>0.56666666666666521</v>
      </c>
      <c r="H216" s="67">
        <f t="shared" ca="1" si="34"/>
        <v>8.2191267549987312</v>
      </c>
      <c r="I216" s="67">
        <f t="shared" ca="1" si="35"/>
        <v>59.979378156749107</v>
      </c>
      <c r="J216" s="74">
        <f t="shared" ca="1" si="36"/>
        <v>9.5967005050798573</v>
      </c>
      <c r="K216" s="94">
        <f t="shared" ca="1" si="32"/>
        <v>4.9297811175632305</v>
      </c>
      <c r="L216" s="67">
        <f t="shared" ca="1" si="32"/>
        <v>0.1211172790517238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30"/>
        <v>16</v>
      </c>
      <c r="F217" s="65">
        <f t="shared" si="33"/>
        <v>34.166666666666579</v>
      </c>
      <c r="G217" s="66">
        <f t="shared" si="31"/>
        <v>0.56944444444444298</v>
      </c>
      <c r="H217" s="67">
        <f t="shared" ca="1" si="34"/>
        <v>8.2191267549987312</v>
      </c>
      <c r="I217" s="67">
        <f t="shared" ca="1" si="35"/>
        <v>60.95712292040136</v>
      </c>
      <c r="J217" s="74">
        <f t="shared" ca="1" si="36"/>
        <v>9.7531396672642181</v>
      </c>
      <c r="K217" s="94">
        <f t="shared" ca="1" si="32"/>
        <v>5.010143199028172</v>
      </c>
      <c r="L217" s="67">
        <f t="shared" ca="1" si="32"/>
        <v>0.12316610151903483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30"/>
        <v>16</v>
      </c>
      <c r="F218" s="65">
        <f t="shared" si="33"/>
        <v>34.333333333333243</v>
      </c>
      <c r="G218" s="66">
        <f t="shared" si="31"/>
        <v>0.57222222222222074</v>
      </c>
      <c r="H218" s="67">
        <f t="shared" ca="1" si="34"/>
        <v>8.2191267549987312</v>
      </c>
      <c r="I218" s="67">
        <f t="shared" ca="1" si="35"/>
        <v>61.923637327598243</v>
      </c>
      <c r="J218" s="74">
        <f t="shared" ca="1" si="36"/>
        <v>9.9077819724157195</v>
      </c>
      <c r="K218" s="94">
        <f t="shared" ca="1" si="32"/>
        <v>5.0895822432610087</v>
      </c>
      <c r="L218" s="67">
        <f t="shared" ca="1" si="32"/>
        <v>0.12519808717328818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30"/>
        <v>16</v>
      </c>
      <c r="F219" s="65">
        <f t="shared" si="33"/>
        <v>34.499999999999908</v>
      </c>
      <c r="G219" s="66">
        <f t="shared" si="31"/>
        <v>0.57499999999999851</v>
      </c>
      <c r="H219" s="67">
        <f t="shared" ca="1" si="34"/>
        <v>8.2191267549987312</v>
      </c>
      <c r="I219" s="67">
        <f t="shared" ca="1" si="35"/>
        <v>62.879050369985436</v>
      </c>
      <c r="J219" s="74">
        <f t="shared" ca="1" si="36"/>
        <v>10.060648059197669</v>
      </c>
      <c r="K219" s="94">
        <f t="shared" ca="1" si="32"/>
        <v>5.1681088522486016</v>
      </c>
      <c r="L219" s="67">
        <f t="shared" ca="1" si="32"/>
        <v>0.12721337437604441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30"/>
        <v>16</v>
      </c>
      <c r="F220" s="65">
        <f t="shared" si="33"/>
        <v>34.666666666666579</v>
      </c>
      <c r="G220" s="66">
        <f t="shared" si="31"/>
        <v>0.57777777777777628</v>
      </c>
      <c r="H220" s="67">
        <f t="shared" ca="1" si="34"/>
        <v>8.2191267549987312</v>
      </c>
      <c r="I220" s="67">
        <f t="shared" ca="1" si="35"/>
        <v>63.823489557613186</v>
      </c>
      <c r="J220" s="74">
        <f t="shared" ca="1" si="36"/>
        <v>10.21175832921811</v>
      </c>
      <c r="K220" s="94">
        <f t="shared" ca="1" si="32"/>
        <v>5.2457335062036066</v>
      </c>
      <c r="L220" s="67">
        <f t="shared" ca="1" si="32"/>
        <v>0.12921210035183647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30"/>
        <v>16</v>
      </c>
      <c r="F221" s="65">
        <f t="shared" si="33"/>
        <v>34.833333333333243</v>
      </c>
      <c r="G221" s="66">
        <f t="shared" si="31"/>
        <v>0.58055555555555405</v>
      </c>
      <c r="H221" s="67">
        <f t="shared" ca="1" si="34"/>
        <v>8.2191267549987312</v>
      </c>
      <c r="I221" s="67">
        <f t="shared" ca="1" si="35"/>
        <v>64.757080935953908</v>
      </c>
      <c r="J221" s="74">
        <f t="shared" ca="1" si="36"/>
        <v>10.361132949752625</v>
      </c>
      <c r="K221" s="94">
        <f t="shared" ref="K221:L236" ca="1" si="37">Tsamp*$E221*K$3/K$6+K$9*K220</f>
        <v>5.3224665649631708</v>
      </c>
      <c r="L221" s="67">
        <f t="shared" ca="1" si="37"/>
        <v>0.13119440119751363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30"/>
        <v>16</v>
      </c>
      <c r="F222" s="65">
        <f t="shared" si="33"/>
        <v>34.999999999999908</v>
      </c>
      <c r="G222" s="66">
        <f t="shared" si="31"/>
        <v>0.58333333333333182</v>
      </c>
      <c r="H222" s="67">
        <f t="shared" ca="1" si="34"/>
        <v>8.2191267549987312</v>
      </c>
      <c r="I222" s="67">
        <f t="shared" ca="1" si="35"/>
        <v>65.679949102724308</v>
      </c>
      <c r="J222" s="74">
        <f t="shared" ca="1" si="36"/>
        <v>10.50879185643589</v>
      </c>
      <c r="K222" s="94">
        <f t="shared" ca="1" si="37"/>
        <v>5.398318269371563</v>
      </c>
      <c r="L222" s="67">
        <f t="shared" ca="1" si="37"/>
        <v>0.1331604118915084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30"/>
        <v>32</v>
      </c>
      <c r="F223" s="65">
        <f t="shared" si="33"/>
        <v>35.166666666666572</v>
      </c>
      <c r="G223" s="66">
        <f t="shared" si="31"/>
        <v>0.58611111111110958</v>
      </c>
      <c r="H223" s="67">
        <f t="shared" ca="1" si="34"/>
        <v>16.438253509997462</v>
      </c>
      <c r="I223" s="67">
        <f t="shared" ca="1" si="35"/>
        <v>34.129441952460425</v>
      </c>
      <c r="J223" s="74">
        <f t="shared" ca="1" si="36"/>
        <v>10.921421424787336</v>
      </c>
      <c r="K223" s="94">
        <f t="shared" ca="1" si="37"/>
        <v>5.6102841896928721</v>
      </c>
      <c r="L223" s="67">
        <f t="shared" ca="1" si="37"/>
        <v>0.13815440633346898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30"/>
        <v>32</v>
      </c>
      <c r="F224" s="65">
        <f t="shared" si="33"/>
        <v>35.333333333333243</v>
      </c>
      <c r="G224" s="66">
        <f t="shared" si="31"/>
        <v>0.58888888888888735</v>
      </c>
      <c r="H224" s="67">
        <f t="shared" ca="1" si="34"/>
        <v>16.438253509997462</v>
      </c>
      <c r="I224" s="67">
        <f t="shared" ca="1" si="35"/>
        <v>35.404098557234072</v>
      </c>
      <c r="J224" s="74">
        <f t="shared" ca="1" si="36"/>
        <v>11.329311538314903</v>
      </c>
      <c r="K224" s="94">
        <f t="shared" ca="1" si="37"/>
        <v>5.8198154737674903</v>
      </c>
      <c r="L224" s="67">
        <f t="shared" ca="1" si="37"/>
        <v>0.14310736112842645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30"/>
        <v>32</v>
      </c>
      <c r="F225" s="65">
        <f t="shared" si="33"/>
        <v>35.499999999999908</v>
      </c>
      <c r="G225" s="66">
        <f t="shared" si="31"/>
        <v>0.59166666666666512</v>
      </c>
      <c r="H225" s="67">
        <f t="shared" ca="1" si="34"/>
        <v>16.438253509997462</v>
      </c>
      <c r="I225" s="67">
        <f t="shared" ca="1" si="35"/>
        <v>36.664114482188239</v>
      </c>
      <c r="J225" s="74">
        <f t="shared" ca="1" si="36"/>
        <v>11.732516634300236</v>
      </c>
      <c r="K225" s="94">
        <f t="shared" ca="1" si="37"/>
        <v>6.0269400857777962</v>
      </c>
      <c r="L225" s="67">
        <f t="shared" ca="1" si="37"/>
        <v>0.14801961353198767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30"/>
        <v>32</v>
      </c>
      <c r="F226" s="65">
        <f t="shared" si="33"/>
        <v>35.666666666666572</v>
      </c>
      <c r="G226" s="66">
        <f t="shared" si="31"/>
        <v>0.59444444444444289</v>
      </c>
      <c r="H226" s="67">
        <f t="shared" ca="1" si="34"/>
        <v>16.438253509997462</v>
      </c>
      <c r="I226" s="67">
        <f t="shared" ca="1" si="35"/>
        <v>37.909657889873358</v>
      </c>
      <c r="J226" s="74">
        <f t="shared" ca="1" si="36"/>
        <v>12.131090524759475</v>
      </c>
      <c r="K226" s="94">
        <f t="shared" ca="1" si="37"/>
        <v>6.2316856687101376</v>
      </c>
      <c r="L226" s="67">
        <f t="shared" ca="1" si="37"/>
        <v>0.15289149802826041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30"/>
        <v>32</v>
      </c>
      <c r="F227" s="65">
        <f t="shared" si="33"/>
        <v>35.833333333333236</v>
      </c>
      <c r="G227" s="66">
        <f t="shared" si="31"/>
        <v>0.59722222222222066</v>
      </c>
      <c r="H227" s="67">
        <f t="shared" ca="1" si="34"/>
        <v>16.438253509997462</v>
      </c>
      <c r="I227" s="67">
        <f t="shared" ca="1" si="35"/>
        <v>39.140895011328226</v>
      </c>
      <c r="J227" s="74">
        <f t="shared" ca="1" si="36"/>
        <v>12.525086403625032</v>
      </c>
      <c r="K227" s="94">
        <f t="shared" ca="1" si="37"/>
        <v>6.4340795480440836</v>
      </c>
      <c r="L227" s="67">
        <f t="shared" ca="1" si="37"/>
        <v>0.15772334635262894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30"/>
        <v>32</v>
      </c>
      <c r="F228" s="65">
        <f t="shared" si="33"/>
        <v>35.999999999999908</v>
      </c>
      <c r="G228" s="66">
        <f t="shared" si="31"/>
        <v>0.59999999999999842</v>
      </c>
      <c r="H228" s="67">
        <f t="shared" ca="1" si="34"/>
        <v>16.438253509997462</v>
      </c>
      <c r="I228" s="67">
        <f t="shared" ca="1" si="35"/>
        <v>40.357990168265296</v>
      </c>
      <c r="J228" s="74">
        <f t="shared" ca="1" si="36"/>
        <v>12.914556853844894</v>
      </c>
      <c r="K228" s="94">
        <f t="shared" ca="1" si="37"/>
        <v>6.6341487353993012</v>
      </c>
      <c r="L228" s="67">
        <f t="shared" ca="1" si="37"/>
        <v>0.16251548751434258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30"/>
        <v>32</v>
      </c>
      <c r="F229" s="65">
        <f t="shared" si="33"/>
        <v>36.166666666666572</v>
      </c>
      <c r="G229" s="66">
        <f t="shared" si="31"/>
        <v>0.60277777777777619</v>
      </c>
      <c r="H229" s="67">
        <f t="shared" ca="1" si="34"/>
        <v>16.438253509997462</v>
      </c>
      <c r="I229" s="67">
        <f t="shared" ca="1" si="35"/>
        <v>41.561105795001211</v>
      </c>
      <c r="J229" s="74">
        <f t="shared" ca="1" si="36"/>
        <v>13.299553854400388</v>
      </c>
      <c r="K229" s="94">
        <f t="shared" ca="1" si="37"/>
        <v>6.8319199321405444</v>
      </c>
      <c r="L229" s="67">
        <f t="shared" ca="1" si="37"/>
        <v>0.16726824781891844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30"/>
        <v>32</v>
      </c>
      <c r="F230" s="65">
        <f t="shared" si="33"/>
        <v>36.333333333333236</v>
      </c>
      <c r="G230" s="66">
        <f t="shared" si="31"/>
        <v>0.60555555555555396</v>
      </c>
      <c r="H230" s="67">
        <f t="shared" ca="1" si="34"/>
        <v>16.438253509997462</v>
      </c>
      <c r="I230" s="67">
        <f t="shared" ca="1" si="35"/>
        <v>42.750402460135312</v>
      </c>
      <c r="J230" s="74">
        <f t="shared" ca="1" si="36"/>
        <v>13.6801287872433</v>
      </c>
      <c r="K230" s="94">
        <f t="shared" ca="1" si="37"/>
        <v>7.0274195329412343</v>
      </c>
      <c r="L230" s="67">
        <f t="shared" ca="1" si="37"/>
        <v>0.17198195089036017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30"/>
        <v>32</v>
      </c>
      <c r="F231" s="65">
        <f t="shared" si="33"/>
        <v>36.499999999999901</v>
      </c>
      <c r="G231" s="66">
        <f t="shared" si="31"/>
        <v>0.60833333333333173</v>
      </c>
      <c r="H231" s="67">
        <f t="shared" ca="1" si="34"/>
        <v>16.438253509997462</v>
      </c>
      <c r="I231" s="67">
        <f t="shared" ca="1" si="35"/>
        <v>43.926038887979317</v>
      </c>
      <c r="J231" s="74">
        <f t="shared" ca="1" si="36"/>
        <v>14.056332444153382</v>
      </c>
      <c r="K231" s="94">
        <f t="shared" ca="1" si="37"/>
        <v>7.2206736293061109</v>
      </c>
      <c r="L231" s="67">
        <f t="shared" ca="1" si="37"/>
        <v>0.17665691769319414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30"/>
        <v>32</v>
      </c>
      <c r="F232" s="65">
        <f t="shared" si="33"/>
        <v>36.666666666666572</v>
      </c>
      <c r="G232" s="66">
        <f t="shared" si="31"/>
        <v>0.6111111111111095</v>
      </c>
      <c r="H232" s="67">
        <f t="shared" ca="1" si="34"/>
        <v>16.438253509997462</v>
      </c>
      <c r="I232" s="67">
        <f t="shared" ca="1" si="35"/>
        <v>45.088171979740714</v>
      </c>
      <c r="J232" s="74">
        <f t="shared" ca="1" si="36"/>
        <v>14.428215033517029</v>
      </c>
      <c r="K232" s="94">
        <f t="shared" ca="1" si="37"/>
        <v>7.4117080130534205</v>
      </c>
      <c r="L232" s="67">
        <f t="shared" ca="1" si="37"/>
        <v>0.18129346655432449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30"/>
        <v>32</v>
      </c>
      <c r="F233" s="65">
        <f t="shared" si="33"/>
        <v>36.833333333333236</v>
      </c>
      <c r="G233" s="66">
        <f t="shared" si="31"/>
        <v>0.61388888888888726</v>
      </c>
      <c r="H233" s="67">
        <f t="shared" ca="1" si="34"/>
        <v>16.438253509997462</v>
      </c>
      <c r="I233" s="67">
        <f t="shared" ca="1" si="35"/>
        <v>46.236956834462916</v>
      </c>
      <c r="J233" s="74">
        <f t="shared" ca="1" si="36"/>
        <v>14.795826187028133</v>
      </c>
      <c r="K233" s="94">
        <f t="shared" ca="1" si="37"/>
        <v>7.6005481797571122</v>
      </c>
      <c r="L233" s="67">
        <f t="shared" ca="1" si="37"/>
        <v>0.18589191318470852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30"/>
        <v>32</v>
      </c>
      <c r="F234" s="65">
        <f t="shared" si="33"/>
        <v>36.999999999999901</v>
      </c>
      <c r="G234" s="66">
        <f t="shared" si="31"/>
        <v>0.61666666666666503</v>
      </c>
      <c r="H234" s="67">
        <f t="shared" ca="1" si="34"/>
        <v>16.438253509997462</v>
      </c>
      <c r="I234" s="67">
        <f t="shared" ca="1" si="35"/>
        <v>47.372546769724885</v>
      </c>
      <c r="J234" s="74">
        <f t="shared" ca="1" si="36"/>
        <v>15.159214966311962</v>
      </c>
      <c r="K234" s="94">
        <f t="shared" ca="1" si="37"/>
        <v>7.7872193321494896</v>
      </c>
      <c r="L234" s="67">
        <f t="shared" ca="1" si="37"/>
        <v>0.19045257070085406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30"/>
        <v>32</v>
      </c>
      <c r="F235" s="65">
        <f t="shared" si="33"/>
        <v>37.166666666666565</v>
      </c>
      <c r="G235" s="66">
        <f t="shared" si="31"/>
        <v>0.6194444444444428</v>
      </c>
      <c r="H235" s="67">
        <f t="shared" ca="1" si="34"/>
        <v>16.438253509997462</v>
      </c>
      <c r="I235" s="67">
        <f t="shared" ca="1" si="35"/>
        <v>48.495093342102969</v>
      </c>
      <c r="J235" s="74">
        <f t="shared" ca="1" si="36"/>
        <v>15.51842986947295</v>
      </c>
      <c r="K235" s="94">
        <f t="shared" ca="1" si="37"/>
        <v>7.9717463834847866</v>
      </c>
      <c r="L235" s="67">
        <f t="shared" ca="1" si="37"/>
        <v>0.19497574964614017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30"/>
        <v>32</v>
      </c>
      <c r="F236" s="65">
        <f t="shared" si="33"/>
        <v>37.333333333333236</v>
      </c>
      <c r="G236" s="66">
        <f t="shared" si="31"/>
        <v>0.62222222222222057</v>
      </c>
      <c r="H236" s="67">
        <f t="shared" ca="1" si="34"/>
        <v>16.438253509997462</v>
      </c>
      <c r="I236" s="67">
        <f t="shared" ca="1" si="35"/>
        <v>49.604746367397787</v>
      </c>
      <c r="J236" s="74">
        <f t="shared" ca="1" si="36"/>
        <v>15.873518837567293</v>
      </c>
      <c r="K236" s="94">
        <f t="shared" ca="1" si="37"/>
        <v>8.1541539608641056</v>
      </c>
      <c r="L236" s="67">
        <f t="shared" ca="1" si="37"/>
        <v>0.19946175801196253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30"/>
        <v>32</v>
      </c>
      <c r="F237" s="65">
        <f t="shared" si="33"/>
        <v>37.499999999999901</v>
      </c>
      <c r="G237" s="66">
        <f t="shared" si="31"/>
        <v>0.62499999999999833</v>
      </c>
      <c r="H237" s="67">
        <f t="shared" ca="1" si="34"/>
        <v>16.438253509997462</v>
      </c>
      <c r="I237" s="67">
        <f t="shared" ca="1" si="35"/>
        <v>50.701653940628724</v>
      </c>
      <c r="J237" s="74">
        <f t="shared" ca="1" si="36"/>
        <v>16.224529261001191</v>
      </c>
      <c r="K237" s="94">
        <f t="shared" ref="K237:L252" ca="1" si="38">Tsamp*$E237*K$3/K$6+K$9*K236</f>
        <v>8.334466408522168</v>
      </c>
      <c r="L237" s="67">
        <f t="shared" ca="1" si="38"/>
        <v>0.20391090125870517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30"/>
        <v>32</v>
      </c>
      <c r="F238" s="65">
        <f t="shared" si="33"/>
        <v>37.666666666666565</v>
      </c>
      <c r="G238" s="66">
        <f t="shared" si="31"/>
        <v>0.6277777777777761</v>
      </c>
      <c r="H238" s="67">
        <f t="shared" ca="1" si="34"/>
        <v>16.438253509997462</v>
      </c>
      <c r="I238" s="67">
        <f t="shared" ca="1" si="35"/>
        <v>51.785962455798781</v>
      </c>
      <c r="J238" s="74">
        <f t="shared" ca="1" si="36"/>
        <v>16.571507985855611</v>
      </c>
      <c r="K238" s="94">
        <f t="shared" ca="1" si="38"/>
        <v>8.5127077910763109</v>
      </c>
      <c r="L238" s="67">
        <f t="shared" ca="1" si="38"/>
        <v>0.20832348233653983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30"/>
        <v>32</v>
      </c>
      <c r="F239" s="65">
        <f t="shared" si="33"/>
        <v>37.833333333333229</v>
      </c>
      <c r="G239" s="66">
        <f t="shared" si="31"/>
        <v>0.63055555555555387</v>
      </c>
      <c r="H239" s="67">
        <f t="shared" ca="1" si="34"/>
        <v>16.438253509997462</v>
      </c>
      <c r="I239" s="67">
        <f t="shared" ca="1" si="35"/>
        <v>52.857816625432406</v>
      </c>
      <c r="J239" s="74">
        <f t="shared" ca="1" si="36"/>
        <v>16.91450132013837</v>
      </c>
      <c r="K239" s="94">
        <f t="shared" ca="1" si="38"/>
        <v>8.6889018967381659</v>
      </c>
      <c r="L239" s="67">
        <f t="shared" ca="1" si="38"/>
        <v>0.21269980170605432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30"/>
        <v>32</v>
      </c>
      <c r="F240" s="65">
        <f t="shared" si="33"/>
        <v>37.999999999999901</v>
      </c>
      <c r="G240" s="66">
        <f t="shared" si="31"/>
        <v>0.63333333333333164</v>
      </c>
      <c r="H240" s="67">
        <f t="shared" ca="1" si="34"/>
        <v>16.438253509997462</v>
      </c>
      <c r="I240" s="67">
        <f t="shared" ca="1" si="35"/>
        <v>53.917359499888974</v>
      </c>
      <c r="J240" s="74">
        <f t="shared" ca="1" si="36"/>
        <v>17.253555039964471</v>
      </c>
      <c r="K240" s="94">
        <f t="shared" ca="1" si="38"/>
        <v>8.8630722404884494</v>
      </c>
      <c r="L240" s="67">
        <f t="shared" ca="1" si="38"/>
        <v>0.21704015735871149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30"/>
        <v>32</v>
      </c>
      <c r="F241" s="65">
        <f t="shared" si="33"/>
        <v>38.166666666666565</v>
      </c>
      <c r="G241" s="66">
        <f t="shared" si="31"/>
        <v>0.63611111111110941</v>
      </c>
      <c r="H241" s="67">
        <f t="shared" ca="1" si="34"/>
        <v>16.438253509997462</v>
      </c>
      <c r="I241" s="67">
        <f t="shared" ca="1" si="35"/>
        <v>54.964732486454295</v>
      </c>
      <c r="J241" s="74">
        <f t="shared" ca="1" si="36"/>
        <v>17.588714395665374</v>
      </c>
      <c r="K241" s="94">
        <f t="shared" ca="1" si="38"/>
        <v>9.0352420672152878</v>
      </c>
      <c r="L241" s="67">
        <f t="shared" ca="1" si="38"/>
        <v>0.22134484483713998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30"/>
        <v>32</v>
      </c>
      <c r="F242" s="65">
        <f t="shared" si="33"/>
        <v>38.333333333333229</v>
      </c>
      <c r="G242" s="66">
        <f t="shared" si="31"/>
        <v>0.63888888888888717</v>
      </c>
      <c r="H242" s="67">
        <f t="shared" ca="1" si="34"/>
        <v>16.438253509997462</v>
      </c>
      <c r="I242" s="67">
        <f t="shared" ca="1" si="35"/>
        <v>56.00007536821299</v>
      </c>
      <c r="J242" s="74">
        <f t="shared" ca="1" si="36"/>
        <v>17.920024117828156</v>
      </c>
      <c r="K242" s="94">
        <f t="shared" ca="1" si="38"/>
        <v>9.2054343548164965</v>
      </c>
      <c r="L242" s="67">
        <f t="shared" ca="1" si="38"/>
        <v>0.22561415725525821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30"/>
        <v>32</v>
      </c>
      <c r="F243" s="65">
        <f t="shared" si="33"/>
        <v>38.499999999999893</v>
      </c>
      <c r="G243" s="66">
        <f t="shared" si="31"/>
        <v>0.64166666666666494</v>
      </c>
      <c r="H243" s="67">
        <f t="shared" ca="1" si="34"/>
        <v>16.438253509997462</v>
      </c>
      <c r="I243" s="67">
        <f t="shared" ca="1" si="35"/>
        <v>57.023526322704029</v>
      </c>
      <c r="J243" s="74">
        <f t="shared" ca="1" si="36"/>
        <v>18.24752842326529</v>
      </c>
      <c r="K243" s="94">
        <f t="shared" ca="1" si="38"/>
        <v>9.3736718172662226</v>
      </c>
      <c r="L243" s="67">
        <f t="shared" ca="1" si="38"/>
        <v>0.22984838531823312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30"/>
        <v>32</v>
      </c>
      <c r="F244" s="65">
        <f t="shared" si="33"/>
        <v>38.666666666666565</v>
      </c>
      <c r="G244" s="66">
        <f t="shared" si="31"/>
        <v>0.64444444444444271</v>
      </c>
      <c r="H244" s="67">
        <f t="shared" ca="1" si="34"/>
        <v>16.438253509997462</v>
      </c>
      <c r="I244" s="67">
        <f t="shared" ca="1" si="35"/>
        <v>58.035221940361978</v>
      </c>
      <c r="J244" s="74">
        <f t="shared" ca="1" si="36"/>
        <v>18.571271020915834</v>
      </c>
      <c r="K244" s="94">
        <f t="shared" ca="1" si="38"/>
        <v>9.5399769076463716</v>
      </c>
      <c r="L244" s="67">
        <f t="shared" ca="1" si="38"/>
        <v>0.23404781734227476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30"/>
        <v>32</v>
      </c>
      <c r="F245" s="65">
        <f t="shared" si="33"/>
        <v>38.833333333333229</v>
      </c>
      <c r="G245" s="66">
        <f t="shared" si="31"/>
        <v>0.64722222222222048</v>
      </c>
      <c r="H245" s="67">
        <f t="shared" ca="1" si="34"/>
        <v>16.438253509997462</v>
      </c>
      <c r="I245" s="67">
        <f t="shared" ca="1" si="35"/>
        <v>59.035297242746452</v>
      </c>
      <c r="J245" s="74">
        <f t="shared" ca="1" si="36"/>
        <v>18.891295117678865</v>
      </c>
      <c r="K245" s="94">
        <f t="shared" ca="1" si="38"/>
        <v>9.7043718211432033</v>
      </c>
      <c r="L245" s="67">
        <f t="shared" ca="1" si="38"/>
        <v>0.2382127392742682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30"/>
        <v>32</v>
      </c>
      <c r="F246" s="65">
        <f t="shared" si="33"/>
        <v>38.999999999999893</v>
      </c>
      <c r="G246" s="66">
        <f t="shared" si="31"/>
        <v>0.64999999999999825</v>
      </c>
      <c r="H246" s="67">
        <f t="shared" ca="1" si="34"/>
        <v>16.438253509997462</v>
      </c>
      <c r="I246" s="67">
        <f t="shared" ca="1" si="35"/>
        <v>60.023885700562154</v>
      </c>
      <c r="J246" s="74">
        <f t="shared" ca="1" si="36"/>
        <v>19.207643424179889</v>
      </c>
      <c r="K246" s="94">
        <f t="shared" ca="1" si="38"/>
        <v>9.8668784980095232</v>
      </c>
      <c r="L246" s="67">
        <f t="shared" ca="1" si="38"/>
        <v>0.24234343471124428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30"/>
        <v>32</v>
      </c>
      <c r="F247" s="65">
        <f t="shared" si="33"/>
        <v>39.166666666666558</v>
      </c>
      <c r="G247" s="66">
        <f t="shared" si="31"/>
        <v>0.65277777777777601</v>
      </c>
      <c r="H247" s="67">
        <f t="shared" ca="1" si="34"/>
        <v>16.438253509997462</v>
      </c>
      <c r="I247" s="67">
        <f t="shared" ca="1" si="35"/>
        <v>61.001119251472026</v>
      </c>
      <c r="J247" s="74">
        <f t="shared" ca="1" si="36"/>
        <v>19.520358160471048</v>
      </c>
      <c r="K247" s="94">
        <f t="shared" ca="1" si="38"/>
        <v>10.027518626492839</v>
      </c>
      <c r="L247" s="67">
        <f t="shared" ca="1" si="38"/>
        <v>0.24644018491969016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30"/>
        <v>32</v>
      </c>
      <c r="F248" s="65">
        <f t="shared" si="33"/>
        <v>39.333333333333229</v>
      </c>
      <c r="G248" s="66">
        <f t="shared" si="31"/>
        <v>0.65555555555555378</v>
      </c>
      <c r="H248" s="67">
        <f t="shared" ca="1" si="34"/>
        <v>16.438253509997462</v>
      </c>
      <c r="I248" s="67">
        <f t="shared" ca="1" si="35"/>
        <v>61.967128317705679</v>
      </c>
      <c r="J248" s="74">
        <f t="shared" ca="1" si="36"/>
        <v>19.829481061665817</v>
      </c>
      <c r="K248" s="94">
        <f t="shared" ca="1" si="38"/>
        <v>10.186313645729886</v>
      </c>
      <c r="L248" s="67">
        <f t="shared" ca="1" si="38"/>
        <v>0.25050326885470131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30"/>
        <v>32</v>
      </c>
      <c r="F249" s="65">
        <f t="shared" si="33"/>
        <v>39.499999999999893</v>
      </c>
      <c r="G249" s="66">
        <f t="shared" si="31"/>
        <v>0.65833333333333155</v>
      </c>
      <c r="H249" s="67">
        <f t="shared" ca="1" si="34"/>
        <v>16.438253509997462</v>
      </c>
      <c r="I249" s="67">
        <f t="shared" ca="1" si="35"/>
        <v>62.922041823465669</v>
      </c>
      <c r="J249" s="74">
        <f t="shared" ca="1" si="36"/>
        <v>20.135053383509014</v>
      </c>
      <c r="K249" s="94">
        <f t="shared" ca="1" si="38"/>
        <v>10.343284748607916</v>
      </c>
      <c r="L249" s="67">
        <f t="shared" ca="1" si="38"/>
        <v>0.25453296317897611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30"/>
        <v>32</v>
      </c>
      <c r="F250" s="65">
        <f t="shared" si="33"/>
        <v>39.666666666666558</v>
      </c>
      <c r="G250" s="66">
        <f t="shared" si="31"/>
        <v>0.66111111111110932</v>
      </c>
      <c r="H250" s="67">
        <f t="shared" ca="1" si="34"/>
        <v>16.438253509997462</v>
      </c>
      <c r="I250" s="67">
        <f t="shared" ca="1" si="35"/>
        <v>63.865987212133732</v>
      </c>
      <c r="J250" s="74">
        <f t="shared" ca="1" si="36"/>
        <v>20.437115907882795</v>
      </c>
      <c r="K250" s="94">
        <f t="shared" ca="1" si="38"/>
        <v>10.498452884593105</v>
      </c>
      <c r="L250" s="67">
        <f t="shared" ca="1" si="38"/>
        <v>0.25852954228165409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30"/>
        <v>32</v>
      </c>
      <c r="F251" s="65">
        <f t="shared" si="33"/>
        <v>39.833333333333222</v>
      </c>
      <c r="G251" s="66">
        <f t="shared" si="31"/>
        <v>0.66388888888888709</v>
      </c>
      <c r="H251" s="67">
        <f t="shared" ca="1" si="34"/>
        <v>16.438253509997462</v>
      </c>
      <c r="I251" s="67">
        <f t="shared" ca="1" si="35"/>
        <v>64.799090463279597</v>
      </c>
      <c r="J251" s="74">
        <f t="shared" ca="1" si="36"/>
        <v>20.735708948249471</v>
      </c>
      <c r="K251" s="94">
        <f t="shared" ca="1" si="38"/>
        <v>10.65183876252649</v>
      </c>
      <c r="L251" s="67">
        <f t="shared" ca="1" si="38"/>
        <v>0.26249327829699987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30"/>
        <v>32</v>
      </c>
      <c r="F252" s="65">
        <f t="shared" si="33"/>
        <v>39.999999999999893</v>
      </c>
      <c r="G252" s="66">
        <f t="shared" si="31"/>
        <v>0.66666666666666485</v>
      </c>
      <c r="H252" s="67">
        <f t="shared" ca="1" si="34"/>
        <v>16.438253509997462</v>
      </c>
      <c r="I252" s="67">
        <f t="shared" ca="1" si="35"/>
        <v>65.721476109474153</v>
      </c>
      <c r="J252" s="74">
        <f t="shared" ca="1" si="36"/>
        <v>21.030872355031729</v>
      </c>
      <c r="K252" s="94">
        <f t="shared" ca="1" si="38"/>
        <v>10.803462853387778</v>
      </c>
      <c r="L252" s="67">
        <f t="shared" ca="1" si="38"/>
        <v>0.26642444112293306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30"/>
        <v>16</v>
      </c>
      <c r="F253" s="65">
        <f t="shared" si="33"/>
        <v>40.166666666666558</v>
      </c>
      <c r="G253" s="66">
        <f t="shared" si="31"/>
        <v>0.66944444444444262</v>
      </c>
      <c r="H253" s="67">
        <f t="shared" ca="1" si="34"/>
        <v>8.2191267549987312</v>
      </c>
      <c r="I253" s="67">
        <f t="shared" ca="1" si="35"/>
        <v>131.59986782541284</v>
      </c>
      <c r="J253" s="74">
        <f t="shared" ca="1" si="36"/>
        <v>21.055978852066055</v>
      </c>
      <c r="K253" s="94">
        <f t="shared" ref="K253:L268" ca="1" si="39">Tsamp*$E253*K$3/K$6+K$9*K252</f>
        <v>10.816359945981473</v>
      </c>
      <c r="L253" s="67">
        <f t="shared" ca="1" si="39"/>
        <v>0.26727915840896488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30"/>
        <v>16</v>
      </c>
      <c r="F254" s="65">
        <f t="shared" si="33"/>
        <v>40.333333333333222</v>
      </c>
      <c r="G254" s="66">
        <f t="shared" si="31"/>
        <v>0.67222222222222039</v>
      </c>
      <c r="H254" s="67">
        <f t="shared" ca="1" si="34"/>
        <v>8.2191267549987312</v>
      </c>
      <c r="I254" s="67">
        <f t="shared" ca="1" si="35"/>
        <v>131.7549811024152</v>
      </c>
      <c r="J254" s="74">
        <f t="shared" ca="1" si="36"/>
        <v>21.080796976386431</v>
      </c>
      <c r="K254" s="94">
        <f t="shared" ca="1" si="39"/>
        <v>10.829108902832131</v>
      </c>
      <c r="L254" s="67">
        <f t="shared" ca="1" si="39"/>
        <v>0.2681268517993729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30"/>
        <v>16</v>
      </c>
      <c r="F255" s="65">
        <f t="shared" si="33"/>
        <v>40.499999999999886</v>
      </c>
      <c r="G255" s="66">
        <f t="shared" si="31"/>
        <v>0.67499999999999816</v>
      </c>
      <c r="H255" s="67">
        <f t="shared" ca="1" si="34"/>
        <v>8.2191267549987312</v>
      </c>
      <c r="I255" s="67">
        <f t="shared" ca="1" si="35"/>
        <v>131.90831275147494</v>
      </c>
      <c r="J255" s="74">
        <f t="shared" ca="1" si="36"/>
        <v>21.105330040235991</v>
      </c>
      <c r="K255" s="94">
        <f t="shared" ca="1" si="39"/>
        <v>10.841711425423879</v>
      </c>
      <c r="L255" s="67">
        <f t="shared" ca="1" si="39"/>
        <v>0.2689675790151258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30"/>
        <v>16</v>
      </c>
      <c r="F256" s="65">
        <f t="shared" si="33"/>
        <v>40.666666666666558</v>
      </c>
      <c r="G256" s="66">
        <f t="shared" si="31"/>
        <v>0.67777777777777592</v>
      </c>
      <c r="H256" s="67">
        <f t="shared" ca="1" si="34"/>
        <v>8.2191267549987312</v>
      </c>
      <c r="I256" s="67">
        <f t="shared" ca="1" si="35"/>
        <v>132.05988323633429</v>
      </c>
      <c r="J256" s="74">
        <f t="shared" ca="1" si="36"/>
        <v>21.129581317813486</v>
      </c>
      <c r="K256" s="94">
        <f t="shared" ca="1" si="39"/>
        <v>10.854169195697636</v>
      </c>
      <c r="L256" s="67">
        <f t="shared" ca="1" si="39"/>
        <v>0.26980139730285296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30"/>
        <v>16</v>
      </c>
      <c r="F257" s="65">
        <f t="shared" si="33"/>
        <v>40.833333333333222</v>
      </c>
      <c r="G257" s="66">
        <f t="shared" si="31"/>
        <v>0.68055555555555369</v>
      </c>
      <c r="H257" s="67">
        <f t="shared" ca="1" si="34"/>
        <v>8.2191267549987312</v>
      </c>
      <c r="I257" s="67">
        <f t="shared" ca="1" si="35"/>
        <v>132.20971278568948</v>
      </c>
      <c r="J257" s="74">
        <f t="shared" ca="1" si="36"/>
        <v>21.153554045710315</v>
      </c>
      <c r="K257" s="94">
        <f t="shared" ca="1" si="39"/>
        <v>10.866483876275582</v>
      </c>
      <c r="L257" s="67">
        <f t="shared" ca="1" si="39"/>
        <v>0.27062836343874241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30"/>
        <v>16</v>
      </c>
      <c r="F258" s="65">
        <f t="shared" si="33"/>
        <v>40.999999999999886</v>
      </c>
      <c r="G258" s="66">
        <f t="shared" si="31"/>
        <v>0.68333333333333146</v>
      </c>
      <c r="H258" s="67">
        <f t="shared" ca="1" si="34"/>
        <v>8.2191267549987312</v>
      </c>
      <c r="I258" s="67">
        <f t="shared" ca="1" si="35"/>
        <v>132.35782139589023</v>
      </c>
      <c r="J258" s="74">
        <f t="shared" ca="1" si="36"/>
        <v>21.177251423342437</v>
      </c>
      <c r="K258" s="94">
        <f t="shared" ca="1" si="39"/>
        <v>10.878657110683049</v>
      </c>
      <c r="L258" s="67">
        <f t="shared" ca="1" si="39"/>
        <v>0.27144853373240679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30"/>
        <v>16</v>
      </c>
      <c r="F259" s="65">
        <f t="shared" si="33"/>
        <v>41.166666666666551</v>
      </c>
      <c r="G259" s="66">
        <f t="shared" si="31"/>
        <v>0.68611111111110923</v>
      </c>
      <c r="H259" s="67">
        <f t="shared" ca="1" si="34"/>
        <v>8.2191267549987312</v>
      </c>
      <c r="I259" s="67">
        <f t="shared" ca="1" si="35"/>
        <v>132.50422883360864</v>
      </c>
      <c r="J259" s="74">
        <f t="shared" ca="1" si="36"/>
        <v>21.200676613377382</v>
      </c>
      <c r="K259" s="94">
        <f t="shared" ca="1" si="39"/>
        <v>10.890690523567871</v>
      </c>
      <c r="L259" s="67">
        <f t="shared" ca="1" si="39"/>
        <v>0.27226196403071767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30"/>
        <v>16</v>
      </c>
      <c r="F260" s="65">
        <f t="shared" si="33"/>
        <v>41.333333333333222</v>
      </c>
      <c r="G260" s="66">
        <f t="shared" si="31"/>
        <v>0.688888888888887</v>
      </c>
      <c r="H260" s="67">
        <f t="shared" ca="1" si="34"/>
        <v>8.2191267549987312</v>
      </c>
      <c r="I260" s="67">
        <f t="shared" ca="1" si="35"/>
        <v>132.64895463847725</v>
      </c>
      <c r="J260" s="74">
        <f t="shared" ca="1" si="36"/>
        <v>21.223832742156361</v>
      </c>
      <c r="K260" s="94">
        <f t="shared" ca="1" si="39"/>
        <v>10.902585720917214</v>
      </c>
      <c r="L260" s="67">
        <f t="shared" ca="1" si="39"/>
        <v>0.27306870972160813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30"/>
        <v>16</v>
      </c>
      <c r="F261" s="65">
        <f t="shared" si="33"/>
        <v>41.499999999999886</v>
      </c>
      <c r="G261" s="66">
        <f t="shared" si="31"/>
        <v>0.69166666666666476</v>
      </c>
      <c r="H261" s="67">
        <f t="shared" ca="1" si="34"/>
        <v>8.2191267549987312</v>
      </c>
      <c r="I261" s="67">
        <f t="shared" ca="1" si="35"/>
        <v>132.79201812569673</v>
      </c>
      <c r="J261" s="74">
        <f t="shared" ca="1" si="36"/>
        <v>21.246722900111475</v>
      </c>
      <c r="K261" s="94">
        <f t="shared" ca="1" si="39"/>
        <v>10.914344290271904</v>
      </c>
      <c r="L261" s="67">
        <f t="shared" ca="1" si="39"/>
        <v>0.27386882573784427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30"/>
        <v>16</v>
      </c>
      <c r="F262" s="65">
        <f t="shared" si="33"/>
        <v>41.666666666666551</v>
      </c>
      <c r="G262" s="66">
        <f t="shared" si="31"/>
        <v>0.69444444444444253</v>
      </c>
      <c r="H262" s="67">
        <f t="shared" ca="1" si="34"/>
        <v>8.2191267549987312</v>
      </c>
      <c r="I262" s="67">
        <f t="shared" ca="1" si="35"/>
        <v>132.93343838861372</v>
      </c>
      <c r="J262" s="74">
        <f t="shared" ca="1" si="36"/>
        <v>21.269350142178197</v>
      </c>
      <c r="K262" s="94">
        <f t="shared" ca="1" si="39"/>
        <v>10.925967800938306</v>
      </c>
      <c r="L262" s="67">
        <f t="shared" ca="1" si="39"/>
        <v>0.27466236656076587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30"/>
        <v>16</v>
      </c>
      <c r="F263" s="65">
        <f t="shared" si="33"/>
        <v>41.833333333333215</v>
      </c>
      <c r="G263" s="66">
        <f t="shared" si="31"/>
        <v>0.6972222222222203</v>
      </c>
      <c r="H263" s="67">
        <f t="shared" ca="1" si="34"/>
        <v>8.2191267549987312</v>
      </c>
      <c r="I263" s="67">
        <f t="shared" ca="1" si="35"/>
        <v>133.0732343012692</v>
      </c>
      <c r="J263" s="74">
        <f t="shared" ca="1" si="36"/>
        <v>21.291717488203073</v>
      </c>
      <c r="K263" s="94">
        <f t="shared" ca="1" si="39"/>
        <v>10.937457804197766</v>
      </c>
      <c r="L263" s="67">
        <f t="shared" ca="1" si="39"/>
        <v>0.27544938622399578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30"/>
        <v>16</v>
      </c>
      <c r="F264" s="65">
        <f t="shared" si="33"/>
        <v>41.999999999999886</v>
      </c>
      <c r="G264" s="66">
        <f t="shared" si="31"/>
        <v>0.69999999999999807</v>
      </c>
      <c r="H264" s="67">
        <f t="shared" ca="1" si="34"/>
        <v>8.2191267549987312</v>
      </c>
      <c r="I264" s="67">
        <f t="shared" ca="1" si="35"/>
        <v>133.21142452091718</v>
      </c>
      <c r="J264" s="74">
        <f t="shared" ca="1" si="36"/>
        <v>21.31382792334675</v>
      </c>
      <c r="K264" s="94">
        <f t="shared" ca="1" si="39"/>
        <v>10.948815833513644</v>
      </c>
      <c r="L264" s="67">
        <f t="shared" ca="1" si="39"/>
        <v>0.27622993831711951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30"/>
        <v>16</v>
      </c>
      <c r="F265" s="65">
        <f t="shared" si="33"/>
        <v>42.166666666666551</v>
      </c>
      <c r="G265" s="66">
        <f t="shared" si="31"/>
        <v>0.70277777777777584</v>
      </c>
      <c r="H265" s="67">
        <f t="shared" ca="1" si="34"/>
        <v>8.2191267549987312</v>
      </c>
      <c r="I265" s="67">
        <f t="shared" ca="1" si="35"/>
        <v>133.34802749051485</v>
      </c>
      <c r="J265" s="74">
        <f t="shared" ca="1" si="36"/>
        <v>21.335684398482375</v>
      </c>
      <c r="K265" s="94">
        <f t="shared" ca="1" si="39"/>
        <v>10.960043404735968</v>
      </c>
      <c r="L265" s="67">
        <f t="shared" ca="1" si="39"/>
        <v>0.27700407598933391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30"/>
        <v>16</v>
      </c>
      <c r="F266" s="65">
        <f t="shared" si="33"/>
        <v>42.333333333333215</v>
      </c>
      <c r="G266" s="66">
        <f t="shared" si="31"/>
        <v>0.7055555555555536</v>
      </c>
      <c r="H266" s="67">
        <f t="shared" ca="1" si="34"/>
        <v>8.2191267549987312</v>
      </c>
      <c r="I266" s="67">
        <f t="shared" ca="1" si="35"/>
        <v>133.48306144118396</v>
      </c>
      <c r="J266" s="74">
        <f t="shared" ca="1" si="36"/>
        <v>21.357289830589433</v>
      </c>
      <c r="K266" s="94">
        <f t="shared" ca="1" si="39"/>
        <v>10.971142016303746</v>
      </c>
      <c r="L266" s="67">
        <f t="shared" ca="1" si="39"/>
        <v>0.27777185195306653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40">OFFSET($A267,0,$E$7-1)</f>
        <v>16</v>
      </c>
      <c r="F267" s="65">
        <f t="shared" si="33"/>
        <v>42.499999999999879</v>
      </c>
      <c r="G267" s="66">
        <f t="shared" si="31"/>
        <v>0.70833333333333137</v>
      </c>
      <c r="H267" s="67">
        <f t="shared" ca="1" si="34"/>
        <v>8.2191267549987312</v>
      </c>
      <c r="I267" s="67">
        <f t="shared" ca="1" si="35"/>
        <v>133.61654439464402</v>
      </c>
      <c r="J267" s="74">
        <f t="shared" ca="1" si="36"/>
        <v>21.378647103143045</v>
      </c>
      <c r="K267" s="94">
        <f t="shared" ca="1" si="39"/>
        <v>10.982113149444945</v>
      </c>
      <c r="L267" s="67">
        <f t="shared" ca="1" si="39"/>
        <v>0.27853331848756463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40"/>
        <v>16</v>
      </c>
      <c r="F268" s="65">
        <f t="shared" si="33"/>
        <v>42.666666666666551</v>
      </c>
      <c r="G268" s="66">
        <f t="shared" si="31"/>
        <v>0.71111111111110914</v>
      </c>
      <c r="H268" s="67">
        <f t="shared" ca="1" si="34"/>
        <v>8.2191267549987312</v>
      </c>
      <c r="I268" s="67">
        <f t="shared" ca="1" si="35"/>
        <v>133.74849416561742</v>
      </c>
      <c r="J268" s="74">
        <f t="shared" ca="1" si="36"/>
        <v>21.399759066498788</v>
      </c>
      <c r="K268" s="94">
        <f t="shared" ca="1" si="39"/>
        <v>10.99295826837418</v>
      </c>
      <c r="L268" s="67">
        <f t="shared" ca="1" si="39"/>
        <v>0.27928852744245514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40"/>
        <v>16</v>
      </c>
      <c r="F269" s="65">
        <f t="shared" si="33"/>
        <v>42.833333333333215</v>
      </c>
      <c r="G269" s="66">
        <f t="shared" ref="G269:G332" si="41">Tsamp+G268</f>
        <v>0.71388888888888691</v>
      </c>
      <c r="H269" s="67">
        <f t="shared" ca="1" si="34"/>
        <v>8.2191267549987312</v>
      </c>
      <c r="I269" s="67">
        <f t="shared" ca="1" si="35"/>
        <v>133.87892836420698</v>
      </c>
      <c r="J269" s="74">
        <f t="shared" ca="1" si="36"/>
        <v>21.420628538273117</v>
      </c>
      <c r="K269" s="94">
        <f t="shared" ref="K269:L284" ca="1" si="42">Tsamp*$E269*K$3/K$6+K$9*K268</f>
        <v>11.003678820488121</v>
      </c>
      <c r="L269" s="67">
        <f t="shared" ca="1" si="42"/>
        <v>0.28003753024127509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40"/>
        <v>16</v>
      </c>
      <c r="F270" s="65">
        <f t="shared" ref="F270:F333" si="43">G270*60</f>
        <v>42.999999999999879</v>
      </c>
      <c r="G270" s="66">
        <f t="shared" si="41"/>
        <v>0.71666666666666468</v>
      </c>
      <c r="H270" s="67">
        <f t="shared" ref="H270:H333" ca="1" si="44">$E270*K$3/K$7</f>
        <v>8.2191267549987312</v>
      </c>
      <c r="I270" s="67">
        <f t="shared" ref="I270:I333" ca="1" si="45">$K270/$H270*100</f>
        <v>134.00786439824623</v>
      </c>
      <c r="J270" s="74">
        <f t="shared" ref="J270:J333" ca="1" si="46">($I270/100)*$E270</f>
        <v>21.441258303719398</v>
      </c>
      <c r="K270" s="94">
        <f t="shared" ca="1" si="42"/>
        <v>11.014276236558675</v>
      </c>
      <c r="L270" s="67">
        <f t="shared" ca="1" si="42"/>
        <v>0.28078037788497323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40"/>
        <v>16</v>
      </c>
      <c r="F271" s="65">
        <f t="shared" si="43"/>
        <v>43.166666666666544</v>
      </c>
      <c r="G271" s="66">
        <f t="shared" si="41"/>
        <v>0.71944444444444244</v>
      </c>
      <c r="H271" s="67">
        <f t="shared" ca="1" si="44"/>
        <v>8.2191267549987312</v>
      </c>
      <c r="I271" s="67">
        <f t="shared" ca="1" si="45"/>
        <v>134.13531947562274</v>
      </c>
      <c r="J271" s="74">
        <f t="shared" ca="1" si="46"/>
        <v>21.461651116099638</v>
      </c>
      <c r="K271" s="94">
        <f t="shared" ca="1" si="42"/>
        <v>11.024751930923932</v>
      </c>
      <c r="L271" s="67">
        <f t="shared" ca="1" si="42"/>
        <v>0.28151712095538262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40"/>
        <v>16</v>
      </c>
      <c r="F272" s="65">
        <f t="shared" si="43"/>
        <v>43.333333333333215</v>
      </c>
      <c r="G272" s="66">
        <f t="shared" si="41"/>
        <v>0.72222222222222021</v>
      </c>
      <c r="H272" s="67">
        <f t="shared" ca="1" si="44"/>
        <v>8.2191267549987312</v>
      </c>
      <c r="I272" s="67">
        <f t="shared" ca="1" si="45"/>
        <v>134.26131060657457</v>
      </c>
      <c r="J272" s="74">
        <f t="shared" ca="1" si="46"/>
        <v>21.481809697051929</v>
      </c>
      <c r="K272" s="94">
        <f t="shared" ca="1" si="42"/>
        <v>11.03510730167692</v>
      </c>
      <c r="L272" s="67">
        <f t="shared" ca="1" si="42"/>
        <v>0.28224780961866502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40"/>
        <v>16</v>
      </c>
      <c r="F273" s="65">
        <f t="shared" si="43"/>
        <v>43.499999999999879</v>
      </c>
      <c r="G273" s="66">
        <f t="shared" si="41"/>
        <v>0.72499999999999798</v>
      </c>
      <c r="H273" s="67">
        <f t="shared" ca="1" si="44"/>
        <v>8.2191267549987312</v>
      </c>
      <c r="I273" s="67">
        <f t="shared" ca="1" si="45"/>
        <v>134.38585460596059</v>
      </c>
      <c r="J273" s="74">
        <f t="shared" ca="1" si="46"/>
        <v>21.501736736953696</v>
      </c>
      <c r="K273" s="94">
        <f t="shared" ca="1" si="42"/>
        <v>11.045343730852201</v>
      </c>
      <c r="L273" s="67">
        <f t="shared" ca="1" si="42"/>
        <v>0.28297249362872667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40"/>
        <v>16</v>
      </c>
      <c r="F274" s="65">
        <f t="shared" si="43"/>
        <v>43.666666666666544</v>
      </c>
      <c r="G274" s="66">
        <f t="shared" si="41"/>
        <v>0.72777777777777575</v>
      </c>
      <c r="H274" s="67">
        <f t="shared" ca="1" si="44"/>
        <v>8.2191267549987312</v>
      </c>
      <c r="I274" s="67">
        <f t="shared" ca="1" si="45"/>
        <v>134.50896809550449</v>
      </c>
      <c r="J274" s="74">
        <f t="shared" ca="1" si="46"/>
        <v>21.521434895280716</v>
      </c>
      <c r="K274" s="94">
        <f t="shared" ca="1" si="42"/>
        <v>11.055462584610316</v>
      </c>
      <c r="L274" s="67">
        <f t="shared" ca="1" si="42"/>
        <v>0.28369122233060617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40"/>
        <v>16</v>
      </c>
      <c r="F275" s="65">
        <f t="shared" si="43"/>
        <v>43.833333333333208</v>
      </c>
      <c r="G275" s="66">
        <f t="shared" si="41"/>
        <v>0.73055555555555352</v>
      </c>
      <c r="H275" s="67">
        <f t="shared" ca="1" si="44"/>
        <v>8.2191267549987312</v>
      </c>
      <c r="I275" s="67">
        <f t="shared" ca="1" si="45"/>
        <v>134.63066750601317</v>
      </c>
      <c r="J275" s="74">
        <f t="shared" ca="1" si="46"/>
        <v>21.540906800962105</v>
      </c>
      <c r="K275" s="94">
        <f t="shared" ca="1" si="42"/>
        <v>11.065465213420113</v>
      </c>
      <c r="L275" s="67">
        <f t="shared" ca="1" si="42"/>
        <v>0.28440404466383451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40"/>
        <v>16</v>
      </c>
      <c r="F276" s="65">
        <f t="shared" si="43"/>
        <v>43.999999999999879</v>
      </c>
      <c r="G276" s="66">
        <f t="shared" si="41"/>
        <v>0.73333333333333128</v>
      </c>
      <c r="H276" s="67">
        <f t="shared" ca="1" si="44"/>
        <v>8.2191267549987312</v>
      </c>
      <c r="I276" s="67">
        <f t="shared" ca="1" si="45"/>
        <v>134.75096907956973</v>
      </c>
      <c r="J276" s="74">
        <f t="shared" ca="1" si="46"/>
        <v>21.560155052731158</v>
      </c>
      <c r="K276" s="94">
        <f t="shared" ca="1" si="42"/>
        <v>11.075352952238983</v>
      </c>
      <c r="L276" s="67">
        <f t="shared" ca="1" si="42"/>
        <v>0.28511100916576737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40"/>
        <v>16</v>
      </c>
      <c r="F277" s="65">
        <f t="shared" si="43"/>
        <v>44.166666666666544</v>
      </c>
      <c r="G277" s="66">
        <f t="shared" si="41"/>
        <v>0.73611111111110905</v>
      </c>
      <c r="H277" s="67">
        <f t="shared" ca="1" si="44"/>
        <v>8.2191267549987312</v>
      </c>
      <c r="I277" s="67">
        <f t="shared" ca="1" si="45"/>
        <v>134.86988887170091</v>
      </c>
      <c r="J277" s="74">
        <f t="shared" ca="1" si="46"/>
        <v>21.579182219472145</v>
      </c>
      <c r="K277" s="94">
        <f t="shared" ca="1" si="42"/>
        <v>11.085127120691025</v>
      </c>
      <c r="L277" s="67">
        <f t="shared" ca="1" si="42"/>
        <v>0.28581216397489018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40"/>
        <v>16</v>
      </c>
      <c r="F278" s="65">
        <f t="shared" si="43"/>
        <v>44.333333333333208</v>
      </c>
      <c r="G278" s="66">
        <f t="shared" si="41"/>
        <v>0.73888888888888682</v>
      </c>
      <c r="H278" s="67">
        <f t="shared" ca="1" si="44"/>
        <v>8.2191267549987312</v>
      </c>
      <c r="I278" s="67">
        <f t="shared" ca="1" si="45"/>
        <v>134.98744275352001</v>
      </c>
      <c r="J278" s="74">
        <f t="shared" ca="1" si="46"/>
        <v>21.597990840563202</v>
      </c>
      <c r="K278" s="94">
        <f t="shared" ca="1" si="42"/>
        <v>11.094789023243159</v>
      </c>
      <c r="L278" s="67">
        <f t="shared" ca="1" si="42"/>
        <v>0.28650755683409584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40"/>
        <v>16</v>
      </c>
      <c r="F279" s="65">
        <f t="shared" si="43"/>
        <v>44.499999999999872</v>
      </c>
      <c r="G279" s="66">
        <f t="shared" si="41"/>
        <v>0.74166666666666459</v>
      </c>
      <c r="H279" s="67">
        <f t="shared" ca="1" si="44"/>
        <v>8.2191267549987312</v>
      </c>
      <c r="I279" s="67">
        <f t="shared" ca="1" si="45"/>
        <v>135.10364641384513</v>
      </c>
      <c r="J279" s="74">
        <f t="shared" ca="1" si="46"/>
        <v>21.616583426215222</v>
      </c>
      <c r="K279" s="94">
        <f t="shared" ca="1" si="42"/>
        <v>11.104339949379227</v>
      </c>
      <c r="L279" s="67">
        <f t="shared" ca="1" si="42"/>
        <v>0.2871972350939358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40"/>
        <v>16</v>
      </c>
      <c r="F280" s="65">
        <f t="shared" si="43"/>
        <v>44.666666666666544</v>
      </c>
      <c r="G280" s="66">
        <f t="shared" si="41"/>
        <v>0.74444444444444235</v>
      </c>
      <c r="H280" s="67">
        <f t="shared" ca="1" si="44"/>
        <v>8.2191267549987312</v>
      </c>
      <c r="I280" s="67">
        <f t="shared" ca="1" si="45"/>
        <v>135.21851536129279</v>
      </c>
      <c r="J280" s="74">
        <f t="shared" ca="1" si="46"/>
        <v>21.634962457806846</v>
      </c>
      <c r="K280" s="94">
        <f t="shared" ca="1" si="42"/>
        <v>11.113781173772084</v>
      </c>
      <c r="L280" s="67">
        <f t="shared" ca="1" si="42"/>
        <v>0.28788124571584417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40"/>
        <v>16</v>
      </c>
      <c r="F281" s="65">
        <f t="shared" si="43"/>
        <v>44.833333333333208</v>
      </c>
      <c r="G281" s="66">
        <f t="shared" si="41"/>
        <v>0.74722222222222012</v>
      </c>
      <c r="H281" s="67">
        <f t="shared" ca="1" si="44"/>
        <v>8.2191267549987312</v>
      </c>
      <c r="I281" s="67">
        <f t="shared" ca="1" si="45"/>
        <v>135.33206492634798</v>
      </c>
      <c r="J281" s="74">
        <f t="shared" ca="1" si="46"/>
        <v>21.653130388215676</v>
      </c>
      <c r="K281" s="94">
        <f t="shared" ca="1" si="42"/>
        <v>11.123113956453722</v>
      </c>
      <c r="L281" s="67">
        <f t="shared" ca="1" si="42"/>
        <v>0.28855963527533529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40"/>
        <v>16</v>
      </c>
      <c r="F282" s="65">
        <f t="shared" si="43"/>
        <v>44.999999999999872</v>
      </c>
      <c r="G282" s="66">
        <f t="shared" si="41"/>
        <v>0.74999999999999789</v>
      </c>
      <c r="H282" s="67">
        <f t="shared" ca="1" si="44"/>
        <v>8.2191267549987312</v>
      </c>
      <c r="I282" s="67">
        <f t="shared" ca="1" si="45"/>
        <v>135.44431026341005</v>
      </c>
      <c r="J282" s="74">
        <f t="shared" ca="1" si="46"/>
        <v>21.671089642145606</v>
      </c>
      <c r="K282" s="94">
        <f t="shared" ca="1" si="42"/>
        <v>11.132339542983427</v>
      </c>
      <c r="L282" s="67">
        <f t="shared" ca="1" si="42"/>
        <v>0.28923244996517539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40"/>
        <v>8</v>
      </c>
      <c r="F283" s="65">
        <f t="shared" si="43"/>
        <v>45.166666666666536</v>
      </c>
      <c r="G283" s="66">
        <f t="shared" si="41"/>
        <v>0.75277777777777566</v>
      </c>
      <c r="H283" s="67">
        <f t="shared" ca="1" si="44"/>
        <v>4.1095633774993656</v>
      </c>
      <c r="I283" s="67">
        <f t="shared" ca="1" si="45"/>
        <v>269.4438660252236</v>
      </c>
      <c r="J283" s="74">
        <f t="shared" ca="1" si="46"/>
        <v>21.555509282017887</v>
      </c>
      <c r="K283" s="94">
        <f t="shared" ca="1" si="42"/>
        <v>11.072966441091044</v>
      </c>
      <c r="L283" s="67">
        <f t="shared" ca="1" si="42"/>
        <v>0.28837766558330691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40"/>
        <v>8</v>
      </c>
      <c r="F284" s="65">
        <f t="shared" si="43"/>
        <v>45.333333333333208</v>
      </c>
      <c r="G284" s="66">
        <f t="shared" si="41"/>
        <v>0.75555555555555343</v>
      </c>
      <c r="H284" s="67">
        <f t="shared" ca="1" si="44"/>
        <v>4.1095633774993656</v>
      </c>
      <c r="I284" s="67">
        <f t="shared" ca="1" si="45"/>
        <v>268.01570594442745</v>
      </c>
      <c r="J284" s="74">
        <f t="shared" ca="1" si="46"/>
        <v>21.441256475554198</v>
      </c>
      <c r="K284" s="94">
        <f t="shared" ca="1" si="42"/>
        <v>11.014275297438582</v>
      </c>
      <c r="L284" s="67">
        <f t="shared" ca="1" si="42"/>
        <v>0.28752990564844239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40"/>
        <v>8</v>
      </c>
      <c r="F285" s="65">
        <f t="shared" si="43"/>
        <v>45.499999999999872</v>
      </c>
      <c r="G285" s="66">
        <f t="shared" si="41"/>
        <v>0.75833333333333119</v>
      </c>
      <c r="H285" s="67">
        <f t="shared" ca="1" si="44"/>
        <v>4.1095633774993656</v>
      </c>
      <c r="I285" s="67">
        <f t="shared" ca="1" si="45"/>
        <v>266.60394968125223</v>
      </c>
      <c r="J285" s="74">
        <f t="shared" ca="1" si="46"/>
        <v>21.328315974500178</v>
      </c>
      <c r="K285" s="94">
        <f t="shared" ref="K285:L300" ca="1" si="47">Tsamp*$E285*K$3/K$6+K$9*K284</f>
        <v>10.956258279067578</v>
      </c>
      <c r="L285" s="67">
        <f t="shared" ca="1" si="47"/>
        <v>0.28668911243508199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40"/>
        <v>8</v>
      </c>
      <c r="F286" s="65">
        <f t="shared" si="43"/>
        <v>45.666666666666536</v>
      </c>
      <c r="G286" s="66">
        <f t="shared" si="41"/>
        <v>0.76111111111110896</v>
      </c>
      <c r="H286" s="67">
        <f t="shared" ca="1" si="44"/>
        <v>4.1095633774993656</v>
      </c>
      <c r="I286" s="67">
        <f t="shared" ca="1" si="45"/>
        <v>265.20840882178243</v>
      </c>
      <c r="J286" s="74">
        <f t="shared" ca="1" si="46"/>
        <v>21.216672705742596</v>
      </c>
      <c r="K286" s="94">
        <f t="shared" ca="1" si="47"/>
        <v>10.898907642988769</v>
      </c>
      <c r="L286" s="67">
        <f t="shared" ca="1" si="47"/>
        <v>0.28585522869210245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40"/>
        <v>8</v>
      </c>
      <c r="F287" s="65">
        <f t="shared" si="43"/>
        <v>45.833333333333201</v>
      </c>
      <c r="G287" s="66">
        <f t="shared" si="41"/>
        <v>0.76388888888888673</v>
      </c>
      <c r="H287" s="67">
        <f t="shared" ca="1" si="44"/>
        <v>4.1095633774993656</v>
      </c>
      <c r="I287" s="67">
        <f t="shared" ca="1" si="45"/>
        <v>263.82889711622124</v>
      </c>
      <c r="J287" s="74">
        <f t="shared" ca="1" si="46"/>
        <v>21.106311769297701</v>
      </c>
      <c r="K287" s="94">
        <f t="shared" ca="1" si="47"/>
        <v>10.842215735148709</v>
      </c>
      <c r="L287" s="67">
        <f t="shared" ca="1" si="47"/>
        <v>0.28502819763885878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40"/>
        <v>8</v>
      </c>
      <c r="F288" s="65">
        <f t="shared" si="43"/>
        <v>45.999999999999872</v>
      </c>
      <c r="G288" s="66">
        <f t="shared" si="41"/>
        <v>0.7666666666666645</v>
      </c>
      <c r="H288" s="67">
        <f t="shared" ca="1" si="44"/>
        <v>4.1095633774993656</v>
      </c>
      <c r="I288" s="67">
        <f t="shared" ca="1" si="45"/>
        <v>262.46523045403308</v>
      </c>
      <c r="J288" s="74">
        <f t="shared" ca="1" si="46"/>
        <v>20.997218436322648</v>
      </c>
      <c r="K288" s="94">
        <f t="shared" ca="1" si="47"/>
        <v>10.786174989408256</v>
      </c>
      <c r="L288" s="67">
        <f t="shared" ca="1" si="47"/>
        <v>0.28420796296131806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40"/>
        <v>8</v>
      </c>
      <c r="F289" s="65">
        <f t="shared" si="43"/>
        <v>46.166666666666536</v>
      </c>
      <c r="G289" s="66">
        <f t="shared" si="41"/>
        <v>0.76944444444444227</v>
      </c>
      <c r="H289" s="67">
        <f t="shared" ca="1" si="44"/>
        <v>4.1095633774993656</v>
      </c>
      <c r="I289" s="67">
        <f t="shared" ca="1" si="45"/>
        <v>261.11722683937228</v>
      </c>
      <c r="J289" s="74">
        <f t="shared" ca="1" si="46"/>
        <v>20.889378147149781</v>
      </c>
      <c r="K289" s="94">
        <f t="shared" ca="1" si="47"/>
        <v>10.730777926532786</v>
      </c>
      <c r="L289" s="67">
        <f t="shared" ca="1" si="47"/>
        <v>0.28339446880822466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40"/>
        <v>8</v>
      </c>
      <c r="F290" s="65">
        <f t="shared" si="43"/>
        <v>46.333333333333201</v>
      </c>
      <c r="G290" s="66">
        <f t="shared" si="41"/>
        <v>0.77222222222222003</v>
      </c>
      <c r="H290" s="67">
        <f t="shared" ca="1" si="44"/>
        <v>4.1095633774993656</v>
      </c>
      <c r="I290" s="67">
        <f t="shared" ca="1" si="45"/>
        <v>259.78470636679367</v>
      </c>
      <c r="J290" s="74">
        <f t="shared" ca="1" si="46"/>
        <v>20.782776509343492</v>
      </c>
      <c r="K290" s="94">
        <f t="shared" ca="1" si="47"/>
        <v>10.676017153194014</v>
      </c>
      <c r="L290" s="67">
        <f t="shared" ca="1" si="47"/>
        <v>0.2825876597872975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40"/>
        <v>8</v>
      </c>
      <c r="F291" s="65">
        <f t="shared" si="43"/>
        <v>46.499999999999865</v>
      </c>
      <c r="G291" s="66">
        <f t="shared" si="41"/>
        <v>0.7749999999999978</v>
      </c>
      <c r="H291" s="67">
        <f t="shared" ca="1" si="44"/>
        <v>4.1095633774993656</v>
      </c>
      <c r="I291" s="67">
        <f t="shared" ca="1" si="45"/>
        <v>258.46749119724234</v>
      </c>
      <c r="J291" s="74">
        <f t="shared" ca="1" si="46"/>
        <v>20.677399295779388</v>
      </c>
      <c r="K291" s="94">
        <f t="shared" ca="1" si="47"/>
        <v>10.621885360983269</v>
      </c>
      <c r="L291" s="67">
        <f t="shared" ca="1" si="47"/>
        <v>0.28178748096145817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40"/>
        <v>8</v>
      </c>
      <c r="F292" s="65">
        <f t="shared" si="43"/>
        <v>46.666666666666536</v>
      </c>
      <c r="G292" s="66">
        <f t="shared" si="41"/>
        <v>0.77777777777777557</v>
      </c>
      <c r="H292" s="67">
        <f t="shared" ca="1" si="44"/>
        <v>4.1095633774993656</v>
      </c>
      <c r="I292" s="67">
        <f t="shared" ca="1" si="45"/>
        <v>257.16540553431946</v>
      </c>
      <c r="J292" s="74">
        <f t="shared" ca="1" si="46"/>
        <v>20.573232442745557</v>
      </c>
      <c r="K292" s="94">
        <f t="shared" ca="1" si="47"/>
        <v>10.568375325436119</v>
      </c>
      <c r="L292" s="67">
        <f t="shared" ca="1" si="47"/>
        <v>0.28099387784509022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40"/>
        <v>8</v>
      </c>
      <c r="F293" s="65">
        <f t="shared" si="43"/>
        <v>46.833333333333201</v>
      </c>
      <c r="G293" s="66">
        <f t="shared" si="41"/>
        <v>0.78055555555555334</v>
      </c>
      <c r="H293" s="67">
        <f t="shared" ca="1" si="44"/>
        <v>4.1095633774993656</v>
      </c>
      <c r="I293" s="67">
        <f t="shared" ca="1" si="45"/>
        <v>255.87827560081965</v>
      </c>
      <c r="J293" s="74">
        <f t="shared" ca="1" si="46"/>
        <v>20.470262048065571</v>
      </c>
      <c r="K293" s="94">
        <f t="shared" ca="1" si="47"/>
        <v>10.51547990506818</v>
      </c>
      <c r="L293" s="67">
        <f t="shared" ca="1" si="47"/>
        <v>0.28020679640032897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40"/>
        <v>8</v>
      </c>
      <c r="F294" s="65">
        <f t="shared" si="43"/>
        <v>46.999999999999865</v>
      </c>
      <c r="G294" s="66">
        <f t="shared" si="41"/>
        <v>0.78333333333333111</v>
      </c>
      <c r="H294" s="67">
        <f t="shared" ca="1" si="44"/>
        <v>4.1095633774993656</v>
      </c>
      <c r="I294" s="67">
        <f t="shared" ca="1" si="45"/>
        <v>254.6059296155392</v>
      </c>
      <c r="J294" s="74">
        <f t="shared" ca="1" si="46"/>
        <v>20.368474369243135</v>
      </c>
      <c r="K294" s="94">
        <f t="shared" ca="1" si="47"/>
        <v>10.46319204042201</v>
      </c>
      <c r="L294" s="67">
        <f t="shared" ca="1" si="47"/>
        <v>0.27942618303338224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40"/>
        <v>8</v>
      </c>
      <c r="F295" s="65">
        <f t="shared" si="43"/>
        <v>47.166666666666529</v>
      </c>
      <c r="G295" s="66">
        <f t="shared" si="41"/>
        <v>0.78611111111110887</v>
      </c>
      <c r="H295" s="67">
        <f t="shared" ca="1" si="44"/>
        <v>4.1095633774993656</v>
      </c>
      <c r="I295" s="67">
        <f t="shared" ca="1" si="45"/>
        <v>253.34819777034974</v>
      </c>
      <c r="J295" s="74">
        <f t="shared" ca="1" si="46"/>
        <v>20.267855821627979</v>
      </c>
      <c r="K295" s="94">
        <f t="shared" ca="1" si="47"/>
        <v>10.411504753124957</v>
      </c>
      <c r="L295" s="67">
        <f t="shared" ca="1" si="47"/>
        <v>0.27865198459088075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40"/>
        <v>8</v>
      </c>
      <c r="F296" s="65">
        <f t="shared" si="43"/>
        <v>47.333333333333201</v>
      </c>
      <c r="G296" s="66">
        <f t="shared" si="41"/>
        <v>0.78888888888888664</v>
      </c>
      <c r="H296" s="67">
        <f t="shared" ca="1" si="44"/>
        <v>4.1095633774993656</v>
      </c>
      <c r="I296" s="67">
        <f t="shared" ca="1" si="45"/>
        <v>252.10491220753565</v>
      </c>
      <c r="J296" s="74">
        <f t="shared" ca="1" si="46"/>
        <v>20.168392976602853</v>
      </c>
      <c r="K296" s="94">
        <f t="shared" ca="1" si="47"/>
        <v>10.360411144957812</v>
      </c>
      <c r="L296" s="67">
        <f t="shared" ca="1" si="47"/>
        <v>0.27788414835625913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40"/>
        <v>8</v>
      </c>
      <c r="F297" s="65">
        <f t="shared" si="43"/>
        <v>47.499999999999865</v>
      </c>
      <c r="G297" s="66">
        <f t="shared" si="41"/>
        <v>0.79166666666666441</v>
      </c>
      <c r="H297" s="67">
        <f t="shared" ca="1" si="44"/>
        <v>4.1095633774993656</v>
      </c>
      <c r="I297" s="67">
        <f t="shared" ca="1" si="45"/>
        <v>250.87590699739155</v>
      </c>
      <c r="J297" s="74">
        <f t="shared" ca="1" si="46"/>
        <v>20.070072559791324</v>
      </c>
      <c r="K297" s="94">
        <f t="shared" ca="1" si="47"/>
        <v>10.309904396934172</v>
      </c>
      <c r="L297" s="67">
        <f t="shared" ca="1" si="47"/>
        <v>0.27712262204616611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40"/>
        <v>8</v>
      </c>
      <c r="F298" s="65">
        <f t="shared" si="43"/>
        <v>47.666666666666529</v>
      </c>
      <c r="G298" s="66">
        <f t="shared" si="41"/>
        <v>0.79444444444444218</v>
      </c>
      <c r="H298" s="67">
        <f t="shared" ca="1" si="44"/>
        <v>4.1095633774993656</v>
      </c>
      <c r="I298" s="67">
        <f t="shared" ca="1" si="45"/>
        <v>249.66101811607743</v>
      </c>
      <c r="J298" s="74">
        <f t="shared" ca="1" si="46"/>
        <v>19.972881449286195</v>
      </c>
      <c r="K298" s="94">
        <f t="shared" ca="1" si="47"/>
        <v>10.259977768390375</v>
      </c>
      <c r="L298" s="67">
        <f t="shared" ca="1" si="47"/>
        <v>0.27636735380690458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40"/>
        <v>8</v>
      </c>
      <c r="F299" s="72">
        <f t="shared" si="43"/>
        <v>47.833333333333194</v>
      </c>
      <c r="G299" s="73">
        <f t="shared" si="41"/>
        <v>0.79722222222221995</v>
      </c>
      <c r="H299" s="67">
        <f t="shared" ca="1" si="44"/>
        <v>4.1095633774993656</v>
      </c>
      <c r="I299" s="67">
        <f t="shared" ca="1" si="45"/>
        <v>248.46008342372753</v>
      </c>
      <c r="J299" s="74">
        <f t="shared" ca="1" si="46"/>
        <v>19.876806673898201</v>
      </c>
      <c r="K299" s="94">
        <f t="shared" ca="1" si="47"/>
        <v>10.210624596085879</v>
      </c>
      <c r="L299" s="74">
        <f t="shared" ca="1" si="47"/>
        <v>0.27561829221090073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40"/>
        <v>8</v>
      </c>
      <c r="F300" s="65">
        <f t="shared" si="43"/>
        <v>47.999999999999865</v>
      </c>
      <c r="G300" s="66">
        <f t="shared" si="41"/>
        <v>0.79999999999999771</v>
      </c>
      <c r="H300" s="67">
        <f t="shared" ca="1" si="44"/>
        <v>4.1095633774993656</v>
      </c>
      <c r="I300" s="67">
        <f t="shared" ca="1" si="45"/>
        <v>247.27294264281147</v>
      </c>
      <c r="J300" s="74">
        <f t="shared" ca="1" si="46"/>
        <v>19.781835411424918</v>
      </c>
      <c r="K300" s="94">
        <f t="shared" ca="1" si="47"/>
        <v>10.161838293313993</v>
      </c>
      <c r="L300" s="67">
        <f t="shared" ca="1" si="47"/>
        <v>0.27487538625320218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40"/>
        <v>8</v>
      </c>
      <c r="F301" s="65">
        <f t="shared" si="43"/>
        <v>48.166666666666529</v>
      </c>
      <c r="G301" s="66">
        <f t="shared" si="41"/>
        <v>0.80277777777777548</v>
      </c>
      <c r="H301" s="67">
        <f t="shared" ca="1" si="44"/>
        <v>4.1095633774993656</v>
      </c>
      <c r="I301" s="67">
        <f t="shared" ca="1" si="45"/>
        <v>246.09943733674328</v>
      </c>
      <c r="J301" s="74">
        <f t="shared" ca="1" si="46"/>
        <v>19.687954986939463</v>
      </c>
      <c r="K301" s="94">
        <f t="shared" ref="K301:L316" ca="1" si="48">Tsamp*$E301*K$3/K$6+K$9*K300</f>
        <v>10.113612349022802</v>
      </c>
      <c r="L301" s="67">
        <f t="shared" ca="1" si="48"/>
        <v>0.27413858534800517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40"/>
        <v>8</v>
      </c>
      <c r="F302" s="65">
        <f t="shared" si="43"/>
        <v>48.333333333333194</v>
      </c>
      <c r="G302" s="66">
        <f t="shared" si="41"/>
        <v>0.80555555555555325</v>
      </c>
      <c r="H302" s="67">
        <f t="shared" ca="1" si="44"/>
        <v>4.1095633774993656</v>
      </c>
      <c r="I302" s="67">
        <f t="shared" ca="1" si="45"/>
        <v>244.93941088873629</v>
      </c>
      <c r="J302" s="74">
        <f t="shared" ca="1" si="46"/>
        <v>19.595152871098904</v>
      </c>
      <c r="K302" s="94">
        <f t="shared" ca="1" si="48"/>
        <v>10.065940326946201</v>
      </c>
      <c r="L302" s="67">
        <f t="shared" ca="1" si="48"/>
        <v>0.27340783932520984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40"/>
        <v>8</v>
      </c>
      <c r="F303" s="65">
        <f t="shared" si="43"/>
        <v>48.499999999999858</v>
      </c>
      <c r="G303" s="66">
        <f t="shared" si="41"/>
        <v>0.80833333333333102</v>
      </c>
      <c r="H303" s="67">
        <f t="shared" ca="1" si="44"/>
        <v>4.1095633774993656</v>
      </c>
      <c r="I303" s="67">
        <f t="shared" ca="1" si="45"/>
        <v>243.7927084809013</v>
      </c>
      <c r="J303" s="74">
        <f t="shared" ca="1" si="46"/>
        <v>19.503416678472103</v>
      </c>
      <c r="K303" s="94">
        <f t="shared" ca="1" si="48"/>
        <v>10.018815864744909</v>
      </c>
      <c r="L303" s="67">
        <f t="shared" ca="1" si="48"/>
        <v>0.27268309842700428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40"/>
        <v>8</v>
      </c>
      <c r="F304" s="65">
        <f t="shared" si="43"/>
        <v>48.666666666666529</v>
      </c>
      <c r="G304" s="66">
        <f t="shared" si="41"/>
        <v>0.81111111111110878</v>
      </c>
      <c r="H304" s="67">
        <f t="shared" ca="1" si="44"/>
        <v>4.1095633774993656</v>
      </c>
      <c r="I304" s="67">
        <f t="shared" ca="1" si="45"/>
        <v>242.65917707358392</v>
      </c>
      <c r="J304" s="74">
        <f t="shared" ca="1" si="46"/>
        <v>19.412734165886715</v>
      </c>
      <c r="K304" s="94">
        <f t="shared" ca="1" si="48"/>
        <v>9.9722326731573414</v>
      </c>
      <c r="L304" s="67">
        <f t="shared" ca="1" si="48"/>
        <v>0.27196431330447624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40"/>
        <v>8</v>
      </c>
      <c r="F305" s="65">
        <f t="shared" si="43"/>
        <v>48.833333333333194</v>
      </c>
      <c r="G305" s="66">
        <f t="shared" si="41"/>
        <v>0.81388888888888655</v>
      </c>
      <c r="H305" s="67">
        <f t="shared" ca="1" si="44"/>
        <v>4.1095633774993656</v>
      </c>
      <c r="I305" s="67">
        <f t="shared" ca="1" si="45"/>
        <v>241.53866538494037</v>
      </c>
      <c r="J305" s="74">
        <f t="shared" ca="1" si="46"/>
        <v>19.32309323079523</v>
      </c>
      <c r="K305" s="94">
        <f t="shared" ca="1" si="48"/>
        <v>9.926184535160246</v>
      </c>
      <c r="L305" s="67">
        <f t="shared" ca="1" si="48"/>
        <v>0.27125143501425297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40"/>
        <v>8</v>
      </c>
      <c r="F306" s="65">
        <f t="shared" si="43"/>
        <v>48.999999999999858</v>
      </c>
      <c r="G306" s="66">
        <f t="shared" si="41"/>
        <v>0.81666666666666432</v>
      </c>
      <c r="H306" s="67">
        <f t="shared" ca="1" si="44"/>
        <v>4.1095633774993656</v>
      </c>
      <c r="I306" s="67">
        <f t="shared" ca="1" si="45"/>
        <v>240.43102387074691</v>
      </c>
      <c r="J306" s="74">
        <f t="shared" ca="1" si="46"/>
        <v>19.234481909659753</v>
      </c>
      <c r="K306" s="94">
        <f t="shared" ca="1" si="48"/>
        <v>9.8806653051389723</v>
      </c>
      <c r="L306" s="67">
        <f t="shared" ca="1" si="48"/>
        <v>0.27054441501516857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40"/>
        <v>8</v>
      </c>
      <c r="F307" s="65">
        <f t="shared" si="43"/>
        <v>49.166666666666522</v>
      </c>
      <c r="G307" s="66">
        <f t="shared" si="41"/>
        <v>0.81944444444444209</v>
      </c>
      <c r="H307" s="67">
        <f t="shared" ca="1" si="44"/>
        <v>4.1095633774993656</v>
      </c>
      <c r="I307" s="67">
        <f t="shared" ca="1" si="45"/>
        <v>239.33610470444177</v>
      </c>
      <c r="J307" s="74">
        <f t="shared" ca="1" si="46"/>
        <v>19.146888376355342</v>
      </c>
      <c r="K307" s="94">
        <f t="shared" ca="1" si="48"/>
        <v>9.8356689080672748</v>
      </c>
      <c r="L307" s="67">
        <f t="shared" ca="1" si="48"/>
        <v>0.26984320516495874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40"/>
        <v>8</v>
      </c>
      <c r="F308" s="65">
        <f t="shared" si="43"/>
        <v>49.333333333333194</v>
      </c>
      <c r="G308" s="66">
        <f t="shared" si="41"/>
        <v>0.82222222222221986</v>
      </c>
      <c r="H308" s="67">
        <f t="shared" ca="1" si="44"/>
        <v>4.1095633774993656</v>
      </c>
      <c r="I308" s="67">
        <f t="shared" ca="1" si="45"/>
        <v>238.25376175739606</v>
      </c>
      <c r="J308" s="74">
        <f t="shared" ca="1" si="46"/>
        <v>19.060300940591684</v>
      </c>
      <c r="K308" s="94">
        <f t="shared" ca="1" si="48"/>
        <v>9.7911893386965367</v>
      </c>
      <c r="L308" s="67">
        <f t="shared" ca="1" si="48"/>
        <v>0.26914775771698268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40"/>
        <v>8</v>
      </c>
      <c r="F309" s="65">
        <f t="shared" si="43"/>
        <v>49.499999999999858</v>
      </c>
      <c r="G309" s="66">
        <f t="shared" si="41"/>
        <v>0.82499999999999762</v>
      </c>
      <c r="H309" s="67">
        <f t="shared" ca="1" si="44"/>
        <v>4.1095633774993656</v>
      </c>
      <c r="I309" s="67">
        <f t="shared" ca="1" si="45"/>
        <v>237.18385057941123</v>
      </c>
      <c r="J309" s="74">
        <f t="shared" ca="1" si="46"/>
        <v>18.974708046352898</v>
      </c>
      <c r="K309" s="94">
        <f t="shared" ca="1" si="48"/>
        <v>9.7472206607543015</v>
      </c>
      <c r="L309" s="67">
        <f t="shared" ca="1" si="48"/>
        <v>0.26845802531697188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40"/>
        <v>8</v>
      </c>
      <c r="F310" s="65">
        <f t="shared" si="43"/>
        <v>49.666666666666522</v>
      </c>
      <c r="G310" s="66">
        <f t="shared" si="41"/>
        <v>0.82777777777777539</v>
      </c>
      <c r="H310" s="67">
        <f t="shared" ca="1" si="44"/>
        <v>4.1095633774993656</v>
      </c>
      <c r="I310" s="67">
        <f t="shared" ca="1" si="45"/>
        <v>236.12622837944096</v>
      </c>
      <c r="J310" s="74">
        <f t="shared" ca="1" si="46"/>
        <v>18.890098270355278</v>
      </c>
      <c r="K310" s="94">
        <f t="shared" ca="1" si="48"/>
        <v>9.7037570061520206</v>
      </c>
      <c r="L310" s="67">
        <f t="shared" ca="1" si="48"/>
        <v>0.26777396099980577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40"/>
        <v>8</v>
      </c>
      <c r="F311" s="65">
        <f t="shared" si="43"/>
        <v>49.833333333333186</v>
      </c>
      <c r="G311" s="66">
        <f t="shared" si="41"/>
        <v>0.83055555555555316</v>
      </c>
      <c r="H311" s="67">
        <f t="shared" ca="1" si="44"/>
        <v>4.1095633774993656</v>
      </c>
      <c r="I311" s="67">
        <f t="shared" ca="1" si="45"/>
        <v>235.08075400653391</v>
      </c>
      <c r="J311" s="74">
        <f t="shared" ca="1" si="46"/>
        <v>18.806460320522714</v>
      </c>
      <c r="K311" s="94">
        <f t="shared" ca="1" si="48"/>
        <v>9.6607925742018903</v>
      </c>
      <c r="L311" s="67">
        <f t="shared" ca="1" si="48"/>
        <v>0.26709551818631377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40"/>
        <v>8</v>
      </c>
      <c r="F312" s="65">
        <f t="shared" si="43"/>
        <v>49.999999999999858</v>
      </c>
      <c r="G312" s="66">
        <f t="shared" si="41"/>
        <v>0.83333333333333093</v>
      </c>
      <c r="H312" s="67">
        <f t="shared" ca="1" si="44"/>
        <v>4.1095633774993656</v>
      </c>
      <c r="I312" s="67">
        <f t="shared" ca="1" si="45"/>
        <v>234.04728793099565</v>
      </c>
      <c r="J312" s="74">
        <f t="shared" ca="1" si="46"/>
        <v>18.723783034479652</v>
      </c>
      <c r="K312" s="94">
        <f t="shared" ca="1" si="48"/>
        <v>9.61832163084269</v>
      </c>
      <c r="L312" s="67">
        <f t="shared" ca="1" si="48"/>
        <v>0.26642265068010357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40"/>
        <v>4</v>
      </c>
      <c r="F313" s="65">
        <f t="shared" si="43"/>
        <v>50.166666666666522</v>
      </c>
      <c r="G313" s="66">
        <f t="shared" si="41"/>
        <v>0.8361111111111087</v>
      </c>
      <c r="H313" s="67">
        <f t="shared" ca="1" si="44"/>
        <v>2.0547816887496828</v>
      </c>
      <c r="I313" s="67">
        <f t="shared" ca="1" si="45"/>
        <v>464.38471777112744</v>
      </c>
      <c r="J313" s="74">
        <f t="shared" ca="1" si="46"/>
        <v>18.575388710845097</v>
      </c>
      <c r="K313" s="94">
        <f t="shared" ca="1" si="48"/>
        <v>9.5420921461130206</v>
      </c>
      <c r="L313" s="67">
        <f t="shared" ca="1" si="48"/>
        <v>0.26499427765680517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40"/>
        <v>4</v>
      </c>
      <c r="F314" s="65">
        <f t="shared" si="43"/>
        <v>50.333333333333186</v>
      </c>
      <c r="G314" s="66">
        <f t="shared" si="41"/>
        <v>0.83888888888888646</v>
      </c>
      <c r="H314" s="67">
        <f t="shared" ca="1" si="44"/>
        <v>2.0547816887496828</v>
      </c>
      <c r="I314" s="67">
        <f t="shared" ca="1" si="45"/>
        <v>460.71747103478884</v>
      </c>
      <c r="J314" s="74">
        <f t="shared" ca="1" si="46"/>
        <v>18.428698841391554</v>
      </c>
      <c r="K314" s="94">
        <f t="shared" ca="1" si="48"/>
        <v>9.4667382316934656</v>
      </c>
      <c r="L314" s="67">
        <f t="shared" ca="1" si="48"/>
        <v>0.26357764271718831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40"/>
        <v>4</v>
      </c>
      <c r="F315" s="65">
        <f t="shared" si="43"/>
        <v>50.499999999999851</v>
      </c>
      <c r="G315" s="66">
        <f t="shared" si="41"/>
        <v>0.84166666666666423</v>
      </c>
      <c r="H315" s="67">
        <f t="shared" ca="1" si="44"/>
        <v>2.0547816887496828</v>
      </c>
      <c r="I315" s="67">
        <f t="shared" ca="1" si="45"/>
        <v>457.09234621982472</v>
      </c>
      <c r="J315" s="74">
        <f t="shared" ca="1" si="46"/>
        <v>18.283693848792989</v>
      </c>
      <c r="K315" s="94">
        <f t="shared" ca="1" si="48"/>
        <v>9.3922498308012621</v>
      </c>
      <c r="L315" s="67">
        <f t="shared" ca="1" si="48"/>
        <v>0.26217264940003016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40"/>
        <v>4</v>
      </c>
      <c r="F316" s="65">
        <f t="shared" si="43"/>
        <v>50.666666666666522</v>
      </c>
      <c r="G316" s="66">
        <f t="shared" si="41"/>
        <v>0.844444444444442</v>
      </c>
      <c r="H316" s="67">
        <f t="shared" ca="1" si="44"/>
        <v>2.0547816887496828</v>
      </c>
      <c r="I316" s="67">
        <f t="shared" ca="1" si="45"/>
        <v>453.50885951470354</v>
      </c>
      <c r="J316" s="74">
        <f t="shared" ca="1" si="46"/>
        <v>18.140354380588143</v>
      </c>
      <c r="K316" s="94">
        <f t="shared" ca="1" si="48"/>
        <v>9.3186170021656523</v>
      </c>
      <c r="L316" s="67">
        <f t="shared" ca="1" si="48"/>
        <v>0.26077920203680693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40"/>
        <v>4</v>
      </c>
      <c r="F317" s="65">
        <f t="shared" si="43"/>
        <v>50.833333333333186</v>
      </c>
      <c r="G317" s="66">
        <f t="shared" si="41"/>
        <v>0.84722222222221977</v>
      </c>
      <c r="H317" s="67">
        <f t="shared" ca="1" si="44"/>
        <v>2.0547816887496828</v>
      </c>
      <c r="I317" s="67">
        <f t="shared" ca="1" si="45"/>
        <v>449.96653266494303</v>
      </c>
      <c r="J317" s="74">
        <f t="shared" ca="1" si="46"/>
        <v>17.998661306597722</v>
      </c>
      <c r="K317" s="94">
        <f t="shared" ref="K317:L332" ca="1" si="49">Tsamp*$E317*K$3/K$6+K$9*K316</f>
        <v>9.2458299187011104</v>
      </c>
      <c r="L317" s="67">
        <f t="shared" ca="1" si="49"/>
        <v>0.25939720574517955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40"/>
        <v>4</v>
      </c>
      <c r="F318" s="65">
        <f t="shared" si="43"/>
        <v>50.999999999999851</v>
      </c>
      <c r="G318" s="66">
        <f t="shared" si="41"/>
        <v>0.84999999999999754</v>
      </c>
      <c r="H318" s="67">
        <f t="shared" ca="1" si="44"/>
        <v>2.0547816887496828</v>
      </c>
      <c r="I318" s="67">
        <f t="shared" ca="1" si="45"/>
        <v>446.46489290928236</v>
      </c>
      <c r="J318" s="74">
        <f t="shared" ca="1" si="46"/>
        <v>17.858595716371294</v>
      </c>
      <c r="K318" s="94">
        <f t="shared" ca="1" si="49"/>
        <v>9.1738788661958139</v>
      </c>
      <c r="L318" s="67">
        <f t="shared" ca="1" si="49"/>
        <v>0.25802656642253297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40"/>
        <v>4</v>
      </c>
      <c r="F319" s="65">
        <f t="shared" si="43"/>
        <v>51.166666666666515</v>
      </c>
      <c r="G319" s="66">
        <f t="shared" si="41"/>
        <v>0.8527777777777753</v>
      </c>
      <c r="H319" s="67">
        <f t="shared" ca="1" si="44"/>
        <v>2.0547816887496828</v>
      </c>
      <c r="I319" s="67">
        <f t="shared" ca="1" si="45"/>
        <v>443.00347291658653</v>
      </c>
      <c r="J319" s="74">
        <f t="shared" ca="1" si="46"/>
        <v>17.720138916663462</v>
      </c>
      <c r="K319" s="94">
        <f t="shared" ca="1" si="49"/>
        <v>9.1027542420151804</v>
      </c>
      <c r="L319" s="67">
        <f t="shared" ca="1" si="49"/>
        <v>0.25666719073956878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40"/>
        <v>4</v>
      </c>
      <c r="F320" s="65">
        <f t="shared" si="43"/>
        <v>51.333333333333186</v>
      </c>
      <c r="G320" s="66">
        <f t="shared" si="41"/>
        <v>0.85555555555555307</v>
      </c>
      <c r="H320" s="67">
        <f t="shared" ca="1" si="44"/>
        <v>2.0547816887496828</v>
      </c>
      <c r="I320" s="67">
        <f t="shared" ca="1" si="45"/>
        <v>439.58181072347691</v>
      </c>
      <c r="J320" s="74">
        <f t="shared" ca="1" si="46"/>
        <v>17.583272428939075</v>
      </c>
      <c r="K320" s="94">
        <f t="shared" ca="1" si="49"/>
        <v>9.0324465538202929</v>
      </c>
      <c r="L320" s="67">
        <f t="shared" ca="1" si="49"/>
        <v>0.25531898613394999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40"/>
        <v>4</v>
      </c>
      <c r="F321" s="65">
        <f t="shared" si="43"/>
        <v>51.499999999999851</v>
      </c>
      <c r="G321" s="66">
        <f t="shared" si="41"/>
        <v>0.85833333333333084</v>
      </c>
      <c r="H321" s="67">
        <f t="shared" ca="1" si="44"/>
        <v>2.0547816887496828</v>
      </c>
      <c r="I321" s="67">
        <f t="shared" ca="1" si="45"/>
        <v>436.19944967267668</v>
      </c>
      <c r="J321" s="74">
        <f t="shared" ca="1" si="46"/>
        <v>17.447977986907066</v>
      </c>
      <c r="K321" s="94">
        <f t="shared" ca="1" si="49"/>
        <v>8.9629464183010477</v>
      </c>
      <c r="L321" s="67">
        <f t="shared" ca="1" si="49"/>
        <v>0.25398186080399832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40"/>
        <v>4</v>
      </c>
      <c r="F322" s="65">
        <f t="shared" si="43"/>
        <v>51.666666666666515</v>
      </c>
      <c r="G322" s="66">
        <f t="shared" si="41"/>
        <v>0.86111111111110861</v>
      </c>
      <c r="H322" s="67">
        <f t="shared" ca="1" si="44"/>
        <v>2.0547816887496828</v>
      </c>
      <c r="I322" s="67">
        <f t="shared" ca="1" si="45"/>
        <v>432.85593835206504</v>
      </c>
      <c r="J322" s="74">
        <f t="shared" ca="1" si="46"/>
        <v>17.314237534082601</v>
      </c>
      <c r="K322" s="94">
        <f t="shared" ca="1" si="49"/>
        <v>8.8942445599238482</v>
      </c>
      <c r="L322" s="67">
        <f t="shared" ca="1" si="49"/>
        <v>0.25265572370244338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40"/>
        <v>4</v>
      </c>
      <c r="F323" s="65">
        <f t="shared" si="43"/>
        <v>51.833333333333179</v>
      </c>
      <c r="G323" s="66">
        <f t="shared" si="41"/>
        <v>0.86388888888888637</v>
      </c>
      <c r="H323" s="67">
        <f t="shared" ca="1" si="44"/>
        <v>2.0547816887496828</v>
      </c>
      <c r="I323" s="67">
        <f t="shared" ca="1" si="45"/>
        <v>429.55083053443178</v>
      </c>
      <c r="J323" s="74">
        <f t="shared" ca="1" si="46"/>
        <v>17.182033221377271</v>
      </c>
      <c r="K323" s="94">
        <f t="shared" ca="1" si="49"/>
        <v>8.826331809693686</v>
      </c>
      <c r="L323" s="67">
        <f t="shared" ca="1" si="49"/>
        <v>0.25134048453022295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40"/>
        <v>4</v>
      </c>
      <c r="F324" s="65">
        <f t="shared" si="43"/>
        <v>51.999999999999851</v>
      </c>
      <c r="G324" s="66">
        <f t="shared" si="41"/>
        <v>0.86666666666666414</v>
      </c>
      <c r="H324" s="67">
        <f t="shared" ca="1" si="44"/>
        <v>2.0547816887496828</v>
      </c>
      <c r="I324" s="67">
        <f t="shared" ca="1" si="45"/>
        <v>426.28368511792337</v>
      </c>
      <c r="J324" s="74">
        <f t="shared" ca="1" si="46"/>
        <v>17.051347404716935</v>
      </c>
      <c r="K324" s="94">
        <f t="shared" ca="1" si="49"/>
        <v>8.7591991039304471</v>
      </c>
      <c r="L324" s="67">
        <f t="shared" ca="1" si="49"/>
        <v>0.2500360537303345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40"/>
        <v>4</v>
      </c>
      <c r="F325" s="65">
        <f t="shared" si="43"/>
        <v>52.166666666666515</v>
      </c>
      <c r="G325" s="66">
        <f t="shared" si="41"/>
        <v>0.86944444444444191</v>
      </c>
      <c r="H325" s="67">
        <f t="shared" ca="1" si="44"/>
        <v>2.0547816887496828</v>
      </c>
      <c r="I325" s="67">
        <f t="shared" ca="1" si="45"/>
        <v>423.0540660671731</v>
      </c>
      <c r="J325" s="74">
        <f t="shared" ca="1" si="46"/>
        <v>16.922162642686924</v>
      </c>
      <c r="K325" s="94">
        <f t="shared" ca="1" si="49"/>
        <v>8.6928374830592592</v>
      </c>
      <c r="L325" s="67">
        <f t="shared" ca="1" si="49"/>
        <v>0.24874234248173699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40"/>
        <v>4</v>
      </c>
      <c r="F326" s="65">
        <f t="shared" si="43"/>
        <v>52.333333333333179</v>
      </c>
      <c r="G326" s="66">
        <f t="shared" si="41"/>
        <v>0.87222222222221968</v>
      </c>
      <c r="H326" s="67">
        <f t="shared" ca="1" si="44"/>
        <v>2.0547816887496828</v>
      </c>
      <c r="I326" s="67">
        <f t="shared" ca="1" si="45"/>
        <v>419.8615423551077</v>
      </c>
      <c r="J326" s="74">
        <f t="shared" ca="1" si="46"/>
        <v>16.794461694204308</v>
      </c>
      <c r="K326" s="94">
        <f t="shared" ca="1" si="49"/>
        <v>8.6272380904147461</v>
      </c>
      <c r="L326" s="67">
        <f t="shared" ca="1" si="49"/>
        <v>0.24745926269330298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40"/>
        <v>4</v>
      </c>
      <c r="F327" s="65">
        <f t="shared" si="43"/>
        <v>52.499999999999844</v>
      </c>
      <c r="G327" s="66">
        <f t="shared" si="41"/>
        <v>0.87499999999999745</v>
      </c>
      <c r="H327" s="67">
        <f t="shared" ca="1" si="44"/>
        <v>2.0547816887496828</v>
      </c>
      <c r="I327" s="67">
        <f t="shared" ca="1" si="45"/>
        <v>416.70568790542194</v>
      </c>
      <c r="J327" s="74">
        <f t="shared" ca="1" si="46"/>
        <v>16.668227516216877</v>
      </c>
      <c r="K327" s="94">
        <f t="shared" ca="1" si="49"/>
        <v>8.5623921710590114</v>
      </c>
      <c r="L327" s="67">
        <f t="shared" ca="1" si="49"/>
        <v>0.24618672699782024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40"/>
        <v>4</v>
      </c>
      <c r="F328" s="65">
        <f t="shared" si="43"/>
        <v>52.666666666666515</v>
      </c>
      <c r="G328" s="66">
        <f t="shared" si="41"/>
        <v>0.87777777777777521</v>
      </c>
      <c r="H328" s="67">
        <f t="shared" ca="1" si="44"/>
        <v>2.0547816887496828</v>
      </c>
      <c r="I328" s="67">
        <f t="shared" ca="1" si="45"/>
        <v>413.58608153571447</v>
      </c>
      <c r="J328" s="74">
        <f t="shared" ca="1" si="46"/>
        <v>16.543443261428578</v>
      </c>
      <c r="K328" s="94">
        <f t="shared" ca="1" si="49"/>
        <v>8.4982910706131936</v>
      </c>
      <c r="L328" s="67">
        <f t="shared" ca="1" si="49"/>
        <v>0.24492464874604281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40"/>
        <v>4</v>
      </c>
      <c r="F329" s="65">
        <f t="shared" si="43"/>
        <v>52.833333333333179</v>
      </c>
      <c r="G329" s="66">
        <f t="shared" si="41"/>
        <v>0.88055555555555298</v>
      </c>
      <c r="H329" s="67">
        <f t="shared" ca="1" si="44"/>
        <v>2.0547816887496828</v>
      </c>
      <c r="I329" s="67">
        <f t="shared" ca="1" si="45"/>
        <v>410.50230690127643</v>
      </c>
      <c r="J329" s="74">
        <f t="shared" ca="1" si="46"/>
        <v>16.420092276051058</v>
      </c>
      <c r="K329" s="94">
        <f t="shared" ca="1" si="49"/>
        <v>8.4349262341024538</v>
      </c>
      <c r="L329" s="67">
        <f t="shared" ca="1" si="49"/>
        <v>0.2436729420007909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40"/>
        <v>4</v>
      </c>
      <c r="F330" s="65">
        <f t="shared" si="43"/>
        <v>52.999999999999844</v>
      </c>
      <c r="G330" s="66">
        <f t="shared" si="41"/>
        <v>0.88333333333333075</v>
      </c>
      <c r="H330" s="67">
        <f t="shared" ca="1" si="44"/>
        <v>2.0547816887496828</v>
      </c>
      <c r="I330" s="67">
        <f t="shared" ca="1" si="45"/>
        <v>407.45395243952584</v>
      </c>
      <c r="J330" s="74">
        <f t="shared" ca="1" si="46"/>
        <v>16.298158097581034</v>
      </c>
      <c r="K330" s="94">
        <f t="shared" ca="1" si="49"/>
        <v>8.3722892048142192</v>
      </c>
      <c r="L330" s="67">
        <f t="shared" ca="1" si="49"/>
        <v>0.24243152153109929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50">OFFSET($A331,0,$E$7-1)</f>
        <v>4</v>
      </c>
      <c r="F331" s="65">
        <f t="shared" si="43"/>
        <v>53.166666666666508</v>
      </c>
      <c r="G331" s="66">
        <f t="shared" si="41"/>
        <v>0.88611111111110852</v>
      </c>
      <c r="H331" s="67">
        <f t="shared" ca="1" si="44"/>
        <v>2.0547816887496828</v>
      </c>
      <c r="I331" s="67">
        <f t="shared" ca="1" si="45"/>
        <v>404.4406113150801</v>
      </c>
      <c r="J331" s="74">
        <f t="shared" ca="1" si="46"/>
        <v>16.177624452603204</v>
      </c>
      <c r="K331" s="94">
        <f t="shared" ca="1" si="49"/>
        <v>8.3103716231695444</v>
      </c>
      <c r="L331" s="67">
        <f t="shared" ca="1" si="49"/>
        <v>0.24120030280641372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50"/>
        <v>4</v>
      </c>
      <c r="F332" s="65">
        <f t="shared" si="43"/>
        <v>53.333333333333179</v>
      </c>
      <c r="G332" s="66">
        <f t="shared" si="41"/>
        <v>0.88888888888888629</v>
      </c>
      <c r="H332" s="67">
        <f t="shared" ca="1" si="44"/>
        <v>2.0547816887496828</v>
      </c>
      <c r="I332" s="67">
        <f t="shared" ca="1" si="45"/>
        <v>401.46188136545959</v>
      </c>
      <c r="J332" s="74">
        <f t="shared" ca="1" si="46"/>
        <v>16.058475254618383</v>
      </c>
      <c r="K332" s="94">
        <f t="shared" ca="1" si="49"/>
        <v>8.2491652256074381</v>
      </c>
      <c r="L332" s="67">
        <f t="shared" ca="1" si="49"/>
        <v>0.23997920199083517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50"/>
        <v>4</v>
      </c>
      <c r="F333" s="65">
        <f t="shared" si="43"/>
        <v>53.499999999999844</v>
      </c>
      <c r="G333" s="66">
        <f t="shared" ref="G333:G396" si="51">Tsamp+G332</f>
        <v>0.89166666666666405</v>
      </c>
      <c r="H333" s="67">
        <f t="shared" ca="1" si="44"/>
        <v>2.0547816887496828</v>
      </c>
      <c r="I333" s="67">
        <f t="shared" ca="1" si="45"/>
        <v>398.5173650474145</v>
      </c>
      <c r="J333" s="74">
        <f t="shared" ca="1" si="46"/>
        <v>15.940694601896579</v>
      </c>
      <c r="K333" s="94">
        <f t="shared" ref="K333:L348" ca="1" si="52">Tsamp*$E333*K$3/K$6+K$9*K332</f>
        <v>8.1886618434820022</v>
      </c>
      <c r="L333" s="67">
        <f t="shared" ca="1" si="52"/>
        <v>0.23876813593741125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50"/>
        <v>4</v>
      </c>
      <c r="F334" s="65">
        <f t="shared" ref="F334:F397" si="53">G334*60</f>
        <v>53.666666666666508</v>
      </c>
      <c r="G334" s="66">
        <f t="shared" si="51"/>
        <v>0.89444444444444182</v>
      </c>
      <c r="H334" s="67">
        <f t="shared" ref="H334:H397" ca="1" si="54">$E334*K$3/K$7</f>
        <v>2.0547816887496828</v>
      </c>
      <c r="I334" s="67">
        <f t="shared" ref="I334:I397" ca="1" si="55">$K334/$H334*100</f>
        <v>395.60666938386908</v>
      </c>
      <c r="J334" s="74">
        <f t="shared" ref="J334:J397" ca="1" si="56">($I334/100)*$E334</f>
        <v>15.824266775354763</v>
      </c>
      <c r="K334" s="94">
        <f t="shared" ca="1" si="52"/>
        <v>8.1288534019722398</v>
      </c>
      <c r="L334" s="67">
        <f t="shared" ca="1" si="52"/>
        <v>0.23756702218247455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50"/>
        <v>4</v>
      </c>
      <c r="F335" s="65">
        <f t="shared" si="53"/>
        <v>53.833333333333172</v>
      </c>
      <c r="G335" s="66">
        <f t="shared" si="51"/>
        <v>0.89722222222221959</v>
      </c>
      <c r="H335" s="67">
        <f t="shared" ca="1" si="54"/>
        <v>2.0547816887496828</v>
      </c>
      <c r="I335" s="67">
        <f t="shared" ca="1" si="55"/>
        <v>392.72940591147403</v>
      </c>
      <c r="J335" s="74">
        <f t="shared" ca="1" si="56"/>
        <v>15.709176236458962</v>
      </c>
      <c r="K335" s="94">
        <f t="shared" ca="1" si="52"/>
        <v>8.0697319190043828</v>
      </c>
      <c r="L335" s="67">
        <f t="shared" ca="1" si="52"/>
        <v>0.23637577894002762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50"/>
        <v>4</v>
      </c>
      <c r="F336" s="65">
        <f t="shared" si="53"/>
        <v>53.999999999999844</v>
      </c>
      <c r="G336" s="66">
        <f t="shared" si="51"/>
        <v>0.89999999999999736</v>
      </c>
      <c r="H336" s="67">
        <f t="shared" ca="1" si="54"/>
        <v>2.0547816887496828</v>
      </c>
      <c r="I336" s="67">
        <f t="shared" ca="1" si="55"/>
        <v>389.8851906287623</v>
      </c>
      <c r="J336" s="74">
        <f t="shared" ca="1" si="56"/>
        <v>15.595407625150493</v>
      </c>
      <c r="K336" s="94">
        <f t="shared" ca="1" si="52"/>
        <v>8.0112895041866015</v>
      </c>
      <c r="L336" s="67">
        <f t="shared" ca="1" si="52"/>
        <v>0.23519432509617394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50"/>
        <v>4</v>
      </c>
      <c r="F337" s="65">
        <f t="shared" si="53"/>
        <v>54.166666666666508</v>
      </c>
      <c r="G337" s="66">
        <f t="shared" si="51"/>
        <v>0.90277777777777513</v>
      </c>
      <c r="H337" s="67">
        <f t="shared" ca="1" si="54"/>
        <v>2.0547816887496828</v>
      </c>
      <c r="I337" s="67">
        <f t="shared" ca="1" si="55"/>
        <v>387.07364394489969</v>
      </c>
      <c r="J337" s="74">
        <f t="shared" ca="1" si="56"/>
        <v>15.482945757795987</v>
      </c>
      <c r="K337" s="94">
        <f t="shared" ca="1" si="52"/>
        <v>7.9535183577559447</v>
      </c>
      <c r="L337" s="67">
        <f t="shared" ca="1" si="52"/>
        <v>0.23402258020359479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50"/>
        <v>4</v>
      </c>
      <c r="F338" s="65">
        <f t="shared" si="53"/>
        <v>54.333333333333172</v>
      </c>
      <c r="G338" s="66">
        <f t="shared" si="51"/>
        <v>0.90555555555555289</v>
      </c>
      <c r="H338" s="67">
        <f t="shared" ca="1" si="54"/>
        <v>2.0547816887496828</v>
      </c>
      <c r="I338" s="67">
        <f t="shared" ca="1" si="55"/>
        <v>384.29439062902486</v>
      </c>
      <c r="J338" s="74">
        <f t="shared" ca="1" si="56"/>
        <v>15.371775625160994</v>
      </c>
      <c r="K338" s="94">
        <f t="shared" ca="1" si="52"/>
        <v>7.89641076953738</v>
      </c>
      <c r="L338" s="67">
        <f t="shared" ca="1" si="52"/>
        <v>0.23286046447607137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50"/>
        <v>4</v>
      </c>
      <c r="F339" s="65">
        <f t="shared" si="53"/>
        <v>54.499999999999837</v>
      </c>
      <c r="G339" s="66">
        <f t="shared" si="51"/>
        <v>0.90833333333333066</v>
      </c>
      <c r="H339" s="67">
        <f t="shared" ca="1" si="54"/>
        <v>2.0547816887496828</v>
      </c>
      <c r="I339" s="67">
        <f t="shared" ca="1" si="55"/>
        <v>381.54705976017033</v>
      </c>
      <c r="J339" s="74">
        <f t="shared" ca="1" si="56"/>
        <v>15.261882390406813</v>
      </c>
      <c r="K339" s="94">
        <f t="shared" ca="1" si="52"/>
        <v>7.8399591179147894</v>
      </c>
      <c r="L339" s="67">
        <f t="shared" ca="1" si="52"/>
        <v>0.23170789878305212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50"/>
        <v>4</v>
      </c>
      <c r="F340" s="65">
        <f t="shared" si="53"/>
        <v>54.666666666666508</v>
      </c>
      <c r="G340" s="66">
        <f t="shared" si="51"/>
        <v>0.91111111111110843</v>
      </c>
      <c r="H340" s="67">
        <f t="shared" ca="1" si="54"/>
        <v>2.0547816887496828</v>
      </c>
      <c r="I340" s="67">
        <f t="shared" ca="1" si="55"/>
        <v>378.8312846777593</v>
      </c>
      <c r="J340" s="74">
        <f t="shared" ca="1" si="56"/>
        <v>15.153251387110371</v>
      </c>
      <c r="K340" s="94">
        <f t="shared" ca="1" si="52"/>
        <v>7.7841558688137811</v>
      </c>
      <c r="L340" s="67">
        <f t="shared" ca="1" si="52"/>
        <v>0.23056480464426449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50"/>
        <v>4</v>
      </c>
      <c r="F341" s="65">
        <f t="shared" si="53"/>
        <v>54.833333333333172</v>
      </c>
      <c r="G341" s="66">
        <f t="shared" si="51"/>
        <v>0.9138888888888862</v>
      </c>
      <c r="H341" s="67">
        <f t="shared" ca="1" si="54"/>
        <v>2.0547816887496828</v>
      </c>
      <c r="I341" s="67">
        <f t="shared" ca="1" si="55"/>
        <v>376.14670293267096</v>
      </c>
      <c r="J341" s="74">
        <f t="shared" ca="1" si="56"/>
        <v>15.045868117306838</v>
      </c>
      <c r="K341" s="94">
        <f t="shared" ca="1" si="52"/>
        <v>7.7289935746961893</v>
      </c>
      <c r="L341" s="67">
        <f t="shared" ca="1" si="52"/>
        <v>0.22943110422437107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50"/>
        <v>4</v>
      </c>
      <c r="F342" s="65">
        <f t="shared" si="53"/>
        <v>54.999999999999837</v>
      </c>
      <c r="G342" s="66">
        <f t="shared" si="51"/>
        <v>0.91666666666666397</v>
      </c>
      <c r="H342" s="67">
        <f t="shared" ca="1" si="54"/>
        <v>2.0547816887496828</v>
      </c>
      <c r="I342" s="67">
        <f t="shared" ca="1" si="55"/>
        <v>373.49295623886769</v>
      </c>
      <c r="J342" s="74">
        <f t="shared" ca="1" si="56"/>
        <v>14.939718249554709</v>
      </c>
      <c r="K342" s="94">
        <f t="shared" ca="1" si="52"/>
        <v>7.6744648735661194</v>
      </c>
      <c r="L342" s="67">
        <f t="shared" ca="1" si="52"/>
        <v>0.22830672032766977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50"/>
        <v>4</v>
      </c>
      <c r="F343" s="65">
        <f t="shared" si="53"/>
        <v>55.166666666666501</v>
      </c>
      <c r="G343" s="66">
        <f t="shared" si="51"/>
        <v>0.91944444444444173</v>
      </c>
      <c r="H343" s="67">
        <f t="shared" ca="1" si="54"/>
        <v>2.0547816887496828</v>
      </c>
      <c r="I343" s="67">
        <f t="shared" ca="1" si="55"/>
        <v>370.86969042557803</v>
      </c>
      <c r="J343" s="74">
        <f t="shared" ca="1" si="56"/>
        <v>14.834787617023121</v>
      </c>
      <c r="K343" s="94">
        <f t="shared" ca="1" si="52"/>
        <v>7.6205624879874128</v>
      </c>
      <c r="L343" s="67">
        <f t="shared" ca="1" si="52"/>
        <v>0.22719157639283724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50"/>
        <v>2</v>
      </c>
      <c r="F344" s="65">
        <f t="shared" si="53"/>
        <v>55.333333333333172</v>
      </c>
      <c r="G344" s="66">
        <f t="shared" si="51"/>
        <v>0.9222222222222195</v>
      </c>
      <c r="H344" s="67">
        <f t="shared" ca="1" si="54"/>
        <v>1.0273908443748414</v>
      </c>
      <c r="I344" s="67">
        <f t="shared" ca="1" si="55"/>
        <v>734.88644409965093</v>
      </c>
      <c r="J344" s="74">
        <f t="shared" ca="1" si="56"/>
        <v>14.697728881993019</v>
      </c>
      <c r="K344" s="94">
        <f t="shared" ca="1" si="52"/>
        <v>7.5501560432316506</v>
      </c>
      <c r="L344" s="67">
        <f t="shared" ca="1" si="52"/>
        <v>0.22570507898391062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50"/>
        <v>2</v>
      </c>
      <c r="F345" s="65">
        <f t="shared" si="53"/>
        <v>55.499999999999837</v>
      </c>
      <c r="G345" s="66">
        <f t="shared" si="51"/>
        <v>0.92499999999999727</v>
      </c>
      <c r="H345" s="67">
        <f t="shared" ca="1" si="54"/>
        <v>1.0273908443748414</v>
      </c>
      <c r="I345" s="67">
        <f t="shared" ca="1" si="55"/>
        <v>728.11222004019646</v>
      </c>
      <c r="J345" s="74">
        <f t="shared" ca="1" si="56"/>
        <v>14.562244400803928</v>
      </c>
      <c r="K345" s="94">
        <f t="shared" ca="1" si="52"/>
        <v>7.480558285467378</v>
      </c>
      <c r="L345" s="67">
        <f t="shared" ca="1" si="52"/>
        <v>0.2242307973132357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50"/>
        <v>2</v>
      </c>
      <c r="F346" s="65">
        <f t="shared" si="53"/>
        <v>55.666666666666501</v>
      </c>
      <c r="G346" s="66">
        <f t="shared" si="51"/>
        <v>0.92777777777777504</v>
      </c>
      <c r="H346" s="67">
        <f t="shared" ca="1" si="54"/>
        <v>1.0273908443748414</v>
      </c>
      <c r="I346" s="67">
        <f t="shared" ca="1" si="55"/>
        <v>721.41580458041381</v>
      </c>
      <c r="J346" s="74">
        <f t="shared" ca="1" si="56"/>
        <v>14.428316091608275</v>
      </c>
      <c r="K346" s="94">
        <f t="shared" ca="1" si="52"/>
        <v>7.4117599261322695</v>
      </c>
      <c r="L346" s="67">
        <f t="shared" ca="1" si="52"/>
        <v>0.22276863099431993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50"/>
        <v>2</v>
      </c>
      <c r="F347" s="65">
        <f t="shared" si="53"/>
        <v>55.833333333333165</v>
      </c>
      <c r="G347" s="66">
        <f t="shared" si="51"/>
        <v>0.9305555555555528</v>
      </c>
      <c r="H347" s="67">
        <f t="shared" ca="1" si="54"/>
        <v>1.0273908443748414</v>
      </c>
      <c r="I347" s="67">
        <f t="shared" ca="1" si="55"/>
        <v>714.79630401231077</v>
      </c>
      <c r="J347" s="74">
        <f t="shared" ca="1" si="56"/>
        <v>14.295926080246215</v>
      </c>
      <c r="K347" s="94">
        <f t="shared" ca="1" si="52"/>
        <v>7.3437517833522383</v>
      </c>
      <c r="L347" s="67">
        <f t="shared" ca="1" si="52"/>
        <v>0.22131848046562691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50"/>
        <v>2</v>
      </c>
      <c r="F348" s="65">
        <f t="shared" si="53"/>
        <v>55.999999999999837</v>
      </c>
      <c r="G348" s="66">
        <f t="shared" si="51"/>
        <v>0.93333333333333057</v>
      </c>
      <c r="H348" s="67">
        <f t="shared" ca="1" si="54"/>
        <v>1.0273908443748414</v>
      </c>
      <c r="I348" s="67">
        <f t="shared" ca="1" si="55"/>
        <v>708.25283489300693</v>
      </c>
      <c r="J348" s="74">
        <f t="shared" ca="1" si="56"/>
        <v>14.165056697860139</v>
      </c>
      <c r="K348" s="94">
        <f t="shared" ca="1" si="52"/>
        <v>7.2765247807160156</v>
      </c>
      <c r="L348" s="67">
        <f t="shared" ca="1" si="52"/>
        <v>0.21988024698379699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50"/>
        <v>2</v>
      </c>
      <c r="F349" s="65">
        <f t="shared" si="53"/>
        <v>56.166666666666501</v>
      </c>
      <c r="G349" s="66">
        <f t="shared" si="51"/>
        <v>0.93611111111110834</v>
      </c>
      <c r="H349" s="67">
        <f t="shared" ca="1" si="54"/>
        <v>1.0273908443748414</v>
      </c>
      <c r="I349" s="67">
        <f t="shared" ca="1" si="55"/>
        <v>701.78452392682891</v>
      </c>
      <c r="J349" s="74">
        <f t="shared" ca="1" si="56"/>
        <v>14.035690478536578</v>
      </c>
      <c r="K349" s="94">
        <f t="shared" ref="K349:L364" ca="1" si="57">Tsamp*$E349*K$3/K$6+K$9*K348</f>
        <v>7.2100699460638085</v>
      </c>
      <c r="L349" s="67">
        <f t="shared" ca="1" si="57"/>
        <v>0.21845383261692369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50"/>
        <v>2</v>
      </c>
      <c r="F350" s="65">
        <f t="shared" si="53"/>
        <v>56.333333333333165</v>
      </c>
      <c r="G350" s="66">
        <f t="shared" si="51"/>
        <v>0.93888888888888611</v>
      </c>
      <c r="H350" s="67">
        <f t="shared" ca="1" si="54"/>
        <v>1.0273908443748414</v>
      </c>
      <c r="I350" s="67">
        <f t="shared" ca="1" si="55"/>
        <v>695.39050784875963</v>
      </c>
      <c r="J350" s="74">
        <f t="shared" ca="1" si="56"/>
        <v>13.907810156975193</v>
      </c>
      <c r="K350" s="94">
        <f t="shared" ca="1" si="57"/>
        <v>7.1443784102898684</v>
      </c>
      <c r="L350" s="67">
        <f t="shared" ca="1" si="57"/>
        <v>0.2170391402378854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50"/>
        <v>2</v>
      </c>
      <c r="F351" s="65">
        <f t="shared" si="53"/>
        <v>56.499999999999829</v>
      </c>
      <c r="G351" s="66">
        <f t="shared" si="51"/>
        <v>0.94166666666666388</v>
      </c>
      <c r="H351" s="67">
        <f t="shared" ca="1" si="54"/>
        <v>1.0273908443748414</v>
      </c>
      <c r="I351" s="67">
        <f t="shared" ca="1" si="55"/>
        <v>689.06993330922614</v>
      </c>
      <c r="J351" s="74">
        <f t="shared" ca="1" si="56"/>
        <v>13.781398666184522</v>
      </c>
      <c r="K351" s="94">
        <f t="shared" ca="1" si="57"/>
        <v>7.0794414061588151</v>
      </c>
      <c r="L351" s="67">
        <f t="shared" ca="1" si="57"/>
        <v>0.21563607351773167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50"/>
        <v>2</v>
      </c>
      <c r="F352" s="65">
        <f t="shared" si="53"/>
        <v>56.666666666666501</v>
      </c>
      <c r="G352" s="66">
        <f t="shared" si="51"/>
        <v>0.94444444444444164</v>
      </c>
      <c r="H352" s="67">
        <f t="shared" ca="1" si="54"/>
        <v>1.0273908443748414</v>
      </c>
      <c r="I352" s="67">
        <f t="shared" ca="1" si="55"/>
        <v>682.82195676021183</v>
      </c>
      <c r="J352" s="74">
        <f t="shared" ca="1" si="56"/>
        <v>13.656439135204236</v>
      </c>
      <c r="K352" s="94">
        <f t="shared" ca="1" si="57"/>
        <v>7.0152502671355546</v>
      </c>
      <c r="L352" s="67">
        <f t="shared" ca="1" si="57"/>
        <v>0.21424453691912415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50"/>
        <v>2</v>
      </c>
      <c r="F353" s="65">
        <f t="shared" si="53"/>
        <v>56.833333333333165</v>
      </c>
      <c r="G353" s="66">
        <f t="shared" si="51"/>
        <v>0.94722222222221941</v>
      </c>
      <c r="H353" s="67">
        <f t="shared" ca="1" si="54"/>
        <v>1.0273908443748414</v>
      </c>
      <c r="I353" s="67">
        <f t="shared" ca="1" si="55"/>
        <v>676.64574434267502</v>
      </c>
      <c r="J353" s="74">
        <f t="shared" ca="1" si="56"/>
        <v>13.532914886853501</v>
      </c>
      <c r="K353" s="94">
        <f t="shared" ca="1" si="57"/>
        <v>6.9517964262286398</v>
      </c>
      <c r="L353" s="67">
        <f t="shared" ca="1" si="57"/>
        <v>0.21286443568983121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50"/>
        <v>2</v>
      </c>
      <c r="F354" s="65">
        <f t="shared" si="53"/>
        <v>56.999999999999829</v>
      </c>
      <c r="G354" s="66">
        <f t="shared" si="51"/>
        <v>0.94999999999999718</v>
      </c>
      <c r="H354" s="67">
        <f t="shared" ca="1" si="54"/>
        <v>1.0273908443748414</v>
      </c>
      <c r="I354" s="67">
        <f t="shared" ca="1" si="55"/>
        <v>670.54047177526229</v>
      </c>
      <c r="J354" s="74">
        <f t="shared" ca="1" si="56"/>
        <v>13.410809435505247</v>
      </c>
      <c r="K354" s="94">
        <f t="shared" ca="1" si="57"/>
        <v>6.8890714148469119</v>
      </c>
      <c r="L354" s="67">
        <f t="shared" ca="1" si="57"/>
        <v>0.2114956758562761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50"/>
        <v>2</v>
      </c>
      <c r="F355" s="65">
        <f t="shared" si="53"/>
        <v>57.166666666666494</v>
      </c>
      <c r="G355" s="66">
        <f t="shared" si="51"/>
        <v>0.95277777777777495</v>
      </c>
      <c r="H355" s="67">
        <f t="shared" ca="1" si="54"/>
        <v>1.0273908443748414</v>
      </c>
      <c r="I355" s="67">
        <f t="shared" ca="1" si="55"/>
        <v>664.50532424429878</v>
      </c>
      <c r="J355" s="74">
        <f t="shared" ca="1" si="56"/>
        <v>13.290106484885975</v>
      </c>
      <c r="K355" s="94">
        <f t="shared" ca="1" si="57"/>
        <v>6.8270668616692793</v>
      </c>
      <c r="L355" s="67">
        <f t="shared" ca="1" si="57"/>
        <v>0.2101381642171381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50"/>
        <v>2</v>
      </c>
      <c r="F356" s="65">
        <f t="shared" si="53"/>
        <v>57.333333333333165</v>
      </c>
      <c r="G356" s="66">
        <f t="shared" si="51"/>
        <v>0.95555555555555272</v>
      </c>
      <c r="H356" s="67">
        <f t="shared" ca="1" si="54"/>
        <v>1.0273908443748414</v>
      </c>
      <c r="I356" s="67">
        <f t="shared" ca="1" si="55"/>
        <v>658.53949629504325</v>
      </c>
      <c r="J356" s="74">
        <f t="shared" ca="1" si="56"/>
        <v>13.170789925900865</v>
      </c>
      <c r="K356" s="94">
        <f t="shared" ca="1" si="57"/>
        <v>6.7657744915274725</v>
      </c>
      <c r="L356" s="67">
        <f t="shared" ca="1" si="57"/>
        <v>0.20879180833700628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50"/>
        <v>2</v>
      </c>
      <c r="F357" s="65">
        <f t="shared" si="53"/>
        <v>57.499999999999829</v>
      </c>
      <c r="G357" s="66">
        <f t="shared" si="51"/>
        <v>0.95833333333333048</v>
      </c>
      <c r="H357" s="67">
        <f t="shared" ca="1" si="54"/>
        <v>1.0273908443748414</v>
      </c>
      <c r="I357" s="67">
        <f t="shared" ca="1" si="55"/>
        <v>652.64219172419109</v>
      </c>
      <c r="J357" s="74">
        <f t="shared" ca="1" si="56"/>
        <v>13.052843834483822</v>
      </c>
      <c r="K357" s="94">
        <f t="shared" ca="1" si="57"/>
        <v>6.7051861243016377</v>
      </c>
      <c r="L357" s="67">
        <f t="shared" ca="1" si="57"/>
        <v>0.20745651654008546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50"/>
        <v>2</v>
      </c>
      <c r="F358" s="65">
        <f t="shared" si="53"/>
        <v>57.666666666666494</v>
      </c>
      <c r="G358" s="66">
        <f t="shared" si="51"/>
        <v>0.96111111111110825</v>
      </c>
      <c r="H358" s="67">
        <f t="shared" ca="1" si="54"/>
        <v>1.0273908443748414</v>
      </c>
      <c r="I358" s="67">
        <f t="shared" ca="1" si="55"/>
        <v>646.81262347361246</v>
      </c>
      <c r="J358" s="74">
        <f t="shared" ca="1" si="56"/>
        <v>12.936252469472249</v>
      </c>
      <c r="K358" s="94">
        <f t="shared" ca="1" si="57"/>
        <v>6.6452936738286104</v>
      </c>
      <c r="L358" s="67">
        <f t="shared" ca="1" si="57"/>
        <v>0.20613219790395382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50"/>
        <v>2</v>
      </c>
      <c r="F359" s="65">
        <f t="shared" si="53"/>
        <v>57.833333333333158</v>
      </c>
      <c r="G359" s="66">
        <f t="shared" si="51"/>
        <v>0.96388888888888602</v>
      </c>
      <c r="H359" s="67">
        <f t="shared" ca="1" si="54"/>
        <v>1.0273908443748414</v>
      </c>
      <c r="I359" s="67">
        <f t="shared" ca="1" si="55"/>
        <v>641.05001352531133</v>
      </c>
      <c r="J359" s="74">
        <f t="shared" ca="1" si="56"/>
        <v>12.821000270506227</v>
      </c>
      <c r="K359" s="94">
        <f t="shared" ca="1" si="57"/>
        <v>6.5860891468227312</v>
      </c>
      <c r="L359" s="67">
        <f t="shared" ca="1" si="57"/>
        <v>0.2048187622533717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50"/>
        <v>2</v>
      </c>
      <c r="F360" s="65">
        <f t="shared" si="53"/>
        <v>57.999999999999829</v>
      </c>
      <c r="G360" s="66">
        <f t="shared" si="51"/>
        <v>0.96666666666666379</v>
      </c>
      <c r="H360" s="67">
        <f t="shared" ca="1" si="54"/>
        <v>1.0273908443748414</v>
      </c>
      <c r="I360" s="67">
        <f t="shared" ca="1" si="55"/>
        <v>635.35359279759064</v>
      </c>
      <c r="J360" s="74">
        <f t="shared" ca="1" si="56"/>
        <v>12.707071855951813</v>
      </c>
      <c r="K360" s="94">
        <f t="shared" ca="1" si="57"/>
        <v>6.5275646418090574</v>
      </c>
      <c r="L360" s="67">
        <f t="shared" ca="1" si="57"/>
        <v>0.20351612015414167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50"/>
        <v>2</v>
      </c>
      <c r="F361" s="65">
        <f t="shared" si="53"/>
        <v>58.166666666666494</v>
      </c>
      <c r="G361" s="66">
        <f t="shared" si="51"/>
        <v>0.96944444444444156</v>
      </c>
      <c r="H361" s="67">
        <f t="shared" ca="1" si="54"/>
        <v>1.0273908443748414</v>
      </c>
      <c r="I361" s="67">
        <f t="shared" ca="1" si="55"/>
        <v>629.72260104240968</v>
      </c>
      <c r="J361" s="74">
        <f t="shared" ca="1" si="56"/>
        <v>12.594452020848193</v>
      </c>
      <c r="K361" s="94">
        <f t="shared" ca="1" si="57"/>
        <v>6.4697123480688274</v>
      </c>
      <c r="L361" s="67">
        <f t="shared" ca="1" si="57"/>
        <v>0.20222418290701849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50"/>
        <v>2</v>
      </c>
      <c r="F362" s="65">
        <f t="shared" si="53"/>
        <v>58.333333333333158</v>
      </c>
      <c r="G362" s="66">
        <f t="shared" si="51"/>
        <v>0.97222222222221932</v>
      </c>
      <c r="H362" s="67">
        <f t="shared" ca="1" si="54"/>
        <v>1.0273908443748414</v>
      </c>
      <c r="I362" s="67">
        <f t="shared" ca="1" si="55"/>
        <v>624.15628674392201</v>
      </c>
      <c r="J362" s="74">
        <f t="shared" ca="1" si="56"/>
        <v>12.48312573487844</v>
      </c>
      <c r="K362" s="94">
        <f t="shared" ca="1" si="57"/>
        <v>6.4125245445970362</v>
      </c>
      <c r="L362" s="67">
        <f t="shared" ca="1" si="57"/>
        <v>0.20094286254166971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50"/>
        <v>2</v>
      </c>
      <c r="F363" s="65">
        <f t="shared" si="53"/>
        <v>58.499999999999822</v>
      </c>
      <c r="G363" s="66">
        <f t="shared" si="51"/>
        <v>0.97499999999999709</v>
      </c>
      <c r="H363" s="67">
        <f t="shared" ca="1" si="54"/>
        <v>1.0273908443748414</v>
      </c>
      <c r="I363" s="67">
        <f t="shared" ca="1" si="55"/>
        <v>618.65390701817603</v>
      </c>
      <c r="J363" s="74">
        <f t="shared" ca="1" si="56"/>
        <v>12.373078140363521</v>
      </c>
      <c r="K363" s="94">
        <f t="shared" ca="1" si="57"/>
        <v>6.3559935990719847</v>
      </c>
      <c r="L363" s="67">
        <f t="shared" ca="1" si="57"/>
        <v>0.19967207181068536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50"/>
        <v>2</v>
      </c>
      <c r="F364" s="65">
        <f t="shared" si="53"/>
        <v>58.666666666666494</v>
      </c>
      <c r="G364" s="66">
        <f t="shared" si="51"/>
        <v>0.97777777777777486</v>
      </c>
      <c r="H364" s="67">
        <f t="shared" ca="1" si="54"/>
        <v>1.0273908443748414</v>
      </c>
      <c r="I364" s="67">
        <f t="shared" ca="1" si="55"/>
        <v>613.2147275139705</v>
      </c>
      <c r="J364" s="74">
        <f t="shared" ca="1" si="56"/>
        <v>12.264294550279409</v>
      </c>
      <c r="K364" s="94">
        <f t="shared" ca="1" si="57"/>
        <v>6.3001119668366652</v>
      </c>
      <c r="L364" s="67">
        <f t="shared" ca="1" si="57"/>
        <v>0.19841172418363723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50"/>
        <v>2</v>
      </c>
      <c r="F365" s="65">
        <f t="shared" si="53"/>
        <v>58.833333333333158</v>
      </c>
      <c r="G365" s="66">
        <f t="shared" si="51"/>
        <v>0.98055555555555263</v>
      </c>
      <c r="H365" s="67">
        <f t="shared" ca="1" si="54"/>
        <v>1.0273908443748414</v>
      </c>
      <c r="I365" s="67">
        <f t="shared" ca="1" si="55"/>
        <v>607.83802231484742</v>
      </c>
      <c r="J365" s="74">
        <f t="shared" ca="1" si="56"/>
        <v>12.156760446296948</v>
      </c>
      <c r="K365" s="94">
        <f t="shared" ref="K365:L380" ca="1" si="58">Tsamp*$E365*K$3/K$6+K$9*K364</f>
        <v>6.244872189891848</v>
      </c>
      <c r="L365" s="67">
        <f t="shared" ca="1" si="58"/>
        <v>0.1971617338411869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50"/>
        <v>2</v>
      </c>
      <c r="F366" s="65">
        <f t="shared" si="53"/>
        <v>58.999999999999822</v>
      </c>
      <c r="G366" s="66">
        <f t="shared" si="51"/>
        <v>0.98333333333333039</v>
      </c>
      <c r="H366" s="67">
        <f t="shared" ca="1" si="54"/>
        <v>1.0273908443748414</v>
      </c>
      <c r="I366" s="67">
        <f t="shared" ca="1" si="55"/>
        <v>602.52307384220978</v>
      </c>
      <c r="J366" s="74">
        <f t="shared" ca="1" si="56"/>
        <v>12.050461476844196</v>
      </c>
      <c r="K366" s="94">
        <f t="shared" ca="1" si="58"/>
        <v>6.190266895900729</v>
      </c>
      <c r="L366" s="67">
        <f t="shared" ca="1" si="58"/>
        <v>0.19592201566924211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50"/>
        <v>2</v>
      </c>
      <c r="F367" s="65">
        <f t="shared" si="53"/>
        <v>59.166666666666487</v>
      </c>
      <c r="G367" s="66">
        <f t="shared" si="51"/>
        <v>0.98611111111110816</v>
      </c>
      <c r="H367" s="67">
        <f t="shared" ca="1" si="54"/>
        <v>1.0273908443748414</v>
      </c>
      <c r="I367" s="67">
        <f t="shared" ca="1" si="55"/>
        <v>597.26917275955441</v>
      </c>
      <c r="J367" s="74">
        <f t="shared" ca="1" si="56"/>
        <v>11.945383455191088</v>
      </c>
      <c r="K367" s="94">
        <f t="shared" ca="1" si="58"/>
        <v>6.1362887972050162</v>
      </c>
      <c r="L367" s="67">
        <f t="shared" ca="1" si="58"/>
        <v>0.19469248525316113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50"/>
        <v>2</v>
      </c>
      <c r="F368" s="65">
        <f t="shared" si="53"/>
        <v>59.333333333333158</v>
      </c>
      <c r="G368" s="66">
        <f t="shared" si="51"/>
        <v>0.98888888888888593</v>
      </c>
      <c r="H368" s="67">
        <f t="shared" ca="1" si="54"/>
        <v>1.0273908443748414</v>
      </c>
      <c r="I368" s="67">
        <f t="shared" ca="1" si="55"/>
        <v>592.0756178778023</v>
      </c>
      <c r="J368" s="74">
        <f t="shared" ca="1" si="56"/>
        <v>11.841512357556047</v>
      </c>
      <c r="K368" s="94">
        <f t="shared" ca="1" si="58"/>
        <v>6.0829306898523123</v>
      </c>
      <c r="L368" s="67">
        <f t="shared" ca="1" si="58"/>
        <v>0.19347305887200489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50"/>
        <v>2</v>
      </c>
      <c r="F369" s="65">
        <f t="shared" si="53"/>
        <v>59.499999999999822</v>
      </c>
      <c r="G369" s="66">
        <f t="shared" si="51"/>
        <v>0.9916666666666637</v>
      </c>
      <c r="H369" s="67">
        <f t="shared" ca="1" si="54"/>
        <v>1.0273908443748414</v>
      </c>
      <c r="I369" s="67">
        <f t="shared" ca="1" si="55"/>
        <v>586.94171606171813</v>
      </c>
      <c r="J369" s="74">
        <f t="shared" ca="1" si="56"/>
        <v>11.738834321234362</v>
      </c>
      <c r="K369" s="94">
        <f t="shared" ca="1" si="58"/>
        <v>6.0301854526346697</v>
      </c>
      <c r="L369" s="67">
        <f t="shared" ca="1" si="58"/>
        <v>0.19226365349283625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50"/>
        <v>2</v>
      </c>
      <c r="F370" s="65">
        <f t="shared" si="53"/>
        <v>59.666666666666487</v>
      </c>
      <c r="G370" s="66">
        <f t="shared" si="51"/>
        <v>0.99444444444444147</v>
      </c>
      <c r="H370" s="67">
        <f t="shared" ca="1" si="54"/>
        <v>1.0273908443748414</v>
      </c>
      <c r="I370" s="67">
        <f t="shared" ca="1" si="55"/>
        <v>581.86678213740367</v>
      </c>
      <c r="J370" s="74">
        <f t="shared" ca="1" si="56"/>
        <v>11.637335642748074</v>
      </c>
      <c r="K370" s="94">
        <f t="shared" ca="1" si="58"/>
        <v>5.9780460461381901</v>
      </c>
      <c r="L370" s="67">
        <f t="shared" ca="1" si="58"/>
        <v>0.19106418676506609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50"/>
        <v>2</v>
      </c>
      <c r="F371" s="65">
        <f t="shared" si="53"/>
        <v>59.833333333333151</v>
      </c>
      <c r="G371" s="66">
        <f t="shared" si="51"/>
        <v>0.99722222222221923</v>
      </c>
      <c r="H371" s="67">
        <f t="shared" ca="1" si="54"/>
        <v>1.0273908443748414</v>
      </c>
      <c r="I371" s="67">
        <f t="shared" ca="1" si="55"/>
        <v>576.85013880085432</v>
      </c>
      <c r="J371" s="74">
        <f t="shared" ca="1" si="56"/>
        <v>11.537002776017086</v>
      </c>
      <c r="K371" s="94">
        <f t="shared" ca="1" si="58"/>
        <v>5.9265055118035415</v>
      </c>
      <c r="L371" s="67">
        <f t="shared" ca="1" si="58"/>
        <v>0.189874577014846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50"/>
        <v>2</v>
      </c>
      <c r="F372" s="65">
        <f t="shared" si="53"/>
        <v>59.999999999999822</v>
      </c>
      <c r="G372" s="66">
        <f t="shared" si="51"/>
        <v>0.999999999999997</v>
      </c>
      <c r="H372" s="67">
        <f t="shared" ca="1" si="54"/>
        <v>1.0273908443748414</v>
      </c>
      <c r="I372" s="67">
        <f t="shared" ca="1" si="55"/>
        <v>571.89111652756526</v>
      </c>
      <c r="J372" s="74">
        <f t="shared" ca="1" si="56"/>
        <v>11.437822330551306</v>
      </c>
      <c r="K372" s="94">
        <f t="shared" ca="1" si="58"/>
        <v>5.8755569709972608</v>
      </c>
      <c r="L372" s="67">
        <f t="shared" ca="1" si="58"/>
        <v>0.18869474323950697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50"/>
        <v>2</v>
      </c>
      <c r="F373" s="65">
        <f t="shared" si="53"/>
        <v>60.166666666666494</v>
      </c>
      <c r="G373" s="66">
        <f t="shared" si="51"/>
        <v>1.0027777777777749</v>
      </c>
      <c r="H373" s="67">
        <f t="shared" ca="1" si="54"/>
        <v>1.0273908443748414</v>
      </c>
      <c r="I373" s="67">
        <f t="shared" ca="1" si="55"/>
        <v>566.9890534831768</v>
      </c>
      <c r="J373" s="74">
        <f t="shared" ca="1" si="56"/>
        <v>11.339781069663536</v>
      </c>
      <c r="K373" s="94">
        <f t="shared" ca="1" si="58"/>
        <v>5.825193624093731</v>
      </c>
      <c r="L373" s="67">
        <f t="shared" ca="1" si="58"/>
        <v>0.18752460510204355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50"/>
        <v>1</v>
      </c>
      <c r="F374" s="65">
        <f t="shared" si="53"/>
        <v>60.333333333333158</v>
      </c>
      <c r="G374" s="66">
        <f t="shared" si="51"/>
        <v>1.0055555555555526</v>
      </c>
      <c r="H374" s="67">
        <f t="shared" ca="1" si="54"/>
        <v>0.5136954221874207</v>
      </c>
      <c r="I374" s="67">
        <f t="shared" ca="1" si="55"/>
        <v>1122.6199241898832</v>
      </c>
      <c r="J374" s="74">
        <f t="shared" ca="1" si="56"/>
        <v>11.226199241898833</v>
      </c>
      <c r="K374" s="94">
        <f t="shared" ca="1" si="58"/>
        <v>5.7668471591273232</v>
      </c>
      <c r="L374" s="67">
        <f t="shared" ca="1" si="58"/>
        <v>0.18617382417374129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50"/>
        <v>1</v>
      </c>
      <c r="F375" s="65">
        <f t="shared" si="53"/>
        <v>60.499999999999822</v>
      </c>
      <c r="G375" s="66">
        <f t="shared" si="51"/>
        <v>1.0083333333333304</v>
      </c>
      <c r="H375" s="67">
        <f t="shared" ca="1" si="54"/>
        <v>0.5136954221874207</v>
      </c>
      <c r="I375" s="67">
        <f t="shared" ca="1" si="55"/>
        <v>1111.3922012696114</v>
      </c>
      <c r="J375" s="74">
        <f t="shared" ca="1" si="56"/>
        <v>11.113922012696115</v>
      </c>
      <c r="K375" s="94">
        <f t="shared" ca="1" si="58"/>
        <v>5.7091708604699996</v>
      </c>
      <c r="L375" s="67">
        <f t="shared" ca="1" si="58"/>
        <v>0.18483414369281043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50"/>
        <v>1</v>
      </c>
      <c r="F376" s="65">
        <f t="shared" si="53"/>
        <v>60.666666666666494</v>
      </c>
      <c r="G376" s="66">
        <f t="shared" si="51"/>
        <v>1.0111111111111082</v>
      </c>
      <c r="H376" s="67">
        <f t="shared" ca="1" si="54"/>
        <v>0.5136954221874207</v>
      </c>
      <c r="I376" s="67">
        <f t="shared" ca="1" si="55"/>
        <v>1100.2934397462855</v>
      </c>
      <c r="J376" s="74">
        <f t="shared" ca="1" si="56"/>
        <v>11.002934397462855</v>
      </c>
      <c r="K376" s="94">
        <f t="shared" ca="1" si="58"/>
        <v>5.6521570306051743</v>
      </c>
      <c r="L376" s="67">
        <f t="shared" ca="1" si="58"/>
        <v>0.18350547243799573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50"/>
        <v>1</v>
      </c>
      <c r="F377" s="65">
        <f t="shared" si="53"/>
        <v>60.833333333333158</v>
      </c>
      <c r="G377" s="66">
        <f t="shared" si="51"/>
        <v>1.013888888888886</v>
      </c>
      <c r="H377" s="67">
        <f t="shared" ca="1" si="54"/>
        <v>0.5136954221874207</v>
      </c>
      <c r="I377" s="67">
        <f t="shared" ca="1" si="55"/>
        <v>1089.3221583719242</v>
      </c>
      <c r="J377" s="74">
        <f t="shared" ca="1" si="56"/>
        <v>10.893221583719242</v>
      </c>
      <c r="K377" s="94">
        <f t="shared" ca="1" si="58"/>
        <v>5.5957980604297797</v>
      </c>
      <c r="L377" s="67">
        <f t="shared" ca="1" si="58"/>
        <v>0.18218771993767993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50"/>
        <v>1</v>
      </c>
      <c r="F378" s="65">
        <f t="shared" si="53"/>
        <v>60.999999999999822</v>
      </c>
      <c r="G378" s="66">
        <f t="shared" si="51"/>
        <v>1.0166666666666637</v>
      </c>
      <c r="H378" s="67">
        <f t="shared" ca="1" si="54"/>
        <v>0.5136954221874207</v>
      </c>
      <c r="I378" s="67">
        <f t="shared" ca="1" si="55"/>
        <v>1078.4768929121317</v>
      </c>
      <c r="J378" s="74">
        <f t="shared" ca="1" si="56"/>
        <v>10.784768929121316</v>
      </c>
      <c r="K378" s="94">
        <f t="shared" ca="1" si="58"/>
        <v>5.5400864282387516</v>
      </c>
      <c r="L378" s="67">
        <f t="shared" ca="1" si="58"/>
        <v>0.18088079646372349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50"/>
        <v>1</v>
      </c>
      <c r="F379" s="65">
        <f t="shared" si="53"/>
        <v>61.166666666666487</v>
      </c>
      <c r="G379" s="66">
        <f t="shared" si="51"/>
        <v>1.0194444444444415</v>
      </c>
      <c r="H379" s="67">
        <f t="shared" ca="1" si="54"/>
        <v>0.5136954221874207</v>
      </c>
      <c r="I379" s="67">
        <f t="shared" ca="1" si="55"/>
        <v>1067.7561959506777</v>
      </c>
      <c r="J379" s="74">
        <f t="shared" ca="1" si="56"/>
        <v>10.677561959506777</v>
      </c>
      <c r="K379" s="94">
        <f t="shared" ca="1" si="58"/>
        <v>5.4850146987211765</v>
      </c>
      <c r="L379" s="67">
        <f t="shared" ca="1" si="58"/>
        <v>0.17958461302535469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50"/>
        <v>1</v>
      </c>
      <c r="F380" s="65">
        <f t="shared" si="53"/>
        <v>61.333333333333158</v>
      </c>
      <c r="G380" s="66">
        <f t="shared" si="51"/>
        <v>1.0222222222222193</v>
      </c>
      <c r="H380" s="67">
        <f t="shared" ca="1" si="54"/>
        <v>0.5136954221874207</v>
      </c>
      <c r="I380" s="67">
        <f t="shared" ca="1" si="55"/>
        <v>1057.1586366963256</v>
      </c>
      <c r="J380" s="74">
        <f t="shared" ca="1" si="56"/>
        <v>10.571586366963256</v>
      </c>
      <c r="K380" s="94">
        <f t="shared" ca="1" si="58"/>
        <v>5.4305755219679712</v>
      </c>
      <c r="L380" s="67">
        <f t="shared" ca="1" si="58"/>
        <v>0.17829908136311023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50"/>
        <v>1</v>
      </c>
      <c r="F381" s="65">
        <f t="shared" si="53"/>
        <v>61.499999999999822</v>
      </c>
      <c r="G381" s="66">
        <f t="shared" si="51"/>
        <v>1.024999999999997</v>
      </c>
      <c r="H381" s="67">
        <f t="shared" ca="1" si="54"/>
        <v>0.5136954221874207</v>
      </c>
      <c r="I381" s="67">
        <f t="shared" ca="1" si="55"/>
        <v>1046.6828007918782</v>
      </c>
      <c r="J381" s="74">
        <f t="shared" ca="1" si="56"/>
        <v>10.466828007918782</v>
      </c>
      <c r="K381" s="94">
        <f t="shared" ref="K381:L396" ca="1" si="59">Tsamp*$E381*K$3/K$6+K$9*K380</f>
        <v>5.3767616324909584</v>
      </c>
      <c r="L381" s="67">
        <f t="shared" ca="1" si="59"/>
        <v>0.17702411394282538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50"/>
        <v>1</v>
      </c>
      <c r="F382" s="65">
        <f t="shared" si="53"/>
        <v>61.666666666666487</v>
      </c>
      <c r="G382" s="66">
        <f t="shared" si="51"/>
        <v>1.0277777777777748</v>
      </c>
      <c r="H382" s="67">
        <f t="shared" ca="1" si="54"/>
        <v>0.5136954221874207</v>
      </c>
      <c r="I382" s="67">
        <f t="shared" ca="1" si="55"/>
        <v>1036.3272901254156</v>
      </c>
      <c r="J382" s="74">
        <f t="shared" ca="1" si="56"/>
        <v>10.363272901254156</v>
      </c>
      <c r="K382" s="94">
        <f t="shared" ca="1" si="59"/>
        <v>5.3235658482532102</v>
      </c>
      <c r="L382" s="67">
        <f t="shared" ca="1" si="59"/>
        <v>0.17575962394967368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50"/>
        <v>1</v>
      </c>
      <c r="F383" s="65">
        <f t="shared" si="53"/>
        <v>61.833333333333151</v>
      </c>
      <c r="G383" s="66">
        <f t="shared" si="51"/>
        <v>1.0305555555555526</v>
      </c>
      <c r="H383" s="67">
        <f t="shared" ca="1" si="54"/>
        <v>0.5136954221874207</v>
      </c>
      <c r="I383" s="67">
        <f t="shared" ca="1" si="55"/>
        <v>1026.0907226437034</v>
      </c>
      <c r="J383" s="74">
        <f t="shared" ca="1" si="56"/>
        <v>10.260907226437034</v>
      </c>
      <c r="K383" s="94">
        <f t="shared" ca="1" si="59"/>
        <v>5.2709810697105279</v>
      </c>
      <c r="L383" s="67">
        <f t="shared" ca="1" si="59"/>
        <v>0.17450552528225552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50"/>
        <v>1</v>
      </c>
      <c r="F384" s="65">
        <f t="shared" si="53"/>
        <v>61.999999999999822</v>
      </c>
      <c r="G384" s="66">
        <f t="shared" si="51"/>
        <v>1.0333333333333303</v>
      </c>
      <c r="H384" s="67">
        <f t="shared" ca="1" si="54"/>
        <v>0.5136954221874207</v>
      </c>
      <c r="I384" s="67">
        <f t="shared" ca="1" si="55"/>
        <v>1015.9717321677423</v>
      </c>
      <c r="J384" s="74">
        <f t="shared" ca="1" si="56"/>
        <v>10.159717321677423</v>
      </c>
      <c r="K384" s="94">
        <f t="shared" ca="1" si="59"/>
        <v>5.2190002788639349</v>
      </c>
      <c r="L384" s="67">
        <f t="shared" ca="1" si="59"/>
        <v>0.17326173254673538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50"/>
        <v>1</v>
      </c>
      <c r="F385" s="65">
        <f t="shared" si="53"/>
        <v>62.166666666666487</v>
      </c>
      <c r="G385" s="66">
        <f t="shared" si="51"/>
        <v>1.0361111111111081</v>
      </c>
      <c r="H385" s="67">
        <f t="shared" ca="1" si="54"/>
        <v>0.5136954221874207</v>
      </c>
      <c r="I385" s="67">
        <f t="shared" ca="1" si="55"/>
        <v>1005.9689682104373</v>
      </c>
      <c r="J385" s="74">
        <f t="shared" ca="1" si="56"/>
        <v>10.059689682104374</v>
      </c>
      <c r="K385" s="94">
        <f t="shared" ca="1" si="59"/>
        <v>5.1676165383230463</v>
      </c>
      <c r="L385" s="67">
        <f t="shared" ca="1" si="59"/>
        <v>0.17202816105102717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50"/>
        <v>1</v>
      </c>
      <c r="F386" s="65">
        <f t="shared" si="53"/>
        <v>62.333333333333151</v>
      </c>
      <c r="G386" s="66">
        <f t="shared" si="51"/>
        <v>1.0388888888888859</v>
      </c>
      <c r="H386" s="67">
        <f t="shared" ca="1" si="54"/>
        <v>0.5136954221874207</v>
      </c>
      <c r="I386" s="67">
        <f t="shared" ca="1" si="55"/>
        <v>996.08109579636073</v>
      </c>
      <c r="J386" s="74">
        <f t="shared" ca="1" si="56"/>
        <v>9.9608109579636075</v>
      </c>
      <c r="K386" s="94">
        <f t="shared" ca="1" si="59"/>
        <v>5.1168229903802018</v>
      </c>
      <c r="L386" s="67">
        <f t="shared" ca="1" si="59"/>
        <v>0.17080472679902745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50"/>
        <v>1</v>
      </c>
      <c r="F387" s="65">
        <f t="shared" si="53"/>
        <v>62.499999999999815</v>
      </c>
      <c r="G387" s="66">
        <f t="shared" si="51"/>
        <v>1.0416666666666636</v>
      </c>
      <c r="H387" s="67">
        <f t="shared" ca="1" si="54"/>
        <v>0.5136954221874207</v>
      </c>
      <c r="I387" s="67">
        <f t="shared" ca="1" si="55"/>
        <v>986.30679528358542</v>
      </c>
      <c r="J387" s="74">
        <f t="shared" ca="1" si="56"/>
        <v>9.8630679528358538</v>
      </c>
      <c r="K387" s="94">
        <f t="shared" ca="1" si="59"/>
        <v>5.066612856095233</v>
      </c>
      <c r="L387" s="67">
        <f t="shared" ca="1" si="59"/>
        <v>0.16959134648489591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50"/>
        <v>1</v>
      </c>
      <c r="F388" s="65">
        <f t="shared" si="53"/>
        <v>62.666666666666487</v>
      </c>
      <c r="G388" s="66">
        <f t="shared" si="51"/>
        <v>1.0444444444444414</v>
      </c>
      <c r="H388" s="67">
        <f t="shared" ca="1" si="54"/>
        <v>0.5136954221874207</v>
      </c>
      <c r="I388" s="67">
        <f t="shared" ca="1" si="55"/>
        <v>976.64476218756454</v>
      </c>
      <c r="J388" s="74">
        <f t="shared" ca="1" si="56"/>
        <v>9.7664476218756455</v>
      </c>
      <c r="K388" s="94">
        <f t="shared" ca="1" si="59"/>
        <v>5.0169794343907403</v>
      </c>
      <c r="L388" s="67">
        <f t="shared" ca="1" si="59"/>
        <v>0.16838793748738301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50"/>
        <v>1</v>
      </c>
      <c r="F389" s="65">
        <f t="shared" si="53"/>
        <v>62.833333333333151</v>
      </c>
      <c r="G389" s="66">
        <f t="shared" si="51"/>
        <v>1.0472222222222192</v>
      </c>
      <c r="H389" s="67">
        <f t="shared" ca="1" si="54"/>
        <v>0.5136954221874207</v>
      </c>
      <c r="I389" s="67">
        <f t="shared" ca="1" si="55"/>
        <v>967.09370700703414</v>
      </c>
      <c r="J389" s="74">
        <f t="shared" ca="1" si="56"/>
        <v>9.670937070070341</v>
      </c>
      <c r="K389" s="94">
        <f t="shared" ca="1" si="59"/>
        <v>4.9679161011577611</v>
      </c>
      <c r="L389" s="67">
        <f t="shared" ca="1" si="59"/>
        <v>0.16719441786420408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50"/>
        <v>1</v>
      </c>
      <c r="F390" s="65">
        <f t="shared" si="53"/>
        <v>62.999999999999815</v>
      </c>
      <c r="G390" s="66">
        <f t="shared" si="51"/>
        <v>1.0499999999999969</v>
      </c>
      <c r="H390" s="67">
        <f t="shared" ca="1" si="54"/>
        <v>0.5136954221874207</v>
      </c>
      <c r="I390" s="67">
        <f t="shared" ca="1" si="55"/>
        <v>957.65235505191549</v>
      </c>
      <c r="J390" s="74">
        <f t="shared" ca="1" si="56"/>
        <v>9.5765235505191555</v>
      </c>
      <c r="K390" s="94">
        <f t="shared" ca="1" si="59"/>
        <v>4.9194163083717148</v>
      </c>
      <c r="L390" s="67">
        <f t="shared" ca="1" si="59"/>
        <v>0.16601070634645973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50"/>
        <v>1</v>
      </c>
      <c r="F391" s="65">
        <f t="shared" si="53"/>
        <v>63.16666666666648</v>
      </c>
      <c r="G391" s="66">
        <f t="shared" si="51"/>
        <v>1.0527777777777747</v>
      </c>
      <c r="H391" s="67">
        <f t="shared" ca="1" si="54"/>
        <v>0.5136954221874207</v>
      </c>
      <c r="I391" s="67">
        <f t="shared" ca="1" si="55"/>
        <v>948.31944627319479</v>
      </c>
      <c r="J391" s="74">
        <f t="shared" ca="1" si="56"/>
        <v>9.483194462731948</v>
      </c>
      <c r="K391" s="94">
        <f t="shared" ca="1" si="59"/>
        <v>4.8714735832184983</v>
      </c>
      <c r="L391" s="67">
        <f t="shared" ca="1" si="59"/>
        <v>0.16483672233310218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50"/>
        <v>1</v>
      </c>
      <c r="F392" s="65">
        <f t="shared" si="53"/>
        <v>63.333333333333151</v>
      </c>
      <c r="G392" s="66">
        <f t="shared" si="51"/>
        <v>1.0555555555555525</v>
      </c>
      <c r="H392" s="67">
        <f t="shared" ca="1" si="54"/>
        <v>0.5136954221874207</v>
      </c>
      <c r="I392" s="67">
        <f t="shared" ca="1" si="55"/>
        <v>939.09373509475461</v>
      </c>
      <c r="J392" s="74">
        <f t="shared" ca="1" si="56"/>
        <v>9.3909373509475458</v>
      </c>
      <c r="K392" s="94">
        <f t="shared" ca="1" si="59"/>
        <v>4.8240815272306179</v>
      </c>
      <c r="L392" s="67">
        <f t="shared" ca="1" si="59"/>
        <v>0.16367238588544686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50"/>
        <v>1</v>
      </c>
      <c r="F393" s="65">
        <f t="shared" si="53"/>
        <v>63.499999999999815</v>
      </c>
      <c r="G393" s="66">
        <f t="shared" si="51"/>
        <v>1.0583333333333302</v>
      </c>
      <c r="H393" s="67">
        <f t="shared" ca="1" si="54"/>
        <v>0.5136954221874207</v>
      </c>
      <c r="I393" s="67">
        <f t="shared" ca="1" si="55"/>
        <v>929.97399024714014</v>
      </c>
      <c r="J393" s="74">
        <f t="shared" ca="1" si="56"/>
        <v>9.2997399024714014</v>
      </c>
      <c r="K393" s="94">
        <f t="shared" ca="1" si="59"/>
        <v>4.7772338154332488</v>
      </c>
      <c r="L393" s="67">
        <f t="shared" ca="1" si="59"/>
        <v>0.16251761772172937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50"/>
        <v>1</v>
      </c>
      <c r="F394" s="65">
        <f t="shared" si="53"/>
        <v>63.66666666666648</v>
      </c>
      <c r="G394" s="66">
        <f t="shared" si="51"/>
        <v>1.061111111111108</v>
      </c>
      <c r="H394" s="67">
        <f t="shared" ca="1" si="54"/>
        <v>0.5136954221874207</v>
      </c>
      <c r="I394" s="67">
        <f t="shared" ca="1" si="55"/>
        <v>920.95899460323199</v>
      </c>
      <c r="J394" s="74">
        <f t="shared" ca="1" si="56"/>
        <v>9.2095899460323203</v>
      </c>
      <c r="K394" s="94">
        <f t="shared" ca="1" si="59"/>
        <v>4.7309241955000978</v>
      </c>
      <c r="L394" s="67">
        <f t="shared" ca="1" si="59"/>
        <v>0.16137233921170696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60">OFFSET($A395,0,$E$7-1)</f>
        <v>1</v>
      </c>
      <c r="F395" s="65">
        <f t="shared" si="53"/>
        <v>63.833333333333144</v>
      </c>
      <c r="G395" s="66">
        <f t="shared" si="51"/>
        <v>1.0638888888888858</v>
      </c>
      <c r="H395" s="67">
        <f t="shared" ca="1" si="54"/>
        <v>0.5136954221874207</v>
      </c>
      <c r="I395" s="67">
        <f t="shared" ca="1" si="55"/>
        <v>912.04754501580874</v>
      </c>
      <c r="J395" s="74">
        <f t="shared" ca="1" si="56"/>
        <v>9.1204754501580876</v>
      </c>
      <c r="K395" s="94">
        <f t="shared" ca="1" si="59"/>
        <v>4.6851464869189643</v>
      </c>
      <c r="L395" s="67">
        <f t="shared" ca="1" si="59"/>
        <v>0.16023647237130451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60"/>
        <v>1</v>
      </c>
      <c r="F396" s="65">
        <f t="shared" si="53"/>
        <v>63.999999999999815</v>
      </c>
      <c r="G396" s="66">
        <f t="shared" si="51"/>
        <v>1.0666666666666635</v>
      </c>
      <c r="H396" s="67">
        <f t="shared" ca="1" si="54"/>
        <v>0.5136954221874207</v>
      </c>
      <c r="I396" s="67">
        <f t="shared" ca="1" si="55"/>
        <v>903.2384521569727</v>
      </c>
      <c r="J396" s="74">
        <f t="shared" ca="1" si="56"/>
        <v>9.0323845215697265</v>
      </c>
      <c r="K396" s="94">
        <f t="shared" ca="1" si="59"/>
        <v>4.6398945801668843</v>
      </c>
      <c r="L396" s="67">
        <f t="shared" ca="1" si="59"/>
        <v>0.15910993985730437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60"/>
        <v>1</v>
      </c>
      <c r="F397" s="65">
        <f t="shared" si="53"/>
        <v>64.166666666666472</v>
      </c>
      <c r="G397" s="66">
        <f t="shared" ref="G397:G460" si="61">Tsamp+G396</f>
        <v>1.0694444444444413</v>
      </c>
      <c r="H397" s="67">
        <f t="shared" ca="1" si="54"/>
        <v>0.5136954221874207</v>
      </c>
      <c r="I397" s="67">
        <f t="shared" ca="1" si="55"/>
        <v>894.53054035942262</v>
      </c>
      <c r="J397" s="74">
        <f t="shared" ca="1" si="56"/>
        <v>8.9453054035942259</v>
      </c>
      <c r="K397" s="94">
        <f t="shared" ref="K397:L412" ca="1" si="62">Tsamp*$E397*K$3/K$6+K$9*K396</f>
        <v>4.5951624358947516</v>
      </c>
      <c r="L397" s="67">
        <f t="shared" ca="1" si="62"/>
        <v>0.15799266496208003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60"/>
        <v>1</v>
      </c>
      <c r="F398" s="65">
        <f t="shared" ref="F398:F461" si="63">G398*60</f>
        <v>64.333333333333144</v>
      </c>
      <c r="G398" s="66">
        <f t="shared" si="61"/>
        <v>1.0722222222222191</v>
      </c>
      <c r="H398" s="67">
        <f t="shared" ref="H398:H461" ca="1" si="64">$E398*K$3/K$7</f>
        <v>0.5136954221874207</v>
      </c>
      <c r="I398" s="67">
        <f t="shared" ref="I398:I461" ca="1" si="65">$K398/$H398*100</f>
        <v>885.92264745954787</v>
      </c>
      <c r="J398" s="74">
        <f t="shared" ref="J398:J461" ca="1" si="66">($I398/100)*$E398</f>
        <v>8.859226474595479</v>
      </c>
      <c r="K398" s="94">
        <f t="shared" ca="1" si="62"/>
        <v>4.5509440841212996</v>
      </c>
      <c r="L398" s="67">
        <f t="shared" ca="1" si="62"/>
        <v>0.15688457160837288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60"/>
        <v>1</v>
      </c>
      <c r="F399" s="65">
        <f t="shared" si="63"/>
        <v>64.499999999999815</v>
      </c>
      <c r="G399" s="66">
        <f t="shared" si="61"/>
        <v>1.0749999999999968</v>
      </c>
      <c r="H399" s="67">
        <f t="shared" ca="1" si="64"/>
        <v>0.5136954221874207</v>
      </c>
      <c r="I399" s="67">
        <f t="shared" ca="1" si="65"/>
        <v>877.41362464232577</v>
      </c>
      <c r="J399" s="74">
        <f t="shared" ca="1" si="66"/>
        <v>8.7741362464232573</v>
      </c>
      <c r="K399" s="94">
        <f t="shared" ca="1" si="62"/>
        <v>4.5072336234363464</v>
      </c>
      <c r="L399" s="67">
        <f t="shared" ca="1" si="62"/>
        <v>0.15578558434411197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60"/>
        <v>1</v>
      </c>
      <c r="F400" s="65">
        <f t="shared" si="63"/>
        <v>64.666666666666472</v>
      </c>
      <c r="G400" s="66">
        <f t="shared" si="61"/>
        <v>1.0777777777777746</v>
      </c>
      <c r="H400" s="67">
        <f t="shared" ca="1" si="64"/>
        <v>0.5136954221874207</v>
      </c>
      <c r="I400" s="67">
        <f t="shared" ca="1" si="65"/>
        <v>869.0023362879989</v>
      </c>
      <c r="J400" s="74">
        <f t="shared" ca="1" si="66"/>
        <v>8.6900233628799892</v>
      </c>
      <c r="K400" s="94">
        <f t="shared" ca="1" si="62"/>
        <v>4.4640252202131858</v>
      </c>
      <c r="L400" s="67">
        <f t="shared" ca="1" si="62"/>
        <v>0.15469562833727643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60"/>
        <v>1</v>
      </c>
      <c r="F401" s="65">
        <f t="shared" si="63"/>
        <v>64.833333333333144</v>
      </c>
      <c r="G401" s="66">
        <f t="shared" si="61"/>
        <v>1.0805555555555524</v>
      </c>
      <c r="H401" s="67">
        <f t="shared" ca="1" si="64"/>
        <v>0.5136954221874207</v>
      </c>
      <c r="I401" s="67">
        <f t="shared" ca="1" si="65"/>
        <v>860.68765982051593</v>
      </c>
      <c r="J401" s="74">
        <f t="shared" ca="1" si="66"/>
        <v>8.6068765982051598</v>
      </c>
      <c r="K401" s="94">
        <f t="shared" ca="1" si="62"/>
        <v>4.4213131078300307</v>
      </c>
      <c r="L401" s="67">
        <f t="shared" ca="1" si="62"/>
        <v>0.15361462937079992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60"/>
        <v>1</v>
      </c>
      <c r="F402" s="65">
        <f t="shared" si="63"/>
        <v>64.999999999999815</v>
      </c>
      <c r="G402" s="66">
        <f t="shared" si="61"/>
        <v>1.0833333333333302</v>
      </c>
      <c r="H402" s="67">
        <f t="shared" ca="1" si="64"/>
        <v>0.5136954221874207</v>
      </c>
      <c r="I402" s="67">
        <f t="shared" ca="1" si="65"/>
        <v>852.46848555771066</v>
      </c>
      <c r="J402" s="74">
        <f t="shared" ca="1" si="66"/>
        <v>8.5246848555771066</v>
      </c>
      <c r="K402" s="94">
        <f t="shared" ca="1" si="62"/>
        <v>4.3790915859003929</v>
      </c>
      <c r="L402" s="67">
        <f t="shared" ca="1" si="62"/>
        <v>0.15254251383751713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60"/>
        <v>1</v>
      </c>
      <c r="F403" s="65">
        <f t="shared" si="63"/>
        <v>65.166666666666472</v>
      </c>
      <c r="G403" s="66">
        <f t="shared" si="61"/>
        <v>1.0861111111111079</v>
      </c>
      <c r="H403" s="67">
        <f t="shared" ca="1" si="64"/>
        <v>0.5136954221874207</v>
      </c>
      <c r="I403" s="67">
        <f t="shared" ca="1" si="65"/>
        <v>844.34371656320388</v>
      </c>
      <c r="J403" s="74">
        <f t="shared" ca="1" si="66"/>
        <v>8.4434371656320391</v>
      </c>
      <c r="K403" s="94">
        <f t="shared" ca="1" si="62"/>
        <v>4.3373550195123087</v>
      </c>
      <c r="L403" s="67">
        <f t="shared" ca="1" si="62"/>
        <v>0.15147920873515167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60"/>
        <v>0.5</v>
      </c>
      <c r="F404" s="65">
        <f t="shared" si="63"/>
        <v>65.333333333333144</v>
      </c>
      <c r="G404" s="66">
        <f t="shared" si="61"/>
        <v>1.0888888888888857</v>
      </c>
      <c r="H404" s="67">
        <f t="shared" ca="1" si="64"/>
        <v>0.25684771109371035</v>
      </c>
      <c r="I404" s="67">
        <f t="shared" ca="1" si="65"/>
        <v>1670.9578703196044</v>
      </c>
      <c r="J404" s="74">
        <f t="shared" ca="1" si="66"/>
        <v>8.3547893515980221</v>
      </c>
      <c r="K404" s="94">
        <f t="shared" ca="1" si="62"/>
        <v>4.2918170432561125</v>
      </c>
      <c r="L404" s="67">
        <f t="shared" ca="1" si="62"/>
        <v>0.15032951228539398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60"/>
        <v>0.5</v>
      </c>
      <c r="F405" s="65">
        <f t="shared" si="63"/>
        <v>65.499999999999801</v>
      </c>
      <c r="G405" s="66">
        <f t="shared" si="61"/>
        <v>1.0916666666666635</v>
      </c>
      <c r="H405" s="67">
        <f t="shared" ca="1" si="64"/>
        <v>0.25684771109371035</v>
      </c>
      <c r="I405" s="67">
        <f t="shared" ca="1" si="65"/>
        <v>1653.431948910352</v>
      </c>
      <c r="J405" s="74">
        <f t="shared" ca="1" si="66"/>
        <v>8.2671597445517602</v>
      </c>
      <c r="K405" s="94">
        <f t="shared" ca="1" si="62"/>
        <v>4.2468021152683653</v>
      </c>
      <c r="L405" s="67">
        <f t="shared" ca="1" si="62"/>
        <v>0.14918926381100092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60"/>
        <v>0.5</v>
      </c>
      <c r="F406" s="65">
        <f t="shared" si="63"/>
        <v>65.666666666666472</v>
      </c>
      <c r="G406" s="66">
        <f t="shared" si="61"/>
        <v>1.0944444444444412</v>
      </c>
      <c r="H406" s="67">
        <f t="shared" ca="1" si="64"/>
        <v>0.25684771109371035</v>
      </c>
      <c r="I406" s="67">
        <f t="shared" ca="1" si="65"/>
        <v>1636.1073298777033</v>
      </c>
      <c r="J406" s="74">
        <f t="shared" ca="1" si="66"/>
        <v>8.1805366493885163</v>
      </c>
      <c r="K406" s="94">
        <f t="shared" ca="1" si="62"/>
        <v>4.2023042278273017</v>
      </c>
      <c r="L406" s="67">
        <f t="shared" ca="1" si="62"/>
        <v>0.14805838567040155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60"/>
        <v>0.5</v>
      </c>
      <c r="F407" s="65">
        <f t="shared" si="63"/>
        <v>65.833333333333144</v>
      </c>
      <c r="G407" s="66">
        <f t="shared" si="61"/>
        <v>1.097222222222219</v>
      </c>
      <c r="H407" s="67">
        <f t="shared" ca="1" si="64"/>
        <v>0.25684771109371035</v>
      </c>
      <c r="I407" s="67">
        <f t="shared" ca="1" si="65"/>
        <v>1618.981701066657</v>
      </c>
      <c r="J407" s="74">
        <f t="shared" ca="1" si="66"/>
        <v>8.0949085053332848</v>
      </c>
      <c r="K407" s="94">
        <f t="shared" ca="1" si="62"/>
        <v>4.1583174422157247</v>
      </c>
      <c r="L407" s="67">
        <f t="shared" ca="1" si="62"/>
        <v>0.14693680086006777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60"/>
        <v>0.5</v>
      </c>
      <c r="F408" s="65">
        <f t="shared" si="63"/>
        <v>65.999999999999801</v>
      </c>
      <c r="G408" s="66">
        <f t="shared" si="61"/>
        <v>1.0999999999999968</v>
      </c>
      <c r="H408" s="67">
        <f t="shared" ca="1" si="64"/>
        <v>0.25684771109371035</v>
      </c>
      <c r="I408" s="67">
        <f t="shared" ca="1" si="65"/>
        <v>1602.0527768795787</v>
      </c>
      <c r="J408" s="74">
        <f t="shared" ca="1" si="66"/>
        <v>8.0102638843978937</v>
      </c>
      <c r="K408" s="94">
        <f t="shared" ca="1" si="62"/>
        <v>4.1148358879284244</v>
      </c>
      <c r="L408" s="67">
        <f t="shared" ca="1" si="62"/>
        <v>0.14582443300927111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60"/>
        <v>0.5</v>
      </c>
      <c r="F409" s="65">
        <f t="shared" si="63"/>
        <v>66.166666666666472</v>
      </c>
      <c r="G409" s="66">
        <f t="shared" si="61"/>
        <v>1.1027777777777745</v>
      </c>
      <c r="H409" s="67">
        <f t="shared" ca="1" si="64"/>
        <v>0.25684771109371035</v>
      </c>
      <c r="I409" s="67">
        <f t="shared" ca="1" si="65"/>
        <v>1585.3182979711605</v>
      </c>
      <c r="J409" s="74">
        <f t="shared" ca="1" si="66"/>
        <v>7.9265914898558023</v>
      </c>
      <c r="K409" s="94">
        <f t="shared" ca="1" si="62"/>
        <v>4.0718537618886925</v>
      </c>
      <c r="L409" s="67">
        <f t="shared" ca="1" si="62"/>
        <v>0.14472120637488245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60"/>
        <v>0.5</v>
      </c>
      <c r="F410" s="65">
        <f t="shared" si="63"/>
        <v>66.333333333333144</v>
      </c>
      <c r="G410" s="66">
        <f t="shared" si="61"/>
        <v>1.1055555555555523</v>
      </c>
      <c r="H410" s="67">
        <f t="shared" ca="1" si="64"/>
        <v>0.25684771109371035</v>
      </c>
      <c r="I410" s="67">
        <f t="shared" ca="1" si="65"/>
        <v>1568.7760309468893</v>
      </c>
      <c r="J410" s="74">
        <f t="shared" ca="1" si="66"/>
        <v>7.8438801547344461</v>
      </c>
      <c r="K410" s="94">
        <f t="shared" ca="1" si="62"/>
        <v>4.0293653276738421</v>
      </c>
      <c r="L410" s="67">
        <f t="shared" ca="1" si="62"/>
        <v>0.14362704583621455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60"/>
        <v>0.5</v>
      </c>
      <c r="F411" s="65">
        <f t="shared" si="63"/>
        <v>66.499999999999801</v>
      </c>
      <c r="G411" s="66">
        <f t="shared" si="61"/>
        <v>1.1083333333333301</v>
      </c>
      <c r="H411" s="67">
        <f t="shared" ca="1" si="64"/>
        <v>0.25684771109371035</v>
      </c>
      <c r="I411" s="67">
        <f t="shared" ca="1" si="65"/>
        <v>1552.4237680649755</v>
      </c>
      <c r="J411" s="74">
        <f t="shared" ca="1" si="66"/>
        <v>7.7621188403248773</v>
      </c>
      <c r="K411" s="94">
        <f t="shared" ca="1" si="62"/>
        <v>3.9873649147496204</v>
      </c>
      <c r="L411" s="67">
        <f t="shared" ca="1" si="62"/>
        <v>0.14254187688990694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60"/>
        <v>0.5</v>
      </c>
      <c r="F412" s="65">
        <f t="shared" si="63"/>
        <v>66.666666666666472</v>
      </c>
      <c r="G412" s="66">
        <f t="shared" si="61"/>
        <v>1.1111111111111078</v>
      </c>
      <c r="H412" s="67">
        <f t="shared" ca="1" si="64"/>
        <v>0.25684771109371035</v>
      </c>
      <c r="I412" s="67">
        <f t="shared" ca="1" si="65"/>
        <v>1536.2593269417073</v>
      </c>
      <c r="J412" s="74">
        <f t="shared" ca="1" si="66"/>
        <v>7.6812966347085361</v>
      </c>
      <c r="K412" s="94">
        <f t="shared" ca="1" si="62"/>
        <v>3.9458469177134159</v>
      </c>
      <c r="L412" s="67">
        <f t="shared" ca="1" si="62"/>
        <v>0.14146562564485285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60"/>
        <v>0.5</v>
      </c>
      <c r="F413" s="65">
        <f t="shared" si="63"/>
        <v>66.83333333333313</v>
      </c>
      <c r="G413" s="66">
        <f t="shared" si="61"/>
        <v>1.1138888888888856</v>
      </c>
      <c r="H413" s="67">
        <f t="shared" ca="1" si="64"/>
        <v>0.25684771109371035</v>
      </c>
      <c r="I413" s="67">
        <f t="shared" ca="1" si="65"/>
        <v>1520.2805502601882</v>
      </c>
      <c r="J413" s="74">
        <f t="shared" ca="1" si="66"/>
        <v>7.6014027513009408</v>
      </c>
      <c r="K413" s="94">
        <f t="shared" ref="K413:L428" ca="1" si="67">Tsamp*$E413*K$3/K$6+K$9*K412</f>
        <v>3.9048057955461579</v>
      </c>
      <c r="L413" s="67">
        <f t="shared" ca="1" si="67"/>
        <v>0.14039821881716785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60"/>
        <v>0.5</v>
      </c>
      <c r="F414" s="65">
        <f t="shared" si="63"/>
        <v>66.999999999999801</v>
      </c>
      <c r="G414" s="66">
        <f t="shared" si="61"/>
        <v>1.1166666666666634</v>
      </c>
      <c r="H414" s="67">
        <f t="shared" ca="1" si="64"/>
        <v>0.25684771109371035</v>
      </c>
      <c r="I414" s="67">
        <f t="shared" ca="1" si="65"/>
        <v>1504.4853054824182</v>
      </c>
      <c r="J414" s="74">
        <f t="shared" ca="1" si="66"/>
        <v>7.5224265274120912</v>
      </c>
      <c r="K414" s="94">
        <f t="shared" ca="1" si="67"/>
        <v>3.8642360708728072</v>
      </c>
      <c r="L414" s="67">
        <f t="shared" ca="1" si="67"/>
        <v>0.13933958372519983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60"/>
        <v>0.5</v>
      </c>
      <c r="F415" s="65">
        <f t="shared" si="63"/>
        <v>67.166666666666472</v>
      </c>
      <c r="G415" s="66">
        <f t="shared" si="61"/>
        <v>1.1194444444444411</v>
      </c>
      <c r="H415" s="67">
        <f t="shared" ca="1" si="64"/>
        <v>0.25684771109371035</v>
      </c>
      <c r="I415" s="67">
        <f t="shared" ca="1" si="65"/>
        <v>1488.8714845646869</v>
      </c>
      <c r="J415" s="74">
        <f t="shared" ca="1" si="66"/>
        <v>7.4443574228234342</v>
      </c>
      <c r="K415" s="94">
        <f t="shared" ca="1" si="67"/>
        <v>3.8241323292313432</v>
      </c>
      <c r="L415" s="67">
        <f t="shared" ca="1" si="67"/>
        <v>0.13828964828457993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60"/>
        <v>0.5</v>
      </c>
      <c r="F416" s="65">
        <f t="shared" si="63"/>
        <v>67.33333333333313</v>
      </c>
      <c r="G416" s="66">
        <f t="shared" si="61"/>
        <v>1.1222222222222189</v>
      </c>
      <c r="H416" s="67">
        <f t="shared" ca="1" si="64"/>
        <v>0.25684771109371035</v>
      </c>
      <c r="I416" s="67">
        <f t="shared" ca="1" si="65"/>
        <v>1473.43700367623</v>
      </c>
      <c r="J416" s="74">
        <f t="shared" ca="1" si="66"/>
        <v>7.36718501838115</v>
      </c>
      <c r="K416" s="94">
        <f t="shared" ca="1" si="67"/>
        <v>3.7844892183501457</v>
      </c>
      <c r="L416" s="67">
        <f t="shared" ca="1" si="67"/>
        <v>0.13724834100331418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60"/>
        <v>0.5</v>
      </c>
      <c r="F417" s="65">
        <f t="shared" si="63"/>
        <v>67.499999999999801</v>
      </c>
      <c r="G417" s="66">
        <f t="shared" si="61"/>
        <v>1.1249999999999967</v>
      </c>
      <c r="H417" s="67">
        <f t="shared" ca="1" si="64"/>
        <v>0.25684771109371035</v>
      </c>
      <c r="I417" s="67">
        <f t="shared" ca="1" si="65"/>
        <v>1458.1798029211218</v>
      </c>
      <c r="J417" s="74">
        <f t="shared" ca="1" si="66"/>
        <v>7.2908990146056087</v>
      </c>
      <c r="K417" s="94">
        <f t="shared" ca="1" si="67"/>
        <v>3.7453014474336777</v>
      </c>
      <c r="L417" s="67">
        <f t="shared" ca="1" si="67"/>
        <v>0.13621559097691557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60"/>
        <v>0.5</v>
      </c>
      <c r="F418" s="65">
        <f t="shared" si="63"/>
        <v>67.666666666666472</v>
      </c>
      <c r="G418" s="66">
        <f t="shared" si="61"/>
        <v>1.1277777777777744</v>
      </c>
      <c r="H418" s="67">
        <f t="shared" ca="1" si="64"/>
        <v>0.25684771109371035</v>
      </c>
      <c r="I418" s="67">
        <f t="shared" ca="1" si="65"/>
        <v>1443.0978460633585</v>
      </c>
      <c r="J418" s="74">
        <f t="shared" ca="1" si="66"/>
        <v>7.2154892303167921</v>
      </c>
      <c r="K418" s="94">
        <f t="shared" ca="1" si="67"/>
        <v>3.7065637864563716</v>
      </c>
      <c r="L418" s="67">
        <f t="shared" ca="1" si="67"/>
        <v>0.13519132788357596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60"/>
        <v>0.5</v>
      </c>
      <c r="F419" s="65">
        <f t="shared" si="63"/>
        <v>67.83333333333313</v>
      </c>
      <c r="G419" s="66">
        <f t="shared" si="61"/>
        <v>1.1305555555555522</v>
      </c>
      <c r="H419" s="67">
        <f t="shared" ca="1" si="64"/>
        <v>0.25684771109371035</v>
      </c>
      <c r="I419" s="67">
        <f t="shared" ca="1" si="65"/>
        <v>1428.1891202551017</v>
      </c>
      <c r="J419" s="74">
        <f t="shared" ca="1" si="66"/>
        <v>7.1409456012755079</v>
      </c>
      <c r="K419" s="94">
        <f t="shared" ca="1" si="67"/>
        <v>3.6682710654646273</v>
      </c>
      <c r="L419" s="67">
        <f t="shared" ca="1" si="67"/>
        <v>0.1341754819793777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60"/>
        <v>0.5</v>
      </c>
      <c r="F420" s="65">
        <f t="shared" si="63"/>
        <v>67.999999999999801</v>
      </c>
      <c r="G420" s="66">
        <f t="shared" si="61"/>
        <v>1.13333333333333</v>
      </c>
      <c r="H420" s="67">
        <f t="shared" ca="1" si="64"/>
        <v>0.25684771109371035</v>
      </c>
      <c r="I420" s="67">
        <f t="shared" ca="1" si="65"/>
        <v>1413.4516357680432</v>
      </c>
      <c r="J420" s="74">
        <f t="shared" ca="1" si="66"/>
        <v>7.0672581788402162</v>
      </c>
      <c r="K420" s="94">
        <f t="shared" ca="1" si="67"/>
        <v>3.6304181738868264</v>
      </c>
      <c r="L420" s="67">
        <f t="shared" ca="1" si="67"/>
        <v>0.13316798409354477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60"/>
        <v>0.5</v>
      </c>
      <c r="F421" s="65">
        <f t="shared" si="63"/>
        <v>68.166666666666458</v>
      </c>
      <c r="G421" s="66">
        <f t="shared" si="61"/>
        <v>1.1361111111111077</v>
      </c>
      <c r="H421" s="67">
        <f t="shared" ca="1" si="64"/>
        <v>0.25684771109371035</v>
      </c>
      <c r="I421" s="67">
        <f t="shared" ca="1" si="65"/>
        <v>1398.8834257278522</v>
      </c>
      <c r="J421" s="74">
        <f t="shared" ca="1" si="66"/>
        <v>6.9944171286392613</v>
      </c>
      <c r="K421" s="94">
        <f t="shared" ca="1" si="67"/>
        <v>3.5930000598512724</v>
      </c>
      <c r="L421" s="67">
        <f t="shared" ca="1" si="67"/>
        <v>0.13216876562373273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60"/>
        <v>0.5</v>
      </c>
      <c r="F422" s="65">
        <f t="shared" si="63"/>
        <v>68.33333333333313</v>
      </c>
      <c r="G422" s="66">
        <f t="shared" si="61"/>
        <v>1.1388888888888855</v>
      </c>
      <c r="H422" s="67">
        <f t="shared" ca="1" si="64"/>
        <v>0.25684771109371035</v>
      </c>
      <c r="I422" s="67">
        <f t="shared" ca="1" si="65"/>
        <v>1384.4825458516777</v>
      </c>
      <c r="J422" s="74">
        <f t="shared" ca="1" si="66"/>
        <v>6.9224127292583884</v>
      </c>
      <c r="K422" s="94">
        <f t="shared" ca="1" si="67"/>
        <v>3.5560117295119635</v>
      </c>
      <c r="L422" s="67">
        <f t="shared" ca="1" si="67"/>
        <v>0.13117775853135746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60"/>
        <v>0.5</v>
      </c>
      <c r="F423" s="65">
        <f t="shared" si="63"/>
        <v>68.499999999999801</v>
      </c>
      <c r="G423" s="66">
        <f t="shared" si="61"/>
        <v>1.1416666666666633</v>
      </c>
      <c r="H423" s="67">
        <f t="shared" ca="1" si="64"/>
        <v>0.25684771109371035</v>
      </c>
      <c r="I423" s="67">
        <f t="shared" ca="1" si="65"/>
        <v>1370.2470741886614</v>
      </c>
      <c r="J423" s="74">
        <f t="shared" ca="1" si="66"/>
        <v>6.8512353709433071</v>
      </c>
      <c r="K423" s="94">
        <f t="shared" ca="1" si="67"/>
        <v>3.5194482463821122</v>
      </c>
      <c r="L423" s="67">
        <f t="shared" ca="1" si="67"/>
        <v>0.13019489533696232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60"/>
        <v>0.5</v>
      </c>
      <c r="F424" s="65">
        <f t="shared" si="63"/>
        <v>68.666666666666458</v>
      </c>
      <c r="G424" s="66">
        <f t="shared" si="61"/>
        <v>1.144444444444441</v>
      </c>
      <c r="H424" s="67">
        <f t="shared" ca="1" si="64"/>
        <v>0.25684771109371035</v>
      </c>
      <c r="I424" s="67">
        <f t="shared" ca="1" si="65"/>
        <v>1356.1751108634335</v>
      </c>
      <c r="J424" s="74">
        <f t="shared" ca="1" si="66"/>
        <v>6.7808755543171673</v>
      </c>
      <c r="K424" s="94">
        <f t="shared" ca="1" si="67"/>
        <v>3.4833047306753175</v>
      </c>
      <c r="L424" s="67">
        <f t="shared" ca="1" si="67"/>
        <v>0.12922010911562334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60"/>
        <v>0.5</v>
      </c>
      <c r="F425" s="65">
        <f t="shared" si="63"/>
        <v>68.83333333333313</v>
      </c>
      <c r="G425" s="66">
        <f t="shared" si="61"/>
        <v>1.1472222222222188</v>
      </c>
      <c r="H425" s="67">
        <f t="shared" ca="1" si="64"/>
        <v>0.25684771109371035</v>
      </c>
      <c r="I425" s="67">
        <f t="shared" ca="1" si="65"/>
        <v>1342.2647778225537</v>
      </c>
      <c r="J425" s="74">
        <f t="shared" ca="1" si="66"/>
        <v>6.7113238891127684</v>
      </c>
      <c r="K425" s="94">
        <f t="shared" ca="1" si="67"/>
        <v>3.447576358654306</v>
      </c>
      <c r="L425" s="67">
        <f t="shared" ca="1" si="67"/>
        <v>0.12825333349239218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60"/>
        <v>0.5</v>
      </c>
      <c r="F426" s="65">
        <f t="shared" si="63"/>
        <v>68.999999999999801</v>
      </c>
      <c r="G426" s="66">
        <f t="shared" si="61"/>
        <v>1.1499999999999966</v>
      </c>
      <c r="H426" s="67">
        <f t="shared" ca="1" si="64"/>
        <v>0.25684771109371035</v>
      </c>
      <c r="I426" s="67">
        <f t="shared" ca="1" si="65"/>
        <v>1328.5142185838661</v>
      </c>
      <c r="J426" s="74">
        <f t="shared" ca="1" si="66"/>
        <v>6.6425710929193302</v>
      </c>
      <c r="K426" s="94">
        <f t="shared" ca="1" si="67"/>
        <v>3.4122583619871518</v>
      </c>
      <c r="L426" s="67">
        <f t="shared" ca="1" si="67"/>
        <v>0.12729450263777656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60"/>
        <v>0.5</v>
      </c>
      <c r="F427" s="65">
        <f t="shared" si="63"/>
        <v>69.166666666666458</v>
      </c>
      <c r="G427" s="66">
        <f t="shared" si="61"/>
        <v>1.1527777777777743</v>
      </c>
      <c r="H427" s="67">
        <f t="shared" ca="1" si="64"/>
        <v>0.25684771109371035</v>
      </c>
      <c r="I427" s="67">
        <f t="shared" ca="1" si="65"/>
        <v>1314.9215979887301</v>
      </c>
      <c r="J427" s="74">
        <f t="shared" ca="1" si="66"/>
        <v>6.5746079899436509</v>
      </c>
      <c r="K427" s="94">
        <f t="shared" ca="1" si="67"/>
        <v>3.3773460271108933</v>
      </c>
      <c r="L427" s="67">
        <f t="shared" ca="1" si="67"/>
        <v>0.12634355126325775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60"/>
        <v>0.5</v>
      </c>
      <c r="F428" s="65">
        <f t="shared" si="63"/>
        <v>69.33333333333313</v>
      </c>
      <c r="G428" s="66">
        <f t="shared" si="61"/>
        <v>1.1555555555555521</v>
      </c>
      <c r="H428" s="67">
        <f t="shared" ca="1" si="64"/>
        <v>0.25684771109371035</v>
      </c>
      <c r="I428" s="67">
        <f t="shared" ca="1" si="65"/>
        <v>1301.4851019571011</v>
      </c>
      <c r="J428" s="74">
        <f t="shared" ca="1" si="66"/>
        <v>6.5074255097855049</v>
      </c>
      <c r="K428" s="94">
        <f t="shared" ca="1" si="67"/>
        <v>3.3428346946024563</v>
      </c>
      <c r="L428" s="67">
        <f t="shared" ca="1" si="67"/>
        <v>0.12540041461684506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60"/>
        <v>0.5</v>
      </c>
      <c r="F429" s="65">
        <f t="shared" si="63"/>
        <v>69.499999999999787</v>
      </c>
      <c r="G429" s="66">
        <f t="shared" si="61"/>
        <v>1.1583333333333299</v>
      </c>
      <c r="H429" s="67">
        <f t="shared" ca="1" si="64"/>
        <v>0.25684771109371035</v>
      </c>
      <c r="I429" s="67">
        <f t="shared" ca="1" si="65"/>
        <v>1288.2029372454194</v>
      </c>
      <c r="J429" s="74">
        <f t="shared" ca="1" si="66"/>
        <v>6.4410146862270974</v>
      </c>
      <c r="K429" s="94">
        <f t="shared" ref="K429:L444" ca="1" si="68">Tsamp*$E429*K$3/K$6+K$9*K428</f>
        <v>3.3087197585568058</v>
      </c>
      <c r="L429" s="67">
        <f t="shared" ca="1" si="68"/>
        <v>0.12446502847866667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60"/>
        <v>0.5</v>
      </c>
      <c r="F430" s="65">
        <f t="shared" si="63"/>
        <v>69.666666666666458</v>
      </c>
      <c r="G430" s="66">
        <f t="shared" si="61"/>
        <v>1.1611111111111077</v>
      </c>
      <c r="H430" s="67">
        <f t="shared" ca="1" si="64"/>
        <v>0.25684771109371035</v>
      </c>
      <c r="I430" s="67">
        <f t="shared" ca="1" si="65"/>
        <v>1275.0733312072857</v>
      </c>
      <c r="J430" s="74">
        <f t="shared" ca="1" si="66"/>
        <v>6.3753666560364284</v>
      </c>
      <c r="K430" s="94">
        <f t="shared" ca="1" si="68"/>
        <v>3.2749966659722376</v>
      </c>
      <c r="L430" s="67">
        <f t="shared" ca="1" si="68"/>
        <v>0.12353732915659682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60"/>
        <v>0.5</v>
      </c>
      <c r="F431" s="65">
        <f t="shared" si="63"/>
        <v>69.83333333333313</v>
      </c>
      <c r="G431" s="66">
        <f t="shared" si="61"/>
        <v>1.1638888888888854</v>
      </c>
      <c r="H431" s="67">
        <f t="shared" ca="1" si="64"/>
        <v>0.25684771109371035</v>
      </c>
      <c r="I431" s="67">
        <f t="shared" ca="1" si="65"/>
        <v>1262.0945315568804</v>
      </c>
      <c r="J431" s="74">
        <f t="shared" ca="1" si="66"/>
        <v>6.3104726577844019</v>
      </c>
      <c r="K431" s="94">
        <f t="shared" ca="1" si="68"/>
        <v>3.2416609161427332</v>
      </c>
      <c r="L431" s="67">
        <f t="shared" ca="1" si="68"/>
        <v>0.1226172534819189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60"/>
        <v>0.5</v>
      </c>
      <c r="F432" s="65">
        <f t="shared" si="63"/>
        <v>69.999999999999787</v>
      </c>
      <c r="G432" s="66">
        <f t="shared" si="61"/>
        <v>1.1666666666666632</v>
      </c>
      <c r="H432" s="67">
        <f t="shared" ca="1" si="64"/>
        <v>0.25684771109371035</v>
      </c>
      <c r="I432" s="67">
        <f t="shared" ca="1" si="65"/>
        <v>1249.2648061351038</v>
      </c>
      <c r="J432" s="74">
        <f t="shared" ca="1" si="66"/>
        <v>6.2463240306755186</v>
      </c>
      <c r="K432" s="94">
        <f t="shared" ca="1" si="68"/>
        <v>3.2087080600572917</v>
      </c>
      <c r="L432" s="67">
        <f t="shared" ca="1" si="68"/>
        <v>0.12170473880502417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60"/>
        <v>0.5</v>
      </c>
      <c r="F433" s="65">
        <f t="shared" si="63"/>
        <v>70.166666666666458</v>
      </c>
      <c r="G433" s="66">
        <f t="shared" si="61"/>
        <v>1.169444444444441</v>
      </c>
      <c r="H433" s="67">
        <f t="shared" ca="1" si="64"/>
        <v>0.25684771109371035</v>
      </c>
      <c r="I433" s="67">
        <f t="shared" ca="1" si="65"/>
        <v>1236.582442678399</v>
      </c>
      <c r="J433" s="74">
        <f t="shared" ca="1" si="66"/>
        <v>6.1829122133919956</v>
      </c>
      <c r="K433" s="94">
        <f t="shared" ca="1" si="68"/>
        <v>3.1761336998061611</v>
      </c>
      <c r="L433" s="67">
        <f t="shared" ca="1" si="68"/>
        <v>0.12079972299114583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60"/>
        <v>0.5</v>
      </c>
      <c r="F434" s="65">
        <f t="shared" si="63"/>
        <v>70.33333333333313</v>
      </c>
      <c r="G434" s="66">
        <f t="shared" si="61"/>
        <v>1.1722222222222187</v>
      </c>
      <c r="H434" s="67">
        <f t="shared" ca="1" si="64"/>
        <v>0.25684771109371035</v>
      </c>
      <c r="I434" s="67">
        <f t="shared" ca="1" si="65"/>
        <v>1224.0457485902357</v>
      </c>
      <c r="J434" s="74">
        <f t="shared" ca="1" si="66"/>
        <v>6.1202287429511788</v>
      </c>
      <c r="K434" s="94">
        <f t="shared" ca="1" si="68"/>
        <v>3.1439334879938925</v>
      </c>
      <c r="L434" s="67">
        <f t="shared" ca="1" si="68"/>
        <v>0.11990214441612818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60"/>
        <v>0.5</v>
      </c>
      <c r="F435" s="72">
        <f t="shared" si="63"/>
        <v>70.499999999999787</v>
      </c>
      <c r="G435" s="73">
        <f t="shared" si="61"/>
        <v>1.1749999999999965</v>
      </c>
      <c r="H435" s="67">
        <f t="shared" ca="1" si="64"/>
        <v>0.25684771109371035</v>
      </c>
      <c r="I435" s="67">
        <f t="shared" ca="1" si="65"/>
        <v>1211.6530507152108</v>
      </c>
      <c r="J435" s="74">
        <f t="shared" ca="1" si="66"/>
        <v>6.0582652535760539</v>
      </c>
      <c r="K435" s="94">
        <f t="shared" ca="1" si="68"/>
        <v>3.1121031271591324</v>
      </c>
      <c r="L435" s="74">
        <f t="shared" ca="1" si="68"/>
        <v>0.11901194196223047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60"/>
        <v>0</v>
      </c>
      <c r="F436" s="65">
        <f t="shared" si="63"/>
        <v>70.666666666666458</v>
      </c>
      <c r="G436" s="66">
        <f t="shared" si="61"/>
        <v>1.1777777777777743</v>
      </c>
      <c r="H436" s="67">
        <f t="shared" ca="1" si="64"/>
        <v>0</v>
      </c>
      <c r="I436" s="67" t="e">
        <f t="shared" ca="1" si="65"/>
        <v>#DIV/0!</v>
      </c>
      <c r="J436" s="74" t="e">
        <f t="shared" ca="1" si="66"/>
        <v>#DIV/0!</v>
      </c>
      <c r="K436" s="94">
        <f t="shared" ca="1" si="68"/>
        <v>3.0763575739808942</v>
      </c>
      <c r="L436" s="67">
        <f t="shared" ca="1" si="68"/>
        <v>0.11803392563801406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60"/>
        <v>0</v>
      </c>
      <c r="F437" s="65">
        <f t="shared" si="63"/>
        <v>70.833333333333115</v>
      </c>
      <c r="G437" s="66">
        <f t="shared" si="61"/>
        <v>1.180555555555552</v>
      </c>
      <c r="H437" s="67">
        <f t="shared" ca="1" si="64"/>
        <v>0</v>
      </c>
      <c r="I437" s="67" t="e">
        <f t="shared" ca="1" si="65"/>
        <v>#DIV/0!</v>
      </c>
      <c r="J437" s="74" t="e">
        <f t="shared" ca="1" si="66"/>
        <v>#DIV/0!</v>
      </c>
      <c r="K437" s="94">
        <f t="shared" ca="1" si="68"/>
        <v>3.0410225934989357</v>
      </c>
      <c r="L437" s="67">
        <f t="shared" ca="1" si="68"/>
        <v>0.11706394645624456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60"/>
        <v>0</v>
      </c>
      <c r="F438" s="65">
        <f t="shared" si="63"/>
        <v>70.999999999999787</v>
      </c>
      <c r="G438" s="66">
        <f t="shared" si="61"/>
        <v>1.1833333333333298</v>
      </c>
      <c r="H438" s="67">
        <f t="shared" ca="1" si="64"/>
        <v>0</v>
      </c>
      <c r="I438" s="67" t="e">
        <f t="shared" ca="1" si="65"/>
        <v>#DIV/0!</v>
      </c>
      <c r="J438" s="74" t="e">
        <f t="shared" ca="1" si="66"/>
        <v>#DIV/0!</v>
      </c>
      <c r="K438" s="94">
        <f t="shared" ca="1" si="68"/>
        <v>3.0060934698836239</v>
      </c>
      <c r="L438" s="67">
        <f t="shared" ca="1" si="68"/>
        <v>0.11610193836929361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60"/>
        <v>0</v>
      </c>
      <c r="F439" s="65">
        <f t="shared" si="63"/>
        <v>71.166666666666458</v>
      </c>
      <c r="G439" s="66">
        <f t="shared" si="61"/>
        <v>1.1861111111111076</v>
      </c>
      <c r="H439" s="67">
        <f t="shared" ca="1" si="64"/>
        <v>0</v>
      </c>
      <c r="I439" s="67" t="e">
        <f t="shared" ca="1" si="65"/>
        <v>#DIV/0!</v>
      </c>
      <c r="J439" s="74" t="e">
        <f t="shared" ca="1" si="66"/>
        <v>#DIV/0!</v>
      </c>
      <c r="K439" s="94">
        <f t="shared" ca="1" si="68"/>
        <v>2.9715655414712487</v>
      </c>
      <c r="L439" s="67">
        <f t="shared" ca="1" si="68"/>
        <v>0.11514783587229904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60"/>
        <v>0</v>
      </c>
      <c r="F440" s="65">
        <f t="shared" si="63"/>
        <v>71.333333333333115</v>
      </c>
      <c r="G440" s="66">
        <f t="shared" si="61"/>
        <v>1.1888888888888853</v>
      </c>
      <c r="H440" s="67">
        <f t="shared" ca="1" si="64"/>
        <v>0</v>
      </c>
      <c r="I440" s="67" t="e">
        <f t="shared" ca="1" si="65"/>
        <v>#DIV/0!</v>
      </c>
      <c r="J440" s="74" t="e">
        <f t="shared" ca="1" si="66"/>
        <v>#DIV/0!</v>
      </c>
      <c r="K440" s="94">
        <f t="shared" ca="1" si="68"/>
        <v>2.9374342001418747</v>
      </c>
      <c r="L440" s="67">
        <f t="shared" ca="1" si="68"/>
        <v>0.11420157399870454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60"/>
        <v>0</v>
      </c>
      <c r="F441" s="65">
        <f t="shared" si="63"/>
        <v>71.499999999999787</v>
      </c>
      <c r="G441" s="66">
        <f t="shared" si="61"/>
        <v>1.1916666666666631</v>
      </c>
      <c r="H441" s="67">
        <f t="shared" ca="1" si="64"/>
        <v>0</v>
      </c>
      <c r="I441" s="67" t="e">
        <f t="shared" ca="1" si="65"/>
        <v>#DIV/0!</v>
      </c>
      <c r="J441" s="74" t="e">
        <f t="shared" ca="1" si="66"/>
        <v>#DIV/0!</v>
      </c>
      <c r="K441" s="94">
        <f t="shared" ca="1" si="68"/>
        <v>2.9036948907043385</v>
      </c>
      <c r="L441" s="67">
        <f t="shared" ca="1" si="68"/>
        <v>0.11326308831583594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60"/>
        <v>0</v>
      </c>
      <c r="F442" s="65">
        <f t="shared" si="63"/>
        <v>71.666666666666458</v>
      </c>
      <c r="G442" s="66">
        <f t="shared" si="61"/>
        <v>1.1944444444444409</v>
      </c>
      <c r="H442" s="67">
        <f t="shared" ca="1" si="64"/>
        <v>0</v>
      </c>
      <c r="I442" s="67" t="e">
        <f t="shared" ca="1" si="65"/>
        <v>#DIV/0!</v>
      </c>
      <c r="J442" s="74" t="e">
        <f t="shared" ca="1" si="66"/>
        <v>#DIV/0!</v>
      </c>
      <c r="K442" s="94">
        <f t="shared" ca="1" si="68"/>
        <v>2.8703431102883092</v>
      </c>
      <c r="L442" s="67">
        <f t="shared" ca="1" si="68"/>
        <v>0.11233231492051392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60"/>
        <v>0</v>
      </c>
      <c r="F443" s="65">
        <f t="shared" si="63"/>
        <v>71.833333333333115</v>
      </c>
      <c r="G443" s="66">
        <f t="shared" si="61"/>
        <v>1.1972222222222186</v>
      </c>
      <c r="H443" s="67">
        <f t="shared" ca="1" si="64"/>
        <v>0</v>
      </c>
      <c r="I443" s="67" t="e">
        <f t="shared" ca="1" si="65"/>
        <v>#DIV/0!</v>
      </c>
      <c r="J443" s="74" t="e">
        <f t="shared" ca="1" si="66"/>
        <v>#DIV/0!</v>
      </c>
      <c r="K443" s="94">
        <f t="shared" ca="1" si="68"/>
        <v>2.8373744077433329</v>
      </c>
      <c r="L443" s="67">
        <f t="shared" ca="1" si="68"/>
        <v>0.11140919043470268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60"/>
        <v>0</v>
      </c>
      <c r="F444" s="65">
        <f t="shared" si="63"/>
        <v>71.999999999999787</v>
      </c>
      <c r="G444" s="66">
        <f t="shared" si="61"/>
        <v>1.1999999999999964</v>
      </c>
      <c r="H444" s="67">
        <f t="shared" ca="1" si="64"/>
        <v>0</v>
      </c>
      <c r="I444" s="67" t="e">
        <f t="shared" ca="1" si="65"/>
        <v>#DIV/0!</v>
      </c>
      <c r="J444" s="74" t="e">
        <f t="shared" ca="1" si="66"/>
        <v>#DIV/0!</v>
      </c>
      <c r="K444" s="94">
        <f t="shared" ca="1" si="68"/>
        <v>2.8047843830447796</v>
      </c>
      <c r="L444" s="67">
        <f t="shared" ca="1" si="68"/>
        <v>0.11049365200119445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60"/>
        <v>0</v>
      </c>
      <c r="F445" s="65">
        <f t="shared" si="63"/>
        <v>72.166666666666444</v>
      </c>
      <c r="G445" s="66">
        <f t="shared" si="61"/>
        <v>1.2027777777777742</v>
      </c>
      <c r="H445" s="67">
        <f t="shared" ca="1" si="64"/>
        <v>0</v>
      </c>
      <c r="I445" s="67" t="e">
        <f t="shared" ca="1" si="65"/>
        <v>#DIV/0!</v>
      </c>
      <c r="J445" s="74" t="e">
        <f t="shared" ca="1" si="66"/>
        <v>#DIV/0!</v>
      </c>
      <c r="K445" s="94">
        <f t="shared" ref="K445:L460" ca="1" si="69">Tsamp*$E445*K$3/K$6+K$9*K444</f>
        <v>2.7725686867066126</v>
      </c>
      <c r="L445" s="67">
        <f t="shared" ca="1" si="69"/>
        <v>0.10958563727932938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60"/>
        <v>0</v>
      </c>
      <c r="F446" s="65">
        <f t="shared" si="63"/>
        <v>72.333333333333115</v>
      </c>
      <c r="G446" s="66">
        <f t="shared" si="61"/>
        <v>1.2055555555555519</v>
      </c>
      <c r="H446" s="67">
        <f t="shared" ca="1" si="64"/>
        <v>0</v>
      </c>
      <c r="I446" s="67" t="e">
        <f t="shared" ca="1" si="65"/>
        <v>#DIV/0!</v>
      </c>
      <c r="J446" s="74" t="e">
        <f t="shared" ca="1" si="66"/>
        <v>#DIV/0!</v>
      </c>
      <c r="K446" s="94">
        <f t="shared" ca="1" si="69"/>
        <v>2.7407230192009031</v>
      </c>
      <c r="L446" s="67">
        <f t="shared" ca="1" si="69"/>
        <v>0.10868508444075074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60"/>
        <v>0</v>
      </c>
      <c r="F447" s="65">
        <f t="shared" si="63"/>
        <v>72.499999999999787</v>
      </c>
      <c r="G447" s="66">
        <f t="shared" si="61"/>
        <v>1.2083333333333297</v>
      </c>
      <c r="H447" s="67">
        <f t="shared" ca="1" si="64"/>
        <v>0</v>
      </c>
      <c r="I447" s="67" t="e">
        <f t="shared" ca="1" si="65"/>
        <v>#DIV/0!</v>
      </c>
      <c r="J447" s="74" t="e">
        <f t="shared" ca="1" si="66"/>
        <v>#DIV/0!</v>
      </c>
      <c r="K447" s="94">
        <f t="shared" ca="1" si="69"/>
        <v>2.7092431303840123</v>
      </c>
      <c r="L447" s="67">
        <f t="shared" ca="1" si="69"/>
        <v>0.10779193216519484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60"/>
        <v>0</v>
      </c>
      <c r="F448" s="65">
        <f t="shared" si="63"/>
        <v>72.666666666666444</v>
      </c>
      <c r="G448" s="66">
        <f t="shared" si="61"/>
        <v>1.2111111111111075</v>
      </c>
      <c r="H448" s="67">
        <f t="shared" ca="1" si="64"/>
        <v>0</v>
      </c>
      <c r="I448" s="67" t="e">
        <f t="shared" ca="1" si="65"/>
        <v>#DIV/0!</v>
      </c>
      <c r="J448" s="74" t="e">
        <f t="shared" ca="1" si="66"/>
        <v>#DIV/0!</v>
      </c>
      <c r="K448" s="94">
        <f t="shared" ca="1" si="69"/>
        <v>2.6781248189293656</v>
      </c>
      <c r="L448" s="67">
        <f t="shared" ca="1" si="69"/>
        <v>0.10690611963631563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60"/>
        <v>0</v>
      </c>
      <c r="F449" s="65">
        <f t="shared" si="63"/>
        <v>72.833333333333115</v>
      </c>
      <c r="G449" s="66">
        <f t="shared" si="61"/>
        <v>1.2138888888888852</v>
      </c>
      <c r="H449" s="67">
        <f t="shared" ca="1" si="64"/>
        <v>0</v>
      </c>
      <c r="I449" s="67" t="e">
        <f t="shared" ca="1" si="65"/>
        <v>#DIV/0!</v>
      </c>
      <c r="J449" s="74" t="e">
        <f t="shared" ca="1" si="66"/>
        <v>#DIV/0!</v>
      </c>
      <c r="K449" s="94">
        <f t="shared" ca="1" si="69"/>
        <v>2.6473639317667392</v>
      </c>
      <c r="L449" s="67">
        <f t="shared" ca="1" si="69"/>
        <v>0.10602758653754366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60"/>
        <v>0</v>
      </c>
      <c r="F450" s="65">
        <f t="shared" si="63"/>
        <v>72.999999999999787</v>
      </c>
      <c r="G450" s="66">
        <f t="shared" si="61"/>
        <v>1.216666666666663</v>
      </c>
      <c r="H450" s="67">
        <f t="shared" ca="1" si="64"/>
        <v>0</v>
      </c>
      <c r="I450" s="67" t="e">
        <f t="shared" ca="1" si="65"/>
        <v>#DIV/0!</v>
      </c>
      <c r="J450" s="74" t="e">
        <f t="shared" ca="1" si="66"/>
        <v>#DIV/0!</v>
      </c>
      <c r="K450" s="94">
        <f t="shared" ca="1" si="69"/>
        <v>2.6169563635279895</v>
      </c>
      <c r="L450" s="67">
        <f t="shared" ca="1" si="69"/>
        <v>0.10515627304797893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60"/>
        <v>0</v>
      </c>
      <c r="F451" s="65">
        <f t="shared" si="63"/>
        <v>73.166666666666444</v>
      </c>
      <c r="G451" s="66">
        <f t="shared" si="61"/>
        <v>1.2194444444444408</v>
      </c>
      <c r="H451" s="67">
        <f t="shared" ca="1" si="64"/>
        <v>0</v>
      </c>
      <c r="I451" s="67" t="e">
        <f t="shared" ca="1" si="65"/>
        <v>#DIV/0!</v>
      </c>
      <c r="J451" s="74" t="e">
        <f t="shared" ca="1" si="66"/>
        <v>#DIV/0!</v>
      </c>
      <c r="K451" s="94">
        <f t="shared" ca="1" si="69"/>
        <v>2.5868980559991481</v>
      </c>
      <c r="L451" s="67">
        <f t="shared" ca="1" si="69"/>
        <v>0.10429211983831767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60"/>
        <v>0</v>
      </c>
      <c r="F452" s="65">
        <f t="shared" si="63"/>
        <v>73.333333333333115</v>
      </c>
      <c r="G452" s="66">
        <f t="shared" si="61"/>
        <v>1.2222222222222185</v>
      </c>
      <c r="H452" s="67">
        <f t="shared" ca="1" si="64"/>
        <v>0</v>
      </c>
      <c r="I452" s="67" t="e">
        <f t="shared" ca="1" si="65"/>
        <v>#DIV/0!</v>
      </c>
      <c r="J452" s="74" t="e">
        <f t="shared" ca="1" si="66"/>
        <v>#DIV/0!</v>
      </c>
      <c r="K452" s="94">
        <f t="shared" ca="1" si="69"/>
        <v>2.5571849975788092</v>
      </c>
      <c r="L452" s="67">
        <f t="shared" ca="1" si="69"/>
        <v>0.10343506806681242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60"/>
        <v>0</v>
      </c>
      <c r="F453" s="65">
        <f t="shared" si="63"/>
        <v>73.499999999999773</v>
      </c>
      <c r="G453" s="66">
        <f t="shared" si="61"/>
        <v>1.2249999999999963</v>
      </c>
      <c r="H453" s="67">
        <f t="shared" ca="1" si="64"/>
        <v>0</v>
      </c>
      <c r="I453" s="67" t="e">
        <f t="shared" ca="1" si="65"/>
        <v>#DIV/0!</v>
      </c>
      <c r="J453" s="74" t="e">
        <f t="shared" ca="1" si="66"/>
        <v>#DIV/0!</v>
      </c>
      <c r="K453" s="94">
        <f t="shared" ca="1" si="69"/>
        <v>2.5278132227427399</v>
      </c>
      <c r="L453" s="67">
        <f t="shared" ca="1" si="69"/>
        <v>0.10258505937526546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60"/>
        <v>0</v>
      </c>
      <c r="F454" s="65">
        <f t="shared" si="63"/>
        <v>73.666666666666444</v>
      </c>
      <c r="G454" s="66">
        <f t="shared" si="61"/>
        <v>1.2277777777777741</v>
      </c>
      <c r="H454" s="67">
        <f t="shared" ca="1" si="64"/>
        <v>0</v>
      </c>
      <c r="I454" s="67" t="e">
        <f t="shared" ca="1" si="65"/>
        <v>#DIV/0!</v>
      </c>
      <c r="J454" s="74" t="e">
        <f t="shared" ca="1" si="66"/>
        <v>#DIV/0!</v>
      </c>
      <c r="K454" s="94">
        <f t="shared" ca="1" si="69"/>
        <v>2.498778811514637</v>
      </c>
      <c r="L454" s="67">
        <f t="shared" ca="1" si="69"/>
        <v>0.10174203588505505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60"/>
        <v>0</v>
      </c>
      <c r="F455" s="65">
        <f t="shared" si="63"/>
        <v>73.833333333333115</v>
      </c>
      <c r="G455" s="66">
        <f t="shared" si="61"/>
        <v>1.2305555555555518</v>
      </c>
      <c r="H455" s="67">
        <f t="shared" ca="1" si="64"/>
        <v>0</v>
      </c>
      <c r="I455" s="67" t="e">
        <f t="shared" ca="1" si="65"/>
        <v>#DIV/0!</v>
      </c>
      <c r="J455" s="74" t="e">
        <f t="shared" ca="1" si="66"/>
        <v>#DIV/0!</v>
      </c>
      <c r="K455" s="94">
        <f t="shared" ca="1" si="69"/>
        <v>2.4700778889429653</v>
      </c>
      <c r="L455" s="67">
        <f t="shared" ca="1" si="69"/>
        <v>0.10090594019319436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60"/>
        <v>0</v>
      </c>
      <c r="F456" s="65">
        <f t="shared" si="63"/>
        <v>73.999999999999773</v>
      </c>
      <c r="G456" s="66">
        <f t="shared" si="61"/>
        <v>1.2333333333333296</v>
      </c>
      <c r="H456" s="67">
        <f t="shared" ca="1" si="64"/>
        <v>0</v>
      </c>
      <c r="I456" s="67" t="e">
        <f t="shared" ca="1" si="65"/>
        <v>#DIV/0!</v>
      </c>
      <c r="J456" s="74" t="e">
        <f t="shared" ca="1" si="66"/>
        <v>#DIV/0!</v>
      </c>
      <c r="K456" s="94">
        <f t="shared" ca="1" si="69"/>
        <v>2.4417066245838051</v>
      </c>
      <c r="L456" s="67">
        <f t="shared" ca="1" si="69"/>
        <v>0.10007671536842284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60"/>
        <v>0</v>
      </c>
      <c r="F457" s="65">
        <f t="shared" si="63"/>
        <v>74.166666666666444</v>
      </c>
      <c r="G457" s="66">
        <f t="shared" si="61"/>
        <v>1.2361111111111074</v>
      </c>
      <c r="H457" s="67">
        <f t="shared" ca="1" si="64"/>
        <v>0</v>
      </c>
      <c r="I457" s="67" t="e">
        <f t="shared" ca="1" si="65"/>
        <v>#DIV/0!</v>
      </c>
      <c r="J457" s="74" t="e">
        <f t="shared" ca="1" si="66"/>
        <v>#DIV/0!</v>
      </c>
      <c r="K457" s="94">
        <f t="shared" ca="1" si="69"/>
        <v>2.4136612319896367</v>
      </c>
      <c r="L457" s="67">
        <f t="shared" ca="1" si="69"/>
        <v>9.9254304947329647E-2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60"/>
        <v>0</v>
      </c>
      <c r="F458" s="65">
        <f t="shared" si="63"/>
        <v>74.333333333333115</v>
      </c>
      <c r="G458" s="66">
        <f t="shared" si="61"/>
        <v>1.2388888888888852</v>
      </c>
      <c r="H458" s="67">
        <f t="shared" ca="1" si="64"/>
        <v>0</v>
      </c>
      <c r="I458" s="67" t="e">
        <f t="shared" ca="1" si="65"/>
        <v>#DIV/0!</v>
      </c>
      <c r="J458" s="74" t="e">
        <f t="shared" ca="1" si="66"/>
        <v>#DIV/0!</v>
      </c>
      <c r="K458" s="94">
        <f t="shared" ca="1" si="69"/>
        <v>2.3859379682040003</v>
      </c>
      <c r="L458" s="67">
        <f t="shared" ca="1" si="69"/>
        <v>9.8438652930508935E-2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70">OFFSET($A459,0,$E$7-1)</f>
        <v>0</v>
      </c>
      <c r="F459" s="65">
        <f t="shared" si="63"/>
        <v>74.499999999999773</v>
      </c>
      <c r="G459" s="66">
        <f t="shared" si="61"/>
        <v>1.2416666666666629</v>
      </c>
      <c r="H459" s="67">
        <f t="shared" ca="1" si="64"/>
        <v>0</v>
      </c>
      <c r="I459" s="67" t="e">
        <f t="shared" ca="1" si="65"/>
        <v>#DIV/0!</v>
      </c>
      <c r="J459" s="74" t="e">
        <f t="shared" ca="1" si="66"/>
        <v>#DIV/0!</v>
      </c>
      <c r="K459" s="94">
        <f t="shared" ca="1" si="69"/>
        <v>2.358533133261957</v>
      </c>
      <c r="L459" s="67">
        <f t="shared" ca="1" si="69"/>
        <v>9.7629703778746801E-2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70"/>
        <v>0</v>
      </c>
      <c r="F460" s="65">
        <f t="shared" si="63"/>
        <v>74.666666666666444</v>
      </c>
      <c r="G460" s="66">
        <f t="shared" si="61"/>
        <v>1.2444444444444407</v>
      </c>
      <c r="H460" s="67">
        <f t="shared" ca="1" si="64"/>
        <v>0</v>
      </c>
      <c r="I460" s="67" t="e">
        <f t="shared" ca="1" si="65"/>
        <v>#DIV/0!</v>
      </c>
      <c r="J460" s="74" t="e">
        <f t="shared" ca="1" si="66"/>
        <v>#DIV/0!</v>
      </c>
      <c r="K460" s="94">
        <f t="shared" ca="1" si="69"/>
        <v>2.3314430696962902</v>
      </c>
      <c r="L460" s="67">
        <f t="shared" ca="1" si="69"/>
        <v>9.6827402409239455E-2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70"/>
        <v>0</v>
      </c>
      <c r="F461" s="65">
        <f t="shared" si="63"/>
        <v>74.833333333333101</v>
      </c>
      <c r="G461" s="66">
        <f t="shared" ref="G461:G524" si="71">Tsamp+G460</f>
        <v>1.2472222222222185</v>
      </c>
      <c r="H461" s="67">
        <f t="shared" ca="1" si="64"/>
        <v>0</v>
      </c>
      <c r="I461" s="67" t="e">
        <f t="shared" ca="1" si="65"/>
        <v>#DIV/0!</v>
      </c>
      <c r="J461" s="74" t="e">
        <f t="shared" ca="1" si="66"/>
        <v>#DIV/0!</v>
      </c>
      <c r="K461" s="94">
        <f t="shared" ref="K461:L476" ca="1" si="72">Tsamp*$E461*K$3/K$6+K$9*K460</f>
        <v>2.3046641620493773</v>
      </c>
      <c r="L461" s="67">
        <f t="shared" ca="1" si="72"/>
        <v>9.603169419184257E-2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70"/>
        <v>0</v>
      </c>
      <c r="F462" s="65">
        <f t="shared" ref="F462:F525" si="73">G462*60</f>
        <v>74.999999999999773</v>
      </c>
      <c r="G462" s="66">
        <f t="shared" si="71"/>
        <v>1.2499999999999962</v>
      </c>
      <c r="H462" s="67">
        <f t="shared" ref="H462:H525" ca="1" si="74">$E462*K$3/K$7</f>
        <v>0</v>
      </c>
      <c r="I462" s="67" t="e">
        <f t="shared" ref="I462:I525" ca="1" si="75">$K462/$H462*100</f>
        <v>#DIV/0!</v>
      </c>
      <c r="J462" s="74" t="e">
        <f t="shared" ref="J462:J525" ca="1" si="76">($I462/100)*$E462</f>
        <v>#DIV/0!</v>
      </c>
      <c r="K462" s="94">
        <f t="shared" ca="1" si="72"/>
        <v>2.2781928363906685</v>
      </c>
      <c r="L462" s="67">
        <f t="shared" ca="1" si="72"/>
        <v>9.5242524945351431E-2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70"/>
        <v>0</v>
      </c>
      <c r="F463" s="65">
        <f t="shared" si="73"/>
        <v>75.166666666666444</v>
      </c>
      <c r="G463" s="66">
        <f t="shared" si="71"/>
        <v>1.252777777777774</v>
      </c>
      <c r="H463" s="67">
        <f t="shared" ca="1" si="74"/>
        <v>0</v>
      </c>
      <c r="I463" s="67" t="e">
        <f t="shared" ca="1" si="75"/>
        <v>#DIV/0!</v>
      </c>
      <c r="J463" s="74" t="e">
        <f t="shared" ca="1" si="76"/>
        <v>#DIV/0!</v>
      </c>
      <c r="K463" s="94">
        <f t="shared" ca="1" si="72"/>
        <v>2.2520255598397076</v>
      </c>
      <c r="L463" s="67">
        <f t="shared" ca="1" si="72"/>
        <v>9.4459840933811615E-2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70"/>
        <v>0</v>
      </c>
      <c r="F464" s="65">
        <f t="shared" si="73"/>
        <v>75.333333333333101</v>
      </c>
      <c r="G464" s="66">
        <f t="shared" si="71"/>
        <v>1.2555555555555518</v>
      </c>
      <c r="H464" s="67">
        <f t="shared" ca="1" si="74"/>
        <v>0</v>
      </c>
      <c r="I464" s="67" t="e">
        <f t="shared" ca="1" si="75"/>
        <v>#DIV/0!</v>
      </c>
      <c r="J464" s="74" t="e">
        <f t="shared" ca="1" si="76"/>
        <v>#DIV/0!</v>
      </c>
      <c r="K464" s="94">
        <f t="shared" ca="1" si="72"/>
        <v>2.2261588400946311</v>
      </c>
      <c r="L464" s="67">
        <f t="shared" ca="1" si="72"/>
        <v>9.3683588862860018E-2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70"/>
        <v>0</v>
      </c>
      <c r="F465" s="65">
        <f t="shared" si="73"/>
        <v>75.499999999999773</v>
      </c>
      <c r="G465" s="66">
        <f t="shared" si="71"/>
        <v>1.2583333333333295</v>
      </c>
      <c r="H465" s="67">
        <f t="shared" ca="1" si="74"/>
        <v>0</v>
      </c>
      <c r="I465" s="67" t="e">
        <f t="shared" ca="1" si="75"/>
        <v>#DIV/0!</v>
      </c>
      <c r="J465" s="74" t="e">
        <f t="shared" ca="1" si="76"/>
        <v>#DIV/0!</v>
      </c>
      <c r="K465" s="94">
        <f t="shared" ca="1" si="72"/>
        <v>2.2005892249660839</v>
      </c>
      <c r="L465" s="67">
        <f t="shared" ca="1" si="72"/>
        <v>9.291371587609594E-2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70"/>
        <v>0</v>
      </c>
      <c r="F466" s="65">
        <f t="shared" si="73"/>
        <v>75.666666666666444</v>
      </c>
      <c r="G466" s="66">
        <f t="shared" si="71"/>
        <v>1.2611111111111073</v>
      </c>
      <c r="H466" s="67">
        <f t="shared" ca="1" si="74"/>
        <v>0</v>
      </c>
      <c r="I466" s="67" t="e">
        <f t="shared" ca="1" si="75"/>
        <v>#DIV/0!</v>
      </c>
      <c r="J466" s="74" t="e">
        <f t="shared" ca="1" si="76"/>
        <v>#DIV/0!</v>
      </c>
      <c r="K466" s="94">
        <f t="shared" ca="1" si="72"/>
        <v>2.1753133019164874</v>
      </c>
      <c r="L466" s="67">
        <f t="shared" ca="1" si="72"/>
        <v>9.2150169551482017E-2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70"/>
        <v>0</v>
      </c>
      <c r="F467" s="65">
        <f t="shared" si="73"/>
        <v>75.833333333333101</v>
      </c>
      <c r="G467" s="66">
        <f t="shared" si="71"/>
        <v>1.2638888888888851</v>
      </c>
      <c r="H467" s="67">
        <f t="shared" ca="1" si="74"/>
        <v>0</v>
      </c>
      <c r="I467" s="67" t="e">
        <f t="shared" ca="1" si="75"/>
        <v>#DIV/0!</v>
      </c>
      <c r="J467" s="74" t="e">
        <f t="shared" ca="1" si="76"/>
        <v>#DIV/0!</v>
      </c>
      <c r="K467" s="94">
        <f t="shared" ca="1" si="72"/>
        <v>2.1503276976046002</v>
      </c>
      <c r="L467" s="67">
        <f t="shared" ca="1" si="72"/>
        <v>9.1392897897774689E-2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70"/>
        <v>0</v>
      </c>
      <c r="F468" s="65">
        <f t="shared" si="73"/>
        <v>75.999999999999773</v>
      </c>
      <c r="G468" s="66">
        <f t="shared" si="71"/>
        <v>1.2666666666666628</v>
      </c>
      <c r="H468" s="67">
        <f t="shared" ca="1" si="74"/>
        <v>0</v>
      </c>
      <c r="I468" s="67" t="e">
        <f t="shared" ca="1" si="75"/>
        <v>#DIV/0!</v>
      </c>
      <c r="J468" s="74" t="e">
        <f t="shared" ca="1" si="76"/>
        <v>#DIV/0!</v>
      </c>
      <c r="K468" s="94">
        <f t="shared" ca="1" si="72"/>
        <v>2.1256290774353102</v>
      </c>
      <c r="L468" s="67">
        <f t="shared" ca="1" si="72"/>
        <v>9.064184935098403E-2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70"/>
        <v>0</v>
      </c>
      <c r="F469" s="65">
        <f t="shared" si="73"/>
        <v>76.16666666666643</v>
      </c>
      <c r="G469" s="66">
        <f t="shared" si="71"/>
        <v>1.2694444444444406</v>
      </c>
      <c r="H469" s="67">
        <f t="shared" ca="1" si="74"/>
        <v>0</v>
      </c>
      <c r="I469" s="67" t="e">
        <f t="shared" ca="1" si="75"/>
        <v>#DIV/0!</v>
      </c>
      <c r="J469" s="74" t="e">
        <f t="shared" ca="1" si="76"/>
        <v>#DIV/0!</v>
      </c>
      <c r="K469" s="94">
        <f t="shared" ca="1" si="72"/>
        <v>2.101214145114596</v>
      </c>
      <c r="L469" s="67">
        <f t="shared" ca="1" si="72"/>
        <v>8.9896972770862685E-2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70"/>
        <v>0</v>
      </c>
      <c r="F470" s="65">
        <f t="shared" si="73"/>
        <v>76.333333333333101</v>
      </c>
      <c r="G470" s="66">
        <f t="shared" si="71"/>
        <v>1.2722222222222184</v>
      </c>
      <c r="H470" s="67">
        <f t="shared" ca="1" si="74"/>
        <v>0</v>
      </c>
      <c r="I470" s="67" t="e">
        <f t="shared" ca="1" si="75"/>
        <v>#DIV/0!</v>
      </c>
      <c r="J470" s="74" t="e">
        <f t="shared" ca="1" si="76"/>
        <v>#DIV/0!</v>
      </c>
      <c r="K470" s="94">
        <f t="shared" ca="1" si="72"/>
        <v>2.0770796422096032</v>
      </c>
      <c r="L470" s="67">
        <f t="shared" ca="1" si="72"/>
        <v>8.9158217437423595E-2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70"/>
        <v>0</v>
      </c>
      <c r="F471" s="65">
        <f t="shared" si="73"/>
        <v>76.499999999999773</v>
      </c>
      <c r="G471" s="66">
        <f t="shared" si="71"/>
        <v>1.2749999999999961</v>
      </c>
      <c r="H471" s="67">
        <f t="shared" ca="1" si="74"/>
        <v>0</v>
      </c>
      <c r="I471" s="67" t="e">
        <f t="shared" ca="1" si="75"/>
        <v>#DIV/0!</v>
      </c>
      <c r="J471" s="74" t="e">
        <f t="shared" ca="1" si="76"/>
        <v>#DIV/0!</v>
      </c>
      <c r="K471" s="94">
        <f t="shared" ca="1" si="72"/>
        <v>2.0532223477137701</v>
      </c>
      <c r="L471" s="67">
        <f t="shared" ca="1" si="72"/>
        <v>8.8425533047486404E-2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70"/>
        <v>0</v>
      </c>
      <c r="F472" s="65">
        <f t="shared" si="73"/>
        <v>76.66666666666643</v>
      </c>
      <c r="G472" s="66">
        <f t="shared" si="71"/>
        <v>1.2777777777777739</v>
      </c>
      <c r="H472" s="67">
        <f t="shared" ca="1" si="74"/>
        <v>0</v>
      </c>
      <c r="I472" s="67" t="e">
        <f t="shared" ca="1" si="75"/>
        <v>#DIV/0!</v>
      </c>
      <c r="J472" s="74" t="e">
        <f t="shared" ca="1" si="76"/>
        <v>#DIV/0!</v>
      </c>
      <c r="K472" s="94">
        <f t="shared" ca="1" si="72"/>
        <v>2.0296390776169511</v>
      </c>
      <c r="L472" s="67">
        <f t="shared" ca="1" si="72"/>
        <v>8.769886971125225E-2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70"/>
        <v>0</v>
      </c>
      <c r="F473" s="65">
        <f t="shared" si="73"/>
        <v>76.833333333333101</v>
      </c>
      <c r="G473" s="66">
        <f t="shared" si="71"/>
        <v>1.2805555555555517</v>
      </c>
      <c r="H473" s="67">
        <f t="shared" ca="1" si="74"/>
        <v>0</v>
      </c>
      <c r="I473" s="67" t="e">
        <f t="shared" ca="1" si="75"/>
        <v>#DIV/0!</v>
      </c>
      <c r="J473" s="74" t="e">
        <f t="shared" ca="1" si="76"/>
        <v>#DIV/0!</v>
      </c>
      <c r="K473" s="94">
        <f t="shared" ca="1" si="72"/>
        <v>2.0063266844804759</v>
      </c>
      <c r="L473" s="67">
        <f t="shared" ca="1" si="72"/>
        <v>8.6978177948906651E-2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70"/>
        <v>0</v>
      </c>
      <c r="F474" s="65">
        <f t="shared" si="73"/>
        <v>76.999999999999773</v>
      </c>
      <c r="G474" s="66">
        <f t="shared" si="71"/>
        <v>1.2833333333333294</v>
      </c>
      <c r="H474" s="67">
        <f t="shared" ca="1" si="74"/>
        <v>0</v>
      </c>
      <c r="I474" s="67" t="e">
        <f t="shared" ca="1" si="75"/>
        <v>#DIV/0!</v>
      </c>
      <c r="J474" s="74" t="e">
        <f t="shared" ca="1" si="76"/>
        <v>#DIV/0!</v>
      </c>
      <c r="K474" s="94">
        <f t="shared" ca="1" si="72"/>
        <v>1.9832820570170917</v>
      </c>
      <c r="L474" s="67">
        <f t="shared" ca="1" si="72"/>
        <v>8.6263408687250312E-2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70"/>
        <v>0</v>
      </c>
      <c r="F475" s="65">
        <f t="shared" si="73"/>
        <v>77.16666666666643</v>
      </c>
      <c r="G475" s="66">
        <f t="shared" si="71"/>
        <v>1.2861111111111072</v>
      </c>
      <c r="H475" s="67">
        <f t="shared" ca="1" si="74"/>
        <v>0</v>
      </c>
      <c r="I475" s="67" t="e">
        <f t="shared" ca="1" si="75"/>
        <v>#DIV/0!</v>
      </c>
      <c r="J475" s="74" t="e">
        <f t="shared" ca="1" si="76"/>
        <v>#DIV/0!</v>
      </c>
      <c r="K475" s="94">
        <f t="shared" ca="1" si="72"/>
        <v>1.9605021196757271</v>
      </c>
      <c r="L475" s="67">
        <f t="shared" ca="1" si="72"/>
        <v>8.5554513256357698E-2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70"/>
        <v>0</v>
      </c>
      <c r="F476" s="65">
        <f t="shared" si="73"/>
        <v>77.333333333333101</v>
      </c>
      <c r="G476" s="66">
        <f t="shared" si="71"/>
        <v>1.288888888888885</v>
      </c>
      <c r="H476" s="67">
        <f t="shared" ca="1" si="74"/>
        <v>0</v>
      </c>
      <c r="I476" s="67" t="e">
        <f t="shared" ca="1" si="75"/>
        <v>#DIV/0!</v>
      </c>
      <c r="J476" s="74" t="e">
        <f t="shared" ca="1" si="76"/>
        <v>#DIV/0!</v>
      </c>
      <c r="K476" s="94">
        <f t="shared" ca="1" si="72"/>
        <v>1.9379838322310277</v>
      </c>
      <c r="L476" s="67">
        <f t="shared" ca="1" si="72"/>
        <v>8.4851443386262965E-2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70"/>
        <v>0</v>
      </c>
      <c r="F477" s="65">
        <f t="shared" si="73"/>
        <v>77.499999999999758</v>
      </c>
      <c r="G477" s="66">
        <f t="shared" si="71"/>
        <v>1.2916666666666627</v>
      </c>
      <c r="H477" s="67">
        <f t="shared" ca="1" si="74"/>
        <v>0</v>
      </c>
      <c r="I477" s="67" t="e">
        <f t="shared" ca="1" si="75"/>
        <v>#DIV/0!</v>
      </c>
      <c r="J477" s="74" t="e">
        <f t="shared" ca="1" si="76"/>
        <v>#DIV/0!</v>
      </c>
      <c r="K477" s="94">
        <f t="shared" ref="K477:L492" ca="1" si="77">Tsamp*$E477*K$3/K$6+K$9*K476</f>
        <v>1.9157241893776058</v>
      </c>
      <c r="L477" s="67">
        <f t="shared" ca="1" si="77"/>
        <v>8.41541512036732E-2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70"/>
        <v>0</v>
      </c>
      <c r="F478" s="65">
        <f t="shared" si="73"/>
        <v>77.66666666666643</v>
      </c>
      <c r="G478" s="66">
        <f t="shared" si="71"/>
        <v>1.2944444444444405</v>
      </c>
      <c r="H478" s="67">
        <f t="shared" ca="1" si="74"/>
        <v>0</v>
      </c>
      <c r="I478" s="67" t="e">
        <f t="shared" ca="1" si="75"/>
        <v>#DIV/0!</v>
      </c>
      <c r="J478" s="74" t="e">
        <f t="shared" ca="1" si="76"/>
        <v>#DIV/0!</v>
      </c>
      <c r="K478" s="94">
        <f t="shared" ca="1" si="77"/>
        <v>1.89372022032895</v>
      </c>
      <c r="L478" s="67">
        <f t="shared" ca="1" si="77"/>
        <v>8.3462589228708639E-2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70"/>
        <v>0</v>
      </c>
      <c r="F479" s="65">
        <f t="shared" si="73"/>
        <v>77.833333333333101</v>
      </c>
      <c r="G479" s="66">
        <f t="shared" si="71"/>
        <v>1.2972222222222183</v>
      </c>
      <c r="H479" s="67">
        <f t="shared" ca="1" si="74"/>
        <v>0</v>
      </c>
      <c r="I479" s="67" t="e">
        <f t="shared" ca="1" si="75"/>
        <v>#DIV/0!</v>
      </c>
      <c r="J479" s="74" t="e">
        <f t="shared" ca="1" si="76"/>
        <v>#DIV/0!</v>
      </c>
      <c r="K479" s="94">
        <f t="shared" ca="1" si="77"/>
        <v>1.8719689884209427</v>
      </c>
      <c r="L479" s="67">
        <f t="shared" ca="1" si="77"/>
        <v>8.2776710371669643E-2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70"/>
        <v>0</v>
      </c>
      <c r="F480" s="65">
        <f t="shared" si="73"/>
        <v>77.999999999999758</v>
      </c>
      <c r="G480" s="66">
        <f t="shared" si="71"/>
        <v>1.299999999999996</v>
      </c>
      <c r="H480" s="67">
        <f t="shared" ca="1" si="74"/>
        <v>0</v>
      </c>
      <c r="I480" s="67" t="e">
        <f t="shared" ca="1" si="75"/>
        <v>#DIV/0!</v>
      </c>
      <c r="J480" s="74" t="e">
        <f t="shared" ca="1" si="76"/>
        <v>#DIV/0!</v>
      </c>
      <c r="K480" s="94">
        <f t="shared" ca="1" si="77"/>
        <v>1.8504675907199302</v>
      </c>
      <c r="L480" s="67">
        <f t="shared" ca="1" si="77"/>
        <v>8.209646792983033E-2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70"/>
        <v>0</v>
      </c>
      <c r="F481" s="65">
        <f t="shared" si="73"/>
        <v>78.16666666666643</v>
      </c>
      <c r="G481" s="66">
        <f t="shared" si="71"/>
        <v>1.3027777777777738</v>
      </c>
      <c r="H481" s="67">
        <f t="shared" ca="1" si="74"/>
        <v>0</v>
      </c>
      <c r="I481" s="67" t="e">
        <f t="shared" ca="1" si="75"/>
        <v>#DIV/0!</v>
      </c>
      <c r="J481" s="74" t="e">
        <f t="shared" ca="1" si="76"/>
        <v>#DIV/0!</v>
      </c>
      <c r="K481" s="94">
        <f t="shared" ca="1" si="77"/>
        <v>1.8292131576352957</v>
      </c>
      <c r="L481" s="67">
        <f t="shared" ca="1" si="77"/>
        <v>8.1421815584258456E-2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70"/>
        <v>0</v>
      </c>
      <c r="F482" s="65">
        <f t="shared" si="73"/>
        <v>78.333333333333101</v>
      </c>
      <c r="G482" s="66">
        <f t="shared" si="71"/>
        <v>1.3055555555555516</v>
      </c>
      <c r="H482" s="67">
        <f t="shared" ca="1" si="74"/>
        <v>0</v>
      </c>
      <c r="I482" s="67" t="e">
        <f t="shared" ca="1" si="75"/>
        <v>#DIV/0!</v>
      </c>
      <c r="J482" s="74" t="e">
        <f t="shared" ca="1" si="76"/>
        <v>#DIV/0!</v>
      </c>
      <c r="K482" s="94">
        <f t="shared" ca="1" si="77"/>
        <v>1.8082028525364822</v>
      </c>
      <c r="L482" s="67">
        <f t="shared" ca="1" si="77"/>
        <v>8.0752707396661488E-2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70"/>
        <v>0</v>
      </c>
      <c r="F483" s="65">
        <f t="shared" si="73"/>
        <v>78.499999999999758</v>
      </c>
      <c r="G483" s="66">
        <f t="shared" si="71"/>
        <v>1.3083333333333294</v>
      </c>
      <c r="H483" s="67">
        <f t="shared" ca="1" si="74"/>
        <v>0</v>
      </c>
      <c r="I483" s="67" t="e">
        <f t="shared" ca="1" si="75"/>
        <v>#DIV/0!</v>
      </c>
      <c r="J483" s="74" t="e">
        <f t="shared" ca="1" si="76"/>
        <v>#DIV/0!</v>
      </c>
      <c r="K483" s="94">
        <f t="shared" ca="1" si="77"/>
        <v>1.7874338713744129</v>
      </c>
      <c r="L483" s="67">
        <f t="shared" ca="1" si="77"/>
        <v>8.0089097806258613E-2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70"/>
        <v>0</v>
      </c>
      <c r="F484" s="65">
        <f t="shared" si="73"/>
        <v>78.66666666666643</v>
      </c>
      <c r="G484" s="66">
        <f t="shared" si="71"/>
        <v>1.3111111111111071</v>
      </c>
      <c r="H484" s="67">
        <f t="shared" ca="1" si="74"/>
        <v>0</v>
      </c>
      <c r="I484" s="67" t="e">
        <f t="shared" ca="1" si="75"/>
        <v>#DIV/0!</v>
      </c>
      <c r="J484" s="74" t="e">
        <f t="shared" ca="1" si="76"/>
        <v>#DIV/0!</v>
      </c>
      <c r="K484" s="94">
        <f t="shared" ca="1" si="77"/>
        <v>1.7669034423072623</v>
      </c>
      <c r="L484" s="67">
        <f t="shared" ca="1" si="77"/>
        <v>7.9430941626678381E-2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70"/>
        <v>0</v>
      </c>
      <c r="F485" s="65">
        <f t="shared" si="73"/>
        <v>78.833333333333087</v>
      </c>
      <c r="G485" s="66">
        <f t="shared" si="71"/>
        <v>1.3138888888888849</v>
      </c>
      <c r="H485" s="67">
        <f t="shared" ca="1" si="74"/>
        <v>0</v>
      </c>
      <c r="I485" s="67" t="e">
        <f t="shared" ca="1" si="75"/>
        <v>#DIV/0!</v>
      </c>
      <c r="J485" s="74" t="e">
        <f t="shared" ca="1" si="76"/>
        <v>#DIV/0!</v>
      </c>
      <c r="K485" s="94">
        <f t="shared" ca="1" si="77"/>
        <v>1.7466088253305234</v>
      </c>
      <c r="L485" s="67">
        <f t="shared" ca="1" si="77"/>
        <v>7.8778194042881902E-2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70"/>
        <v>0</v>
      </c>
      <c r="F486" s="65">
        <f t="shared" si="73"/>
        <v>78.999999999999758</v>
      </c>
      <c r="G486" s="66">
        <f t="shared" si="71"/>
        <v>1.3166666666666627</v>
      </c>
      <c r="H486" s="67">
        <f t="shared" ca="1" si="74"/>
        <v>0</v>
      </c>
      <c r="I486" s="67" t="e">
        <f t="shared" ca="1" si="75"/>
        <v>#DIV/0!</v>
      </c>
      <c r="J486" s="74" t="e">
        <f t="shared" ca="1" si="76"/>
        <v>#DIV/0!</v>
      </c>
      <c r="K486" s="94">
        <f t="shared" ca="1" si="77"/>
        <v>1.726547311911325</v>
      </c>
      <c r="L486" s="67">
        <f t="shared" ca="1" si="77"/>
        <v>7.813081060811132E-2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70"/>
        <v>0</v>
      </c>
      <c r="F487" s="65">
        <f t="shared" si="73"/>
        <v>79.16666666666643</v>
      </c>
      <c r="G487" s="66">
        <f t="shared" si="71"/>
        <v>1.3194444444444404</v>
      </c>
      <c r="H487" s="67">
        <f t="shared" ca="1" si="74"/>
        <v>0</v>
      </c>
      <c r="I487" s="67" t="e">
        <f t="shared" ca="1" si="75"/>
        <v>#DIV/0!</v>
      </c>
      <c r="J487" s="74" t="e">
        <f t="shared" ca="1" si="76"/>
        <v>#DIV/0!</v>
      </c>
      <c r="K487" s="94">
        <f t="shared" ca="1" si="77"/>
        <v>1.7067162246269496</v>
      </c>
      <c r="L487" s="67">
        <f t="shared" ca="1" si="77"/>
        <v>7.7488747240863312E-2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70"/>
        <v>0</v>
      </c>
      <c r="F488" s="65">
        <f t="shared" si="73"/>
        <v>79.333333333333087</v>
      </c>
      <c r="G488" s="66">
        <f t="shared" si="71"/>
        <v>1.3222222222222182</v>
      </c>
      <c r="H488" s="67">
        <f t="shared" ca="1" si="74"/>
        <v>0</v>
      </c>
      <c r="I488" s="67" t="e">
        <f t="shared" ca="1" si="75"/>
        <v>#DIV/0!</v>
      </c>
      <c r="J488" s="74" t="e">
        <f t="shared" ca="1" si="76"/>
        <v>#DIV/0!</v>
      </c>
      <c r="K488" s="94">
        <f t="shared" ca="1" si="77"/>
        <v>1.6871129168075025</v>
      </c>
      <c r="L488" s="67">
        <f t="shared" ca="1" si="77"/>
        <v>7.6851960221887561E-2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70"/>
        <v>0</v>
      </c>
      <c r="F489" s="65">
        <f t="shared" si="73"/>
        <v>79.499999999999758</v>
      </c>
      <c r="G489" s="66">
        <f t="shared" si="71"/>
        <v>1.324999999999996</v>
      </c>
      <c r="H489" s="67">
        <f t="shared" ca="1" si="74"/>
        <v>0</v>
      </c>
      <c r="I489" s="67" t="e">
        <f t="shared" ca="1" si="75"/>
        <v>#DIV/0!</v>
      </c>
      <c r="J489" s="74" t="e">
        <f t="shared" ca="1" si="76"/>
        <v>#DIV/0!</v>
      </c>
      <c r="K489" s="94">
        <f t="shared" ca="1" si="77"/>
        <v>1.6677347721826856</v>
      </c>
      <c r="L489" s="67">
        <f t="shared" ca="1" si="77"/>
        <v>7.6220406191209789E-2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70"/>
        <v>0</v>
      </c>
      <c r="F490" s="65">
        <f t="shared" si="73"/>
        <v>79.66666666666643</v>
      </c>
      <c r="G490" s="66">
        <f t="shared" si="71"/>
        <v>1.3277777777777737</v>
      </c>
      <c r="H490" s="67">
        <f t="shared" ca="1" si="74"/>
        <v>0</v>
      </c>
      <c r="I490" s="67" t="e">
        <f t="shared" ca="1" si="75"/>
        <v>#DIV/0!</v>
      </c>
      <c r="J490" s="74" t="e">
        <f t="shared" ca="1" si="76"/>
        <v>#DIV/0!</v>
      </c>
      <c r="K490" s="94">
        <f t="shared" ca="1" si="77"/>
        <v>1.648579204532628</v>
      </c>
      <c r="L490" s="67">
        <f t="shared" ca="1" si="77"/>
        <v>7.5594042145179299E-2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70"/>
        <v>0</v>
      </c>
      <c r="F491" s="65">
        <f t="shared" si="73"/>
        <v>79.833333333333087</v>
      </c>
      <c r="G491" s="66">
        <f t="shared" si="71"/>
        <v>1.3305555555555515</v>
      </c>
      <c r="H491" s="67">
        <f t="shared" ca="1" si="74"/>
        <v>0</v>
      </c>
      <c r="I491" s="67" t="e">
        <f t="shared" ca="1" si="75"/>
        <v>#DIV/0!</v>
      </c>
      <c r="J491" s="74" t="e">
        <f t="shared" ca="1" si="76"/>
        <v>#DIV/0!</v>
      </c>
      <c r="K491" s="94">
        <f t="shared" ca="1" si="77"/>
        <v>1.6296436573427275</v>
      </c>
      <c r="L491" s="67">
        <f t="shared" ca="1" si="77"/>
        <v>7.4972825433540807E-2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70"/>
        <v>0</v>
      </c>
      <c r="F492" s="65">
        <f t="shared" si="73"/>
        <v>79.999999999999758</v>
      </c>
      <c r="G492" s="66">
        <f t="shared" si="71"/>
        <v>1.3333333333333293</v>
      </c>
      <c r="H492" s="67">
        <f t="shared" ca="1" si="74"/>
        <v>0</v>
      </c>
      <c r="I492" s="67" t="e">
        <f t="shared" ca="1" si="75"/>
        <v>#DIV/0!</v>
      </c>
      <c r="J492" s="74" t="e">
        <f t="shared" ca="1" si="76"/>
        <v>#DIV/0!</v>
      </c>
      <c r="K492" s="94">
        <f t="shared" ca="1" si="77"/>
        <v>1.6109256034624571</v>
      </c>
      <c r="L492" s="67">
        <f t="shared" ca="1" si="77"/>
        <v>7.4356713756530274E-2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70"/>
        <v>0</v>
      </c>
      <c r="F493" s="65">
        <f t="shared" si="73"/>
        <v>80.166666666666416</v>
      </c>
      <c r="G493" s="66">
        <f t="shared" si="71"/>
        <v>1.336111111111107</v>
      </c>
      <c r="H493" s="67">
        <f t="shared" ca="1" si="74"/>
        <v>0</v>
      </c>
      <c r="I493" s="67" t="e">
        <f t="shared" ca="1" si="75"/>
        <v>#DIV/0!</v>
      </c>
      <c r="J493" s="74" t="e">
        <f t="shared" ca="1" si="76"/>
        <v>#DIV/0!</v>
      </c>
      <c r="K493" s="94">
        <f t="shared" ref="K493:L508" ca="1" si="78">Tsamp*$E493*K$3/K$6+K$9*K492</f>
        <v>1.5924225447680889</v>
      </c>
      <c r="L493" s="67">
        <f t="shared" ca="1" si="78"/>
        <v>7.374566516199467E-2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70"/>
        <v>0</v>
      </c>
      <c r="F494" s="65">
        <f t="shared" si="73"/>
        <v>80.333333333333087</v>
      </c>
      <c r="G494" s="66">
        <f t="shared" si="71"/>
        <v>1.3388888888888848</v>
      </c>
      <c r="H494" s="67">
        <f t="shared" ca="1" si="74"/>
        <v>0</v>
      </c>
      <c r="I494" s="67" t="e">
        <f t="shared" ca="1" si="75"/>
        <v>#DIV/0!</v>
      </c>
      <c r="J494" s="74" t="e">
        <f t="shared" ca="1" si="76"/>
        <v>#DIV/0!</v>
      </c>
      <c r="K494" s="94">
        <f t="shared" ca="1" si="78"/>
        <v>1.5741320118292932</v>
      </c>
      <c r="L494" s="67">
        <f t="shared" ca="1" si="78"/>
        <v>7.3139638042535371E-2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70"/>
        <v>0</v>
      </c>
      <c r="F495" s="65">
        <f t="shared" si="73"/>
        <v>80.499999999999758</v>
      </c>
      <c r="G495" s="66">
        <f t="shared" si="71"/>
        <v>1.3416666666666626</v>
      </c>
      <c r="H495" s="67">
        <f t="shared" ca="1" si="74"/>
        <v>0</v>
      </c>
      <c r="I495" s="67" t="e">
        <f t="shared" ca="1" si="75"/>
        <v>#DIV/0!</v>
      </c>
      <c r="J495" s="74" t="e">
        <f t="shared" ca="1" si="76"/>
        <v>#DIV/0!</v>
      </c>
      <c r="K495" s="94">
        <f t="shared" ca="1" si="78"/>
        <v>1.5560515635795673</v>
      </c>
      <c r="L495" s="67">
        <f t="shared" ca="1" si="78"/>
        <v>7.2538591132675009E-2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70"/>
        <v>0</v>
      </c>
      <c r="F496" s="65">
        <f t="shared" si="73"/>
        <v>80.666666666666416</v>
      </c>
      <c r="G496" s="66">
        <f t="shared" si="71"/>
        <v>1.3444444444444403</v>
      </c>
      <c r="H496" s="67">
        <f t="shared" ca="1" si="74"/>
        <v>0</v>
      </c>
      <c r="I496" s="67" t="e">
        <f t="shared" ca="1" si="75"/>
        <v>#DIV/0!</v>
      </c>
      <c r="J496" s="74" t="e">
        <f t="shared" ca="1" si="76"/>
        <v>#DIV/0!</v>
      </c>
      <c r="K496" s="94">
        <f t="shared" ca="1" si="78"/>
        <v>1.5381787869904482</v>
      </c>
      <c r="L496" s="67">
        <f t="shared" ca="1" si="78"/>
        <v>7.1942483506047664E-2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70"/>
        <v>0</v>
      </c>
      <c r="F497" s="65">
        <f t="shared" si="73"/>
        <v>80.833333333333087</v>
      </c>
      <c r="G497" s="66">
        <f t="shared" si="71"/>
        <v>1.3472222222222181</v>
      </c>
      <c r="H497" s="67">
        <f t="shared" ca="1" si="74"/>
        <v>0</v>
      </c>
      <c r="I497" s="67" t="e">
        <f t="shared" ca="1" si="75"/>
        <v>#DIV/0!</v>
      </c>
      <c r="J497" s="74" t="e">
        <f t="shared" ca="1" si="76"/>
        <v>#DIV/0!</v>
      </c>
      <c r="K497" s="94">
        <f t="shared" ca="1" si="78"/>
        <v>1.5205112967494689</v>
      </c>
      <c r="L497" s="67">
        <f t="shared" ca="1" si="78"/>
        <v>7.1351274572612103E-2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70"/>
        <v>0</v>
      </c>
      <c r="F498" s="65">
        <f t="shared" si="73"/>
        <v>80.999999999999758</v>
      </c>
      <c r="G498" s="66">
        <f t="shared" si="71"/>
        <v>1.3499999999999959</v>
      </c>
      <c r="H498" s="67">
        <f t="shared" ca="1" si="74"/>
        <v>0</v>
      </c>
      <c r="I498" s="67" t="e">
        <f t="shared" ca="1" si="75"/>
        <v>#DIV/0!</v>
      </c>
      <c r="J498" s="74" t="e">
        <f t="shared" ca="1" si="76"/>
        <v>#DIV/0!</v>
      </c>
      <c r="K498" s="94">
        <f t="shared" ca="1" si="78"/>
        <v>1.5030467349418131</v>
      </c>
      <c r="L498" s="67">
        <f t="shared" ca="1" si="78"/>
        <v>7.0764924075887928E-2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70"/>
        <v>0</v>
      </c>
      <c r="F499" s="65">
        <f t="shared" si="73"/>
        <v>81.166666666666416</v>
      </c>
      <c r="G499" s="66">
        <f t="shared" si="71"/>
        <v>1.3527777777777736</v>
      </c>
      <c r="H499" s="67">
        <f t="shared" ca="1" si="74"/>
        <v>0</v>
      </c>
      <c r="I499" s="67" t="e">
        <f t="shared" ca="1" si="75"/>
        <v>#DIV/0!</v>
      </c>
      <c r="J499" s="74" t="e">
        <f t="shared" ca="1" si="76"/>
        <v>#DIV/0!</v>
      </c>
      <c r="K499" s="94">
        <f t="shared" ca="1" si="78"/>
        <v>1.4857827707356255</v>
      </c>
      <c r="L499" s="67">
        <f t="shared" ca="1" si="78"/>
        <v>7.0183392090214444E-2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70"/>
        <v>0</v>
      </c>
      <c r="F500" s="65">
        <f t="shared" si="73"/>
        <v>81.333333333333087</v>
      </c>
      <c r="G500" s="66">
        <f t="shared" si="71"/>
        <v>1.3555555555555514</v>
      </c>
      <c r="H500" s="67">
        <f t="shared" ca="1" si="74"/>
        <v>0</v>
      </c>
      <c r="I500" s="67" t="e">
        <f t="shared" ca="1" si="75"/>
        <v>#DIV/0!</v>
      </c>
      <c r="J500" s="74" t="e">
        <f t="shared" ca="1" si="76"/>
        <v>#DIV/0!</v>
      </c>
      <c r="K500" s="94">
        <f t="shared" ca="1" si="78"/>
        <v>1.4687171000709385</v>
      </c>
      <c r="L500" s="67">
        <f t="shared" ca="1" si="78"/>
        <v>6.9606639018032032E-2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70"/>
        <v>0</v>
      </c>
      <c r="F501" s="65">
        <f t="shared" si="73"/>
        <v>81.499999999999744</v>
      </c>
      <c r="G501" s="66">
        <f t="shared" si="71"/>
        <v>1.3583333333333292</v>
      </c>
      <c r="H501" s="67">
        <f t="shared" ca="1" si="74"/>
        <v>0</v>
      </c>
      <c r="I501" s="67" t="e">
        <f t="shared" ca="1" si="75"/>
        <v>#DIV/0!</v>
      </c>
      <c r="J501" s="74" t="e">
        <f t="shared" ca="1" si="76"/>
        <v>#DIV/0!</v>
      </c>
      <c r="K501" s="94">
        <f t="shared" ca="1" si="78"/>
        <v>1.4518474453521704</v>
      </c>
      <c r="L501" s="67">
        <f t="shared" ca="1" si="78"/>
        <v>6.9034625587185913E-2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70"/>
        <v>0</v>
      </c>
      <c r="F502" s="65">
        <f t="shared" si="73"/>
        <v>81.666666666666416</v>
      </c>
      <c r="G502" s="66">
        <f t="shared" si="71"/>
        <v>1.3611111111111069</v>
      </c>
      <c r="H502" s="67">
        <f t="shared" ca="1" si="74"/>
        <v>0</v>
      </c>
      <c r="I502" s="67" t="e">
        <f t="shared" ca="1" si="75"/>
        <v>#DIV/0!</v>
      </c>
      <c r="J502" s="74" t="e">
        <f t="shared" ca="1" si="76"/>
        <v>#DIV/0!</v>
      </c>
      <c r="K502" s="94">
        <f t="shared" ca="1" si="78"/>
        <v>1.4351715551441555</v>
      </c>
      <c r="L502" s="67">
        <f t="shared" ca="1" si="78"/>
        <v>6.8467312848252013E-2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70"/>
        <v>0</v>
      </c>
      <c r="F503" s="65">
        <f t="shared" si="73"/>
        <v>81.833333333333087</v>
      </c>
      <c r="G503" s="66">
        <f t="shared" si="71"/>
        <v>1.3638888888888847</v>
      </c>
      <c r="H503" s="67">
        <f t="shared" ca="1" si="74"/>
        <v>0</v>
      </c>
      <c r="I503" s="67" t="e">
        <f t="shared" ca="1" si="75"/>
        <v>#DIV/0!</v>
      </c>
      <c r="J503" s="74" t="e">
        <f t="shared" ca="1" si="76"/>
        <v>#DIV/0!</v>
      </c>
      <c r="K503" s="94">
        <f t="shared" ca="1" si="78"/>
        <v>1.4186872038716674</v>
      </c>
      <c r="L503" s="67">
        <f t="shared" ca="1" si="78"/>
        <v>6.7904662171884816E-2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70"/>
        <v>0</v>
      </c>
      <c r="F504" s="65">
        <f t="shared" si="73"/>
        <v>81.999999999999744</v>
      </c>
      <c r="G504" s="66">
        <f t="shared" si="71"/>
        <v>1.3666666666666625</v>
      </c>
      <c r="H504" s="67">
        <f t="shared" ca="1" si="74"/>
        <v>0</v>
      </c>
      <c r="I504" s="67" t="e">
        <f t="shared" ca="1" si="75"/>
        <v>#DIV/0!</v>
      </c>
      <c r="J504" s="74" t="e">
        <f t="shared" ca="1" si="76"/>
        <v>#DIV/0!</v>
      </c>
      <c r="K504" s="94">
        <f t="shared" ca="1" si="78"/>
        <v>1.4023921915223907</v>
      </c>
      <c r="L504" s="67">
        <f t="shared" ca="1" si="78"/>
        <v>6.7346635246187059E-2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70"/>
        <v>0</v>
      </c>
      <c r="F505" s="65">
        <f t="shared" si="73"/>
        <v>82.166666666666416</v>
      </c>
      <c r="G505" s="66">
        <f t="shared" si="71"/>
        <v>1.3694444444444402</v>
      </c>
      <c r="H505" s="67">
        <f t="shared" ca="1" si="74"/>
        <v>0</v>
      </c>
      <c r="I505" s="67" t="e">
        <f t="shared" ca="1" si="75"/>
        <v>#DIV/0!</v>
      </c>
      <c r="J505" s="74" t="e">
        <f t="shared" ca="1" si="76"/>
        <v>#DIV/0!</v>
      </c>
      <c r="K505" s="94">
        <f t="shared" ca="1" si="78"/>
        <v>1.3862843433533072</v>
      </c>
      <c r="L505" s="67">
        <f t="shared" ca="1" si="78"/>
        <v>6.6793194074100962E-2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70"/>
        <v>0</v>
      </c>
      <c r="F506" s="65">
        <f t="shared" si="73"/>
        <v>82.333333333333087</v>
      </c>
      <c r="G506" s="66">
        <f t="shared" si="71"/>
        <v>1.372222222222218</v>
      </c>
      <c r="H506" s="67">
        <f t="shared" ca="1" si="74"/>
        <v>0</v>
      </c>
      <c r="I506" s="67" t="e">
        <f t="shared" ca="1" si="75"/>
        <v>#DIV/0!</v>
      </c>
      <c r="J506" s="74" t="e">
        <f t="shared" ca="1" si="76"/>
        <v>#DIV/0!</v>
      </c>
      <c r="K506" s="94">
        <f t="shared" ca="1" si="78"/>
        <v>1.3703615096004524</v>
      </c>
      <c r="L506" s="67">
        <f t="shared" ca="1" si="78"/>
        <v>6.6244300970820985E-2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70"/>
        <v>0</v>
      </c>
      <c r="F507" s="65">
        <f t="shared" si="73"/>
        <v>82.499999999999744</v>
      </c>
      <c r="G507" s="66">
        <f t="shared" si="71"/>
        <v>1.3749999999999958</v>
      </c>
      <c r="H507" s="67">
        <f t="shared" ca="1" si="74"/>
        <v>0</v>
      </c>
      <c r="I507" s="67" t="e">
        <f t="shared" ca="1" si="75"/>
        <v>#DIV/0!</v>
      </c>
      <c r="J507" s="74" t="e">
        <f t="shared" ca="1" si="76"/>
        <v>#DIV/0!</v>
      </c>
      <c r="K507" s="94">
        <f t="shared" ca="1" si="78"/>
        <v>1.354621565192007</v>
      </c>
      <c r="L507" s="67">
        <f t="shared" ca="1" si="78"/>
        <v>6.5699918561227755E-2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70"/>
        <v>0</v>
      </c>
      <c r="F508" s="65">
        <f t="shared" si="73"/>
        <v>82.666666666666416</v>
      </c>
      <c r="G508" s="66">
        <f t="shared" si="71"/>
        <v>1.3777777777777735</v>
      </c>
      <c r="H508" s="67">
        <f t="shared" ca="1" si="74"/>
        <v>0</v>
      </c>
      <c r="I508" s="67" t="e">
        <f t="shared" ca="1" si="75"/>
        <v>#DIV/0!</v>
      </c>
      <c r="J508" s="74" t="e">
        <f t="shared" ca="1" si="76"/>
        <v>#DIV/0!</v>
      </c>
      <c r="K508" s="94">
        <f t="shared" ca="1" si="78"/>
        <v>1.3390624094646837</v>
      </c>
      <c r="L508" s="67">
        <f t="shared" ca="1" si="78"/>
        <v>6.5160009777343181E-2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70"/>
        <v>0</v>
      </c>
      <c r="F509" s="65">
        <f t="shared" si="73"/>
        <v>82.833333333333073</v>
      </c>
      <c r="G509" s="66">
        <f t="shared" si="71"/>
        <v>1.3805555555555513</v>
      </c>
      <c r="H509" s="67">
        <f t="shared" ca="1" si="74"/>
        <v>0</v>
      </c>
      <c r="I509" s="67" t="e">
        <f t="shared" ca="1" si="75"/>
        <v>#DIV/0!</v>
      </c>
      <c r="J509" s="74" t="e">
        <f t="shared" ca="1" si="76"/>
        <v>#DIV/0!</v>
      </c>
      <c r="K509" s="94">
        <f t="shared" ref="K509:L524" ca="1" si="79">Tsamp*$E509*K$3/K$6+K$9*K508</f>
        <v>1.3236819658833705</v>
      </c>
      <c r="L509" s="67">
        <f t="shared" ca="1" si="79"/>
        <v>6.462453785580638E-2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70"/>
        <v>0</v>
      </c>
      <c r="F510" s="65">
        <f t="shared" si="73"/>
        <v>82.999999999999744</v>
      </c>
      <c r="G510" s="66">
        <f t="shared" si="71"/>
        <v>1.3833333333333291</v>
      </c>
      <c r="H510" s="67">
        <f t="shared" ca="1" si="74"/>
        <v>0</v>
      </c>
      <c r="I510" s="67" t="e">
        <f t="shared" ca="1" si="75"/>
        <v>#DIV/0!</v>
      </c>
      <c r="J510" s="74" t="e">
        <f t="shared" ca="1" si="76"/>
        <v>#DIV/0!</v>
      </c>
      <c r="K510" s="94">
        <f t="shared" ca="1" si="79"/>
        <v>1.3084781817639957</v>
      </c>
      <c r="L510" s="67">
        <f t="shared" ca="1" si="79"/>
        <v>6.40934663353704E-2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70"/>
        <v>0</v>
      </c>
      <c r="F511" s="65">
        <f t="shared" si="73"/>
        <v>83.166666666666416</v>
      </c>
      <c r="G511" s="66">
        <f t="shared" si="71"/>
        <v>1.3861111111111069</v>
      </c>
      <c r="H511" s="67">
        <f t="shared" ca="1" si="74"/>
        <v>0</v>
      </c>
      <c r="I511" s="67" t="e">
        <f t="shared" ca="1" si="75"/>
        <v>#DIV/0!</v>
      </c>
      <c r="J511" s="74" t="e">
        <f t="shared" ca="1" si="76"/>
        <v>#DIV/0!</v>
      </c>
      <c r="K511" s="94">
        <f t="shared" ca="1" si="79"/>
        <v>1.293449027999575</v>
      </c>
      <c r="L511" s="67">
        <f t="shared" ca="1" si="79"/>
        <v>6.3566759054419553E-2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70"/>
        <v>0</v>
      </c>
      <c r="F512" s="65">
        <f t="shared" si="73"/>
        <v>83.333333333333073</v>
      </c>
      <c r="G512" s="66">
        <f t="shared" si="71"/>
        <v>1.3888888888888846</v>
      </c>
      <c r="H512" s="67">
        <f t="shared" ca="1" si="74"/>
        <v>0</v>
      </c>
      <c r="I512" s="67" t="e">
        <f t="shared" ca="1" si="75"/>
        <v>#DIV/0!</v>
      </c>
      <c r="J512" s="74" t="e">
        <f t="shared" ca="1" si="76"/>
        <v>#DIV/0!</v>
      </c>
      <c r="K512" s="94">
        <f t="shared" ca="1" si="79"/>
        <v>1.2785924987894055</v>
      </c>
      <c r="L512" s="67">
        <f t="shared" ca="1" si="79"/>
        <v>6.3044380148507037E-2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70"/>
        <v>0</v>
      </c>
      <c r="F513" s="65">
        <f t="shared" si="73"/>
        <v>83.499999999999744</v>
      </c>
      <c r="G513" s="66">
        <f t="shared" si="71"/>
        <v>1.3916666666666624</v>
      </c>
      <c r="H513" s="67">
        <f t="shared" ca="1" si="74"/>
        <v>0</v>
      </c>
      <c r="I513" s="67" t="e">
        <f t="shared" ca="1" si="75"/>
        <v>#DIV/0!</v>
      </c>
      <c r="J513" s="74" t="e">
        <f t="shared" ca="1" si="76"/>
        <v>#DIV/0!</v>
      </c>
      <c r="K513" s="94">
        <f t="shared" ca="1" si="79"/>
        <v>1.2639066113713708</v>
      </c>
      <c r="L513" s="67">
        <f t="shared" ca="1" si="79"/>
        <v>6.252629404791292E-2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70"/>
        <v>0</v>
      </c>
      <c r="F514" s="65">
        <f t="shared" si="73"/>
        <v>83.666666666666416</v>
      </c>
      <c r="G514" s="66">
        <f t="shared" si="71"/>
        <v>1.3944444444444402</v>
      </c>
      <c r="H514" s="67">
        <f t="shared" ca="1" si="74"/>
        <v>0</v>
      </c>
      <c r="I514" s="67" t="e">
        <f t="shared" ca="1" si="75"/>
        <v>#DIV/0!</v>
      </c>
      <c r="J514" s="74" t="e">
        <f t="shared" ca="1" si="76"/>
        <v>#DIV/0!</v>
      </c>
      <c r="K514" s="94">
        <f t="shared" ca="1" si="79"/>
        <v>1.2493894057573194</v>
      </c>
      <c r="L514" s="67">
        <f t="shared" ca="1" si="79"/>
        <v>6.2012465475222114E-2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70"/>
        <v>0</v>
      </c>
      <c r="F515" s="65">
        <f t="shared" si="73"/>
        <v>83.833333333333073</v>
      </c>
      <c r="G515" s="66">
        <f t="shared" si="71"/>
        <v>1.3972222222222179</v>
      </c>
      <c r="H515" s="67">
        <f t="shared" ca="1" si="74"/>
        <v>0</v>
      </c>
      <c r="I515" s="67" t="e">
        <f t="shared" ca="1" si="75"/>
        <v>#DIV/0!</v>
      </c>
      <c r="J515" s="74" t="e">
        <f t="shared" ca="1" si="76"/>
        <v>#DIV/0!</v>
      </c>
      <c r="K515" s="94">
        <f t="shared" ca="1" si="79"/>
        <v>1.2350389444714835</v>
      </c>
      <c r="L515" s="67">
        <f t="shared" ca="1" si="79"/>
        <v>6.1502859442922254E-2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70"/>
        <v>0</v>
      </c>
      <c r="F516" s="65">
        <f t="shared" si="73"/>
        <v>83.999999999999744</v>
      </c>
      <c r="G516" s="66">
        <f t="shared" si="71"/>
        <v>1.3999999999999957</v>
      </c>
      <c r="H516" s="67">
        <f t="shared" ca="1" si="74"/>
        <v>0</v>
      </c>
      <c r="I516" s="67" t="e">
        <f t="shared" ca="1" si="75"/>
        <v>#DIV/0!</v>
      </c>
      <c r="J516" s="74" t="e">
        <f t="shared" ca="1" si="76"/>
        <v>#DIV/0!</v>
      </c>
      <c r="K516" s="94">
        <f t="shared" ca="1" si="79"/>
        <v>1.2208533122919034</v>
      </c>
      <c r="L516" s="67">
        <f t="shared" ca="1" si="79"/>
        <v>6.0997441251021356E-2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70"/>
        <v>0</v>
      </c>
      <c r="F517" s="65">
        <f t="shared" si="73"/>
        <v>84.166666666666401</v>
      </c>
      <c r="G517" s="66">
        <f t="shared" si="71"/>
        <v>1.4027777777777735</v>
      </c>
      <c r="H517" s="67">
        <f t="shared" ca="1" si="74"/>
        <v>0</v>
      </c>
      <c r="I517" s="67" t="e">
        <f t="shared" ca="1" si="75"/>
        <v>#DIV/0!</v>
      </c>
      <c r="J517" s="74" t="e">
        <f t="shared" ca="1" si="76"/>
        <v>#DIV/0!</v>
      </c>
      <c r="K517" s="94">
        <f t="shared" ca="1" si="79"/>
        <v>1.2068306159948192</v>
      </c>
      <c r="L517" s="67">
        <f t="shared" ca="1" si="79"/>
        <v>6.0496176484685027E-2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70"/>
        <v>0</v>
      </c>
      <c r="F518" s="65">
        <f t="shared" si="73"/>
        <v>84.333333333333073</v>
      </c>
      <c r="G518" s="66">
        <f t="shared" si="71"/>
        <v>1.4055555555555512</v>
      </c>
      <c r="H518" s="67">
        <f t="shared" ca="1" si="74"/>
        <v>0</v>
      </c>
      <c r="I518" s="67" t="e">
        <f t="shared" ca="1" si="75"/>
        <v>#DIV/0!</v>
      </c>
      <c r="J518" s="74" t="e">
        <f t="shared" ca="1" si="76"/>
        <v>#DIV/0!</v>
      </c>
      <c r="K518" s="94">
        <f t="shared" ca="1" si="79"/>
        <v>1.192968984102001</v>
      </c>
      <c r="L518" s="67">
        <f t="shared" ca="1" si="79"/>
        <v>5.9999031011893099E-2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70"/>
        <v>0</v>
      </c>
      <c r="F519" s="65">
        <f t="shared" si="73"/>
        <v>84.499999999999744</v>
      </c>
      <c r="G519" s="66">
        <f t="shared" si="71"/>
        <v>1.408333333333329</v>
      </c>
      <c r="H519" s="67">
        <f t="shared" ca="1" si="74"/>
        <v>0</v>
      </c>
      <c r="I519" s="67" t="e">
        <f t="shared" ca="1" si="75"/>
        <v>#DIV/0!</v>
      </c>
      <c r="J519" s="74" t="e">
        <f t="shared" ca="1" si="76"/>
        <v>#DIV/0!</v>
      </c>
      <c r="K519" s="94">
        <f t="shared" ca="1" si="79"/>
        <v>1.1792665666309794</v>
      </c>
      <c r="L519" s="67">
        <f t="shared" ca="1" si="79"/>
        <v>5.9505970981115507E-2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70"/>
        <v>0</v>
      </c>
      <c r="F520" s="65">
        <f t="shared" si="73"/>
        <v>84.666666666666401</v>
      </c>
      <c r="G520" s="66">
        <f t="shared" si="71"/>
        <v>1.4111111111111068</v>
      </c>
      <c r="H520" s="67">
        <f t="shared" ca="1" si="74"/>
        <v>0</v>
      </c>
      <c r="I520" s="67" t="e">
        <f t="shared" ca="1" si="75"/>
        <v>#DIV/0!</v>
      </c>
      <c r="J520" s="74" t="e">
        <f t="shared" ca="1" si="76"/>
        <v>#DIV/0!</v>
      </c>
      <c r="K520" s="94">
        <f t="shared" ca="1" si="79"/>
        <v>1.165721534848146</v>
      </c>
      <c r="L520" s="67">
        <f t="shared" ca="1" si="79"/>
        <v>5.9016962819007299E-2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70"/>
        <v>0</v>
      </c>
      <c r="F521" s="65">
        <f t="shared" si="73"/>
        <v>84.833333333333073</v>
      </c>
      <c r="G521" s="66">
        <f t="shared" si="71"/>
        <v>1.4138888888888845</v>
      </c>
      <c r="H521" s="67">
        <f t="shared" ca="1" si="74"/>
        <v>0</v>
      </c>
      <c r="I521" s="67" t="e">
        <f t="shared" ca="1" si="75"/>
        <v>#DIV/0!</v>
      </c>
      <c r="J521" s="74" t="e">
        <f t="shared" ca="1" si="76"/>
        <v>#DIV/0!</v>
      </c>
      <c r="K521" s="94">
        <f t="shared" ca="1" si="79"/>
        <v>1.1523320810246895</v>
      </c>
      <c r="L521" s="67">
        <f t="shared" ca="1" si="79"/>
        <v>5.8531973228122543E-2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70"/>
        <v>0</v>
      </c>
      <c r="F522" s="65">
        <f t="shared" si="73"/>
        <v>84.999999999999744</v>
      </c>
      <c r="G522" s="66">
        <f t="shared" si="71"/>
        <v>1.4166666666666623</v>
      </c>
      <c r="H522" s="67">
        <f t="shared" ca="1" si="74"/>
        <v>0</v>
      </c>
      <c r="I522" s="67" t="e">
        <f t="shared" ca="1" si="75"/>
        <v>#DIV/0!</v>
      </c>
      <c r="J522" s="74" t="e">
        <f t="shared" ca="1" si="76"/>
        <v>#DIV/0!</v>
      </c>
      <c r="K522" s="94">
        <f t="shared" ca="1" si="79"/>
        <v>1.1390964181953351</v>
      </c>
      <c r="L522" s="67">
        <f t="shared" ca="1" si="79"/>
        <v>5.8050969184647062E-2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80">OFFSET($A523,0,$E$7-1)</f>
        <v>0</v>
      </c>
      <c r="F523" s="65">
        <f t="shared" si="73"/>
        <v>85.166666666666401</v>
      </c>
      <c r="G523" s="66">
        <f t="shared" si="71"/>
        <v>1.4194444444444401</v>
      </c>
      <c r="H523" s="67">
        <f t="shared" ca="1" si="74"/>
        <v>0</v>
      </c>
      <c r="I523" s="67" t="e">
        <f t="shared" ca="1" si="75"/>
        <v>#DIV/0!</v>
      </c>
      <c r="J523" s="74" t="e">
        <f t="shared" ca="1" si="76"/>
        <v>#DIV/0!</v>
      </c>
      <c r="K523" s="94">
        <f t="shared" ca="1" si="79"/>
        <v>1.1260127799198547</v>
      </c>
      <c r="L523" s="67">
        <f t="shared" ca="1" si="79"/>
        <v>5.7573917936149778E-2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80"/>
        <v>0</v>
      </c>
      <c r="F524" s="65">
        <f t="shared" si="73"/>
        <v>85.333333333333073</v>
      </c>
      <c r="G524" s="66">
        <f t="shared" si="71"/>
        <v>1.4222222222222178</v>
      </c>
      <c r="H524" s="67">
        <f t="shared" ca="1" si="74"/>
        <v>0</v>
      </c>
      <c r="I524" s="67" t="e">
        <f t="shared" ca="1" si="75"/>
        <v>#DIV/0!</v>
      </c>
      <c r="J524" s="74" t="e">
        <f t="shared" ca="1" si="76"/>
        <v>#DIV/0!</v>
      </c>
      <c r="K524" s="94">
        <f t="shared" ca="1" si="79"/>
        <v>1.1130794200473164</v>
      </c>
      <c r="L524" s="67">
        <f t="shared" ca="1" si="79"/>
        <v>5.7100786999352525E-2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80"/>
        <v>0</v>
      </c>
      <c r="F525" s="65">
        <f t="shared" si="73"/>
        <v>85.49999999999973</v>
      </c>
      <c r="G525" s="66">
        <f t="shared" ref="G525:G588" si="81">Tsamp+G524</f>
        <v>1.4249999999999956</v>
      </c>
      <c r="H525" s="67">
        <f t="shared" ca="1" si="74"/>
        <v>0</v>
      </c>
      <c r="I525" s="67" t="e">
        <f t="shared" ca="1" si="75"/>
        <v>#DIV/0!</v>
      </c>
      <c r="J525" s="74" t="e">
        <f t="shared" ca="1" si="76"/>
        <v>#DIV/0!</v>
      </c>
      <c r="K525" s="94">
        <f t="shared" ref="K525:L540" ca="1" si="82">Tsamp*$E525*K$3/K$6+K$9*K524</f>
        <v>1.1002946124830428</v>
      </c>
      <c r="L525" s="67">
        <f t="shared" ca="1" si="82"/>
        <v>5.6631544157918226E-2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80"/>
        <v>0</v>
      </c>
      <c r="F526" s="65">
        <f t="shared" ref="F526:F589" si="83">G526*60</f>
        <v>85.666666666666401</v>
      </c>
      <c r="G526" s="66">
        <f t="shared" si="81"/>
        <v>1.4277777777777734</v>
      </c>
      <c r="H526" s="67">
        <f t="shared" ref="H526:H589" ca="1" si="84">$E526*K$3/K$7</f>
        <v>0</v>
      </c>
      <c r="I526" s="67" t="e">
        <f t="shared" ref="I526:I589" ca="1" si="85">$K526/$H526*100</f>
        <v>#DIV/0!</v>
      </c>
      <c r="J526" s="74" t="e">
        <f t="shared" ref="J526:J589" ca="1" si="86">($I526/100)*$E526</f>
        <v>#DIV/0!</v>
      </c>
      <c r="K526" s="94">
        <f t="shared" ca="1" si="82"/>
        <v>1.0876566509582446</v>
      </c>
      <c r="L526" s="67">
        <f t="shared" ca="1" si="82"/>
        <v>5.6166157460257216E-2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80"/>
        <v>0</v>
      </c>
      <c r="F527" s="65">
        <f t="shared" si="83"/>
        <v>85.833333333333073</v>
      </c>
      <c r="G527" s="66">
        <f t="shared" si="81"/>
        <v>1.4305555555555511</v>
      </c>
      <c r="H527" s="67">
        <f t="shared" ca="1" si="84"/>
        <v>0</v>
      </c>
      <c r="I527" s="67" t="e">
        <f t="shared" ca="1" si="85"/>
        <v>#DIV/0!</v>
      </c>
      <c r="J527" s="74" t="e">
        <f t="shared" ca="1" si="86"/>
        <v>#DIV/0!</v>
      </c>
      <c r="K527" s="94">
        <f t="shared" ca="1" si="82"/>
        <v>1.075163848802301</v>
      </c>
      <c r="L527" s="67">
        <f t="shared" ca="1" si="82"/>
        <v>5.5704595217351591E-2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80"/>
        <v>0</v>
      </c>
      <c r="F528" s="65">
        <f t="shared" si="83"/>
        <v>85.99999999999973</v>
      </c>
      <c r="G528" s="66">
        <f t="shared" si="81"/>
        <v>1.4333333333333289</v>
      </c>
      <c r="H528" s="67">
        <f t="shared" ca="1" si="84"/>
        <v>0</v>
      </c>
      <c r="I528" s="67" t="e">
        <f t="shared" ca="1" si="85"/>
        <v>#DIV/0!</v>
      </c>
      <c r="J528" s="74" t="e">
        <f t="shared" ca="1" si="86"/>
        <v>#DIV/0!</v>
      </c>
      <c r="K528" s="94">
        <f t="shared" ca="1" si="82"/>
        <v>1.062814538717656</v>
      </c>
      <c r="L528" s="67">
        <f t="shared" ca="1" si="82"/>
        <v>5.5246826000597472E-2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80"/>
        <v>0</v>
      </c>
      <c r="F529" s="65">
        <f t="shared" si="83"/>
        <v>86.166666666666401</v>
      </c>
      <c r="G529" s="66">
        <f t="shared" si="81"/>
        <v>1.4361111111111067</v>
      </c>
      <c r="H529" s="67">
        <f t="shared" ca="1" si="84"/>
        <v>0</v>
      </c>
      <c r="I529" s="67" t="e">
        <f t="shared" ca="1" si="85"/>
        <v>#DIV/0!</v>
      </c>
      <c r="J529" s="74" t="e">
        <f t="shared" ca="1" si="86"/>
        <v>#DIV/0!</v>
      </c>
      <c r="K529" s="94">
        <f t="shared" ca="1" si="82"/>
        <v>1.0506070725572989</v>
      </c>
      <c r="L529" s="67">
        <f t="shared" ca="1" si="82"/>
        <v>5.4792818639664939E-2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80"/>
        <v>0</v>
      </c>
      <c r="F530" s="65">
        <f t="shared" si="83"/>
        <v>86.333333333333073</v>
      </c>
      <c r="G530" s="66">
        <f t="shared" si="81"/>
        <v>1.4388888888888844</v>
      </c>
      <c r="H530" s="67">
        <f t="shared" ca="1" si="84"/>
        <v>0</v>
      </c>
      <c r="I530" s="67" t="e">
        <f t="shared" ca="1" si="85"/>
        <v>#DIV/0!</v>
      </c>
      <c r="J530" s="74" t="e">
        <f t="shared" ca="1" si="86"/>
        <v>#DIV/0!</v>
      </c>
      <c r="K530" s="94">
        <f t="shared" ca="1" si="82"/>
        <v>1.0385398211048025</v>
      </c>
      <c r="L530" s="67">
        <f t="shared" ca="1" si="82"/>
        <v>5.4342542220375621E-2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80"/>
        <v>0</v>
      </c>
      <c r="F531" s="65">
        <f t="shared" si="83"/>
        <v>86.49999999999973</v>
      </c>
      <c r="G531" s="66">
        <f t="shared" si="81"/>
        <v>1.4416666666666622</v>
      </c>
      <c r="H531" s="67">
        <f t="shared" ca="1" si="84"/>
        <v>0</v>
      </c>
      <c r="I531" s="67" t="e">
        <f t="shared" ca="1" si="85"/>
        <v>#DIV/0!</v>
      </c>
      <c r="J531" s="74" t="e">
        <f t="shared" ca="1" si="86"/>
        <v>#DIV/0!</v>
      </c>
      <c r="K531" s="94">
        <f t="shared" ca="1" si="82"/>
        <v>1.0266111738568859</v>
      </c>
      <c r="L531" s="67">
        <f t="shared" ca="1" si="82"/>
        <v>5.3895966082597668E-2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80"/>
        <v>0</v>
      </c>
      <c r="F532" s="65">
        <f t="shared" si="83"/>
        <v>86.666666666666401</v>
      </c>
      <c r="G532" s="66">
        <f t="shared" si="81"/>
        <v>1.44444444444444</v>
      </c>
      <c r="H532" s="67">
        <f t="shared" ca="1" si="84"/>
        <v>0</v>
      </c>
      <c r="I532" s="67" t="e">
        <f t="shared" ca="1" si="85"/>
        <v>#DIV/0!</v>
      </c>
      <c r="J532" s="74" t="e">
        <f t="shared" ca="1" si="86"/>
        <v>#DIV/0!</v>
      </c>
      <c r="K532" s="94">
        <f t="shared" ca="1" si="82"/>
        <v>1.0148195388084764</v>
      </c>
      <c r="L532" s="67">
        <f t="shared" ca="1" si="82"/>
        <v>5.3453059818158066E-2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80"/>
        <v>0</v>
      </c>
      <c r="F533" s="65">
        <f t="shared" si="83"/>
        <v>86.833333333333059</v>
      </c>
      <c r="G533" s="66">
        <f t="shared" si="81"/>
        <v>1.4472222222222177</v>
      </c>
      <c r="H533" s="67">
        <f t="shared" ca="1" si="84"/>
        <v>0</v>
      </c>
      <c r="I533" s="67" t="e">
        <f t="shared" ca="1" si="85"/>
        <v>#DIV/0!</v>
      </c>
      <c r="J533" s="74" t="e">
        <f t="shared" ca="1" si="86"/>
        <v>#DIV/0!</v>
      </c>
      <c r="K533" s="94">
        <f t="shared" ca="1" si="82"/>
        <v>1.0031633422402388</v>
      </c>
      <c r="L533" s="67">
        <f t="shared" ca="1" si="82"/>
        <v>5.3013793268772078E-2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80"/>
        <v>0</v>
      </c>
      <c r="F534" s="65">
        <f t="shared" si="83"/>
        <v>86.99999999999973</v>
      </c>
      <c r="G534" s="66">
        <f t="shared" si="81"/>
        <v>1.4499999999999955</v>
      </c>
      <c r="H534" s="67">
        <f t="shared" ca="1" si="84"/>
        <v>0</v>
      </c>
      <c r="I534" s="67" t="e">
        <f t="shared" ca="1" si="85"/>
        <v>#DIV/0!</v>
      </c>
      <c r="J534" s="74" t="e">
        <f t="shared" ca="1" si="86"/>
        <v>#DIV/0!</v>
      </c>
      <c r="K534" s="94">
        <f t="shared" ca="1" si="82"/>
        <v>0.99164102850854674</v>
      </c>
      <c r="L534" s="67">
        <f t="shared" ca="1" si="82"/>
        <v>5.257813652398971E-2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80"/>
        <v>0</v>
      </c>
      <c r="F535" s="65">
        <f t="shared" si="83"/>
        <v>87.166666666666401</v>
      </c>
      <c r="G535" s="66">
        <f t="shared" si="81"/>
        <v>1.4527777777777733</v>
      </c>
      <c r="H535" s="67">
        <f t="shared" ca="1" si="84"/>
        <v>0</v>
      </c>
      <c r="I535" s="67" t="e">
        <f t="shared" ca="1" si="85"/>
        <v>#DIV/0!</v>
      </c>
      <c r="J535" s="74" t="e">
        <f t="shared" ca="1" si="86"/>
        <v>#DIV/0!</v>
      </c>
      <c r="K535" s="94">
        <f t="shared" ca="1" si="82"/>
        <v>0.98025105983786442</v>
      </c>
      <c r="L535" s="67">
        <f t="shared" ca="1" si="82"/>
        <v>5.2146059919159077E-2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80"/>
        <v>0</v>
      </c>
      <c r="F536" s="65">
        <f t="shared" si="83"/>
        <v>87.333333333333059</v>
      </c>
      <c r="G536" s="66">
        <f t="shared" si="81"/>
        <v>1.4555555555555511</v>
      </c>
      <c r="H536" s="67">
        <f t="shared" ca="1" si="84"/>
        <v>0</v>
      </c>
      <c r="I536" s="67" t="e">
        <f t="shared" ca="1" si="85"/>
        <v>#DIV/0!</v>
      </c>
      <c r="J536" s="74" t="e">
        <f t="shared" ca="1" si="86"/>
        <v>#DIV/0!</v>
      </c>
      <c r="K536" s="94">
        <f t="shared" ca="1" si="82"/>
        <v>0.96899191611551472</v>
      </c>
      <c r="L536" s="67">
        <f t="shared" ca="1" si="82"/>
        <v>5.1717534033406454E-2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80"/>
        <v>0</v>
      </c>
      <c r="F537" s="65">
        <f t="shared" si="83"/>
        <v>87.49999999999973</v>
      </c>
      <c r="G537" s="66">
        <f t="shared" si="81"/>
        <v>1.4583333333333288</v>
      </c>
      <c r="H537" s="67">
        <f t="shared" ca="1" si="84"/>
        <v>0</v>
      </c>
      <c r="I537" s="67" t="e">
        <f t="shared" ca="1" si="85"/>
        <v>#DIV/0!</v>
      </c>
      <c r="J537" s="74" t="e">
        <f t="shared" ca="1" si="86"/>
        <v>#DIV/0!</v>
      </c>
      <c r="K537" s="94">
        <f t="shared" ca="1" si="82"/>
        <v>0.95786209468880379</v>
      </c>
      <c r="L537" s="67">
        <f t="shared" ca="1" si="82"/>
        <v>5.1292529687632975E-2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80"/>
        <v>0</v>
      </c>
      <c r="F538" s="65">
        <f t="shared" si="83"/>
        <v>87.666666666666401</v>
      </c>
      <c r="G538" s="66">
        <f t="shared" si="81"/>
        <v>1.4611111111111066</v>
      </c>
      <c r="H538" s="67">
        <f t="shared" ca="1" si="84"/>
        <v>0</v>
      </c>
      <c r="I538" s="67" t="e">
        <f t="shared" ca="1" si="85"/>
        <v>#DIV/0!</v>
      </c>
      <c r="J538" s="74" t="e">
        <f t="shared" ca="1" si="86"/>
        <v>#DIV/0!</v>
      </c>
      <c r="K538" s="94">
        <f t="shared" ca="1" si="82"/>
        <v>0.94686011016447591</v>
      </c>
      <c r="L538" s="67">
        <f t="shared" ca="1" si="82"/>
        <v>5.0871017942527762E-2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80"/>
        <v>0</v>
      </c>
      <c r="F539" s="65">
        <f t="shared" si="83"/>
        <v>87.833333333333059</v>
      </c>
      <c r="G539" s="66">
        <f t="shared" si="81"/>
        <v>1.4638888888888844</v>
      </c>
      <c r="H539" s="67">
        <f t="shared" ca="1" si="84"/>
        <v>0</v>
      </c>
      <c r="I539" s="67" t="e">
        <f t="shared" ca="1" si="85"/>
        <v>#DIV/0!</v>
      </c>
      <c r="J539" s="74" t="e">
        <f t="shared" ca="1" si="86"/>
        <v>#DIV/0!</v>
      </c>
      <c r="K539" s="94">
        <f t="shared" ca="1" si="82"/>
        <v>0.93598449421047225</v>
      </c>
      <c r="L539" s="67">
        <f t="shared" ca="1" si="82"/>
        <v>5.045297009659741E-2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80"/>
        <v>0</v>
      </c>
      <c r="F540" s="65">
        <f t="shared" si="83"/>
        <v>87.99999999999973</v>
      </c>
      <c r="G540" s="66">
        <f t="shared" si="81"/>
        <v>1.4666666666666621</v>
      </c>
      <c r="H540" s="67">
        <f t="shared" ca="1" si="84"/>
        <v>0</v>
      </c>
      <c r="I540" s="67" t="e">
        <f t="shared" ca="1" si="85"/>
        <v>#DIV/0!</v>
      </c>
      <c r="J540" s="74" t="e">
        <f t="shared" ca="1" si="86"/>
        <v>#DIV/0!</v>
      </c>
      <c r="K540" s="94">
        <f t="shared" ca="1" si="82"/>
        <v>0.92523379535996597</v>
      </c>
      <c r="L540" s="67">
        <f t="shared" ca="1" si="82"/>
        <v>5.0038357684211651E-2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80"/>
        <v>0</v>
      </c>
      <c r="F541" s="65">
        <f t="shared" si="83"/>
        <v>88.166666666666387</v>
      </c>
      <c r="G541" s="66">
        <f t="shared" si="81"/>
        <v>1.4694444444444399</v>
      </c>
      <c r="H541" s="67">
        <f t="shared" ca="1" si="84"/>
        <v>0</v>
      </c>
      <c r="I541" s="67" t="e">
        <f t="shared" ca="1" si="85"/>
        <v>#DIV/0!</v>
      </c>
      <c r="J541" s="74" t="e">
        <f t="shared" ca="1" si="86"/>
        <v>#DIV/0!</v>
      </c>
      <c r="K541" s="94">
        <f t="shared" ref="K541:L556" ca="1" si="87">Tsamp*$E541*K$3/K$6+K$9*K540</f>
        <v>0.91460657881764873</v>
      </c>
      <c r="L541" s="67">
        <f t="shared" ca="1" si="87"/>
        <v>4.9627152473665052E-2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80"/>
        <v>0</v>
      </c>
      <c r="F542" s="65">
        <f t="shared" si="83"/>
        <v>88.333333333333059</v>
      </c>
      <c r="G542" s="66">
        <f t="shared" si="81"/>
        <v>1.4722222222222177</v>
      </c>
      <c r="H542" s="67">
        <f t="shared" ca="1" si="84"/>
        <v>0</v>
      </c>
      <c r="I542" s="67" t="e">
        <f t="shared" ca="1" si="85"/>
        <v>#DIV/0!</v>
      </c>
      <c r="J542" s="74" t="e">
        <f t="shared" ca="1" si="86"/>
        <v>#DIV/0!</v>
      </c>
      <c r="K542" s="94">
        <f t="shared" ca="1" si="87"/>
        <v>0.90410142626824197</v>
      </c>
      <c r="L542" s="67">
        <f t="shared" ca="1" si="87"/>
        <v>4.9219326465254697E-2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80"/>
        <v>0</v>
      </c>
      <c r="F543" s="65">
        <f t="shared" si="83"/>
        <v>88.49999999999973</v>
      </c>
      <c r="G543" s="66">
        <f t="shared" si="81"/>
        <v>1.4749999999999954</v>
      </c>
      <c r="H543" s="67">
        <f t="shared" ca="1" si="84"/>
        <v>0</v>
      </c>
      <c r="I543" s="67" t="e">
        <f t="shared" ca="1" si="85"/>
        <v>#DIV/0!</v>
      </c>
      <c r="J543" s="74" t="e">
        <f t="shared" ca="1" si="86"/>
        <v>#DIV/0!</v>
      </c>
      <c r="K543" s="94">
        <f t="shared" ca="1" si="87"/>
        <v>0.89371693568720734</v>
      </c>
      <c r="L543" s="67">
        <f t="shared" ca="1" si="87"/>
        <v>4.8814851889373623E-2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80"/>
        <v>0</v>
      </c>
      <c r="F544" s="65">
        <f t="shared" si="83"/>
        <v>88.666666666666387</v>
      </c>
      <c r="G544" s="66">
        <f t="shared" si="81"/>
        <v>1.4777777777777732</v>
      </c>
      <c r="H544" s="67">
        <f t="shared" ca="1" si="84"/>
        <v>0</v>
      </c>
      <c r="I544" s="67" t="e">
        <f t="shared" ca="1" si="85"/>
        <v>#DIV/0!</v>
      </c>
      <c r="J544" s="74" t="e">
        <f t="shared" ca="1" si="86"/>
        <v>#DIV/0!</v>
      </c>
      <c r="K544" s="94">
        <f t="shared" ca="1" si="87"/>
        <v>0.88345172115363202</v>
      </c>
      <c r="L544" s="67">
        <f t="shared" ca="1" si="87"/>
        <v>4.8413701204619942E-2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80"/>
        <v>0</v>
      </c>
      <c r="F545" s="65">
        <f t="shared" si="83"/>
        <v>88.833333333333059</v>
      </c>
      <c r="G545" s="66">
        <f t="shared" si="81"/>
        <v>1.480555555555551</v>
      </c>
      <c r="H545" s="67">
        <f t="shared" ca="1" si="84"/>
        <v>0</v>
      </c>
      <c r="I545" s="67" t="e">
        <f t="shared" ca="1" si="85"/>
        <v>#DIV/0!</v>
      </c>
      <c r="J545" s="74" t="e">
        <f t="shared" ca="1" si="86"/>
        <v>#DIV/0!</v>
      </c>
      <c r="K545" s="94">
        <f t="shared" ca="1" si="87"/>
        <v>0.87330441266526249</v>
      </c>
      <c r="L545" s="67">
        <f t="shared" ca="1" si="87"/>
        <v>4.80158470959215E-2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80"/>
        <v>0</v>
      </c>
      <c r="F546" s="65">
        <f t="shared" si="83"/>
        <v>88.99999999999973</v>
      </c>
      <c r="G546" s="66">
        <f t="shared" si="81"/>
        <v>1.4833333333333287</v>
      </c>
      <c r="H546" s="67">
        <f t="shared" ca="1" si="84"/>
        <v>0</v>
      </c>
      <c r="I546" s="67" t="e">
        <f t="shared" ca="1" si="85"/>
        <v>#DIV/0!</v>
      </c>
      <c r="J546" s="74" t="e">
        <f t="shared" ca="1" si="86"/>
        <v>#DIV/0!</v>
      </c>
      <c r="K546" s="94">
        <f t="shared" ca="1" si="87"/>
        <v>0.8632736559556633</v>
      </c>
      <c r="L546" s="67">
        <f t="shared" ca="1" si="87"/>
        <v>4.7621262472675931E-2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80"/>
        <v>0</v>
      </c>
      <c r="F547" s="65">
        <f t="shared" si="83"/>
        <v>89.166666666666387</v>
      </c>
      <c r="G547" s="66">
        <f t="shared" si="81"/>
        <v>1.4861111111111065</v>
      </c>
      <c r="H547" s="67">
        <f t="shared" ca="1" si="84"/>
        <v>0</v>
      </c>
      <c r="I547" s="67" t="e">
        <f t="shared" ca="1" si="85"/>
        <v>#DIV/0!</v>
      </c>
      <c r="J547" s="74" t="e">
        <f t="shared" ca="1" si="86"/>
        <v>#DIV/0!</v>
      </c>
      <c r="K547" s="94">
        <f t="shared" ca="1" si="87"/>
        <v>0.85335811231347558</v>
      </c>
      <c r="L547" s="67">
        <f t="shared" ca="1" si="87"/>
        <v>4.7229920466906022E-2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80"/>
        <v>0</v>
      </c>
      <c r="F548" s="65">
        <f t="shared" si="83"/>
        <v>89.333333333333059</v>
      </c>
      <c r="G548" s="66">
        <f t="shared" si="81"/>
        <v>1.4888888888888843</v>
      </c>
      <c r="H548" s="67">
        <f t="shared" ca="1" si="84"/>
        <v>0</v>
      </c>
      <c r="I548" s="67" t="e">
        <f t="shared" ca="1" si="85"/>
        <v>#DIV/0!</v>
      </c>
      <c r="J548" s="74" t="e">
        <f t="shared" ca="1" si="86"/>
        <v>#DIV/0!</v>
      </c>
      <c r="K548" s="94">
        <f t="shared" ca="1" si="87"/>
        <v>0.84355645840375204</v>
      </c>
      <c r="L548" s="67">
        <f t="shared" ca="1" si="87"/>
        <v>4.6841794431430217E-2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80"/>
        <v>0</v>
      </c>
      <c r="F549" s="65">
        <f t="shared" si="83"/>
        <v>89.499999999999716</v>
      </c>
      <c r="G549" s="66">
        <f t="shared" si="81"/>
        <v>1.491666666666662</v>
      </c>
      <c r="H549" s="67">
        <f t="shared" ca="1" si="84"/>
        <v>0</v>
      </c>
      <c r="I549" s="67" t="e">
        <f t="shared" ca="1" si="85"/>
        <v>#DIV/0!</v>
      </c>
      <c r="J549" s="74" t="e">
        <f t="shared" ca="1" si="86"/>
        <v>#DIV/0!</v>
      </c>
      <c r="K549" s="94">
        <f t="shared" ca="1" si="87"/>
        <v>0.83386738609134359</v>
      </c>
      <c r="L549" s="67">
        <f t="shared" ca="1" si="87"/>
        <v>4.6456857938048178E-2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80"/>
        <v>0</v>
      </c>
      <c r="F550" s="65">
        <f t="shared" si="83"/>
        <v>89.666666666666387</v>
      </c>
      <c r="G550" s="66">
        <f t="shared" si="81"/>
        <v>1.4944444444444398</v>
      </c>
      <c r="H550" s="67">
        <f t="shared" ca="1" si="84"/>
        <v>0</v>
      </c>
      <c r="I550" s="67" t="e">
        <f t="shared" ca="1" si="85"/>
        <v>#DIV/0!</v>
      </c>
      <c r="J550" s="74" t="e">
        <f t="shared" ca="1" si="86"/>
        <v>#DIV/0!</v>
      </c>
      <c r="K550" s="94">
        <f t="shared" ca="1" si="87"/>
        <v>0.82428960226631476</v>
      </c>
      <c r="L550" s="67">
        <f t="shared" ca="1" si="87"/>
        <v>4.607508477574121E-2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80"/>
        <v>0</v>
      </c>
      <c r="F551" s="65">
        <f t="shared" si="83"/>
        <v>89.833333333333059</v>
      </c>
      <c r="G551" s="66">
        <f t="shared" si="81"/>
        <v>1.4972222222222176</v>
      </c>
      <c r="H551" s="67">
        <f t="shared" ca="1" si="84"/>
        <v>0</v>
      </c>
      <c r="I551" s="67" t="e">
        <f t="shared" ca="1" si="85"/>
        <v>#DIV/0!</v>
      </c>
      <c r="J551" s="74" t="e">
        <f t="shared" ca="1" si="86"/>
        <v>#DIV/0!</v>
      </c>
      <c r="K551" s="94">
        <f t="shared" ca="1" si="87"/>
        <v>0.81482182867136455</v>
      </c>
      <c r="L551" s="67">
        <f t="shared" ca="1" si="87"/>
        <v>4.5696448948887539E-2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80"/>
        <v>0</v>
      </c>
      <c r="F552" s="65">
        <f t="shared" si="83"/>
        <v>89.999999999999716</v>
      </c>
      <c r="G552" s="66">
        <f t="shared" si="81"/>
        <v>1.4999999999999953</v>
      </c>
      <c r="H552" s="67">
        <f t="shared" ca="1" si="84"/>
        <v>0</v>
      </c>
      <c r="I552" s="67" t="e">
        <f t="shared" ca="1" si="85"/>
        <v>#DIV/0!</v>
      </c>
      <c r="J552" s="74" t="e">
        <f t="shared" ca="1" si="86"/>
        <v>#DIV/0!</v>
      </c>
      <c r="K552" s="94">
        <f t="shared" ca="1" si="87"/>
        <v>0.80546280173122931</v>
      </c>
      <c r="L552" s="67">
        <f t="shared" ca="1" si="87"/>
        <v>4.5320924675492209E-2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80"/>
        <v>0</v>
      </c>
      <c r="F553" s="65">
        <f t="shared" si="83"/>
        <v>90.166666666666387</v>
      </c>
      <c r="G553" s="66">
        <f t="shared" si="81"/>
        <v>1.5027777777777731</v>
      </c>
      <c r="H553" s="67">
        <f t="shared" ca="1" si="84"/>
        <v>0</v>
      </c>
      <c r="I553" s="67" t="e">
        <f t="shared" ca="1" si="85"/>
        <v>#DIV/0!</v>
      </c>
      <c r="J553" s="74" t="e">
        <f t="shared" ca="1" si="86"/>
        <v>#DIV/0!</v>
      </c>
      <c r="K553" s="94">
        <f t="shared" ca="1" si="87"/>
        <v>0.79621127238404521</v>
      </c>
      <c r="L553" s="67">
        <f t="shared" ca="1" si="87"/>
        <v>4.494848638543153E-2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80"/>
        <v>0</v>
      </c>
      <c r="F554" s="65">
        <f t="shared" si="83"/>
        <v>90.333333333333059</v>
      </c>
      <c r="G554" s="66">
        <f t="shared" si="81"/>
        <v>1.5055555555555509</v>
      </c>
      <c r="H554" s="67">
        <f t="shared" ca="1" si="84"/>
        <v>0</v>
      </c>
      <c r="I554" s="67" t="e">
        <f t="shared" ca="1" si="85"/>
        <v>#DIV/0!</v>
      </c>
      <c r="J554" s="74" t="e">
        <f t="shared" ca="1" si="86"/>
        <v>#DIV/0!</v>
      </c>
      <c r="K554" s="94">
        <f t="shared" ca="1" si="87"/>
        <v>0.78706600591464737</v>
      </c>
      <c r="L554" s="67">
        <f t="shared" ca="1" si="87"/>
        <v>4.4579108718711978E-2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80"/>
        <v>0</v>
      </c>
      <c r="F555" s="65">
        <f t="shared" si="83"/>
        <v>90.499999999999716</v>
      </c>
      <c r="G555" s="66">
        <f t="shared" si="81"/>
        <v>1.5083333333333286</v>
      </c>
      <c r="H555" s="67">
        <f t="shared" ca="1" si="84"/>
        <v>0</v>
      </c>
      <c r="I555" s="67" t="e">
        <f t="shared" ca="1" si="85"/>
        <v>#DIV/0!</v>
      </c>
      <c r="J555" s="74" t="e">
        <f t="shared" ca="1" si="86"/>
        <v>#DIV/0!</v>
      </c>
      <c r="K555" s="94">
        <f t="shared" ca="1" si="87"/>
        <v>0.77802578178978443</v>
      </c>
      <c r="L555" s="67">
        <f t="shared" ca="1" si="87"/>
        <v>4.4212766523743383E-2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80"/>
        <v>0</v>
      </c>
      <c r="F556" s="65">
        <f t="shared" si="83"/>
        <v>90.666666666666387</v>
      </c>
      <c r="G556" s="66">
        <f t="shared" si="81"/>
        <v>1.5111111111111064</v>
      </c>
      <c r="H556" s="67">
        <f t="shared" ca="1" si="84"/>
        <v>0</v>
      </c>
      <c r="I556" s="67" t="e">
        <f t="shared" ca="1" si="85"/>
        <v>#DIV/0!</v>
      </c>
      <c r="J556" s="74" t="e">
        <f t="shared" ca="1" si="86"/>
        <v>#DIV/0!</v>
      </c>
      <c r="K556" s="94">
        <f t="shared" ca="1" si="87"/>
        <v>0.76908939349522487</v>
      </c>
      <c r="L556" s="67">
        <f t="shared" ca="1" si="87"/>
        <v>4.3849434855626306E-2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80"/>
        <v>0</v>
      </c>
      <c r="F557" s="65">
        <f t="shared" si="83"/>
        <v>90.833333333333044</v>
      </c>
      <c r="G557" s="66">
        <f t="shared" si="81"/>
        <v>1.5138888888888842</v>
      </c>
      <c r="H557" s="67">
        <f t="shared" ca="1" si="84"/>
        <v>0</v>
      </c>
      <c r="I557" s="67" t="e">
        <f t="shared" ca="1" si="85"/>
        <v>#DIV/0!</v>
      </c>
      <c r="J557" s="74" t="e">
        <f t="shared" ca="1" si="86"/>
        <v>#DIV/0!</v>
      </c>
      <c r="K557" s="94">
        <f t="shared" ref="K557:L572" ca="1" si="88">Tsamp*$E557*K$3/K$6+K$9*K556</f>
        <v>0.76025564837473525</v>
      </c>
      <c r="L557" s="67">
        <f t="shared" ca="1" si="88"/>
        <v>4.3489088974453499E-2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80"/>
        <v>0</v>
      </c>
      <c r="F558" s="65">
        <f t="shared" si="83"/>
        <v>90.999999999999716</v>
      </c>
      <c r="G558" s="66">
        <f t="shared" si="81"/>
        <v>1.5166666666666619</v>
      </c>
      <c r="H558" s="67">
        <f t="shared" ca="1" si="84"/>
        <v>0</v>
      </c>
      <c r="I558" s="67" t="e">
        <f t="shared" ca="1" si="85"/>
        <v>#DIV/0!</v>
      </c>
      <c r="J558" s="74" t="e">
        <f t="shared" ca="1" si="86"/>
        <v>#DIV/0!</v>
      </c>
      <c r="K558" s="94">
        <f t="shared" ca="1" si="88"/>
        <v>0.75152336747090731</v>
      </c>
      <c r="L558" s="67">
        <f t="shared" ca="1" si="88"/>
        <v>4.3131704343625329E-2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80"/>
        <v>0</v>
      </c>
      <c r="F559" s="65">
        <f t="shared" si="83"/>
        <v>91.166666666666387</v>
      </c>
      <c r="G559" s="66">
        <f t="shared" si="81"/>
        <v>1.5194444444444397</v>
      </c>
      <c r="H559" s="67">
        <f t="shared" ca="1" si="84"/>
        <v>0</v>
      </c>
      <c r="I559" s="67" t="e">
        <f t="shared" ca="1" si="85"/>
        <v>#DIV/0!</v>
      </c>
      <c r="J559" s="74" t="e">
        <f t="shared" ca="1" si="86"/>
        <v>#DIV/0!</v>
      </c>
      <c r="K559" s="94">
        <f t="shared" ca="1" si="88"/>
        <v>0.74289138536781352</v>
      </c>
      <c r="L559" s="67">
        <f t="shared" ca="1" si="88"/>
        <v>4.2777256628179022E-2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80"/>
        <v>0</v>
      </c>
      <c r="F560" s="65">
        <f t="shared" si="83"/>
        <v>91.333333333333044</v>
      </c>
      <c r="G560" s="66">
        <f t="shared" si="81"/>
        <v>1.5222222222222175</v>
      </c>
      <c r="H560" s="67">
        <f t="shared" ca="1" si="84"/>
        <v>0</v>
      </c>
      <c r="I560" s="67" t="e">
        <f t="shared" ca="1" si="85"/>
        <v>#DIV/0!</v>
      </c>
      <c r="J560" s="74" t="e">
        <f t="shared" ca="1" si="86"/>
        <v>#DIV/0!</v>
      </c>
      <c r="K560" s="94">
        <f t="shared" ca="1" si="88"/>
        <v>0.73435855003547001</v>
      </c>
      <c r="L560" s="67">
        <f t="shared" ca="1" si="88"/>
        <v>4.2425721693131656E-2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80"/>
        <v>0</v>
      </c>
      <c r="F561" s="65">
        <f t="shared" si="83"/>
        <v>91.499999999999716</v>
      </c>
      <c r="G561" s="66">
        <f t="shared" si="81"/>
        <v>1.5249999999999952</v>
      </c>
      <c r="H561" s="67">
        <f t="shared" ca="1" si="84"/>
        <v>0</v>
      </c>
      <c r="I561" s="67" t="e">
        <f t="shared" ca="1" si="85"/>
        <v>#DIV/0!</v>
      </c>
      <c r="J561" s="74" t="e">
        <f t="shared" ca="1" si="86"/>
        <v>#DIV/0!</v>
      </c>
      <c r="K561" s="94">
        <f t="shared" ca="1" si="88"/>
        <v>0.72592372267608596</v>
      </c>
      <c r="L561" s="67">
        <f t="shared" ca="1" si="88"/>
        <v>4.2077075601836773E-2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80"/>
        <v>0</v>
      </c>
      <c r="F562" s="65">
        <f t="shared" si="83"/>
        <v>91.666666666666387</v>
      </c>
      <c r="G562" s="66">
        <f t="shared" si="81"/>
        <v>1.527777777777773</v>
      </c>
      <c r="H562" s="67">
        <f t="shared" ca="1" si="84"/>
        <v>0</v>
      </c>
      <c r="I562" s="67" t="e">
        <f t="shared" ca="1" si="85"/>
        <v>#DIV/0!</v>
      </c>
      <c r="J562" s="74" t="e">
        <f t="shared" ca="1" si="86"/>
        <v>#DIV/0!</v>
      </c>
      <c r="K562" s="94">
        <f t="shared" ca="1" si="88"/>
        <v>0.71758577757207853</v>
      </c>
      <c r="L562" s="67">
        <f t="shared" ca="1" si="88"/>
        <v>4.1731294614354486E-2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80"/>
        <v>0</v>
      </c>
      <c r="F563" s="65">
        <f t="shared" si="83"/>
        <v>91.833333333333044</v>
      </c>
      <c r="G563" s="66">
        <f t="shared" si="81"/>
        <v>1.5305555555555508</v>
      </c>
      <c r="H563" s="67">
        <f t="shared" ca="1" si="84"/>
        <v>0</v>
      </c>
      <c r="I563" s="67" t="e">
        <f t="shared" ca="1" si="85"/>
        <v>#DIV/0!</v>
      </c>
      <c r="J563" s="74" t="e">
        <f t="shared" ca="1" si="86"/>
        <v>#DIV/0!</v>
      </c>
      <c r="K563" s="94">
        <f t="shared" ca="1" si="88"/>
        <v>0.70934360193583446</v>
      </c>
      <c r="L563" s="67">
        <f t="shared" ca="1" si="88"/>
        <v>4.1388355185834988E-2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80"/>
        <v>0</v>
      </c>
      <c r="F564" s="65">
        <f t="shared" si="83"/>
        <v>91.999999999999716</v>
      </c>
      <c r="G564" s="66">
        <f t="shared" si="81"/>
        <v>1.5333333333333286</v>
      </c>
      <c r="H564" s="67">
        <f t="shared" ca="1" si="84"/>
        <v>0</v>
      </c>
      <c r="I564" s="67" t="e">
        <f t="shared" ca="1" si="85"/>
        <v>#DIV/0!</v>
      </c>
      <c r="J564" s="74" t="e">
        <f t="shared" ca="1" si="86"/>
        <v>#DIV/0!</v>
      </c>
      <c r="K564" s="94">
        <f t="shared" ca="1" si="88"/>
        <v>0.70119609576119613</v>
      </c>
      <c r="L564" s="67">
        <f t="shared" ca="1" si="88"/>
        <v>4.1048233964915325E-2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80"/>
        <v>0</v>
      </c>
      <c r="F565" s="65">
        <f t="shared" si="83"/>
        <v>92.166666666666373</v>
      </c>
      <c r="G565" s="66">
        <f t="shared" si="81"/>
        <v>1.5361111111111063</v>
      </c>
      <c r="H565" s="67">
        <f t="shared" ca="1" si="84"/>
        <v>0</v>
      </c>
      <c r="I565" s="67" t="e">
        <f t="shared" ca="1" si="85"/>
        <v>#DIV/0!</v>
      </c>
      <c r="J565" s="74" t="e">
        <f t="shared" ca="1" si="86"/>
        <v>#DIV/0!</v>
      </c>
      <c r="K565" s="94">
        <f t="shared" ca="1" si="88"/>
        <v>0.69314217167665437</v>
      </c>
      <c r="L565" s="67">
        <f t="shared" ca="1" si="88"/>
        <v>4.0710907792129387E-2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80"/>
        <v>0</v>
      </c>
      <c r="F566" s="65">
        <f t="shared" si="83"/>
        <v>92.333333333333044</v>
      </c>
      <c r="G566" s="66">
        <f t="shared" si="81"/>
        <v>1.5388888888888841</v>
      </c>
      <c r="H566" s="67">
        <f t="shared" ca="1" si="84"/>
        <v>0</v>
      </c>
      <c r="I566" s="67" t="e">
        <f t="shared" ca="1" si="85"/>
        <v>#DIV/0!</v>
      </c>
      <c r="J566" s="74" t="e">
        <f t="shared" ca="1" si="86"/>
        <v>#DIV/0!</v>
      </c>
      <c r="K566" s="94">
        <f t="shared" ca="1" si="88"/>
        <v>0.685180754800227</v>
      </c>
      <c r="L566" s="67">
        <f t="shared" ca="1" si="88"/>
        <v>4.0376353698330904E-2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80"/>
        <v>0</v>
      </c>
      <c r="F567" s="65">
        <f t="shared" si="83"/>
        <v>92.499999999999716</v>
      </c>
      <c r="G567" s="66">
        <f t="shared" si="81"/>
        <v>1.5416666666666619</v>
      </c>
      <c r="H567" s="67">
        <f t="shared" ca="1" si="84"/>
        <v>0</v>
      </c>
      <c r="I567" s="67" t="e">
        <f t="shared" ca="1" si="85"/>
        <v>#DIV/0!</v>
      </c>
      <c r="J567" s="74" t="e">
        <f t="shared" ca="1" si="86"/>
        <v>#DIV/0!</v>
      </c>
      <c r="K567" s="94">
        <f t="shared" ca="1" si="88"/>
        <v>0.6773107825960043</v>
      </c>
      <c r="L567" s="67">
        <f t="shared" ca="1" si="88"/>
        <v>4.0044548903129466E-2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80"/>
        <v>0</v>
      </c>
      <c r="F568" s="65">
        <f t="shared" si="83"/>
        <v>92.666666666666373</v>
      </c>
      <c r="G568" s="66">
        <f t="shared" si="81"/>
        <v>1.5444444444444396</v>
      </c>
      <c r="H568" s="67">
        <f t="shared" ca="1" si="84"/>
        <v>0</v>
      </c>
      <c r="I568" s="67" t="e">
        <f t="shared" ca="1" si="85"/>
        <v>#DIV/0!</v>
      </c>
      <c r="J568" s="74" t="e">
        <f t="shared" ca="1" si="86"/>
        <v>#DIV/0!</v>
      </c>
      <c r="K568" s="94">
        <f t="shared" ca="1" si="88"/>
        <v>0.66953120473234262</v>
      </c>
      <c r="L568" s="67">
        <f t="shared" ca="1" si="88"/>
        <v>3.971547081333935E-2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80"/>
        <v>0</v>
      </c>
      <c r="F569" s="65">
        <f t="shared" si="83"/>
        <v>92.833333333333044</v>
      </c>
      <c r="G569" s="66">
        <f t="shared" si="81"/>
        <v>1.5472222222222174</v>
      </c>
      <c r="H569" s="67">
        <f t="shared" ca="1" si="84"/>
        <v>0</v>
      </c>
      <c r="I569" s="67" t="e">
        <f t="shared" ca="1" si="85"/>
        <v>#DIV/0!</v>
      </c>
      <c r="J569" s="74" t="e">
        <f t="shared" ca="1" si="86"/>
        <v>#DIV/0!</v>
      </c>
      <c r="K569" s="94">
        <f t="shared" ca="1" si="88"/>
        <v>0.66184098294168603</v>
      </c>
      <c r="L569" s="67">
        <f t="shared" ca="1" si="88"/>
        <v>3.9389097021441111E-2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80"/>
        <v>0</v>
      </c>
      <c r="F570" s="65">
        <f t="shared" si="83"/>
        <v>92.999999999999716</v>
      </c>
      <c r="G570" s="66">
        <f t="shared" si="81"/>
        <v>1.5499999999999952</v>
      </c>
      <c r="H570" s="67">
        <f t="shared" ca="1" si="84"/>
        <v>0</v>
      </c>
      <c r="I570" s="67" t="e">
        <f t="shared" ca="1" si="85"/>
        <v>#DIV/0!</v>
      </c>
      <c r="J570" s="74" t="e">
        <f t="shared" ca="1" si="86"/>
        <v>#DIV/0!</v>
      </c>
      <c r="K570" s="94">
        <f t="shared" ca="1" si="88"/>
        <v>0.65423909088199861</v>
      </c>
      <c r="L570" s="67">
        <f t="shared" ca="1" si="88"/>
        <v>3.9065405304055813E-2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80"/>
        <v>0</v>
      </c>
      <c r="F571" s="65">
        <f t="shared" si="83"/>
        <v>93.166666666666373</v>
      </c>
      <c r="G571" s="66">
        <f t="shared" si="81"/>
        <v>1.5527777777777729</v>
      </c>
      <c r="H571" s="67">
        <f t="shared" ca="1" si="84"/>
        <v>0</v>
      </c>
      <c r="I571" s="67" t="e">
        <f t="shared" ca="1" si="85"/>
        <v>#DIV/0!</v>
      </c>
      <c r="J571" s="74" t="e">
        <f t="shared" ca="1" si="86"/>
        <v>#DIV/0!</v>
      </c>
      <c r="K571" s="94">
        <f t="shared" ca="1" si="88"/>
        <v>0.64672451399978825</v>
      </c>
      <c r="L571" s="67">
        <f t="shared" ca="1" si="88"/>
        <v>3.8744373620431809E-2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80"/>
        <v>0</v>
      </c>
      <c r="F572" s="65">
        <f t="shared" si="83"/>
        <v>93.333333333333044</v>
      </c>
      <c r="G572" s="66">
        <f t="shared" si="81"/>
        <v>1.5555555555555507</v>
      </c>
      <c r="H572" s="67">
        <f t="shared" ca="1" si="84"/>
        <v>0</v>
      </c>
      <c r="I572" s="67" t="e">
        <f t="shared" ca="1" si="85"/>
        <v>#DIV/0!</v>
      </c>
      <c r="J572" s="74" t="e">
        <f t="shared" ca="1" si="86"/>
        <v>#DIV/0!</v>
      </c>
      <c r="K572" s="94">
        <f t="shared" ca="1" si="88"/>
        <v>0.63929624939470353</v>
      </c>
      <c r="L572" s="67">
        <f t="shared" ca="1" si="88"/>
        <v>3.8425980110943933E-2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80"/>
        <v>0</v>
      </c>
      <c r="F573" s="65">
        <f t="shared" si="83"/>
        <v>93.499999999999702</v>
      </c>
      <c r="G573" s="66">
        <f t="shared" si="81"/>
        <v>1.5583333333333285</v>
      </c>
      <c r="H573" s="67">
        <f t="shared" ca="1" si="84"/>
        <v>0</v>
      </c>
      <c r="I573" s="67" t="e">
        <f t="shared" ca="1" si="85"/>
        <v>#DIV/0!</v>
      </c>
      <c r="J573" s="74" t="e">
        <f t="shared" ca="1" si="86"/>
        <v>#DIV/0!</v>
      </c>
      <c r="K573" s="94">
        <f t="shared" ref="K573:L588" ca="1" si="89">Tsamp*$E573*K$3/K$6+K$9*K572</f>
        <v>0.63195330568568608</v>
      </c>
      <c r="L573" s="67">
        <f t="shared" ca="1" si="89"/>
        <v>3.8110203095605047E-2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80"/>
        <v>0</v>
      </c>
      <c r="F574" s="65">
        <f t="shared" si="83"/>
        <v>93.666666666666373</v>
      </c>
      <c r="G574" s="66">
        <f t="shared" si="81"/>
        <v>1.5611111111111062</v>
      </c>
      <c r="H574" s="67">
        <f t="shared" ca="1" si="84"/>
        <v>0</v>
      </c>
      <c r="I574" s="67" t="e">
        <f t="shared" ca="1" si="85"/>
        <v>#DIV/0!</v>
      </c>
      <c r="J574" s="74" t="e">
        <f t="shared" ca="1" si="86"/>
        <v>#DIV/0!</v>
      </c>
      <c r="K574" s="94">
        <f t="shared" ca="1" si="89"/>
        <v>0.62469470287866025</v>
      </c>
      <c r="L574" s="67">
        <f t="shared" ca="1" si="89"/>
        <v>3.7797021072589802E-2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80"/>
        <v>0</v>
      </c>
      <c r="F575" s="65">
        <f t="shared" si="83"/>
        <v>93.833333333333044</v>
      </c>
      <c r="G575" s="66">
        <f t="shared" si="81"/>
        <v>1.563888888888884</v>
      </c>
      <c r="H575" s="67">
        <f t="shared" ca="1" si="84"/>
        <v>0</v>
      </c>
      <c r="I575" s="67" t="e">
        <f t="shared" ca="1" si="85"/>
        <v>#DIV/0!</v>
      </c>
      <c r="J575" s="74" t="e">
        <f t="shared" ca="1" si="86"/>
        <v>#DIV/0!</v>
      </c>
      <c r="K575" s="94">
        <f t="shared" ca="1" si="89"/>
        <v>0.61751947223574233</v>
      </c>
      <c r="L575" s="67">
        <f t="shared" ca="1" si="89"/>
        <v>3.7486412716770549E-2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80"/>
        <v>0</v>
      </c>
      <c r="F576" s="65">
        <f t="shared" si="83"/>
        <v>93.999999999999702</v>
      </c>
      <c r="G576" s="66">
        <f t="shared" si="81"/>
        <v>1.5666666666666618</v>
      </c>
      <c r="H576" s="67">
        <f t="shared" ca="1" si="84"/>
        <v>0</v>
      </c>
      <c r="I576" s="67" t="e">
        <f t="shared" ca="1" si="85"/>
        <v>#DIV/0!</v>
      </c>
      <c r="J576" s="74" t="e">
        <f t="shared" ca="1" si="86"/>
        <v>#DIV/0!</v>
      </c>
      <c r="K576" s="94">
        <f t="shared" ca="1" si="89"/>
        <v>0.61042665614595226</v>
      </c>
      <c r="L576" s="67">
        <f t="shared" ca="1" si="89"/>
        <v>3.7178356878265283E-2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80"/>
        <v>0</v>
      </c>
      <c r="F577" s="65">
        <f t="shared" si="83"/>
        <v>94.166666666666373</v>
      </c>
      <c r="G577" s="66">
        <f t="shared" si="81"/>
        <v>1.5694444444444395</v>
      </c>
      <c r="H577" s="67">
        <f t="shared" ca="1" si="84"/>
        <v>0</v>
      </c>
      <c r="I577" s="67" t="e">
        <f t="shared" ca="1" si="85"/>
        <v>#DIV/0!</v>
      </c>
      <c r="J577" s="74" t="e">
        <f t="shared" ca="1" si="86"/>
        <v>#DIV/0!</v>
      </c>
      <c r="K577" s="94">
        <f t="shared" ca="1" si="89"/>
        <v>0.60341530799741017</v>
      </c>
      <c r="L577" s="67">
        <f t="shared" ca="1" si="89"/>
        <v>3.6872832580997481E-2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80"/>
        <v>0</v>
      </c>
      <c r="F578" s="65">
        <f t="shared" si="83"/>
        <v>94.333333333333044</v>
      </c>
      <c r="G578" s="66">
        <f t="shared" si="81"/>
        <v>1.5722222222222173</v>
      </c>
      <c r="H578" s="67">
        <f t="shared" ca="1" si="84"/>
        <v>0</v>
      </c>
      <c r="I578" s="67" t="e">
        <f t="shared" ca="1" si="85"/>
        <v>#DIV/0!</v>
      </c>
      <c r="J578" s="74" t="e">
        <f t="shared" ca="1" si="86"/>
        <v>#DIV/0!</v>
      </c>
      <c r="K578" s="94">
        <f t="shared" ca="1" si="89"/>
        <v>0.59648449205100096</v>
      </c>
      <c r="L578" s="67">
        <f t="shared" ca="1" si="89"/>
        <v>3.6569819021267831E-2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80"/>
        <v>0</v>
      </c>
      <c r="F579" s="65">
        <f t="shared" si="83"/>
        <v>94.499999999999702</v>
      </c>
      <c r="G579" s="66">
        <f t="shared" si="81"/>
        <v>1.5749999999999951</v>
      </c>
      <c r="H579" s="67">
        <f t="shared" ca="1" si="84"/>
        <v>0</v>
      </c>
      <c r="I579" s="67" t="e">
        <f t="shared" ca="1" si="85"/>
        <v>#DIV/0!</v>
      </c>
      <c r="J579" s="74" t="e">
        <f t="shared" ca="1" si="86"/>
        <v>#DIV/0!</v>
      </c>
      <c r="K579" s="94">
        <f t="shared" ca="1" si="89"/>
        <v>0.58963328331549003</v>
      </c>
      <c r="L579" s="67">
        <f t="shared" ca="1" si="89"/>
        <v>3.626929556633765E-2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80"/>
        <v>0</v>
      </c>
      <c r="F580" s="65">
        <f t="shared" si="83"/>
        <v>94.666666666666373</v>
      </c>
      <c r="G580" s="66">
        <f t="shared" si="81"/>
        <v>1.5777777777777728</v>
      </c>
      <c r="H580" s="67">
        <f t="shared" ca="1" si="84"/>
        <v>0</v>
      </c>
      <c r="I580" s="67" t="e">
        <f t="shared" ca="1" si="85"/>
        <v>#DIV/0!</v>
      </c>
      <c r="J580" s="74" t="e">
        <f t="shared" ca="1" si="86"/>
        <v>#DIV/0!</v>
      </c>
      <c r="K580" s="94">
        <f t="shared" ca="1" si="89"/>
        <v>0.58286076742407333</v>
      </c>
      <c r="L580" s="67">
        <f t="shared" ca="1" si="89"/>
        <v>3.5971241753023978E-2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80"/>
        <v>0</v>
      </c>
      <c r="F581" s="65">
        <f t="shared" si="83"/>
        <v>94.83333333333303</v>
      </c>
      <c r="G581" s="66">
        <f t="shared" si="81"/>
        <v>1.5805555555555506</v>
      </c>
      <c r="H581" s="67">
        <f t="shared" ca="1" si="84"/>
        <v>0</v>
      </c>
      <c r="I581" s="67" t="e">
        <f t="shared" ca="1" si="85"/>
        <v>#DIV/0!</v>
      </c>
      <c r="J581" s="74" t="e">
        <f t="shared" ca="1" si="86"/>
        <v>#DIV/0!</v>
      </c>
      <c r="K581" s="94">
        <f t="shared" ca="1" si="89"/>
        <v>0.5761660405123451</v>
      </c>
      <c r="L581" s="67">
        <f t="shared" ca="1" si="89"/>
        <v>3.5675637286306197E-2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80"/>
        <v>0</v>
      </c>
      <c r="F582" s="65">
        <f t="shared" si="83"/>
        <v>94.999999999999702</v>
      </c>
      <c r="G582" s="66">
        <f t="shared" si="81"/>
        <v>1.5833333333333284</v>
      </c>
      <c r="H582" s="67">
        <f t="shared" ca="1" si="84"/>
        <v>0</v>
      </c>
      <c r="I582" s="67" t="e">
        <f t="shared" ca="1" si="85"/>
        <v>#DIV/0!</v>
      </c>
      <c r="J582" s="74" t="e">
        <f t="shared" ca="1" si="86"/>
        <v>#DIV/0!</v>
      </c>
      <c r="K582" s="94">
        <f t="shared" ca="1" si="89"/>
        <v>0.5695482090976679</v>
      </c>
      <c r="L582" s="67">
        <f t="shared" ca="1" si="89"/>
        <v>3.538246203794411E-2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80"/>
        <v>0</v>
      </c>
      <c r="F583" s="65">
        <f t="shared" si="83"/>
        <v>95.166666666666373</v>
      </c>
      <c r="G583" s="66">
        <f t="shared" si="81"/>
        <v>1.5861111111111061</v>
      </c>
      <c r="H583" s="67">
        <f t="shared" ca="1" si="84"/>
        <v>0</v>
      </c>
      <c r="I583" s="67" t="e">
        <f t="shared" ca="1" si="85"/>
        <v>#DIV/0!</v>
      </c>
      <c r="J583" s="74" t="e">
        <f t="shared" ca="1" si="86"/>
        <v>#DIV/0!</v>
      </c>
      <c r="K583" s="94">
        <f t="shared" ca="1" si="89"/>
        <v>0.56300638995992769</v>
      </c>
      <c r="L583" s="67">
        <f t="shared" ca="1" si="89"/>
        <v>3.5091696045107368E-2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80"/>
        <v>0</v>
      </c>
      <c r="F584" s="65">
        <f t="shared" si="83"/>
        <v>95.33333333333303</v>
      </c>
      <c r="G584" s="66">
        <f t="shared" si="81"/>
        <v>1.5888888888888839</v>
      </c>
      <c r="H584" s="67">
        <f t="shared" ca="1" si="84"/>
        <v>0</v>
      </c>
      <c r="I584" s="67" t="e">
        <f t="shared" ca="1" si="85"/>
        <v>#DIV/0!</v>
      </c>
      <c r="J584" s="74" t="e">
        <f t="shared" ca="1" si="86"/>
        <v>#DIV/0!</v>
      </c>
      <c r="K584" s="94">
        <f t="shared" ca="1" si="89"/>
        <v>0.55653971002365854</v>
      </c>
      <c r="L584" s="67">
        <f t="shared" ca="1" si="89"/>
        <v>3.4803319509016162E-2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80"/>
        <v>0</v>
      </c>
      <c r="F585" s="65">
        <f t="shared" si="83"/>
        <v>95.499999999999702</v>
      </c>
      <c r="G585" s="66">
        <f t="shared" si="81"/>
        <v>1.5916666666666617</v>
      </c>
      <c r="H585" s="67">
        <f t="shared" ca="1" si="84"/>
        <v>0</v>
      </c>
      <c r="I585" s="67" t="e">
        <f t="shared" ca="1" si="85"/>
        <v>#DIV/0!</v>
      </c>
      <c r="J585" s="74" t="e">
        <f t="shared" ca="1" si="86"/>
        <v>#DIV/0!</v>
      </c>
      <c r="K585" s="94">
        <f t="shared" ca="1" si="89"/>
        <v>0.55014730624152175</v>
      </c>
      <c r="L585" s="67">
        <f t="shared" ca="1" si="89"/>
        <v>3.4517312793593102E-2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80"/>
        <v>0</v>
      </c>
      <c r="F586" s="65">
        <f t="shared" si="83"/>
        <v>95.666666666666373</v>
      </c>
      <c r="G586" s="66">
        <f t="shared" si="81"/>
        <v>1.5944444444444394</v>
      </c>
      <c r="H586" s="67">
        <f t="shared" ca="1" si="84"/>
        <v>0</v>
      </c>
      <c r="I586" s="67" t="e">
        <f t="shared" ca="1" si="85"/>
        <v>#DIV/0!</v>
      </c>
      <c r="J586" s="74" t="e">
        <f t="shared" ca="1" si="86"/>
        <v>#DIV/0!</v>
      </c>
      <c r="K586" s="94">
        <f t="shared" ca="1" si="89"/>
        <v>0.54382832547912263</v>
      </c>
      <c r="L586" s="67">
        <f t="shared" ca="1" si="89"/>
        <v>3.4233656424126152E-2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90">OFFSET($A587,0,$E$7-1)</f>
        <v>0</v>
      </c>
      <c r="F587" s="65">
        <f t="shared" si="83"/>
        <v>95.83333333333303</v>
      </c>
      <c r="G587" s="66">
        <f t="shared" si="81"/>
        <v>1.5972222222222172</v>
      </c>
      <c r="H587" s="67">
        <f t="shared" ca="1" si="84"/>
        <v>0</v>
      </c>
      <c r="I587" s="67" t="e">
        <f t="shared" ca="1" si="85"/>
        <v>#DIV/0!</v>
      </c>
      <c r="J587" s="74" t="e">
        <f t="shared" ca="1" si="86"/>
        <v>#DIV/0!</v>
      </c>
      <c r="K587" s="94">
        <f t="shared" ca="1" si="89"/>
        <v>0.53758192440115082</v>
      </c>
      <c r="L587" s="67">
        <f t="shared" ca="1" si="89"/>
        <v>3.3952331085942554E-2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90"/>
        <v>0</v>
      </c>
      <c r="F588" s="65">
        <f t="shared" si="83"/>
        <v>95.999999999999702</v>
      </c>
      <c r="G588" s="66">
        <f t="shared" si="81"/>
        <v>1.599999999999995</v>
      </c>
      <c r="H588" s="67">
        <f t="shared" ca="1" si="84"/>
        <v>0</v>
      </c>
      <c r="I588" s="67" t="e">
        <f t="shared" ca="1" si="85"/>
        <v>#DIV/0!</v>
      </c>
      <c r="J588" s="74" t="e">
        <f t="shared" ca="1" si="86"/>
        <v>#DIV/0!</v>
      </c>
      <c r="K588" s="94">
        <f t="shared" ca="1" si="89"/>
        <v>0.53140726935882832</v>
      </c>
      <c r="L588" s="67">
        <f t="shared" ca="1" si="89"/>
        <v>3.3673317623093675E-2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90"/>
        <v>0</v>
      </c>
      <c r="F589" s="65">
        <f t="shared" si="83"/>
        <v>96.166666666666359</v>
      </c>
      <c r="G589" s="66">
        <f t="shared" ref="G589:G652" si="91">Tsamp+G588</f>
        <v>1.6027777777777727</v>
      </c>
      <c r="H589" s="67">
        <f t="shared" ca="1" si="84"/>
        <v>0</v>
      </c>
      <c r="I589" s="67" t="e">
        <f t="shared" ca="1" si="85"/>
        <v>#DIV/0!</v>
      </c>
      <c r="J589" s="74" t="e">
        <f t="shared" ca="1" si="86"/>
        <v>#DIV/0!</v>
      </c>
      <c r="K589" s="94">
        <f t="shared" ref="K589:L604" ca="1" si="92">Tsamp*$E589*K$3/K$6+K$9*K588</f>
        <v>0.52530353627864979</v>
      </c>
      <c r="L589" s="67">
        <f t="shared" ca="1" si="92"/>
        <v>3.3396597037050627E-2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90"/>
        <v>0</v>
      </c>
      <c r="F590" s="65">
        <f t="shared" ref="F590:F653" si="93">G590*60</f>
        <v>96.33333333333303</v>
      </c>
      <c r="G590" s="66">
        <f t="shared" si="91"/>
        <v>1.6055555555555505</v>
      </c>
      <c r="H590" s="67">
        <f t="shared" ref="H590:H653" ca="1" si="94">$E590*K$3/K$7</f>
        <v>0</v>
      </c>
      <c r="I590" s="67" t="e">
        <f t="shared" ref="I590:I653" ca="1" si="95">$K590/$H590*100</f>
        <v>#DIV/0!</v>
      </c>
      <c r="J590" s="74" t="e">
        <f t="shared" ref="J590:J653" ca="1" si="96">($I590/100)*$E590</f>
        <v>#DIV/0!</v>
      </c>
      <c r="K590" s="94">
        <f t="shared" ca="1" si="92"/>
        <v>0.51926991055240157</v>
      </c>
      <c r="L590" s="67">
        <f t="shared" ca="1" si="92"/>
        <v>3.3122150485410638E-2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90"/>
        <v>0</v>
      </c>
      <c r="F591" s="65">
        <f t="shared" si="93"/>
        <v>96.499999999999702</v>
      </c>
      <c r="G591" s="66">
        <f t="shared" si="91"/>
        <v>1.6083333333333283</v>
      </c>
      <c r="H591" s="67">
        <f t="shared" ca="1" si="94"/>
        <v>0</v>
      </c>
      <c r="I591" s="67" t="e">
        <f t="shared" ca="1" si="95"/>
        <v>#DIV/0!</v>
      </c>
      <c r="J591" s="74" t="e">
        <f t="shared" ca="1" si="96"/>
        <v>#DIV/0!</v>
      </c>
      <c r="K591" s="94">
        <f t="shared" ca="1" si="92"/>
        <v>0.5133055869284433</v>
      </c>
      <c r="L591" s="67">
        <f t="shared" ca="1" si="92"/>
        <v>3.2849959280614023E-2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90"/>
        <v>0</v>
      </c>
      <c r="F592" s="65">
        <f t="shared" si="93"/>
        <v>96.666666666666359</v>
      </c>
      <c r="G592" s="66">
        <f t="shared" si="91"/>
        <v>1.6111111111111061</v>
      </c>
      <c r="H592" s="67">
        <f t="shared" ca="1" si="94"/>
        <v>0</v>
      </c>
      <c r="I592" s="67" t="e">
        <f t="shared" ca="1" si="95"/>
        <v>#DIV/0!</v>
      </c>
      <c r="J592" s="74" t="e">
        <f t="shared" ca="1" si="96"/>
        <v>#DIV/0!</v>
      </c>
      <c r="K592" s="94">
        <f t="shared" ca="1" si="92"/>
        <v>0.50740976940423854</v>
      </c>
      <c r="L592" s="67">
        <f t="shared" ca="1" si="92"/>
        <v>3.2580004888671736E-2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90"/>
        <v>0</v>
      </c>
      <c r="F593" s="65">
        <f t="shared" si="93"/>
        <v>96.83333333333303</v>
      </c>
      <c r="G593" s="66">
        <f t="shared" si="91"/>
        <v>1.6138888888888838</v>
      </c>
      <c r="H593" s="67">
        <f t="shared" ca="1" si="94"/>
        <v>0</v>
      </c>
      <c r="I593" s="67" t="e">
        <f t="shared" ca="1" si="95"/>
        <v>#DIV/0!</v>
      </c>
      <c r="J593" s="74" t="e">
        <f t="shared" ca="1" si="96"/>
        <v>#DIV/0!</v>
      </c>
      <c r="K593" s="94">
        <f t="shared" ca="1" si="92"/>
        <v>0.50158167112011975</v>
      </c>
      <c r="L593" s="67">
        <f t="shared" ca="1" si="92"/>
        <v>3.2312268927903329E-2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90"/>
        <v>0</v>
      </c>
      <c r="F594" s="65">
        <f t="shared" si="93"/>
        <v>96.999999999999702</v>
      </c>
      <c r="G594" s="66">
        <f t="shared" si="91"/>
        <v>1.6166666666666616</v>
      </c>
      <c r="H594" s="67">
        <f t="shared" ca="1" si="94"/>
        <v>0</v>
      </c>
      <c r="I594" s="67" t="e">
        <f t="shared" ca="1" si="95"/>
        <v>#DIV/0!</v>
      </c>
      <c r="J594" s="74" t="e">
        <f t="shared" ca="1" si="96"/>
        <v>#DIV/0!</v>
      </c>
      <c r="K594" s="94">
        <f t="shared" ca="1" si="92"/>
        <v>0.4958205142542737</v>
      </c>
      <c r="L594" s="67">
        <f t="shared" ca="1" si="92"/>
        <v>3.2046733167685339E-2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90"/>
        <v>0</v>
      </c>
      <c r="F595" s="65">
        <f t="shared" si="93"/>
        <v>97.166666666666359</v>
      </c>
      <c r="G595" s="66">
        <f t="shared" si="91"/>
        <v>1.6194444444444394</v>
      </c>
      <c r="H595" s="67">
        <f t="shared" ca="1" si="94"/>
        <v>0</v>
      </c>
      <c r="I595" s="67" t="e">
        <f t="shared" ca="1" si="95"/>
        <v>#DIV/0!</v>
      </c>
      <c r="J595" s="74" t="e">
        <f t="shared" ca="1" si="96"/>
        <v>#DIV/0!</v>
      </c>
      <c r="K595" s="94">
        <f t="shared" ca="1" si="92"/>
        <v>0.49012552991893255</v>
      </c>
      <c r="L595" s="67">
        <f t="shared" ca="1" si="92"/>
        <v>3.1783379527209908E-2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90"/>
        <v>0</v>
      </c>
      <c r="F596" s="65">
        <f t="shared" si="93"/>
        <v>97.33333333333303</v>
      </c>
      <c r="G596" s="66">
        <f t="shared" si="91"/>
        <v>1.6222222222222171</v>
      </c>
      <c r="H596" s="67">
        <f t="shared" ca="1" si="94"/>
        <v>0</v>
      </c>
      <c r="I596" s="67" t="e">
        <f t="shared" ca="1" si="95"/>
        <v>#DIV/0!</v>
      </c>
      <c r="J596" s="74" t="e">
        <f t="shared" ca="1" si="96"/>
        <v>#DIV/0!</v>
      </c>
      <c r="K596" s="94">
        <f t="shared" ca="1" si="92"/>
        <v>0.48449595805775769</v>
      </c>
      <c r="L596" s="67">
        <f t="shared" ca="1" si="92"/>
        <v>3.152219007425365E-2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90"/>
        <v>0</v>
      </c>
      <c r="F597" s="65">
        <f t="shared" si="93"/>
        <v>97.499999999999687</v>
      </c>
      <c r="G597" s="66">
        <f t="shared" si="91"/>
        <v>1.6249999999999949</v>
      </c>
      <c r="H597" s="67">
        <f t="shared" ca="1" si="94"/>
        <v>0</v>
      </c>
      <c r="I597" s="67" t="e">
        <f t="shared" ca="1" si="95"/>
        <v>#DIV/0!</v>
      </c>
      <c r="J597" s="74" t="e">
        <f t="shared" ca="1" si="96"/>
        <v>#DIV/0!</v>
      </c>
      <c r="K597" s="94">
        <f t="shared" ca="1" si="92"/>
        <v>0.47893104734440223</v>
      </c>
      <c r="L597" s="67">
        <f t="shared" ca="1" si="92"/>
        <v>3.1263147023956592E-2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90"/>
        <v>0</v>
      </c>
      <c r="F598" s="65">
        <f t="shared" si="93"/>
        <v>97.666666666666359</v>
      </c>
      <c r="G598" s="66">
        <f t="shared" si="91"/>
        <v>1.6277777777777727</v>
      </c>
      <c r="H598" s="67">
        <f t="shared" ca="1" si="94"/>
        <v>0</v>
      </c>
      <c r="I598" s="67" t="e">
        <f t="shared" ca="1" si="95"/>
        <v>#DIV/0!</v>
      </c>
      <c r="J598" s="74" t="e">
        <f t="shared" ca="1" si="96"/>
        <v>#DIV/0!</v>
      </c>
      <c r="K598" s="94">
        <f t="shared" ca="1" si="92"/>
        <v>0.47343005508223829</v>
      </c>
      <c r="L598" s="67">
        <f t="shared" ca="1" si="92"/>
        <v>3.1006232737611186E-2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90"/>
        <v>0</v>
      </c>
      <c r="F599" s="65">
        <f t="shared" si="93"/>
        <v>97.83333333333303</v>
      </c>
      <c r="G599" s="66">
        <f t="shared" si="91"/>
        <v>1.6305555555555504</v>
      </c>
      <c r="H599" s="67">
        <f t="shared" ca="1" si="94"/>
        <v>0</v>
      </c>
      <c r="I599" s="67" t="e">
        <f t="shared" ca="1" si="95"/>
        <v>#DIV/0!</v>
      </c>
      <c r="J599" s="74" t="e">
        <f t="shared" ca="1" si="96"/>
        <v>#DIV/0!</v>
      </c>
      <c r="K599" s="94">
        <f t="shared" ca="1" si="92"/>
        <v>0.46799224710523646</v>
      </c>
      <c r="L599" s="67">
        <f t="shared" ca="1" si="92"/>
        <v>3.0751429721461252E-2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90"/>
        <v>0</v>
      </c>
      <c r="F600" s="65">
        <f t="shared" si="93"/>
        <v>97.999999999999687</v>
      </c>
      <c r="G600" s="66">
        <f t="shared" si="91"/>
        <v>1.6333333333333282</v>
      </c>
      <c r="H600" s="67">
        <f t="shared" ca="1" si="94"/>
        <v>0</v>
      </c>
      <c r="I600" s="67" t="e">
        <f t="shared" ca="1" si="95"/>
        <v>#DIV/0!</v>
      </c>
      <c r="J600" s="74" t="e">
        <f t="shared" ca="1" si="96"/>
        <v>#DIV/0!</v>
      </c>
      <c r="K600" s="94">
        <f t="shared" ca="1" si="92"/>
        <v>0.46261689767998332</v>
      </c>
      <c r="L600" s="67">
        <f t="shared" ca="1" si="92"/>
        <v>3.0498720625510799E-2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90"/>
        <v>0</v>
      </c>
      <c r="F601" s="65">
        <f t="shared" si="93"/>
        <v>98.166666666666359</v>
      </c>
      <c r="G601" s="66">
        <f t="shared" si="91"/>
        <v>1.636111111111106</v>
      </c>
      <c r="H601" s="67">
        <f t="shared" ca="1" si="94"/>
        <v>0</v>
      </c>
      <c r="I601" s="67" t="e">
        <f t="shared" ca="1" si="95"/>
        <v>#DIV/0!</v>
      </c>
      <c r="J601" s="74" t="e">
        <f t="shared" ca="1" si="96"/>
        <v>#DIV/0!</v>
      </c>
      <c r="K601" s="94">
        <f t="shared" ca="1" si="92"/>
        <v>0.4573032894088247</v>
      </c>
      <c r="L601" s="67">
        <f t="shared" ca="1" si="92"/>
        <v>3.0248088242342635E-2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90"/>
        <v>0</v>
      </c>
      <c r="F602" s="65">
        <f t="shared" si="93"/>
        <v>98.33333333333303</v>
      </c>
      <c r="G602" s="66">
        <f t="shared" si="91"/>
        <v>1.6388888888888837</v>
      </c>
      <c r="H602" s="67">
        <f t="shared" ca="1" si="94"/>
        <v>0</v>
      </c>
      <c r="I602" s="67" t="e">
        <f t="shared" ca="1" si="95"/>
        <v>#DIV/0!</v>
      </c>
      <c r="J602" s="74" t="e">
        <f t="shared" ca="1" si="96"/>
        <v>#DIV/0!</v>
      </c>
      <c r="K602" s="94">
        <f t="shared" ca="1" si="92"/>
        <v>0.45205071313412132</v>
      </c>
      <c r="L602" s="67">
        <f t="shared" ca="1" si="92"/>
        <v>2.9999515505946667E-2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90"/>
        <v>0</v>
      </c>
      <c r="F603" s="65">
        <f t="shared" si="93"/>
        <v>98.499999999999687</v>
      </c>
      <c r="G603" s="66">
        <f t="shared" si="91"/>
        <v>1.6416666666666615</v>
      </c>
      <c r="H603" s="67">
        <f t="shared" ca="1" si="94"/>
        <v>0</v>
      </c>
      <c r="I603" s="67" t="e">
        <f t="shared" ca="1" si="95"/>
        <v>#DIV/0!</v>
      </c>
      <c r="J603" s="74" t="e">
        <f t="shared" ca="1" si="96"/>
        <v>#DIV/0!</v>
      </c>
      <c r="K603" s="94">
        <f t="shared" ca="1" si="92"/>
        <v>0.446858467843604</v>
      </c>
      <c r="L603" s="67">
        <f t="shared" ca="1" si="92"/>
        <v>2.9752985490557871E-2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90"/>
        <v>0</v>
      </c>
      <c r="F604" s="65">
        <f t="shared" si="93"/>
        <v>98.666666666666359</v>
      </c>
      <c r="G604" s="66">
        <f t="shared" si="91"/>
        <v>1.6444444444444393</v>
      </c>
      <c r="H604" s="67">
        <f t="shared" ca="1" si="94"/>
        <v>0</v>
      </c>
      <c r="I604" s="67" t="e">
        <f t="shared" ca="1" si="95"/>
        <v>#DIV/0!</v>
      </c>
      <c r="J604" s="74" t="e">
        <f t="shared" ca="1" si="96"/>
        <v>#DIV/0!</v>
      </c>
      <c r="K604" s="94">
        <f t="shared" ca="1" si="92"/>
        <v>0.44172586057681634</v>
      </c>
      <c r="L604" s="67">
        <f t="shared" ca="1" si="92"/>
        <v>2.9508481409503767E-2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90"/>
        <v>0</v>
      </c>
      <c r="F605" s="65">
        <f t="shared" si="93"/>
        <v>98.833333333333016</v>
      </c>
      <c r="G605" s="66">
        <f t="shared" si="91"/>
        <v>1.647222222222217</v>
      </c>
      <c r="H605" s="67">
        <f t="shared" ca="1" si="94"/>
        <v>0</v>
      </c>
      <c r="I605" s="67" t="e">
        <f t="shared" ca="1" si="95"/>
        <v>#DIV/0!</v>
      </c>
      <c r="J605" s="74" t="e">
        <f t="shared" ca="1" si="96"/>
        <v>#DIV/0!</v>
      </c>
      <c r="K605" s="94">
        <f t="shared" ref="K605:L620" ca="1" si="97">Tsamp*$E605*K$3/K$6+K$9*K604</f>
        <v>0.43665220633263158</v>
      </c>
      <c r="L605" s="67">
        <f t="shared" ca="1" si="97"/>
        <v>2.9265986614061389E-2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90"/>
        <v>0</v>
      </c>
      <c r="F606" s="65">
        <f t="shared" si="93"/>
        <v>98.999999999999687</v>
      </c>
      <c r="G606" s="66">
        <f t="shared" si="91"/>
        <v>1.6499999999999948</v>
      </c>
      <c r="H606" s="67">
        <f t="shared" ca="1" si="94"/>
        <v>0</v>
      </c>
      <c r="I606" s="67" t="e">
        <f t="shared" ca="1" si="95"/>
        <v>#DIV/0!</v>
      </c>
      <c r="J606" s="74" t="e">
        <f t="shared" ca="1" si="96"/>
        <v>#DIV/0!</v>
      </c>
      <c r="K606" s="94">
        <f t="shared" ca="1" si="97"/>
        <v>0.43163682797783198</v>
      </c>
      <c r="L606" s="67">
        <f t="shared" ca="1" si="97"/>
        <v>2.9025484592323649E-2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90"/>
        <v>0</v>
      </c>
      <c r="F607" s="65">
        <f t="shared" si="93"/>
        <v>99.166666666666359</v>
      </c>
      <c r="G607" s="66">
        <f t="shared" si="91"/>
        <v>1.6527777777777726</v>
      </c>
      <c r="H607" s="67">
        <f t="shared" ca="1" si="94"/>
        <v>0</v>
      </c>
      <c r="I607" s="67" t="e">
        <f t="shared" ca="1" si="95"/>
        <v>#DIV/0!</v>
      </c>
      <c r="J607" s="74" t="e">
        <f t="shared" ca="1" si="96"/>
        <v>#DIV/0!</v>
      </c>
      <c r="K607" s="94">
        <f t="shared" ca="1" si="97"/>
        <v>0.42667905615673812</v>
      </c>
      <c r="L607" s="67">
        <f t="shared" ca="1" si="97"/>
        <v>2.8786958968075003E-2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90"/>
        <v>0</v>
      </c>
      <c r="F608" s="65">
        <f t="shared" si="93"/>
        <v>99.333333333333016</v>
      </c>
      <c r="G608" s="66">
        <f t="shared" si="91"/>
        <v>1.6555555555555503</v>
      </c>
      <c r="H608" s="67">
        <f t="shared" ca="1" si="94"/>
        <v>0</v>
      </c>
      <c r="I608" s="67" t="e">
        <f t="shared" ca="1" si="95"/>
        <v>#DIV/0!</v>
      </c>
      <c r="J608" s="74" t="e">
        <f t="shared" ca="1" si="96"/>
        <v>#DIV/0!</v>
      </c>
      <c r="K608" s="94">
        <f t="shared" ca="1" si="97"/>
        <v>0.42177822920187635</v>
      </c>
      <c r="L608" s="67">
        <f t="shared" ca="1" si="97"/>
        <v>2.8550393499676377E-2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90"/>
        <v>0</v>
      </c>
      <c r="F609" s="65">
        <f t="shared" si="93"/>
        <v>99.499999999999687</v>
      </c>
      <c r="G609" s="66">
        <f t="shared" si="91"/>
        <v>1.6583333333333281</v>
      </c>
      <c r="H609" s="67">
        <f t="shared" ca="1" si="94"/>
        <v>0</v>
      </c>
      <c r="I609" s="67" t="e">
        <f t="shared" ca="1" si="95"/>
        <v>#DIV/0!</v>
      </c>
      <c r="J609" s="74" t="e">
        <f t="shared" ca="1" si="96"/>
        <v>#DIV/0!</v>
      </c>
      <c r="K609" s="94">
        <f t="shared" ca="1" si="97"/>
        <v>0.41693369304567207</v>
      </c>
      <c r="L609" s="67">
        <f t="shared" ca="1" si="97"/>
        <v>2.8315772078959228E-2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90"/>
        <v>0</v>
      </c>
      <c r="F610" s="65">
        <f t="shared" si="93"/>
        <v>99.666666666666359</v>
      </c>
      <c r="G610" s="66">
        <f t="shared" si="91"/>
        <v>1.6611111111111059</v>
      </c>
      <c r="H610" s="67">
        <f t="shared" ca="1" si="94"/>
        <v>0</v>
      </c>
      <c r="I610" s="67" t="e">
        <f t="shared" ca="1" si="95"/>
        <v>#DIV/0!</v>
      </c>
      <c r="J610" s="74" t="e">
        <f t="shared" ca="1" si="96"/>
        <v>#DIV/0!</v>
      </c>
      <c r="K610" s="94">
        <f t="shared" ca="1" si="97"/>
        <v>0.41214480113315766</v>
      </c>
      <c r="L610" s="67">
        <f t="shared" ca="1" si="97"/>
        <v>2.8083078730128719E-2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90"/>
        <v>0</v>
      </c>
      <c r="F611" s="65">
        <f t="shared" si="93"/>
        <v>99.833333333333016</v>
      </c>
      <c r="G611" s="66">
        <f t="shared" si="91"/>
        <v>1.6638888888888836</v>
      </c>
      <c r="H611" s="67">
        <f t="shared" ca="1" si="94"/>
        <v>0</v>
      </c>
      <c r="I611" s="67" t="e">
        <f t="shared" ca="1" si="95"/>
        <v>#DIV/0!</v>
      </c>
      <c r="J611" s="74" t="e">
        <f t="shared" ca="1" si="96"/>
        <v>#DIV/0!</v>
      </c>
      <c r="K611" s="94">
        <f t="shared" ca="1" si="97"/>
        <v>0.40741091433568255</v>
      </c>
      <c r="L611" s="67">
        <f t="shared" ca="1" si="97"/>
        <v>2.7852297608675906E-2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90"/>
        <v>0</v>
      </c>
      <c r="F612" s="65">
        <f t="shared" si="93"/>
        <v>99.999999999999687</v>
      </c>
      <c r="G612" s="66">
        <f t="shared" si="91"/>
        <v>1.6666666666666614</v>
      </c>
      <c r="H612" s="67">
        <f t="shared" ca="1" si="94"/>
        <v>0</v>
      </c>
      <c r="I612" s="67" t="e">
        <f t="shared" ca="1" si="95"/>
        <v>#DIV/0!</v>
      </c>
      <c r="J612" s="74" t="e">
        <f t="shared" ca="1" si="96"/>
        <v>#DIV/0!</v>
      </c>
      <c r="K612" s="94">
        <f t="shared" ca="1" si="97"/>
        <v>0.40273140086561493</v>
      </c>
      <c r="L612" s="67">
        <f t="shared" ca="1" si="97"/>
        <v>2.7623413000298844E-2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90"/>
        <v>0</v>
      </c>
      <c r="F613" s="65">
        <f t="shared" si="93"/>
        <v>100.16666666666634</v>
      </c>
      <c r="G613" s="66">
        <f t="shared" si="91"/>
        <v>1.6694444444444392</v>
      </c>
      <c r="H613" s="67">
        <f t="shared" ca="1" si="94"/>
        <v>0</v>
      </c>
      <c r="I613" s="67" t="e">
        <f t="shared" ca="1" si="95"/>
        <v>#DIV/0!</v>
      </c>
      <c r="J613" s="74" t="e">
        <f t="shared" ca="1" si="96"/>
        <v>#DIV/0!</v>
      </c>
      <c r="K613" s="94">
        <f t="shared" ca="1" si="97"/>
        <v>0.39810563619202288</v>
      </c>
      <c r="L613" s="67">
        <f t="shared" ca="1" si="97"/>
        <v>2.7396409319832577E-2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90"/>
        <v>0</v>
      </c>
      <c r="F614" s="65">
        <f t="shared" si="93"/>
        <v>100.33333333333302</v>
      </c>
      <c r="G614" s="66">
        <f t="shared" si="91"/>
        <v>1.6722222222222169</v>
      </c>
      <c r="H614" s="67">
        <f t="shared" ca="1" si="94"/>
        <v>0</v>
      </c>
      <c r="I614" s="67" t="e">
        <f t="shared" ca="1" si="95"/>
        <v>#DIV/0!</v>
      </c>
      <c r="J614" s="74" t="e">
        <f t="shared" ca="1" si="96"/>
        <v>#DIV/0!</v>
      </c>
      <c r="K614" s="94">
        <f t="shared" ca="1" si="97"/>
        <v>0.39353300295732396</v>
      </c>
      <c r="L614" s="67">
        <f t="shared" ca="1" si="97"/>
        <v>2.7171271110187915E-2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90"/>
        <v>0</v>
      </c>
      <c r="F615" s="65">
        <f t="shared" si="93"/>
        <v>100.49999999999969</v>
      </c>
      <c r="G615" s="66">
        <f t="shared" si="91"/>
        <v>1.6749999999999947</v>
      </c>
      <c r="H615" s="67">
        <f t="shared" ca="1" si="94"/>
        <v>0</v>
      </c>
      <c r="I615" s="67" t="e">
        <f t="shared" ca="1" si="95"/>
        <v>#DIV/0!</v>
      </c>
      <c r="J615" s="74" t="e">
        <f t="shared" ca="1" si="96"/>
        <v>#DIV/0!</v>
      </c>
      <c r="K615" s="94">
        <f t="shared" ca="1" si="97"/>
        <v>0.38901289089489249</v>
      </c>
      <c r="L615" s="67">
        <f t="shared" ca="1" si="97"/>
        <v>2.6947983041298938E-2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90"/>
        <v>0</v>
      </c>
      <c r="F616" s="65">
        <f t="shared" si="93"/>
        <v>100.66666666666634</v>
      </c>
      <c r="G616" s="66">
        <f t="shared" si="91"/>
        <v>1.6777777777777725</v>
      </c>
      <c r="H616" s="67">
        <f t="shared" ca="1" si="94"/>
        <v>0</v>
      </c>
      <c r="I616" s="67" t="e">
        <f t="shared" ca="1" si="95"/>
        <v>#DIV/0!</v>
      </c>
      <c r="J616" s="74" t="e">
        <f t="shared" ca="1" si="96"/>
        <v>#DIV/0!</v>
      </c>
      <c r="K616" s="94">
        <f t="shared" ca="1" si="97"/>
        <v>0.38454469674761271</v>
      </c>
      <c r="L616" s="67">
        <f t="shared" ca="1" si="97"/>
        <v>2.6726529909079134E-2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90"/>
        <v>0</v>
      </c>
      <c r="F617" s="65">
        <f t="shared" si="93"/>
        <v>100.83333333333302</v>
      </c>
      <c r="G617" s="66">
        <f t="shared" si="91"/>
        <v>1.6805555555555503</v>
      </c>
      <c r="H617" s="67">
        <f t="shared" ca="1" si="94"/>
        <v>0</v>
      </c>
      <c r="I617" s="67" t="e">
        <f t="shared" ca="1" si="95"/>
        <v>#DIV/0!</v>
      </c>
      <c r="J617" s="74" t="e">
        <f t="shared" ca="1" si="96"/>
        <v>#DIV/0!</v>
      </c>
      <c r="K617" s="94">
        <f t="shared" ca="1" si="97"/>
        <v>0.3801278241873679</v>
      </c>
      <c r="L617" s="67">
        <f t="shared" ca="1" si="97"/>
        <v>2.6506896634386136E-2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90"/>
        <v>0</v>
      </c>
      <c r="F618" s="65">
        <f t="shared" si="93"/>
        <v>100.99999999999969</v>
      </c>
      <c r="G618" s="66">
        <f t="shared" si="91"/>
        <v>1.683333333333328</v>
      </c>
      <c r="H618" s="67">
        <f t="shared" ca="1" si="94"/>
        <v>0</v>
      </c>
      <c r="I618" s="67" t="e">
        <f t="shared" ca="1" si="95"/>
        <v>#DIV/0!</v>
      </c>
      <c r="J618" s="74" t="e">
        <f t="shared" ca="1" si="96"/>
        <v>#DIV/0!</v>
      </c>
      <c r="K618" s="94">
        <f t="shared" ca="1" si="97"/>
        <v>0.37576168373545393</v>
      </c>
      <c r="L618" s="67">
        <f t="shared" ca="1" si="97"/>
        <v>2.6289068261994952E-2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90"/>
        <v>0</v>
      </c>
      <c r="F619" s="65">
        <f t="shared" si="93"/>
        <v>101.16666666666634</v>
      </c>
      <c r="G619" s="66">
        <f t="shared" si="91"/>
        <v>1.6861111111111058</v>
      </c>
      <c r="H619" s="67">
        <f t="shared" ca="1" si="94"/>
        <v>0</v>
      </c>
      <c r="I619" s="67" t="e">
        <f t="shared" ca="1" si="95"/>
        <v>#DIV/0!</v>
      </c>
      <c r="J619" s="74" t="e">
        <f t="shared" ca="1" si="96"/>
        <v>#DIV/0!</v>
      </c>
      <c r="K619" s="94">
        <f t="shared" ca="1" si="97"/>
        <v>0.37144569268390704</v>
      </c>
      <c r="L619" s="67">
        <f t="shared" ca="1" si="97"/>
        <v>2.6073029959579636E-2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90"/>
        <v>0</v>
      </c>
      <c r="F620" s="65">
        <f t="shared" si="93"/>
        <v>101.33333333333302</v>
      </c>
      <c r="G620" s="66">
        <f t="shared" si="91"/>
        <v>1.6888888888888836</v>
      </c>
      <c r="H620" s="67">
        <f t="shared" ca="1" si="94"/>
        <v>0</v>
      </c>
      <c r="I620" s="67" t="e">
        <f t="shared" ca="1" si="95"/>
        <v>#DIV/0!</v>
      </c>
      <c r="J620" s="74" t="e">
        <f t="shared" ca="1" si="96"/>
        <v>#DIV/0!</v>
      </c>
      <c r="K620" s="94">
        <f t="shared" ca="1" si="97"/>
        <v>0.36717927501773528</v>
      </c>
      <c r="L620" s="67">
        <f t="shared" ca="1" si="97"/>
        <v>2.5858767016703324E-2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90"/>
        <v>0</v>
      </c>
      <c r="F621" s="65">
        <f t="shared" si="93"/>
        <v>101.49999999999967</v>
      </c>
      <c r="G621" s="66">
        <f t="shared" si="91"/>
        <v>1.6916666666666613</v>
      </c>
      <c r="H621" s="67">
        <f t="shared" ca="1" si="94"/>
        <v>0</v>
      </c>
      <c r="I621" s="67" t="e">
        <f t="shared" ca="1" si="95"/>
        <v>#DIV/0!</v>
      </c>
      <c r="J621" s="74" t="e">
        <f t="shared" ca="1" si="96"/>
        <v>#DIV/0!</v>
      </c>
      <c r="K621" s="94">
        <f t="shared" ref="K621:L636" ca="1" si="98">Tsamp*$E621*K$3/K$6+K$9*K620</f>
        <v>0.36296186133804326</v>
      </c>
      <c r="L621" s="67">
        <f t="shared" ca="1" si="98"/>
        <v>2.5646264843816581E-2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90"/>
        <v>0</v>
      </c>
      <c r="F622" s="65">
        <f t="shared" si="93"/>
        <v>101.66666666666634</v>
      </c>
      <c r="G622" s="66">
        <f t="shared" si="91"/>
        <v>1.6944444444444391</v>
      </c>
      <c r="H622" s="67">
        <f t="shared" ca="1" si="94"/>
        <v>0</v>
      </c>
      <c r="I622" s="67" t="e">
        <f t="shared" ca="1" si="95"/>
        <v>#DIV/0!</v>
      </c>
      <c r="J622" s="74" t="e">
        <f t="shared" ca="1" si="96"/>
        <v>#DIV/0!</v>
      </c>
      <c r="K622" s="94">
        <f t="shared" ca="1" si="98"/>
        <v>0.35879288878603954</v>
      </c>
      <c r="L622" s="67">
        <f t="shared" ca="1" si="98"/>
        <v>2.5435508971263975E-2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90"/>
        <v>0</v>
      </c>
      <c r="F623" s="65">
        <f t="shared" si="93"/>
        <v>101.83333333333302</v>
      </c>
      <c r="G623" s="66">
        <f t="shared" si="91"/>
        <v>1.6972222222222169</v>
      </c>
      <c r="H623" s="67">
        <f t="shared" ca="1" si="94"/>
        <v>0</v>
      </c>
      <c r="I623" s="67" t="e">
        <f t="shared" ca="1" si="95"/>
        <v>#DIV/0!</v>
      </c>
      <c r="J623" s="74" t="e">
        <f t="shared" ca="1" si="96"/>
        <v>#DIV/0!</v>
      </c>
      <c r="K623" s="94">
        <f t="shared" ca="1" si="98"/>
        <v>0.35467180096791751</v>
      </c>
      <c r="L623" s="67">
        <f t="shared" ca="1" si="98"/>
        <v>2.5226485048298799E-2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90"/>
        <v>0</v>
      </c>
      <c r="F624" s="65">
        <f t="shared" si="93"/>
        <v>101.99999999999967</v>
      </c>
      <c r="G624" s="66">
        <f t="shared" si="91"/>
        <v>1.6999999999999946</v>
      </c>
      <c r="H624" s="67">
        <f t="shared" ca="1" si="94"/>
        <v>0</v>
      </c>
      <c r="I624" s="67" t="e">
        <f t="shared" ca="1" si="95"/>
        <v>#DIV/0!</v>
      </c>
      <c r="J624" s="74" t="e">
        <f t="shared" ca="1" si="96"/>
        <v>#DIV/0!</v>
      </c>
      <c r="K624" s="94">
        <f t="shared" ca="1" si="98"/>
        <v>0.35059804788059834</v>
      </c>
      <c r="L624" s="67">
        <f t="shared" ca="1" si="98"/>
        <v>2.5019178842105916E-2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90"/>
        <v>0</v>
      </c>
      <c r="F625" s="65">
        <f t="shared" si="93"/>
        <v>102.16666666666634</v>
      </c>
      <c r="G625" s="66">
        <f t="shared" si="91"/>
        <v>1.7027777777777724</v>
      </c>
      <c r="H625" s="67">
        <f t="shared" ca="1" si="94"/>
        <v>0</v>
      </c>
      <c r="I625" s="67" t="e">
        <f t="shared" ca="1" si="95"/>
        <v>#DIV/0!</v>
      </c>
      <c r="J625" s="74" t="e">
        <f t="shared" ca="1" si="96"/>
        <v>#DIV/0!</v>
      </c>
      <c r="K625" s="94">
        <f t="shared" ca="1" si="98"/>
        <v>0.34657108583832746</v>
      </c>
      <c r="L625" s="67">
        <f t="shared" ca="1" si="98"/>
        <v>2.4813576236832616E-2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90"/>
        <v>0</v>
      </c>
      <c r="F626" s="65">
        <f t="shared" si="93"/>
        <v>102.33333333333302</v>
      </c>
      <c r="G626" s="66">
        <f t="shared" si="91"/>
        <v>1.7055555555555502</v>
      </c>
      <c r="H626" s="67">
        <f t="shared" ca="1" si="94"/>
        <v>0</v>
      </c>
      <c r="I626" s="67" t="e">
        <f t="shared" ca="1" si="95"/>
        <v>#DIV/0!</v>
      </c>
      <c r="J626" s="74" t="e">
        <f t="shared" ca="1" si="96"/>
        <v>#DIV/0!</v>
      </c>
      <c r="K626" s="94">
        <f t="shared" ca="1" si="98"/>
        <v>0.34259037740011378</v>
      </c>
      <c r="L626" s="67">
        <f t="shared" ca="1" si="98"/>
        <v>2.4609663232627439E-2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90"/>
        <v>0</v>
      </c>
      <c r="F627" s="65">
        <f t="shared" si="93"/>
        <v>102.49999999999967</v>
      </c>
      <c r="G627" s="66">
        <f t="shared" si="91"/>
        <v>1.7083333333333279</v>
      </c>
      <c r="H627" s="67">
        <f t="shared" ca="1" si="94"/>
        <v>0</v>
      </c>
      <c r="I627" s="67" t="e">
        <f t="shared" ca="1" si="95"/>
        <v>#DIV/0!</v>
      </c>
      <c r="J627" s="74" t="e">
        <f t="shared" ca="1" si="96"/>
        <v>#DIV/0!</v>
      </c>
      <c r="K627" s="94">
        <f t="shared" ca="1" si="98"/>
        <v>0.33865539129800243</v>
      </c>
      <c r="L627" s="67">
        <f t="shared" ca="1" si="98"/>
        <v>2.4407425944686902E-2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90"/>
        <v>0</v>
      </c>
      <c r="F628" s="65">
        <f t="shared" si="93"/>
        <v>102.66666666666634</v>
      </c>
      <c r="G628" s="66">
        <f t="shared" si="91"/>
        <v>1.7111111111111057</v>
      </c>
      <c r="H628" s="67">
        <f t="shared" ca="1" si="94"/>
        <v>0</v>
      </c>
      <c r="I628" s="67" t="e">
        <f t="shared" ca="1" si="95"/>
        <v>#DIV/0!</v>
      </c>
      <c r="J628" s="74" t="e">
        <f t="shared" ca="1" si="96"/>
        <v>#DIV/0!</v>
      </c>
      <c r="K628" s="94">
        <f t="shared" ca="1" si="98"/>
        <v>0.33476560236617159</v>
      </c>
      <c r="L628" s="67">
        <f t="shared" ca="1" si="98"/>
        <v>2.4206850602310061E-2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90"/>
        <v>0</v>
      </c>
      <c r="F629" s="65">
        <f t="shared" si="93"/>
        <v>102.833333333333</v>
      </c>
      <c r="G629" s="66">
        <f t="shared" si="91"/>
        <v>1.7138888888888835</v>
      </c>
      <c r="H629" s="67">
        <f t="shared" ca="1" si="94"/>
        <v>0</v>
      </c>
      <c r="I629" s="67" t="e">
        <f t="shared" ca="1" si="95"/>
        <v>#DIV/0!</v>
      </c>
      <c r="J629" s="74" t="e">
        <f t="shared" ca="1" si="96"/>
        <v>#DIV/0!</v>
      </c>
      <c r="K629" s="94">
        <f t="shared" ca="1" si="98"/>
        <v>0.33092049147084329</v>
      </c>
      <c r="L629" s="67">
        <f t="shared" ca="1" si="98"/>
        <v>2.400792354796084E-2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90"/>
        <v>0</v>
      </c>
      <c r="F630" s="65">
        <f t="shared" si="93"/>
        <v>102.99999999999967</v>
      </c>
      <c r="G630" s="66">
        <f t="shared" si="91"/>
        <v>1.7166666666666612</v>
      </c>
      <c r="H630" s="67">
        <f t="shared" ca="1" si="94"/>
        <v>0</v>
      </c>
      <c r="I630" s="67" t="e">
        <f t="shared" ca="1" si="95"/>
        <v>#DIV/0!</v>
      </c>
      <c r="J630" s="74" t="e">
        <f t="shared" ca="1" si="96"/>
        <v>#DIV/0!</v>
      </c>
      <c r="K630" s="94">
        <f t="shared" ca="1" si="98"/>
        <v>0.32711954544099958</v>
      </c>
      <c r="L630" s="67">
        <f t="shared" ca="1" si="98"/>
        <v>2.3810631236338056E-2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90"/>
        <v>0</v>
      </c>
      <c r="F631" s="65">
        <f t="shared" si="93"/>
        <v>103.16666666666634</v>
      </c>
      <c r="G631" s="66">
        <f t="shared" si="91"/>
        <v>1.719444444444439</v>
      </c>
      <c r="H631" s="67">
        <f t="shared" ca="1" si="94"/>
        <v>0</v>
      </c>
      <c r="I631" s="67" t="e">
        <f t="shared" ca="1" si="95"/>
        <v>#DIV/0!</v>
      </c>
      <c r="J631" s="74" t="e">
        <f t="shared" ca="1" si="96"/>
        <v>#DIV/0!</v>
      </c>
      <c r="K631" s="94">
        <f t="shared" ca="1" si="98"/>
        <v>0.3233622569998944</v>
      </c>
      <c r="L631" s="67">
        <f t="shared" ca="1" si="98"/>
        <v>2.3614960233453101E-2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90"/>
        <v>0</v>
      </c>
      <c r="F632" s="65">
        <f t="shared" si="93"/>
        <v>103.333333333333</v>
      </c>
      <c r="G632" s="66">
        <f t="shared" si="91"/>
        <v>1.7222222222222168</v>
      </c>
      <c r="H632" s="67">
        <f t="shared" ca="1" si="94"/>
        <v>0</v>
      </c>
      <c r="I632" s="67" t="e">
        <f t="shared" ca="1" si="95"/>
        <v>#DIV/0!</v>
      </c>
      <c r="J632" s="74" t="e">
        <f t="shared" ca="1" si="96"/>
        <v>#DIV/0!</v>
      </c>
      <c r="K632" s="94">
        <f t="shared" ca="1" si="98"/>
        <v>0.31964812469735204</v>
      </c>
      <c r="L632" s="67">
        <f t="shared" ca="1" si="98"/>
        <v>2.3420897215715199E-2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90"/>
        <v>0</v>
      </c>
      <c r="F633" s="65">
        <f t="shared" si="93"/>
        <v>103.49999999999967</v>
      </c>
      <c r="G633" s="66">
        <f t="shared" si="91"/>
        <v>1.7249999999999945</v>
      </c>
      <c r="H633" s="67">
        <f t="shared" ca="1" si="94"/>
        <v>0</v>
      </c>
      <c r="I633" s="67" t="e">
        <f t="shared" ca="1" si="95"/>
        <v>#DIV/0!</v>
      </c>
      <c r="J633" s="74" t="e">
        <f t="shared" ca="1" si="96"/>
        <v>#DIV/0!</v>
      </c>
      <c r="K633" s="94">
        <f t="shared" ca="1" si="98"/>
        <v>0.31597665284284332</v>
      </c>
      <c r="L633" s="67">
        <f t="shared" ca="1" si="98"/>
        <v>2.3228428969024176E-2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90"/>
        <v>0</v>
      </c>
      <c r="F634" s="65">
        <f t="shared" si="93"/>
        <v>103.66666666666634</v>
      </c>
      <c r="G634" s="66">
        <f t="shared" si="91"/>
        <v>1.7277777777777723</v>
      </c>
      <c r="H634" s="67">
        <f t="shared" ca="1" si="94"/>
        <v>0</v>
      </c>
      <c r="I634" s="67" t="e">
        <f t="shared" ca="1" si="95"/>
        <v>#DIV/0!</v>
      </c>
      <c r="J634" s="74" t="e">
        <f t="shared" ca="1" si="96"/>
        <v>#DIV/0!</v>
      </c>
      <c r="K634" s="94">
        <f t="shared" ca="1" si="98"/>
        <v>0.3123473514393304</v>
      </c>
      <c r="L634" s="67">
        <f t="shared" ca="1" si="98"/>
        <v>2.3037542387870692E-2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90"/>
        <v>0</v>
      </c>
      <c r="F635" s="65">
        <f t="shared" si="93"/>
        <v>103.833333333333</v>
      </c>
      <c r="G635" s="66">
        <f t="shared" si="91"/>
        <v>1.7305555555555501</v>
      </c>
      <c r="H635" s="67">
        <f t="shared" ca="1" si="94"/>
        <v>0</v>
      </c>
      <c r="I635" s="67" t="e">
        <f t="shared" ca="1" si="95"/>
        <v>#DIV/0!</v>
      </c>
      <c r="J635" s="74" t="e">
        <f t="shared" ca="1" si="96"/>
        <v>#DIV/0!</v>
      </c>
      <c r="K635" s="94">
        <f t="shared" ca="1" si="98"/>
        <v>0.30875973611787144</v>
      </c>
      <c r="L635" s="67">
        <f t="shared" ca="1" si="98"/>
        <v>2.2848224474443856E-2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90"/>
        <v>0</v>
      </c>
      <c r="F636" s="65">
        <f t="shared" si="93"/>
        <v>103.99999999999967</v>
      </c>
      <c r="G636" s="66">
        <f t="shared" si="91"/>
        <v>1.7333333333333278</v>
      </c>
      <c r="H636" s="67">
        <f t="shared" ca="1" si="94"/>
        <v>0</v>
      </c>
      <c r="I636" s="67" t="e">
        <f t="shared" ca="1" si="95"/>
        <v>#DIV/0!</v>
      </c>
      <c r="J636" s="74" t="e">
        <f t="shared" ca="1" si="96"/>
        <v>#DIV/0!</v>
      </c>
      <c r="K636" s="94">
        <f t="shared" ca="1" si="98"/>
        <v>0.30521332807297641</v>
      </c>
      <c r="L636" s="67">
        <f t="shared" ca="1" si="98"/>
        <v>2.2660462337746191E-2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90"/>
        <v>0</v>
      </c>
      <c r="F637" s="65">
        <f t="shared" si="93"/>
        <v>104.16666666666633</v>
      </c>
      <c r="G637" s="66">
        <f t="shared" si="91"/>
        <v>1.7361111111111056</v>
      </c>
      <c r="H637" s="67">
        <f t="shared" ca="1" si="94"/>
        <v>0</v>
      </c>
      <c r="I637" s="67" t="e">
        <f t="shared" ca="1" si="95"/>
        <v>#DIV/0!</v>
      </c>
      <c r="J637" s="74" t="e">
        <f t="shared" ca="1" si="96"/>
        <v>#DIV/0!</v>
      </c>
      <c r="K637" s="94">
        <f t="shared" ref="K637:L652" ca="1" si="99">Tsamp*$E637*K$3/K$6+K$9*K636</f>
        <v>0.30170765399870536</v>
      </c>
      <c r="L637" s="67">
        <f t="shared" ca="1" si="99"/>
        <v>2.2474243192715852E-2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90"/>
        <v>0</v>
      </c>
      <c r="F638" s="65">
        <f t="shared" si="93"/>
        <v>104.333333333333</v>
      </c>
      <c r="G638" s="66">
        <f t="shared" si="91"/>
        <v>1.7388888888888834</v>
      </c>
      <c r="H638" s="67">
        <f t="shared" ca="1" si="94"/>
        <v>0</v>
      </c>
      <c r="I638" s="67" t="e">
        <f t="shared" ca="1" si="95"/>
        <v>#DIV/0!</v>
      </c>
      <c r="J638" s="74" t="e">
        <f t="shared" ca="1" si="96"/>
        <v>#DIV/0!</v>
      </c>
      <c r="K638" s="94">
        <f t="shared" ca="1" si="99"/>
        <v>0.29824224602550076</v>
      </c>
      <c r="L638" s="67">
        <f t="shared" ca="1" si="99"/>
        <v>2.2289554359356076E-2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90"/>
        <v>0</v>
      </c>
      <c r="F639" s="65">
        <f t="shared" si="93"/>
        <v>104.49999999999967</v>
      </c>
      <c r="G639" s="66">
        <f t="shared" si="91"/>
        <v>1.7416666666666611</v>
      </c>
      <c r="H639" s="67">
        <f t="shared" ca="1" si="94"/>
        <v>0</v>
      </c>
      <c r="I639" s="67" t="e">
        <f t="shared" ca="1" si="95"/>
        <v>#DIV/0!</v>
      </c>
      <c r="J639" s="74" t="e">
        <f t="shared" ca="1" si="96"/>
        <v>#DIV/0!</v>
      </c>
      <c r="K639" s="94">
        <f t="shared" ca="1" si="99"/>
        <v>0.29481664165774529</v>
      </c>
      <c r="L639" s="67">
        <f t="shared" ca="1" si="99"/>
        <v>2.2106383261871778E-2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90"/>
        <v>0</v>
      </c>
      <c r="F640" s="65">
        <f t="shared" si="93"/>
        <v>104.66666666666633</v>
      </c>
      <c r="G640" s="66">
        <f t="shared" si="91"/>
        <v>1.7444444444444389</v>
      </c>
      <c r="H640" s="67">
        <f t="shared" ca="1" si="94"/>
        <v>0</v>
      </c>
      <c r="I640" s="67" t="e">
        <f t="shared" ca="1" si="95"/>
        <v>#DIV/0!</v>
      </c>
      <c r="J640" s="74" t="e">
        <f t="shared" ca="1" si="96"/>
        <v>#DIV/0!</v>
      </c>
      <c r="K640" s="94">
        <f t="shared" ca="1" si="99"/>
        <v>0.29143038371203694</v>
      </c>
      <c r="L640" s="67">
        <f t="shared" ca="1" si="99"/>
        <v>2.192471742781324E-2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90"/>
        <v>0</v>
      </c>
      <c r="F641" s="65">
        <f t="shared" si="93"/>
        <v>104.833333333333</v>
      </c>
      <c r="G641" s="66">
        <f t="shared" si="91"/>
        <v>1.7472222222222167</v>
      </c>
      <c r="H641" s="67">
        <f t="shared" ca="1" si="94"/>
        <v>0</v>
      </c>
      <c r="I641" s="67" t="e">
        <f t="shared" ca="1" si="95"/>
        <v>#DIV/0!</v>
      </c>
      <c r="J641" s="74" t="e">
        <f t="shared" ca="1" si="96"/>
        <v>#DIV/0!</v>
      </c>
      <c r="K641" s="94">
        <f t="shared" ca="1" si="99"/>
        <v>0.28808302025617283</v>
      </c>
      <c r="L641" s="67">
        <f t="shared" ca="1" si="99"/>
        <v>2.1744544487226836E-2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90"/>
        <v>0</v>
      </c>
      <c r="F642" s="65">
        <f t="shared" si="93"/>
        <v>104.99999999999967</v>
      </c>
      <c r="G642" s="66">
        <f t="shared" si="91"/>
        <v>1.7499999999999944</v>
      </c>
      <c r="H642" s="67">
        <f t="shared" ca="1" si="94"/>
        <v>0</v>
      </c>
      <c r="I642" s="67" t="e">
        <f t="shared" ca="1" si="95"/>
        <v>#DIV/0!</v>
      </c>
      <c r="J642" s="74" t="e">
        <f t="shared" ca="1" si="96"/>
        <v>#DIV/0!</v>
      </c>
      <c r="K642" s="94">
        <f t="shared" ca="1" si="99"/>
        <v>0.28477410454883423</v>
      </c>
      <c r="L642" s="67">
        <f t="shared" ca="1" si="99"/>
        <v>2.1565852171812751E-2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90"/>
        <v>0</v>
      </c>
      <c r="F643" s="65">
        <f t="shared" si="93"/>
        <v>105.16666666666633</v>
      </c>
      <c r="G643" s="66">
        <f t="shared" si="91"/>
        <v>1.7527777777777722</v>
      </c>
      <c r="H643" s="67">
        <f t="shared" ca="1" si="94"/>
        <v>0</v>
      </c>
      <c r="I643" s="67" t="e">
        <f t="shared" ca="1" si="95"/>
        <v>#DIV/0!</v>
      </c>
      <c r="J643" s="74" t="e">
        <f t="shared" ca="1" si="96"/>
        <v>#DIV/0!</v>
      </c>
      <c r="K643" s="94">
        <f t="shared" ca="1" si="99"/>
        <v>0.28150319497996412</v>
      </c>
      <c r="L643" s="67">
        <f t="shared" ca="1" si="99"/>
        <v>2.1388628314089594E-2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90"/>
        <v>0</v>
      </c>
      <c r="F644" s="65">
        <f t="shared" si="93"/>
        <v>105.333333333333</v>
      </c>
      <c r="G644" s="66">
        <f t="shared" si="91"/>
        <v>1.75555555555555</v>
      </c>
      <c r="H644" s="67">
        <f t="shared" ca="1" si="94"/>
        <v>0</v>
      </c>
      <c r="I644" s="67" t="e">
        <f t="shared" ca="1" si="95"/>
        <v>#DIV/0!</v>
      </c>
      <c r="J644" s="74" t="e">
        <f t="shared" ca="1" si="96"/>
        <v>#DIV/0!</v>
      </c>
      <c r="K644" s="94">
        <f t="shared" ca="1" si="99"/>
        <v>0.27826985501182955</v>
      </c>
      <c r="L644" s="67">
        <f t="shared" ca="1" si="99"/>
        <v>2.1212860846565911E-2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90"/>
        <v>0</v>
      </c>
      <c r="F645" s="65">
        <f t="shared" si="93"/>
        <v>105.49999999999966</v>
      </c>
      <c r="G645" s="66">
        <f t="shared" si="91"/>
        <v>1.7583333333333278</v>
      </c>
      <c r="H645" s="67">
        <f t="shared" ca="1" si="94"/>
        <v>0</v>
      </c>
      <c r="I645" s="67" t="e">
        <f t="shared" ca="1" si="95"/>
        <v>#DIV/0!</v>
      </c>
      <c r="J645" s="74" t="e">
        <f t="shared" ca="1" si="96"/>
        <v>#DIV/0!</v>
      </c>
      <c r="K645" s="94">
        <f t="shared" ca="1" si="99"/>
        <v>0.27507365312076115</v>
      </c>
      <c r="L645" s="67">
        <f t="shared" ca="1" si="99"/>
        <v>2.103853780091847E-2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90"/>
        <v>0</v>
      </c>
      <c r="F646" s="65">
        <f t="shared" si="93"/>
        <v>105.66666666666633</v>
      </c>
      <c r="G646" s="66">
        <f t="shared" si="91"/>
        <v>1.7611111111111055</v>
      </c>
      <c r="H646" s="67">
        <f t="shared" ca="1" si="94"/>
        <v>0</v>
      </c>
      <c r="I646" s="67" t="e">
        <f t="shared" ca="1" si="95"/>
        <v>#DIV/0!</v>
      </c>
      <c r="J646" s="74" t="e">
        <f t="shared" ca="1" si="96"/>
        <v>#DIV/0!</v>
      </c>
      <c r="K646" s="94">
        <f t="shared" ca="1" si="99"/>
        <v>0.27191416273956159</v>
      </c>
      <c r="L646" s="67">
        <f t="shared" ca="1" si="99"/>
        <v>2.0865647307177326E-2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90"/>
        <v>0</v>
      </c>
      <c r="F647" s="65">
        <f t="shared" si="93"/>
        <v>105.833333333333</v>
      </c>
      <c r="G647" s="66">
        <f t="shared" si="91"/>
        <v>1.7638888888888833</v>
      </c>
      <c r="H647" s="67">
        <f t="shared" ca="1" si="94"/>
        <v>0</v>
      </c>
      <c r="I647" s="67" t="e">
        <f t="shared" ca="1" si="95"/>
        <v>#DIV/0!</v>
      </c>
      <c r="J647" s="74" t="e">
        <f t="shared" ca="1" si="96"/>
        <v>#DIV/0!</v>
      </c>
      <c r="K647" s="94">
        <f t="shared" ca="1" si="99"/>
        <v>0.26879096220057569</v>
      </c>
      <c r="L647" s="67">
        <f t="shared" ca="1" si="99"/>
        <v>2.0694177592917577E-2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90"/>
        <v>0</v>
      </c>
      <c r="F648" s="65">
        <f t="shared" si="93"/>
        <v>105.99999999999966</v>
      </c>
      <c r="G648" s="66">
        <f t="shared" si="91"/>
        <v>1.7666666666666611</v>
      </c>
      <c r="H648" s="67">
        <f t="shared" ca="1" si="94"/>
        <v>0</v>
      </c>
      <c r="I648" s="67" t="e">
        <f t="shared" ca="1" si="95"/>
        <v>#DIV/0!</v>
      </c>
      <c r="J648" s="74" t="e">
        <f t="shared" ca="1" si="96"/>
        <v>#DIV/0!</v>
      </c>
      <c r="K648" s="94">
        <f t="shared" ca="1" si="99"/>
        <v>0.26570363467941444</v>
      </c>
      <c r="L648" s="67">
        <f t="shared" ca="1" si="99"/>
        <v>2.0524116982457746E-2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90"/>
        <v>0</v>
      </c>
      <c r="F649" s="65">
        <f t="shared" si="93"/>
        <v>106.16666666666633</v>
      </c>
      <c r="G649" s="66">
        <f t="shared" si="91"/>
        <v>1.7694444444444388</v>
      </c>
      <c r="H649" s="67">
        <f t="shared" ca="1" si="94"/>
        <v>0</v>
      </c>
      <c r="I649" s="67" t="e">
        <f t="shared" ca="1" si="95"/>
        <v>#DIV/0!</v>
      </c>
      <c r="J649" s="74" t="e">
        <f t="shared" ca="1" si="96"/>
        <v>#DIV/0!</v>
      </c>
      <c r="K649" s="94">
        <f t="shared" ca="1" si="99"/>
        <v>0.26265176813932517</v>
      </c>
      <c r="L649" s="67">
        <f t="shared" ca="1" si="99"/>
        <v>2.0355453896064774E-2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90"/>
        <v>0</v>
      </c>
      <c r="F650" s="65">
        <f t="shared" si="93"/>
        <v>106.333333333333</v>
      </c>
      <c r="G650" s="66">
        <f t="shared" si="91"/>
        <v>1.7722222222222166</v>
      </c>
      <c r="H650" s="67">
        <f t="shared" ca="1" si="94"/>
        <v>0</v>
      </c>
      <c r="I650" s="67" t="e">
        <f t="shared" ca="1" si="95"/>
        <v>#DIV/0!</v>
      </c>
      <c r="J650" s="74" t="e">
        <f t="shared" ca="1" si="96"/>
        <v>#DIV/0!</v>
      </c>
      <c r="K650" s="94">
        <f t="shared" ca="1" si="99"/>
        <v>0.25963495527620106</v>
      </c>
      <c r="L650" s="67">
        <f t="shared" ca="1" si="99"/>
        <v>2.0188176849165532E-2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100">OFFSET($A651,0,$E$7-1)</f>
        <v>0</v>
      </c>
      <c r="F651" s="65">
        <f t="shared" si="93"/>
        <v>106.49999999999966</v>
      </c>
      <c r="G651" s="66">
        <f t="shared" si="91"/>
        <v>1.7749999999999944</v>
      </c>
      <c r="H651" s="67">
        <f t="shared" ca="1" si="94"/>
        <v>0</v>
      </c>
      <c r="I651" s="67" t="e">
        <f t="shared" ca="1" si="95"/>
        <v>#DIV/0!</v>
      </c>
      <c r="J651" s="74" t="e">
        <f t="shared" ca="1" si="96"/>
        <v>#DIV/0!</v>
      </c>
      <c r="K651" s="94">
        <f t="shared" ca="1" si="99"/>
        <v>0.25665279346422187</v>
      </c>
      <c r="L651" s="67">
        <f t="shared" ca="1" si="99"/>
        <v>2.0022274451564813E-2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100"/>
        <v>0</v>
      </c>
      <c r="F652" s="65">
        <f t="shared" si="93"/>
        <v>106.66666666666633</v>
      </c>
      <c r="G652" s="66">
        <f t="shared" si="91"/>
        <v>1.7777777777777721</v>
      </c>
      <c r="H652" s="67">
        <f t="shared" ca="1" si="94"/>
        <v>0</v>
      </c>
      <c r="I652" s="67" t="e">
        <f t="shared" ca="1" si="95"/>
        <v>#DIV/0!</v>
      </c>
      <c r="J652" s="74" t="e">
        <f t="shared" ca="1" si="96"/>
        <v>#DIV/0!</v>
      </c>
      <c r="K652" s="94">
        <f t="shared" ca="1" si="99"/>
        <v>0.25370488470211949</v>
      </c>
      <c r="L652" s="67">
        <f t="shared" ca="1" si="99"/>
        <v>1.9857735406669755E-2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100"/>
        <v>0</v>
      </c>
      <c r="F653" s="65">
        <f t="shared" si="93"/>
        <v>106.83333333333299</v>
      </c>
      <c r="G653" s="66">
        <f t="shared" ref="G653:G716" si="101">Tsamp+G652</f>
        <v>1.7805555555555499</v>
      </c>
      <c r="H653" s="67">
        <f t="shared" ca="1" si="94"/>
        <v>0</v>
      </c>
      <c r="I653" s="67" t="e">
        <f t="shared" ca="1" si="95"/>
        <v>#DIV/0!</v>
      </c>
      <c r="J653" s="74" t="e">
        <f t="shared" ca="1" si="96"/>
        <v>#DIV/0!</v>
      </c>
      <c r="K653" s="94">
        <f t="shared" ref="K653:L668" ca="1" si="102">Tsamp*$E653*K$3/K$6+K$9*K652</f>
        <v>0.2507908355600601</v>
      </c>
      <c r="L653" s="67">
        <f t="shared" ca="1" si="102"/>
        <v>1.9694548510720635E-2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100"/>
        <v>0</v>
      </c>
      <c r="F654" s="65">
        <f t="shared" ref="F654:F717" si="103">G654*60</f>
        <v>106.99999999999966</v>
      </c>
      <c r="G654" s="66">
        <f t="shared" si="101"/>
        <v>1.7833333333333277</v>
      </c>
      <c r="H654" s="67">
        <f t="shared" ref="H654:H717" ca="1" si="104">$E654*K$3/K$7</f>
        <v>0</v>
      </c>
      <c r="I654" s="67" t="e">
        <f t="shared" ref="I654:I717" ca="1" si="105">$K654/$H654*100</f>
        <v>#DIV/0!</v>
      </c>
      <c r="J654" s="74" t="e">
        <f t="shared" ref="J654:J717" ca="1" si="106">($I654/100)*$E654</f>
        <v>#DIV/0!</v>
      </c>
      <c r="K654" s="94">
        <f t="shared" ca="1" si="102"/>
        <v>0.24791025712713707</v>
      </c>
      <c r="L654" s="67">
        <f t="shared" ca="1" si="102"/>
        <v>1.9532702652027986E-2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100"/>
        <v>0</v>
      </c>
      <c r="F655" s="65">
        <f t="shared" si="103"/>
        <v>107.16666666666633</v>
      </c>
      <c r="G655" s="66">
        <f t="shared" si="101"/>
        <v>1.7861111111111054</v>
      </c>
      <c r="H655" s="67">
        <f t="shared" ca="1" si="104"/>
        <v>0</v>
      </c>
      <c r="I655" s="67" t="e">
        <f t="shared" ca="1" si="105"/>
        <v>#DIV/0!</v>
      </c>
      <c r="J655" s="74" t="e">
        <f t="shared" ca="1" si="106"/>
        <v>#DIV/0!</v>
      </c>
      <c r="K655" s="94">
        <f t="shared" ca="1" si="102"/>
        <v>0.24506276495946649</v>
      </c>
      <c r="L655" s="67">
        <f t="shared" ca="1" si="102"/>
        <v>1.9372186810215984E-2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100"/>
        <v>0</v>
      </c>
      <c r="F656" s="65">
        <f t="shared" si="103"/>
        <v>107.33333333333299</v>
      </c>
      <c r="G656" s="66">
        <f t="shared" si="101"/>
        <v>1.7888888888888832</v>
      </c>
      <c r="H656" s="67">
        <f t="shared" ca="1" si="104"/>
        <v>0</v>
      </c>
      <c r="I656" s="67" t="e">
        <f t="shared" ca="1" si="105"/>
        <v>#DIV/0!</v>
      </c>
      <c r="J656" s="74" t="e">
        <f t="shared" ca="1" si="106"/>
        <v>#DIV/0!</v>
      </c>
      <c r="K656" s="94">
        <f t="shared" ca="1" si="102"/>
        <v>0.24224797902887907</v>
      </c>
      <c r="L656" s="67">
        <f t="shared" ca="1" si="102"/>
        <v>1.9212990055472046E-2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100"/>
        <v>0</v>
      </c>
      <c r="F657" s="65">
        <f t="shared" si="103"/>
        <v>107.49999999999966</v>
      </c>
      <c r="G657" s="66">
        <f t="shared" si="101"/>
        <v>1.791666666666661</v>
      </c>
      <c r="H657" s="67">
        <f t="shared" ca="1" si="104"/>
        <v>0</v>
      </c>
      <c r="I657" s="67" t="e">
        <f t="shared" ca="1" si="105"/>
        <v>#DIV/0!</v>
      </c>
      <c r="J657" s="74" t="e">
        <f t="shared" ca="1" si="106"/>
        <v>#DIV/0!</v>
      </c>
      <c r="K657" s="94">
        <f t="shared" ca="1" si="102"/>
        <v>0.23946552367220134</v>
      </c>
      <c r="L657" s="67">
        <f t="shared" ca="1" si="102"/>
        <v>1.90551015478026E-2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100"/>
        <v>0</v>
      </c>
      <c r="F658" s="65">
        <f t="shared" si="103"/>
        <v>107.66666666666633</v>
      </c>
      <c r="G658" s="66">
        <f t="shared" si="101"/>
        <v>1.7944444444444387</v>
      </c>
      <c r="H658" s="67">
        <f t="shared" ca="1" si="104"/>
        <v>0</v>
      </c>
      <c r="I658" s="67" t="e">
        <f t="shared" ca="1" si="105"/>
        <v>#DIV/0!</v>
      </c>
      <c r="J658" s="74" t="e">
        <f t="shared" ca="1" si="106"/>
        <v>#DIV/0!</v>
      </c>
      <c r="K658" s="94">
        <f t="shared" ca="1" si="102"/>
        <v>0.23671502754111937</v>
      </c>
      <c r="L658" s="67">
        <f t="shared" ca="1" si="102"/>
        <v>1.8898510536294974E-2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100"/>
        <v>0</v>
      </c>
      <c r="F659" s="65">
        <f t="shared" si="103"/>
        <v>107.83333333333299</v>
      </c>
      <c r="G659" s="66">
        <f t="shared" si="101"/>
        <v>1.7972222222222165</v>
      </c>
      <c r="H659" s="67">
        <f t="shared" ca="1" si="104"/>
        <v>0</v>
      </c>
      <c r="I659" s="67" t="e">
        <f t="shared" ca="1" si="105"/>
        <v>#DIV/0!</v>
      </c>
      <c r="J659" s="74" t="e">
        <f t="shared" ca="1" si="106"/>
        <v>#DIV/0!</v>
      </c>
      <c r="K659" s="94">
        <f t="shared" ca="1" si="102"/>
        <v>0.23399612355261845</v>
      </c>
      <c r="L659" s="67">
        <f t="shared" ca="1" si="102"/>
        <v>1.8743206358385348E-2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100"/>
        <v>0</v>
      </c>
      <c r="F660" s="65">
        <f t="shared" si="103"/>
        <v>107.99999999999966</v>
      </c>
      <c r="G660" s="66">
        <f t="shared" si="101"/>
        <v>1.7999999999999943</v>
      </c>
      <c r="H660" s="67">
        <f t="shared" ca="1" si="104"/>
        <v>0</v>
      </c>
      <c r="I660" s="67" t="e">
        <f t="shared" ca="1" si="105"/>
        <v>#DIV/0!</v>
      </c>
      <c r="J660" s="74" t="e">
        <f t="shared" ca="1" si="106"/>
        <v>#DIV/0!</v>
      </c>
      <c r="K660" s="94">
        <f t="shared" ca="1" si="102"/>
        <v>0.23130844883999188</v>
      </c>
      <c r="L660" s="67">
        <f t="shared" ca="1" si="102"/>
        <v>1.8589178439132714E-2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100"/>
        <v>0</v>
      </c>
      <c r="F661" s="65">
        <f t="shared" si="103"/>
        <v>108.16666666666632</v>
      </c>
      <c r="G661" s="66">
        <f t="shared" si="101"/>
        <v>1.802777777777772</v>
      </c>
      <c r="H661" s="67">
        <f t="shared" ca="1" si="104"/>
        <v>0</v>
      </c>
      <c r="I661" s="67" t="e">
        <f t="shared" ca="1" si="105"/>
        <v>#DIV/0!</v>
      </c>
      <c r="J661" s="74" t="e">
        <f t="shared" ca="1" si="106"/>
        <v>#DIV/0!</v>
      </c>
      <c r="K661" s="94">
        <f t="shared" ca="1" si="102"/>
        <v>0.22865164470441257</v>
      </c>
      <c r="L661" s="67">
        <f t="shared" ca="1" si="102"/>
        <v>1.8436416290498813E-2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100"/>
        <v>0</v>
      </c>
      <c r="F662" s="65">
        <f t="shared" si="103"/>
        <v>108.33333333333299</v>
      </c>
      <c r="G662" s="66">
        <f t="shared" si="101"/>
        <v>1.8055555555555498</v>
      </c>
      <c r="H662" s="67">
        <f t="shared" ca="1" si="104"/>
        <v>0</v>
      </c>
      <c r="I662" s="67" t="e">
        <f t="shared" ca="1" si="105"/>
        <v>#DIV/0!</v>
      </c>
      <c r="J662" s="74" t="e">
        <f t="shared" ca="1" si="106"/>
        <v>#DIV/0!</v>
      </c>
      <c r="K662" s="94">
        <f t="shared" ca="1" si="102"/>
        <v>0.22602535656706088</v>
      </c>
      <c r="L662" s="67">
        <f t="shared" ca="1" si="102"/>
        <v>1.8284909510633985E-2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100"/>
        <v>0</v>
      </c>
      <c r="F663" s="65">
        <f t="shared" si="103"/>
        <v>108.49999999999966</v>
      </c>
      <c r="G663" s="66">
        <f t="shared" si="101"/>
        <v>1.8083333333333276</v>
      </c>
      <c r="H663" s="67">
        <f t="shared" ca="1" si="104"/>
        <v>0</v>
      </c>
      <c r="I663" s="67" t="e">
        <f t="shared" ca="1" si="105"/>
        <v>#DIV/0!</v>
      </c>
      <c r="J663" s="74" t="e">
        <f t="shared" ca="1" si="106"/>
        <v>#DIV/0!</v>
      </c>
      <c r="K663" s="94">
        <f t="shared" ca="1" si="102"/>
        <v>0.22342923392180222</v>
      </c>
      <c r="L663" s="67">
        <f t="shared" ca="1" si="102"/>
        <v>1.8134647783168895E-2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100"/>
        <v>0</v>
      </c>
      <c r="F664" s="65">
        <f t="shared" si="103"/>
        <v>108.66666666666632</v>
      </c>
      <c r="G664" s="66">
        <f t="shared" si="101"/>
        <v>1.8111111111111053</v>
      </c>
      <c r="H664" s="67">
        <f t="shared" ca="1" si="104"/>
        <v>0</v>
      </c>
      <c r="I664" s="67" t="e">
        <f t="shared" ca="1" si="105"/>
        <v>#DIV/0!</v>
      </c>
      <c r="J664" s="74" t="e">
        <f t="shared" ca="1" si="106"/>
        <v>#DIV/0!</v>
      </c>
      <c r="K664" s="94">
        <f t="shared" ca="1" si="102"/>
        <v>0.22086293028840839</v>
      </c>
      <c r="L664" s="67">
        <f t="shared" ca="1" si="102"/>
        <v>1.7985620876512058E-2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100"/>
        <v>0</v>
      </c>
      <c r="F665" s="65">
        <f t="shared" si="103"/>
        <v>108.83333333333299</v>
      </c>
      <c r="G665" s="66">
        <f t="shared" si="101"/>
        <v>1.8138888888888831</v>
      </c>
      <c r="H665" s="67">
        <f t="shared" ca="1" si="104"/>
        <v>0</v>
      </c>
      <c r="I665" s="67" t="e">
        <f t="shared" ca="1" si="105"/>
        <v>#DIV/0!</v>
      </c>
      <c r="J665" s="74" t="e">
        <f t="shared" ca="1" si="106"/>
        <v>#DIV/0!</v>
      </c>
      <c r="K665" s="94">
        <f t="shared" ca="1" si="102"/>
        <v>0.21832610316631601</v>
      </c>
      <c r="L665" s="67">
        <f t="shared" ca="1" si="102"/>
        <v>1.7837818643153168E-2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100"/>
        <v>0</v>
      </c>
      <c r="F666" s="65">
        <f t="shared" si="103"/>
        <v>108.99999999999966</v>
      </c>
      <c r="G666" s="66">
        <f t="shared" si="101"/>
        <v>1.8166666666666609</v>
      </c>
      <c r="H666" s="67">
        <f t="shared" ca="1" si="104"/>
        <v>0</v>
      </c>
      <c r="I666" s="67" t="e">
        <f t="shared" ca="1" si="105"/>
        <v>#DIV/0!</v>
      </c>
      <c r="J666" s="74" t="e">
        <f t="shared" ca="1" si="106"/>
        <v>#DIV/0!</v>
      </c>
      <c r="K666" s="94">
        <f t="shared" ca="1" si="102"/>
        <v>0.21581841398891621</v>
      </c>
      <c r="L666" s="67">
        <f t="shared" ca="1" si="102"/>
        <v>1.7691231018972124E-2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100"/>
        <v>0</v>
      </c>
      <c r="F667" s="65">
        <f t="shared" si="103"/>
        <v>109.16666666666632</v>
      </c>
      <c r="G667" s="66">
        <f t="shared" si="101"/>
        <v>1.8194444444444386</v>
      </c>
      <c r="H667" s="67">
        <f t="shared" ca="1" si="104"/>
        <v>0</v>
      </c>
      <c r="I667" s="67" t="e">
        <f t="shared" ca="1" si="105"/>
        <v>#DIV/0!</v>
      </c>
      <c r="J667" s="74" t="e">
        <f t="shared" ca="1" si="106"/>
        <v>#DIV/0!</v>
      </c>
      <c r="K667" s="94">
        <f t="shared" ca="1" si="102"/>
        <v>0.21333952807836928</v>
      </c>
      <c r="L667" s="67">
        <f t="shared" ca="1" si="102"/>
        <v>1.7545848022553753E-2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100"/>
        <v>0</v>
      </c>
      <c r="F668" s="65">
        <f t="shared" si="103"/>
        <v>109.33333333333299</v>
      </c>
      <c r="G668" s="66">
        <f t="shared" si="101"/>
        <v>1.8222222222222164</v>
      </c>
      <c r="H668" s="67">
        <f t="shared" ca="1" si="104"/>
        <v>0</v>
      </c>
      <c r="I668" s="67" t="e">
        <f t="shared" ca="1" si="105"/>
        <v>#DIV/0!</v>
      </c>
      <c r="J668" s="74" t="e">
        <f t="shared" ca="1" si="106"/>
        <v>#DIV/0!</v>
      </c>
      <c r="K668" s="94">
        <f t="shared" ca="1" si="102"/>
        <v>0.2108891146009384</v>
      </c>
      <c r="L668" s="67">
        <f t="shared" ca="1" si="102"/>
        <v>1.740165975450815E-2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100"/>
        <v>0</v>
      </c>
      <c r="F669" s="65">
        <f t="shared" si="103"/>
        <v>109.49999999999964</v>
      </c>
      <c r="G669" s="66">
        <f t="shared" si="101"/>
        <v>1.8249999999999942</v>
      </c>
      <c r="H669" s="67">
        <f t="shared" ca="1" si="104"/>
        <v>0</v>
      </c>
      <c r="I669" s="67" t="e">
        <f t="shared" ca="1" si="105"/>
        <v>#DIV/0!</v>
      </c>
      <c r="J669" s="74" t="e">
        <f t="shared" ca="1" si="106"/>
        <v>#DIV/0!</v>
      </c>
      <c r="K669" s="94">
        <f t="shared" ref="K669:L684" ca="1" si="107">Tsamp*$E669*K$3/K$6+K$9*K668</f>
        <v>0.20846684652283626</v>
      </c>
      <c r="L669" s="67">
        <f t="shared" ca="1" si="107"/>
        <v>1.7258656396796621E-2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100"/>
        <v>0</v>
      </c>
      <c r="F670" s="65">
        <f t="shared" si="103"/>
        <v>109.66666666666632</v>
      </c>
      <c r="G670" s="66">
        <f t="shared" si="101"/>
        <v>1.827777777777772</v>
      </c>
      <c r="H670" s="67">
        <f t="shared" ca="1" si="104"/>
        <v>0</v>
      </c>
      <c r="I670" s="67" t="e">
        <f t="shared" ca="1" si="105"/>
        <v>#DIV/0!</v>
      </c>
      <c r="J670" s="74" t="e">
        <f t="shared" ca="1" si="106"/>
        <v>#DIV/0!</v>
      </c>
      <c r="K670" s="94">
        <f t="shared" ca="1" si="107"/>
        <v>0.20607240056657905</v>
      </c>
      <c r="L670" s="67">
        <f t="shared" ca="1" si="107"/>
        <v>1.7116828212063142E-2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100"/>
        <v>0</v>
      </c>
      <c r="F671" s="65">
        <f t="shared" si="103"/>
        <v>109.83333333333299</v>
      </c>
      <c r="G671" s="66">
        <f t="shared" si="101"/>
        <v>1.8305555555555497</v>
      </c>
      <c r="H671" s="67">
        <f t="shared" ca="1" si="104"/>
        <v>0</v>
      </c>
      <c r="I671" s="67" t="e">
        <f t="shared" ca="1" si="105"/>
        <v>#DIV/0!</v>
      </c>
      <c r="J671" s="74" t="e">
        <f t="shared" ca="1" si="106"/>
        <v>#DIV/0!</v>
      </c>
      <c r="K671" s="94">
        <f t="shared" ca="1" si="107"/>
        <v>0.2037054571678415</v>
      </c>
      <c r="L671" s="67">
        <f t="shared" ca="1" si="107"/>
        <v>1.6976165542971343E-2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100"/>
        <v>0</v>
      </c>
      <c r="F672" s="65">
        <f t="shared" si="103"/>
        <v>109.99999999999964</v>
      </c>
      <c r="G672" s="66">
        <f t="shared" si="101"/>
        <v>1.8333333333333275</v>
      </c>
      <c r="H672" s="67">
        <f t="shared" ca="1" si="104"/>
        <v>0</v>
      </c>
      <c r="I672" s="67" t="e">
        <f t="shared" ca="1" si="105"/>
        <v>#DIV/0!</v>
      </c>
      <c r="J672" s="74" t="e">
        <f t="shared" ca="1" si="106"/>
        <v>#DIV/0!</v>
      </c>
      <c r="K672" s="94">
        <f t="shared" ca="1" si="107"/>
        <v>0.20136570043280769</v>
      </c>
      <c r="L672" s="67">
        <f t="shared" ca="1" si="107"/>
        <v>1.68366588115469E-2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100"/>
        <v>0</v>
      </c>
      <c r="F673" s="65">
        <f t="shared" si="103"/>
        <v>110.16666666666632</v>
      </c>
      <c r="G673" s="66">
        <f t="shared" si="101"/>
        <v>1.8361111111111053</v>
      </c>
      <c r="H673" s="67">
        <f t="shared" ca="1" si="104"/>
        <v>0</v>
      </c>
      <c r="I673" s="67" t="e">
        <f t="shared" ca="1" si="105"/>
        <v>#DIV/0!</v>
      </c>
      <c r="J673" s="74" t="e">
        <f t="shared" ca="1" si="106"/>
        <v>#DIV/0!</v>
      </c>
      <c r="K673" s="94">
        <f t="shared" ca="1" si="107"/>
        <v>0.19905281809601164</v>
      </c>
      <c r="L673" s="67">
        <f t="shared" ca="1" si="107"/>
        <v>1.6698298518525376E-2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100"/>
        <v>0</v>
      </c>
      <c r="F674" s="65">
        <f t="shared" si="103"/>
        <v>110.33333333333299</v>
      </c>
      <c r="G674" s="66">
        <f t="shared" si="101"/>
        <v>1.838888888888883</v>
      </c>
      <c r="H674" s="67">
        <f t="shared" ca="1" si="104"/>
        <v>0</v>
      </c>
      <c r="I674" s="67" t="e">
        <f t="shared" ca="1" si="105"/>
        <v>#DIV/0!</v>
      </c>
      <c r="J674" s="74" t="e">
        <f t="shared" ca="1" si="106"/>
        <v>#DIV/0!</v>
      </c>
      <c r="K674" s="94">
        <f t="shared" ca="1" si="107"/>
        <v>0.19676650147866218</v>
      </c>
      <c r="L674" s="67">
        <f t="shared" ca="1" si="107"/>
        <v>1.6561075242705378E-2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100"/>
        <v>0</v>
      </c>
      <c r="F675" s="65">
        <f t="shared" si="103"/>
        <v>110.49999999999964</v>
      </c>
      <c r="G675" s="66">
        <f t="shared" si="101"/>
        <v>1.8416666666666608</v>
      </c>
      <c r="H675" s="67">
        <f t="shared" ca="1" si="104"/>
        <v>0</v>
      </c>
      <c r="I675" s="67" t="e">
        <f t="shared" ca="1" si="105"/>
        <v>#DIV/0!</v>
      </c>
      <c r="J675" s="74" t="e">
        <f t="shared" ca="1" si="106"/>
        <v>#DIV/0!</v>
      </c>
      <c r="K675" s="94">
        <f t="shared" ca="1" si="107"/>
        <v>0.19450644544744644</v>
      </c>
      <c r="L675" s="67">
        <f t="shared" ca="1" si="107"/>
        <v>1.6424979640307071E-2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100"/>
        <v>0</v>
      </c>
      <c r="F676" s="65">
        <f t="shared" si="103"/>
        <v>110.66666666666632</v>
      </c>
      <c r="G676" s="66">
        <f t="shared" si="101"/>
        <v>1.8444444444444386</v>
      </c>
      <c r="H676" s="67">
        <f t="shared" ca="1" si="104"/>
        <v>0</v>
      </c>
      <c r="I676" s="67" t="e">
        <f t="shared" ca="1" si="105"/>
        <v>#DIV/0!</v>
      </c>
      <c r="J676" s="74" t="e">
        <f t="shared" ca="1" si="106"/>
        <v>#DIV/0!</v>
      </c>
      <c r="K676" s="94">
        <f t="shared" ca="1" si="107"/>
        <v>0.19227234837380655</v>
      </c>
      <c r="L676" s="67">
        <f t="shared" ca="1" si="107"/>
        <v>1.6290002444335927E-2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100"/>
        <v>0</v>
      </c>
      <c r="F677" s="65">
        <f t="shared" si="103"/>
        <v>110.83333333333297</v>
      </c>
      <c r="G677" s="66">
        <f t="shared" si="101"/>
        <v>1.8472222222222163</v>
      </c>
      <c r="H677" s="67">
        <f t="shared" ca="1" si="104"/>
        <v>0</v>
      </c>
      <c r="I677" s="67" t="e">
        <f t="shared" ca="1" si="105"/>
        <v>#DIV/0!</v>
      </c>
      <c r="J677" s="74" t="e">
        <f t="shared" ca="1" si="106"/>
        <v>#DIV/0!</v>
      </c>
      <c r="K677" s="94">
        <f t="shared" ca="1" si="107"/>
        <v>0.19006391209368415</v>
      </c>
      <c r="L677" s="67">
        <f t="shared" ca="1" si="107"/>
        <v>1.6156134463951723E-2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100"/>
        <v>0</v>
      </c>
      <c r="F678" s="65">
        <f t="shared" si="103"/>
        <v>110.99999999999964</v>
      </c>
      <c r="G678" s="66">
        <f t="shared" si="101"/>
        <v>1.8499999999999941</v>
      </c>
      <c r="H678" s="67">
        <f t="shared" ca="1" si="104"/>
        <v>0</v>
      </c>
      <c r="I678" s="67" t="e">
        <f t="shared" ca="1" si="105"/>
        <v>#DIV/0!</v>
      </c>
      <c r="J678" s="74" t="e">
        <f t="shared" ca="1" si="106"/>
        <v>#DIV/0!</v>
      </c>
      <c r="K678" s="94">
        <f t="shared" ca="1" si="107"/>
        <v>0.18788084186772716</v>
      </c>
      <c r="L678" s="67">
        <f t="shared" ca="1" si="107"/>
        <v>1.6023366583842728E-2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100"/>
        <v>0</v>
      </c>
      <c r="F679" s="65">
        <f t="shared" si="103"/>
        <v>111.16666666666632</v>
      </c>
      <c r="G679" s="66">
        <f t="shared" si="101"/>
        <v>1.8527777777777719</v>
      </c>
      <c r="H679" s="67">
        <f t="shared" ca="1" si="104"/>
        <v>0</v>
      </c>
      <c r="I679" s="67" t="e">
        <f t="shared" ca="1" si="105"/>
        <v>#DIV/0!</v>
      </c>
      <c r="J679" s="74" t="e">
        <f t="shared" ca="1" si="106"/>
        <v>#DIV/0!</v>
      </c>
      <c r="K679" s="94">
        <f t="shared" ca="1" si="107"/>
        <v>0.18572284634195371</v>
      </c>
      <c r="L679" s="67">
        <f t="shared" ca="1" si="107"/>
        <v>1.5891689763605013E-2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100"/>
        <v>0</v>
      </c>
      <c r="F680" s="65">
        <f t="shared" si="103"/>
        <v>111.33333333333297</v>
      </c>
      <c r="G680" s="66">
        <f t="shared" si="101"/>
        <v>1.8555555555555496</v>
      </c>
      <c r="H680" s="67">
        <f t="shared" ca="1" si="104"/>
        <v>0</v>
      </c>
      <c r="I680" s="67" t="e">
        <f t="shared" ca="1" si="105"/>
        <v>#DIV/0!</v>
      </c>
      <c r="J680" s="74" t="e">
        <f t="shared" ca="1" si="106"/>
        <v>#DIV/0!</v>
      </c>
      <c r="K680" s="94">
        <f t="shared" ca="1" si="107"/>
        <v>0.18358963750886784</v>
      </c>
      <c r="L680" s="67">
        <f t="shared" ca="1" si="107"/>
        <v>1.5761095037126884E-2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100"/>
        <v>0</v>
      </c>
      <c r="F681" s="65">
        <f t="shared" si="103"/>
        <v>111.49999999999964</v>
      </c>
      <c r="G681" s="66">
        <f t="shared" si="101"/>
        <v>1.8583333333333274</v>
      </c>
      <c r="H681" s="67">
        <f t="shared" ca="1" si="104"/>
        <v>0</v>
      </c>
      <c r="I681" s="67" t="e">
        <f t="shared" ca="1" si="105"/>
        <v>#DIV/0!</v>
      </c>
      <c r="J681" s="74" t="e">
        <f t="shared" ca="1" si="106"/>
        <v>#DIV/0!</v>
      </c>
      <c r="K681" s="94">
        <f t="shared" ca="1" si="107"/>
        <v>0.18148093066902179</v>
      </c>
      <c r="L681" s="67">
        <f t="shared" ca="1" si="107"/>
        <v>1.5631573511978355E-2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100"/>
        <v>0</v>
      </c>
      <c r="F682" s="65">
        <f t="shared" si="103"/>
        <v>111.66666666666632</v>
      </c>
      <c r="G682" s="66">
        <f t="shared" si="101"/>
        <v>1.8611111111111052</v>
      </c>
      <c r="H682" s="67">
        <f t="shared" ca="1" si="104"/>
        <v>0</v>
      </c>
      <c r="I682" s="67" t="e">
        <f t="shared" ca="1" si="105"/>
        <v>#DIV/0!</v>
      </c>
      <c r="J682" s="74" t="e">
        <f t="shared" ca="1" si="106"/>
        <v>#DIV/0!</v>
      </c>
      <c r="K682" s="94">
        <f t="shared" ca="1" si="107"/>
        <v>0.17939644439301994</v>
      </c>
      <c r="L682" s="67">
        <f t="shared" ca="1" si="107"/>
        <v>1.5503116368805652E-2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100"/>
        <v>0</v>
      </c>
      <c r="F683" s="65">
        <f t="shared" si="103"/>
        <v>111.83333333333297</v>
      </c>
      <c r="G683" s="66">
        <f t="shared" si="101"/>
        <v>1.8638888888888829</v>
      </c>
      <c r="H683" s="67">
        <f t="shared" ca="1" si="104"/>
        <v>0</v>
      </c>
      <c r="I683" s="67" t="e">
        <f t="shared" ca="1" si="105"/>
        <v>#DIV/0!</v>
      </c>
      <c r="J683" s="74" t="e">
        <f t="shared" ca="1" si="106"/>
        <v>#DIV/0!</v>
      </c>
      <c r="K683" s="94">
        <f t="shared" ca="1" si="107"/>
        <v>0.17733590048395892</v>
      </c>
      <c r="L683" s="67">
        <f t="shared" ca="1" si="107"/>
        <v>1.5375714860730685E-2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100"/>
        <v>0</v>
      </c>
      <c r="F684" s="65">
        <f t="shared" si="103"/>
        <v>111.99999999999964</v>
      </c>
      <c r="G684" s="66">
        <f t="shared" si="101"/>
        <v>1.8666666666666607</v>
      </c>
      <c r="H684" s="67">
        <f t="shared" ca="1" si="104"/>
        <v>0</v>
      </c>
      <c r="I684" s="67" t="e">
        <f t="shared" ca="1" si="105"/>
        <v>#DIV/0!</v>
      </c>
      <c r="J684" s="74" t="e">
        <f t="shared" ca="1" si="106"/>
        <v>#DIV/0!</v>
      </c>
      <c r="K684" s="94">
        <f t="shared" ca="1" si="107"/>
        <v>0.17529902394029934</v>
      </c>
      <c r="L684" s="67">
        <f t="shared" ca="1" si="107"/>
        <v>1.5249360312755459E-2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100"/>
        <v>0</v>
      </c>
      <c r="F685" s="65">
        <f t="shared" si="103"/>
        <v>112.1666666666663</v>
      </c>
      <c r="G685" s="66">
        <f t="shared" si="101"/>
        <v>1.8694444444444385</v>
      </c>
      <c r="H685" s="67">
        <f t="shared" ca="1" si="104"/>
        <v>0</v>
      </c>
      <c r="I685" s="67" t="e">
        <f t="shared" ca="1" si="105"/>
        <v>#DIV/0!</v>
      </c>
      <c r="J685" s="74" t="e">
        <f t="shared" ca="1" si="106"/>
        <v>#DIV/0!</v>
      </c>
      <c r="K685" s="94">
        <f t="shared" ref="K685:L700" ca="1" si="108">Tsamp*$E685*K$3/K$6+K$9*K684</f>
        <v>0.1732855429191639</v>
      </c>
      <c r="L685" s="67">
        <f t="shared" ca="1" si="108"/>
        <v>1.5124044121171375E-2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100"/>
        <v>0</v>
      </c>
      <c r="F686" s="65">
        <f t="shared" si="103"/>
        <v>112.33333333333297</v>
      </c>
      <c r="G686" s="66">
        <f t="shared" si="101"/>
        <v>1.8722222222222162</v>
      </c>
      <c r="H686" s="67">
        <f t="shared" ca="1" si="104"/>
        <v>0</v>
      </c>
      <c r="I686" s="67" t="e">
        <f t="shared" ca="1" si="105"/>
        <v>#DIV/0!</v>
      </c>
      <c r="J686" s="74" t="e">
        <f t="shared" ca="1" si="106"/>
        <v>#DIV/0!</v>
      </c>
      <c r="K686" s="94">
        <f t="shared" ca="1" si="108"/>
        <v>0.17129518870005705</v>
      </c>
      <c r="L686" s="67">
        <f t="shared" ca="1" si="108"/>
        <v>1.4999757752973391E-2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100"/>
        <v>0</v>
      </c>
      <c r="F687" s="65">
        <f t="shared" si="103"/>
        <v>112.49999999999964</v>
      </c>
      <c r="G687" s="66">
        <f t="shared" si="101"/>
        <v>1.874999999999994</v>
      </c>
      <c r="H687" s="67">
        <f t="shared" ca="1" si="104"/>
        <v>0</v>
      </c>
      <c r="I687" s="67" t="e">
        <f t="shared" ca="1" si="105"/>
        <v>#DIV/0!</v>
      </c>
      <c r="J687" s="74" t="e">
        <f t="shared" ca="1" si="106"/>
        <v>#DIV/0!</v>
      </c>
      <c r="K687" s="94">
        <f t="shared" ca="1" si="108"/>
        <v>0.16932769564900138</v>
      </c>
      <c r="L687" s="67">
        <f t="shared" ca="1" si="108"/>
        <v>1.4876492745278993E-2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100"/>
        <v>0</v>
      </c>
      <c r="F688" s="65">
        <f t="shared" si="103"/>
        <v>112.6666666666663</v>
      </c>
      <c r="G688" s="66">
        <f t="shared" si="101"/>
        <v>1.8777777777777718</v>
      </c>
      <c r="H688" s="67">
        <f t="shared" ca="1" si="104"/>
        <v>0</v>
      </c>
      <c r="I688" s="67" t="e">
        <f t="shared" ca="1" si="105"/>
        <v>#DIV/0!</v>
      </c>
      <c r="J688" s="74" t="e">
        <f t="shared" ca="1" si="106"/>
        <v>#DIV/0!</v>
      </c>
      <c r="K688" s="94">
        <f t="shared" ca="1" si="108"/>
        <v>0.16738280118308596</v>
      </c>
      <c r="L688" s="67">
        <f t="shared" ca="1" si="108"/>
        <v>1.4754240704751941E-2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100"/>
        <v>0</v>
      </c>
      <c r="F689" s="65">
        <f t="shared" si="103"/>
        <v>112.83333333333297</v>
      </c>
      <c r="G689" s="66">
        <f t="shared" si="101"/>
        <v>1.8805555555555495</v>
      </c>
      <c r="H689" s="67">
        <f t="shared" ca="1" si="104"/>
        <v>0</v>
      </c>
      <c r="I689" s="67" t="e">
        <f t="shared" ca="1" si="105"/>
        <v>#DIV/0!</v>
      </c>
      <c r="J689" s="74" t="e">
        <f t="shared" ca="1" si="106"/>
        <v>#DIV/0!</v>
      </c>
      <c r="K689" s="94">
        <f t="shared" ca="1" si="108"/>
        <v>0.16546024573542181</v>
      </c>
      <c r="L689" s="67">
        <f t="shared" ca="1" si="108"/>
        <v>1.4632993307030752E-2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100"/>
        <v>0</v>
      </c>
      <c r="F690" s="65">
        <f t="shared" si="103"/>
        <v>112.99999999999964</v>
      </c>
      <c r="G690" s="66">
        <f t="shared" si="101"/>
        <v>1.8833333333333273</v>
      </c>
      <c r="H690" s="67">
        <f t="shared" ca="1" si="104"/>
        <v>0</v>
      </c>
      <c r="I690" s="67" t="e">
        <f t="shared" ca="1" si="105"/>
        <v>#DIV/0!</v>
      </c>
      <c r="J690" s="74" t="e">
        <f t="shared" ca="1" si="106"/>
        <v>#DIV/0!</v>
      </c>
      <c r="K690" s="94">
        <f t="shared" ca="1" si="108"/>
        <v>0.16355977272049996</v>
      </c>
      <c r="L690" s="67">
        <f t="shared" ca="1" si="108"/>
        <v>1.4512742296161882E-2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100"/>
        <v>0</v>
      </c>
      <c r="F691" s="65">
        <f t="shared" si="103"/>
        <v>113.1666666666663</v>
      </c>
      <c r="G691" s="66">
        <f t="shared" si="101"/>
        <v>1.8861111111111051</v>
      </c>
      <c r="H691" s="67">
        <f t="shared" ca="1" si="104"/>
        <v>0</v>
      </c>
      <c r="I691" s="67" t="e">
        <f t="shared" ca="1" si="105"/>
        <v>#DIV/0!</v>
      </c>
      <c r="J691" s="74" t="e">
        <f t="shared" ca="1" si="106"/>
        <v>#DIV/0!</v>
      </c>
      <c r="K691" s="94">
        <f t="shared" ca="1" si="108"/>
        <v>0.16168112849994737</v>
      </c>
      <c r="L691" s="67">
        <f t="shared" ca="1" si="108"/>
        <v>1.4393479484037559E-2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100"/>
        <v>0</v>
      </c>
      <c r="F692" s="65">
        <f t="shared" si="103"/>
        <v>113.33333333333297</v>
      </c>
      <c r="G692" s="66">
        <f t="shared" si="101"/>
        <v>1.8888888888888828</v>
      </c>
      <c r="H692" s="67">
        <f t="shared" ca="1" si="104"/>
        <v>0</v>
      </c>
      <c r="I692" s="67" t="e">
        <f t="shared" ca="1" si="105"/>
        <v>#DIV/0!</v>
      </c>
      <c r="J692" s="74" t="e">
        <f t="shared" ca="1" si="106"/>
        <v>#DIV/0!</v>
      </c>
      <c r="K692" s="94">
        <f t="shared" ca="1" si="108"/>
        <v>0.15982406234867619</v>
      </c>
      <c r="L692" s="67">
        <f t="shared" ca="1" si="108"/>
        <v>1.4275196749838244E-2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100"/>
        <v>0</v>
      </c>
      <c r="F693" s="65">
        <f t="shared" si="103"/>
        <v>113.49999999999963</v>
      </c>
      <c r="G693" s="66">
        <f t="shared" si="101"/>
        <v>1.8916666666666606</v>
      </c>
      <c r="H693" s="67">
        <f t="shared" ca="1" si="104"/>
        <v>0</v>
      </c>
      <c r="I693" s="67" t="e">
        <f t="shared" ca="1" si="105"/>
        <v>#DIV/0!</v>
      </c>
      <c r="J693" s="74" t="e">
        <f t="shared" ca="1" si="106"/>
        <v>#DIV/0!</v>
      </c>
      <c r="K693" s="94">
        <f t="shared" ca="1" si="108"/>
        <v>0.15798832642142183</v>
      </c>
      <c r="L693" s="67">
        <f t="shared" ca="1" si="108"/>
        <v>1.4157886039479668E-2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100"/>
        <v>0</v>
      </c>
      <c r="F694" s="65">
        <f t="shared" si="103"/>
        <v>113.6666666666663</v>
      </c>
      <c r="G694" s="66">
        <f t="shared" si="101"/>
        <v>1.8944444444444384</v>
      </c>
      <c r="H694" s="67">
        <f t="shared" ca="1" si="104"/>
        <v>0</v>
      </c>
      <c r="I694" s="67" t="e">
        <f t="shared" ca="1" si="105"/>
        <v>#DIV/0!</v>
      </c>
      <c r="J694" s="74" t="e">
        <f t="shared" ca="1" si="106"/>
        <v>#DIV/0!</v>
      </c>
      <c r="K694" s="94">
        <f t="shared" ca="1" si="108"/>
        <v>0.15617367571966537</v>
      </c>
      <c r="L694" s="67">
        <f t="shared" ca="1" si="108"/>
        <v>1.4041539365064413E-2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100"/>
        <v>0</v>
      </c>
      <c r="F695" s="65">
        <f t="shared" si="103"/>
        <v>113.83333333333297</v>
      </c>
      <c r="G695" s="66">
        <f t="shared" si="101"/>
        <v>1.8972222222222161</v>
      </c>
      <c r="H695" s="67">
        <f t="shared" ca="1" si="104"/>
        <v>0</v>
      </c>
      <c r="I695" s="67" t="e">
        <f t="shared" ca="1" si="105"/>
        <v>#DIV/0!</v>
      </c>
      <c r="J695" s="74" t="e">
        <f t="shared" ca="1" si="106"/>
        <v>#DIV/0!</v>
      </c>
      <c r="K695" s="94">
        <f t="shared" ca="1" si="108"/>
        <v>0.15437986805893589</v>
      </c>
      <c r="L695" s="67">
        <f t="shared" ca="1" si="108"/>
        <v>1.3926148804338007E-2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100"/>
        <v>0</v>
      </c>
      <c r="F696" s="65">
        <f t="shared" si="103"/>
        <v>113.99999999999963</v>
      </c>
      <c r="G696" s="66">
        <f t="shared" si="101"/>
        <v>1.8999999999999939</v>
      </c>
      <c r="H696" s="67">
        <f t="shared" ca="1" si="104"/>
        <v>0</v>
      </c>
      <c r="I696" s="67" t="e">
        <f t="shared" ca="1" si="105"/>
        <v>#DIV/0!</v>
      </c>
      <c r="J696" s="74" t="e">
        <f t="shared" ca="1" si="106"/>
        <v>#DIV/0!</v>
      </c>
      <c r="K696" s="94">
        <f t="shared" ca="1" si="108"/>
        <v>0.15260666403648837</v>
      </c>
      <c r="L696" s="67">
        <f t="shared" ca="1" si="108"/>
        <v>1.3811706500149476E-2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100"/>
        <v>0</v>
      </c>
      <c r="F697" s="65">
        <f t="shared" si="103"/>
        <v>114.1666666666663</v>
      </c>
      <c r="G697" s="66">
        <f t="shared" si="101"/>
        <v>1.9027777777777717</v>
      </c>
      <c r="H697" s="67">
        <f t="shared" ca="1" si="104"/>
        <v>0</v>
      </c>
      <c r="I697" s="67" t="e">
        <f t="shared" ca="1" si="105"/>
        <v>#DIV/0!</v>
      </c>
      <c r="J697" s="74" t="e">
        <f t="shared" ca="1" si="106"/>
        <v>#DIV/0!</v>
      </c>
      <c r="K697" s="94">
        <f t="shared" ca="1" si="108"/>
        <v>0.15085382699935285</v>
      </c>
      <c r="L697" s="67">
        <f t="shared" ca="1" si="108"/>
        <v>1.3698204659916342E-2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100"/>
        <v>0</v>
      </c>
      <c r="F698" s="65">
        <f t="shared" si="103"/>
        <v>114.33333333333297</v>
      </c>
      <c r="G698" s="66">
        <f t="shared" si="101"/>
        <v>1.9055555555555495</v>
      </c>
      <c r="H698" s="67">
        <f t="shared" ca="1" si="104"/>
        <v>0</v>
      </c>
      <c r="I698" s="67" t="e">
        <f t="shared" ca="1" si="105"/>
        <v>#DIV/0!</v>
      </c>
      <c r="J698" s="74" t="e">
        <f t="shared" ca="1" si="106"/>
        <v>#DIV/0!</v>
      </c>
      <c r="K698" s="94">
        <f t="shared" ca="1" si="108"/>
        <v>0.14912112301275054</v>
      </c>
      <c r="L698" s="67">
        <f t="shared" ca="1" si="108"/>
        <v>1.3585635555094011E-2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100"/>
        <v>0</v>
      </c>
      <c r="F699" s="65">
        <f t="shared" si="103"/>
        <v>114.49999999999963</v>
      </c>
      <c r="G699" s="66">
        <f t="shared" si="101"/>
        <v>1.9083333333333272</v>
      </c>
      <c r="H699" s="67">
        <f t="shared" ca="1" si="104"/>
        <v>0</v>
      </c>
      <c r="I699" s="67" t="e">
        <f t="shared" ca="1" si="105"/>
        <v>#DIV/0!</v>
      </c>
      <c r="J699" s="74" t="e">
        <f t="shared" ca="1" si="106"/>
        <v>#DIV/0!</v>
      </c>
      <c r="K699" s="94">
        <f t="shared" ca="1" si="108"/>
        <v>0.14740832082887281</v>
      </c>
      <c r="L699" s="67">
        <f t="shared" ca="1" si="108"/>
        <v>1.3473991520649521E-2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100"/>
        <v>0</v>
      </c>
      <c r="F700" s="65">
        <f t="shared" si="103"/>
        <v>114.6666666666663</v>
      </c>
      <c r="G700" s="66">
        <f t="shared" si="101"/>
        <v>1.911111111111105</v>
      </c>
      <c r="H700" s="67">
        <f t="shared" ca="1" si="104"/>
        <v>0</v>
      </c>
      <c r="I700" s="67" t="e">
        <f t="shared" ca="1" si="105"/>
        <v>#DIV/0!</v>
      </c>
      <c r="J700" s="74" t="e">
        <f t="shared" ca="1" si="106"/>
        <v>#DIV/0!</v>
      </c>
      <c r="K700" s="94">
        <f t="shared" ca="1" si="108"/>
        <v>0.14571519185601864</v>
      </c>
      <c r="L700" s="67">
        <f t="shared" ca="1" si="108"/>
        <v>1.3363264954539619E-2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100"/>
        <v>0</v>
      </c>
      <c r="F701" s="65">
        <f t="shared" si="103"/>
        <v>114.83333333333296</v>
      </c>
      <c r="G701" s="66">
        <f t="shared" si="101"/>
        <v>1.9138888888888828</v>
      </c>
      <c r="H701" s="67">
        <f t="shared" ca="1" si="104"/>
        <v>0</v>
      </c>
      <c r="I701" s="67" t="e">
        <f t="shared" ca="1" si="105"/>
        <v>#DIV/0!</v>
      </c>
      <c r="J701" s="74" t="e">
        <f t="shared" ca="1" si="106"/>
        <v>#DIV/0!</v>
      </c>
      <c r="K701" s="94">
        <f t="shared" ref="K701:L716" ca="1" si="109">Tsamp*$E701*K$3/K$6+K$9*K700</f>
        <v>0.14404151012808658</v>
      </c>
      <c r="L701" s="67">
        <f t="shared" ca="1" si="109"/>
        <v>1.325344831719312E-2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100"/>
        <v>0</v>
      </c>
      <c r="F702" s="65">
        <f t="shared" si="103"/>
        <v>114.99999999999963</v>
      </c>
      <c r="G702" s="66">
        <f t="shared" si="101"/>
        <v>1.9166666666666605</v>
      </c>
      <c r="H702" s="67">
        <f t="shared" ca="1" si="104"/>
        <v>0</v>
      </c>
      <c r="I702" s="67" t="e">
        <f t="shared" ca="1" si="105"/>
        <v>#DIV/0!</v>
      </c>
      <c r="J702" s="74" t="e">
        <f t="shared" ca="1" si="106"/>
        <v>#DIV/0!</v>
      </c>
      <c r="K702" s="94">
        <f t="shared" ca="1" si="109"/>
        <v>0.14238705227441728</v>
      </c>
      <c r="L702" s="67">
        <f t="shared" ca="1" si="109"/>
        <v>1.3144534130997528E-2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100"/>
        <v>0</v>
      </c>
      <c r="F703" s="65">
        <f t="shared" si="103"/>
        <v>115.1666666666663</v>
      </c>
      <c r="G703" s="66">
        <f t="shared" si="101"/>
        <v>1.9194444444444383</v>
      </c>
      <c r="H703" s="67">
        <f t="shared" ca="1" si="104"/>
        <v>0</v>
      </c>
      <c r="I703" s="67" t="e">
        <f t="shared" ca="1" si="105"/>
        <v>#DIV/0!</v>
      </c>
      <c r="J703" s="74" t="e">
        <f t="shared" ca="1" si="106"/>
        <v>#DIV/0!</v>
      </c>
      <c r="K703" s="94">
        <f t="shared" ca="1" si="109"/>
        <v>0.1407515974899822</v>
      </c>
      <c r="L703" s="67">
        <f t="shared" ca="1" si="109"/>
        <v>1.3036514979789868E-2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100"/>
        <v>0</v>
      </c>
      <c r="F704" s="65">
        <f t="shared" si="103"/>
        <v>115.33333333333296</v>
      </c>
      <c r="G704" s="66">
        <f t="shared" si="101"/>
        <v>1.9222222222222161</v>
      </c>
      <c r="H704" s="67">
        <f t="shared" ca="1" si="104"/>
        <v>0</v>
      </c>
      <c r="I704" s="67" t="e">
        <f t="shared" ca="1" si="105"/>
        <v>#DIV/0!</v>
      </c>
      <c r="J704" s="74" t="e">
        <f t="shared" ca="1" si="106"/>
        <v>#DIV/0!</v>
      </c>
      <c r="K704" s="94">
        <f t="shared" ca="1" si="109"/>
        <v>0.13913492750591491</v>
      </c>
      <c r="L704" s="67">
        <f t="shared" ca="1" si="109"/>
        <v>1.2929383508351711E-2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100"/>
        <v>0</v>
      </c>
      <c r="F705" s="65">
        <f t="shared" si="103"/>
        <v>115.49999999999963</v>
      </c>
      <c r="G705" s="66">
        <f t="shared" si="101"/>
        <v>1.9249999999999938</v>
      </c>
      <c r="H705" s="67">
        <f t="shared" ca="1" si="104"/>
        <v>0</v>
      </c>
      <c r="I705" s="67" t="e">
        <f t="shared" ca="1" si="105"/>
        <v>#DIV/0!</v>
      </c>
      <c r="J705" s="74" t="e">
        <f t="shared" ca="1" si="106"/>
        <v>#DIV/0!</v>
      </c>
      <c r="K705" s="94">
        <f t="shared" ca="1" si="109"/>
        <v>0.13753682656038071</v>
      </c>
      <c r="L705" s="67">
        <f t="shared" ca="1" si="109"/>
        <v>1.2823132421908339E-2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100"/>
        <v>0</v>
      </c>
      <c r="F706" s="65">
        <f t="shared" si="103"/>
        <v>115.6666666666663</v>
      </c>
      <c r="G706" s="66">
        <f t="shared" si="101"/>
        <v>1.9277777777777716</v>
      </c>
      <c r="H706" s="67">
        <f t="shared" ca="1" si="104"/>
        <v>0</v>
      </c>
      <c r="I706" s="67" t="e">
        <f t="shared" ca="1" si="105"/>
        <v>#DIV/0!</v>
      </c>
      <c r="J706" s="74" t="e">
        <f t="shared" ca="1" si="106"/>
        <v>#DIV/0!</v>
      </c>
      <c r="K706" s="94">
        <f t="shared" ca="1" si="109"/>
        <v>0.13595708136978094</v>
      </c>
      <c r="L706" s="67">
        <f t="shared" ca="1" si="109"/>
        <v>1.2717754485632036E-2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100"/>
        <v>0</v>
      </c>
      <c r="F707" s="65">
        <f t="shared" si="103"/>
        <v>115.83333333333296</v>
      </c>
      <c r="G707" s="66">
        <f t="shared" si="101"/>
        <v>1.9305555555555494</v>
      </c>
      <c r="H707" s="67">
        <f t="shared" ca="1" si="104"/>
        <v>0</v>
      </c>
      <c r="I707" s="67" t="e">
        <f t="shared" ca="1" si="105"/>
        <v>#DIV/0!</v>
      </c>
      <c r="J707" s="74" t="e">
        <f t="shared" ca="1" si="106"/>
        <v>#DIV/0!</v>
      </c>
      <c r="K707" s="94">
        <f t="shared" ca="1" si="109"/>
        <v>0.13439548110028798</v>
      </c>
      <c r="L707" s="67">
        <f t="shared" ca="1" si="109"/>
        <v>1.2613242524149448E-2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100"/>
        <v>0</v>
      </c>
      <c r="F708" s="65">
        <f t="shared" si="103"/>
        <v>115.99999999999963</v>
      </c>
      <c r="G708" s="66">
        <f t="shared" si="101"/>
        <v>1.9333333333333271</v>
      </c>
      <c r="H708" s="67">
        <f t="shared" ca="1" si="104"/>
        <v>0</v>
      </c>
      <c r="I708" s="67" t="e">
        <f t="shared" ca="1" si="105"/>
        <v>#DIV/0!</v>
      </c>
      <c r="J708" s="74" t="e">
        <f t="shared" ca="1" si="106"/>
        <v>#DIV/0!</v>
      </c>
      <c r="K708" s="94">
        <f t="shared" ca="1" si="109"/>
        <v>0.13285181733970736</v>
      </c>
      <c r="L708" s="67">
        <f t="shared" ca="1" si="109"/>
        <v>1.2509589421053006E-2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100"/>
        <v>0</v>
      </c>
      <c r="F709" s="65">
        <f t="shared" si="103"/>
        <v>116.16666666666629</v>
      </c>
      <c r="G709" s="66">
        <f t="shared" si="101"/>
        <v>1.9361111111111049</v>
      </c>
      <c r="H709" s="67">
        <f t="shared" ca="1" si="104"/>
        <v>0</v>
      </c>
      <c r="I709" s="67" t="e">
        <f t="shared" ca="1" si="105"/>
        <v>#DIV/0!</v>
      </c>
      <c r="J709" s="74" t="e">
        <f t="shared" ca="1" si="106"/>
        <v>#DIV/0!</v>
      </c>
      <c r="K709" s="94">
        <f t="shared" ca="1" si="109"/>
        <v>0.13132588406966272</v>
      </c>
      <c r="L709" s="67">
        <f t="shared" ca="1" si="109"/>
        <v>1.2406788118416355E-2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100"/>
        <v>0</v>
      </c>
      <c r="F710" s="65">
        <f t="shared" si="103"/>
        <v>116.33333333333296</v>
      </c>
      <c r="G710" s="66">
        <f t="shared" si="101"/>
        <v>1.9388888888888827</v>
      </c>
      <c r="H710" s="67">
        <f t="shared" ca="1" si="104"/>
        <v>0</v>
      </c>
      <c r="I710" s="67" t="e">
        <f t="shared" ca="1" si="105"/>
        <v>#DIV/0!</v>
      </c>
      <c r="J710" s="74" t="e">
        <f t="shared" ca="1" si="106"/>
        <v>#DIV/0!</v>
      </c>
      <c r="K710" s="94">
        <f t="shared" ca="1" si="109"/>
        <v>0.12981747763810067</v>
      </c>
      <c r="L710" s="67">
        <f t="shared" ca="1" si="109"/>
        <v>1.2304831616313766E-2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100"/>
        <v>0</v>
      </c>
      <c r="F711" s="65">
        <f t="shared" si="103"/>
        <v>116.49999999999963</v>
      </c>
      <c r="G711" s="66">
        <f t="shared" si="101"/>
        <v>1.9416666666666604</v>
      </c>
      <c r="H711" s="67">
        <f t="shared" ca="1" si="104"/>
        <v>0</v>
      </c>
      <c r="I711" s="67" t="e">
        <f t="shared" ca="1" si="105"/>
        <v>#DIV/0!</v>
      </c>
      <c r="J711" s="74" t="e">
        <f t="shared" ca="1" si="106"/>
        <v>#DIV/0!</v>
      </c>
      <c r="K711" s="94">
        <f t="shared" ca="1" si="109"/>
        <v>0.12832639673211108</v>
      </c>
      <c r="L711" s="67">
        <f t="shared" ca="1" si="109"/>
        <v>1.2203712972343498E-2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100"/>
        <v>0</v>
      </c>
      <c r="F712" s="65">
        <f t="shared" si="103"/>
        <v>116.66666666666629</v>
      </c>
      <c r="G712" s="66">
        <f t="shared" si="101"/>
        <v>1.9444444444444382</v>
      </c>
      <c r="H712" s="67">
        <f t="shared" ca="1" si="104"/>
        <v>0</v>
      </c>
      <c r="I712" s="67" t="e">
        <f t="shared" ca="1" si="105"/>
        <v>#DIV/0!</v>
      </c>
      <c r="J712" s="74" t="e">
        <f t="shared" ca="1" si="106"/>
        <v>#DIV/0!</v>
      </c>
      <c r="K712" s="94">
        <f t="shared" ca="1" si="109"/>
        <v>0.12685244235105989</v>
      </c>
      <c r="L712" s="67">
        <f t="shared" ca="1" si="109"/>
        <v>1.2103425301155078E-2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100"/>
        <v>0</v>
      </c>
      <c r="F713" s="65">
        <f t="shared" si="103"/>
        <v>116.83333333333296</v>
      </c>
      <c r="G713" s="66">
        <f t="shared" si="101"/>
        <v>1.947222222222216</v>
      </c>
      <c r="H713" s="67">
        <f t="shared" ca="1" si="104"/>
        <v>0</v>
      </c>
      <c r="I713" s="67" t="e">
        <f t="shared" ca="1" si="105"/>
        <v>#DIV/0!</v>
      </c>
      <c r="J713" s="74" t="e">
        <f t="shared" ca="1" si="106"/>
        <v>#DIV/0!</v>
      </c>
      <c r="K713" s="94">
        <f t="shared" ca="1" si="109"/>
        <v>0.12539541778003019</v>
      </c>
      <c r="L713" s="67">
        <f t="shared" ca="1" si="109"/>
        <v>1.2003961773980465E-2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100"/>
        <v>0</v>
      </c>
      <c r="F714" s="65">
        <f t="shared" si="103"/>
        <v>116.99999999999963</v>
      </c>
      <c r="G714" s="66">
        <f t="shared" si="101"/>
        <v>1.9499999999999937</v>
      </c>
      <c r="H714" s="67">
        <f t="shared" ca="1" si="104"/>
        <v>0</v>
      </c>
      <c r="I714" s="67" t="e">
        <f t="shared" ca="1" si="105"/>
        <v>#DIV/0!</v>
      </c>
      <c r="J714" s="74" t="e">
        <f t="shared" ca="1" si="106"/>
        <v>#DIV/0!</v>
      </c>
      <c r="K714" s="94">
        <f t="shared" ca="1" si="109"/>
        <v>0.12395512856356868</v>
      </c>
      <c r="L714" s="67">
        <f t="shared" ca="1" si="109"/>
        <v>1.1905315618169073E-2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110">OFFSET($A715,0,$E$7-1)</f>
        <v>0</v>
      </c>
      <c r="F715" s="65">
        <f t="shared" si="103"/>
        <v>117.16666666666629</v>
      </c>
      <c r="G715" s="66">
        <f t="shared" si="101"/>
        <v>1.9527777777777715</v>
      </c>
      <c r="H715" s="67">
        <f t="shared" ca="1" si="104"/>
        <v>0</v>
      </c>
      <c r="I715" s="67" t="e">
        <f t="shared" ca="1" si="105"/>
        <v>#DIV/0!</v>
      </c>
      <c r="J715" s="74" t="e">
        <f t="shared" ca="1" si="106"/>
        <v>#DIV/0!</v>
      </c>
      <c r="K715" s="94">
        <f t="shared" ca="1" si="109"/>
        <v>0.12253138247973339</v>
      </c>
      <c r="L715" s="67">
        <f t="shared" ca="1" si="109"/>
        <v>1.1807480116726594E-2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110"/>
        <v>0</v>
      </c>
      <c r="F716" s="65">
        <f t="shared" si="103"/>
        <v>117.33333333333296</v>
      </c>
      <c r="G716" s="66">
        <f t="shared" si="101"/>
        <v>1.9555555555555493</v>
      </c>
      <c r="H716" s="67">
        <f t="shared" ca="1" si="104"/>
        <v>0</v>
      </c>
      <c r="I716" s="67" t="e">
        <f t="shared" ca="1" si="105"/>
        <v>#DIV/0!</v>
      </c>
      <c r="J716" s="74" t="e">
        <f t="shared" ca="1" si="106"/>
        <v>#DIV/0!</v>
      </c>
      <c r="K716" s="94">
        <f t="shared" ca="1" si="109"/>
        <v>0.12112398951443967</v>
      </c>
      <c r="L716" s="67">
        <f t="shared" ca="1" si="109"/>
        <v>1.1710448607857643E-2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110"/>
        <v>0</v>
      </c>
      <c r="F717" s="65">
        <f t="shared" si="103"/>
        <v>117.49999999999962</v>
      </c>
      <c r="G717" s="66">
        <f t="shared" ref="G717:G768" si="111">Tsamp+G716</f>
        <v>1.958333333333327</v>
      </c>
      <c r="H717" s="67">
        <f t="shared" ca="1" si="104"/>
        <v>0</v>
      </c>
      <c r="I717" s="67" t="e">
        <f t="shared" ca="1" si="105"/>
        <v>#DIV/0!</v>
      </c>
      <c r="J717" s="74" t="e">
        <f t="shared" ca="1" si="106"/>
        <v>#DIV/0!</v>
      </c>
      <c r="K717" s="94">
        <f t="shared" ref="K717:L732" ca="1" si="112">Tsamp*$E717*K$3/K$6+K$9*K716</f>
        <v>0.11973276183610079</v>
      </c>
      <c r="L717" s="67">
        <f t="shared" ca="1" si="112"/>
        <v>1.1614214484512131E-2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110"/>
        <v>0</v>
      </c>
      <c r="F718" s="65">
        <f t="shared" ref="F718:F768" si="113">G718*60</f>
        <v>117.66666666666629</v>
      </c>
      <c r="G718" s="66">
        <f t="shared" si="111"/>
        <v>1.9611111111111048</v>
      </c>
      <c r="H718" s="67">
        <f t="shared" ref="H718:H768" ca="1" si="114">$E718*K$3/K$7</f>
        <v>0</v>
      </c>
      <c r="I718" s="67" t="e">
        <f t="shared" ref="I718:I768" ca="1" si="115">$K718/$H718*100</f>
        <v>#DIV/0!</v>
      </c>
      <c r="J718" s="74" t="e">
        <f t="shared" ref="J718:J768" ca="1" si="116">($I718/100)*$E718</f>
        <v>#DIV/0!</v>
      </c>
      <c r="K718" s="94">
        <f t="shared" ca="1" si="112"/>
        <v>0.11835751377055981</v>
      </c>
      <c r="L718" s="67">
        <f t="shared" ca="1" si="112"/>
        <v>1.1518771193935389E-2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110"/>
        <v>0</v>
      </c>
      <c r="F719" s="65">
        <f t="shared" si="113"/>
        <v>117.83333333333296</v>
      </c>
      <c r="G719" s="66">
        <f t="shared" si="111"/>
        <v>1.9638888888888826</v>
      </c>
      <c r="H719" s="67">
        <f t="shared" ca="1" si="114"/>
        <v>0</v>
      </c>
      <c r="I719" s="67" t="e">
        <f t="shared" ca="1" si="115"/>
        <v>#DIV/0!</v>
      </c>
      <c r="J719" s="74" t="e">
        <f t="shared" ca="1" si="116"/>
        <v>#DIV/0!</v>
      </c>
      <c r="K719" s="94">
        <f t="shared" ca="1" si="112"/>
        <v>0.11699806177630935</v>
      </c>
      <c r="L719" s="67">
        <f t="shared" ca="1" si="112"/>
        <v>1.1424112237221971E-2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110"/>
        <v>0</v>
      </c>
      <c r="F720" s="65">
        <f t="shared" si="113"/>
        <v>117.99999999999962</v>
      </c>
      <c r="G720" s="66">
        <f t="shared" si="111"/>
        <v>1.9666666666666603</v>
      </c>
      <c r="H720" s="67">
        <f t="shared" ca="1" si="114"/>
        <v>0</v>
      </c>
      <c r="I720" s="67" t="e">
        <f t="shared" ca="1" si="115"/>
        <v>#DIV/0!</v>
      </c>
      <c r="J720" s="74" t="e">
        <f t="shared" ca="1" si="116"/>
        <v>#DIV/0!</v>
      </c>
      <c r="K720" s="94">
        <f t="shared" ca="1" si="112"/>
        <v>0.11565422441999607</v>
      </c>
      <c r="L720" s="67">
        <f t="shared" ca="1" si="112"/>
        <v>1.1330231168873137E-2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110"/>
        <v>0</v>
      </c>
      <c r="F721" s="65">
        <f t="shared" si="113"/>
        <v>118.16666666666629</v>
      </c>
      <c r="G721" s="66">
        <f t="shared" si="111"/>
        <v>1.9694444444444381</v>
      </c>
      <c r="H721" s="67">
        <f t="shared" ca="1" si="114"/>
        <v>0</v>
      </c>
      <c r="I721" s="67" t="e">
        <f t="shared" ca="1" si="115"/>
        <v>#DIV/0!</v>
      </c>
      <c r="J721" s="74" t="e">
        <f t="shared" ca="1" si="116"/>
        <v>#DIV/0!</v>
      </c>
      <c r="K721" s="94">
        <f t="shared" ca="1" si="112"/>
        <v>0.11432582235220641</v>
      </c>
      <c r="L721" s="67">
        <f t="shared" ca="1" si="112"/>
        <v>1.1237121596357967E-2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110"/>
        <v>0</v>
      </c>
      <c r="F722" s="65">
        <f t="shared" si="113"/>
        <v>118.33333333333296</v>
      </c>
      <c r="G722" s="66">
        <f t="shared" si="111"/>
        <v>1.9722222222222159</v>
      </c>
      <c r="H722" s="67">
        <f t="shared" ca="1" si="114"/>
        <v>0</v>
      </c>
      <c r="I722" s="67" t="e">
        <f t="shared" ca="1" si="115"/>
        <v>#DIV/0!</v>
      </c>
      <c r="J722" s="74" t="e">
        <f t="shared" ca="1" si="116"/>
        <v>#DIV/0!</v>
      </c>
      <c r="K722" s="94">
        <f t="shared" ca="1" si="112"/>
        <v>0.11301267828353055</v>
      </c>
      <c r="L722" s="67">
        <f t="shared" ca="1" si="112"/>
        <v>1.114477717967808E-2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110"/>
        <v>0</v>
      </c>
      <c r="F723" s="65">
        <f t="shared" si="113"/>
        <v>118.49999999999962</v>
      </c>
      <c r="G723" s="66">
        <f t="shared" si="111"/>
        <v>1.9749999999999936</v>
      </c>
      <c r="H723" s="67">
        <f t="shared" ca="1" si="114"/>
        <v>0</v>
      </c>
      <c r="I723" s="67" t="e">
        <f t="shared" ca="1" si="115"/>
        <v>#DIV/0!</v>
      </c>
      <c r="J723" s="74" t="e">
        <f t="shared" ca="1" si="116"/>
        <v>#DIV/0!</v>
      </c>
      <c r="K723" s="94">
        <f t="shared" ca="1" si="112"/>
        <v>0.11171461696090122</v>
      </c>
      <c r="L723" s="67">
        <f t="shared" ca="1" si="112"/>
        <v>1.1053191630935931E-2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110"/>
        <v>0</v>
      </c>
      <c r="F724" s="65">
        <f t="shared" si="113"/>
        <v>118.66666666666629</v>
      </c>
      <c r="G724" s="66">
        <f t="shared" si="111"/>
        <v>1.9777777777777714</v>
      </c>
      <c r="H724" s="67">
        <f t="shared" ca="1" si="114"/>
        <v>0</v>
      </c>
      <c r="I724" s="67" t="e">
        <f t="shared" ca="1" si="115"/>
        <v>#DIV/0!</v>
      </c>
      <c r="J724" s="74" t="e">
        <f t="shared" ca="1" si="116"/>
        <v>#DIV/0!</v>
      </c>
      <c r="K724" s="94">
        <f t="shared" ca="1" si="112"/>
        <v>0.11043146514420431</v>
      </c>
      <c r="L724" s="67">
        <f t="shared" ca="1" si="112"/>
        <v>1.0962358713906661E-2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110"/>
        <v>0</v>
      </c>
      <c r="F725" s="65">
        <f t="shared" si="113"/>
        <v>118.83333333333294</v>
      </c>
      <c r="G725" s="66">
        <f t="shared" si="111"/>
        <v>1.9805555555555492</v>
      </c>
      <c r="H725" s="67">
        <f t="shared" ca="1" si="114"/>
        <v>0</v>
      </c>
      <c r="I725" s="67" t="e">
        <f t="shared" ca="1" si="115"/>
        <v>#DIV/0!</v>
      </c>
      <c r="J725" s="74" t="e">
        <f t="shared" ca="1" si="116"/>
        <v>#DIV/0!</v>
      </c>
      <c r="K725" s="94">
        <f t="shared" ca="1" si="112"/>
        <v>0.10916305158315812</v>
      </c>
      <c r="L725" s="67">
        <f t="shared" ca="1" si="112"/>
        <v>1.087227224361346E-2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110"/>
        <v>0</v>
      </c>
      <c r="F726" s="65">
        <f t="shared" si="113"/>
        <v>118.99999999999962</v>
      </c>
      <c r="G726" s="66">
        <f t="shared" si="111"/>
        <v>1.983333333333327</v>
      </c>
      <c r="H726" s="67">
        <f t="shared" ca="1" si="114"/>
        <v>0</v>
      </c>
      <c r="I726" s="67" t="e">
        <f t="shared" ca="1" si="115"/>
        <v>#DIV/0!</v>
      </c>
      <c r="J726" s="74" t="e">
        <f t="shared" ca="1" si="116"/>
        <v>#DIV/0!</v>
      </c>
      <c r="K726" s="94">
        <f t="shared" ca="1" si="112"/>
        <v>0.10790920699445822</v>
      </c>
      <c r="L726" s="67">
        <f t="shared" ca="1" si="112"/>
        <v>1.0782926085906416E-2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110"/>
        <v>0</v>
      </c>
      <c r="F727" s="65">
        <f t="shared" si="113"/>
        <v>119.16666666666629</v>
      </c>
      <c r="G727" s="66">
        <f t="shared" si="111"/>
        <v>1.9861111111111047</v>
      </c>
      <c r="H727" s="67">
        <f t="shared" ca="1" si="114"/>
        <v>0</v>
      </c>
      <c r="I727" s="67" t="e">
        <f t="shared" ca="1" si="115"/>
        <v>#DIV/0!</v>
      </c>
      <c r="J727" s="74" t="e">
        <f t="shared" ca="1" si="116"/>
        <v>#DIV/0!</v>
      </c>
      <c r="K727" s="94">
        <f t="shared" ca="1" si="112"/>
        <v>0.10666976403918475</v>
      </c>
      <c r="L727" s="67">
        <f t="shared" ca="1" si="112"/>
        <v>1.0694314157044837E-2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110"/>
        <v>0</v>
      </c>
      <c r="F728" s="65">
        <f t="shared" si="113"/>
        <v>119.33333333333294</v>
      </c>
      <c r="G728" s="66">
        <f t="shared" si="111"/>
        <v>1.9888888888888825</v>
      </c>
      <c r="H728" s="67">
        <f t="shared" ca="1" si="114"/>
        <v>0</v>
      </c>
      <c r="I728" s="67" t="e">
        <f t="shared" ca="1" si="115"/>
        <v>#DIV/0!</v>
      </c>
      <c r="J728" s="74" t="e">
        <f t="shared" ca="1" si="116"/>
        <v>#DIV/0!</v>
      </c>
      <c r="K728" s="94">
        <f t="shared" ca="1" si="112"/>
        <v>0.10544455730046931</v>
      </c>
      <c r="L728" s="67">
        <f t="shared" ca="1" si="112"/>
        <v>1.0606430423282995E-2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110"/>
        <v>0</v>
      </c>
      <c r="F729" s="65">
        <f t="shared" si="113"/>
        <v>119.49999999999962</v>
      </c>
      <c r="G729" s="66">
        <f t="shared" si="111"/>
        <v>1.9916666666666603</v>
      </c>
      <c r="H729" s="67">
        <f t="shared" ca="1" si="114"/>
        <v>0</v>
      </c>
      <c r="I729" s="67" t="e">
        <f t="shared" ca="1" si="115"/>
        <v>#DIV/0!</v>
      </c>
      <c r="J729" s="74" t="e">
        <f t="shared" ca="1" si="116"/>
        <v>#DIV/0!</v>
      </c>
      <c r="K729" s="94">
        <f t="shared" ca="1" si="112"/>
        <v>0.10423342326141824</v>
      </c>
      <c r="L729" s="67">
        <f t="shared" ca="1" si="112"/>
        <v>1.0519268900459275E-2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110"/>
        <v>0</v>
      </c>
      <c r="F730" s="65">
        <f t="shared" si="113"/>
        <v>119.66666666666629</v>
      </c>
      <c r="G730" s="66">
        <f t="shared" si="111"/>
        <v>1.994444444444438</v>
      </c>
      <c r="H730" s="67">
        <f t="shared" ca="1" si="114"/>
        <v>0</v>
      </c>
      <c r="I730" s="67" t="e">
        <f t="shared" ca="1" si="115"/>
        <v>#DIV/0!</v>
      </c>
      <c r="J730" s="74" t="e">
        <f t="shared" ca="1" si="116"/>
        <v>#DIV/0!</v>
      </c>
      <c r="K730" s="94">
        <f t="shared" ca="1" si="112"/>
        <v>0.10303620028328962</v>
      </c>
      <c r="L730" s="67">
        <f t="shared" ca="1" si="112"/>
        <v>1.0432823653588703E-2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110"/>
        <v>0</v>
      </c>
      <c r="F731" s="65">
        <f t="shared" si="113"/>
        <v>119.83333333333294</v>
      </c>
      <c r="G731" s="66">
        <f t="shared" si="111"/>
        <v>1.9972222222222158</v>
      </c>
      <c r="H731" s="67">
        <f t="shared" ca="1" si="114"/>
        <v>0</v>
      </c>
      <c r="I731" s="67" t="e">
        <f t="shared" ca="1" si="115"/>
        <v>#DIV/0!</v>
      </c>
      <c r="J731" s="74" t="e">
        <f t="shared" ca="1" si="116"/>
        <v>#DIV/0!</v>
      </c>
      <c r="K731" s="94">
        <f t="shared" ca="1" si="112"/>
        <v>0.10185272858392085</v>
      </c>
      <c r="L731" s="67">
        <f t="shared" ca="1" si="112"/>
        <v>1.0347088796458829E-2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110"/>
        <v>0</v>
      </c>
      <c r="F732" s="65">
        <f t="shared" si="113"/>
        <v>119.99999999999962</v>
      </c>
      <c r="G732" s="66">
        <f t="shared" si="111"/>
        <v>1.9999999999999936</v>
      </c>
      <c r="H732" s="67">
        <f t="shared" ca="1" si="114"/>
        <v>0</v>
      </c>
      <c r="I732" s="67" t="e">
        <f t="shared" ca="1" si="115"/>
        <v>#DIV/0!</v>
      </c>
      <c r="J732" s="74" t="e">
        <f t="shared" ca="1" si="116"/>
        <v>#DIV/0!</v>
      </c>
      <c r="K732" s="94">
        <f t="shared" ca="1" si="112"/>
        <v>0.10068285021640394</v>
      </c>
      <c r="L732" s="67">
        <f t="shared" ca="1" si="112"/>
        <v>1.0262058491228913E-2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110"/>
        <v>0</v>
      </c>
      <c r="F733" s="65">
        <f t="shared" si="113"/>
        <v>120.16666666666629</v>
      </c>
      <c r="G733" s="66">
        <f t="shared" si="111"/>
        <v>2.0027777777777716</v>
      </c>
      <c r="H733" s="67">
        <f t="shared" ca="1" si="114"/>
        <v>0</v>
      </c>
      <c r="I733" s="67" t="e">
        <f t="shared" ca="1" si="115"/>
        <v>#DIV/0!</v>
      </c>
      <c r="J733" s="74" t="e">
        <f t="shared" ca="1" si="116"/>
        <v>#DIV/0!</v>
      </c>
      <c r="K733" s="94">
        <f t="shared" ref="K733:L748" ca="1" si="117">Tsamp*$E733*K$3/K$6+K$9*K732</f>
        <v>9.9526409048005915E-2</v>
      </c>
      <c r="L733" s="67">
        <f t="shared" ca="1" si="117"/>
        <v>1.0177726948032427E-2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110"/>
        <v>0</v>
      </c>
      <c r="F734" s="65">
        <f t="shared" si="113"/>
        <v>120.33333333333296</v>
      </c>
      <c r="G734" s="66">
        <f t="shared" si="111"/>
        <v>2.0055555555555493</v>
      </c>
      <c r="H734" s="67">
        <f t="shared" ca="1" si="114"/>
        <v>0</v>
      </c>
      <c r="I734" s="67" t="e">
        <f t="shared" ca="1" si="115"/>
        <v>#DIV/0!</v>
      </c>
      <c r="J734" s="74" t="e">
        <f t="shared" ca="1" si="116"/>
        <v>#DIV/0!</v>
      </c>
      <c r="K734" s="94">
        <f t="shared" ca="1" si="117"/>
        <v>9.8383250739331185E-2</v>
      </c>
      <c r="L734" s="67">
        <f t="shared" ca="1" si="117"/>
        <v>1.0094088424582806E-2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110"/>
        <v>0</v>
      </c>
      <c r="F735" s="65">
        <f t="shared" si="113"/>
        <v>120.49999999999963</v>
      </c>
      <c r="G735" s="66">
        <f t="shared" si="111"/>
        <v>2.0083333333333271</v>
      </c>
      <c r="H735" s="67">
        <f t="shared" ca="1" si="114"/>
        <v>0</v>
      </c>
      <c r="I735" s="67" t="e">
        <f t="shared" ca="1" si="115"/>
        <v>#DIV/0!</v>
      </c>
      <c r="J735" s="74" t="e">
        <f t="shared" ca="1" si="116"/>
        <v>#DIV/0!</v>
      </c>
      <c r="K735" s="94">
        <f t="shared" ca="1" si="117"/>
        <v>9.7253222723723318E-2</v>
      </c>
      <c r="L735" s="67">
        <f t="shared" ca="1" si="117"/>
        <v>1.0011137225782446E-2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110"/>
        <v>0</v>
      </c>
      <c r="F736" s="65">
        <f t="shared" si="113"/>
        <v>120.66666666666629</v>
      </c>
      <c r="G736" s="66">
        <f t="shared" si="111"/>
        <v>2.0111111111111049</v>
      </c>
      <c r="H736" s="67">
        <f t="shared" ca="1" si="114"/>
        <v>0</v>
      </c>
      <c r="I736" s="67" t="e">
        <f t="shared" ca="1" si="115"/>
        <v>#DIV/0!</v>
      </c>
      <c r="J736" s="74" t="e">
        <f t="shared" ca="1" si="116"/>
        <v>#DIV/0!</v>
      </c>
      <c r="K736" s="94">
        <f t="shared" ca="1" si="117"/>
        <v>9.6136174186903373E-2</v>
      </c>
      <c r="L736" s="67">
        <f t="shared" ca="1" si="117"/>
        <v>9.9288677033349173E-3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110"/>
        <v>0</v>
      </c>
      <c r="F737" s="65">
        <f t="shared" si="113"/>
        <v>120.83333333333296</v>
      </c>
      <c r="G737" s="66">
        <f t="shared" si="111"/>
        <v>2.0138888888888826</v>
      </c>
      <c r="H737" s="67">
        <f t="shared" ca="1" si="114"/>
        <v>0</v>
      </c>
      <c r="I737" s="67" t="e">
        <f t="shared" ca="1" si="115"/>
        <v>#DIV/0!</v>
      </c>
      <c r="J737" s="74" t="e">
        <f t="shared" ca="1" si="116"/>
        <v>#DIV/0!</v>
      </c>
      <c r="K737" s="94">
        <f t="shared" ca="1" si="117"/>
        <v>9.503195604684217E-2</v>
      </c>
      <c r="L737" s="67">
        <f t="shared" ca="1" si="117"/>
        <v>9.8472742553603575E-3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110"/>
        <v>0</v>
      </c>
      <c r="F738" s="65">
        <f t="shared" si="113"/>
        <v>120.99999999999963</v>
      </c>
      <c r="G738" s="66">
        <f t="shared" si="111"/>
        <v>2.0166666666666604</v>
      </c>
      <c r="H738" s="67">
        <f t="shared" ca="1" si="114"/>
        <v>0</v>
      </c>
      <c r="I738" s="67" t="e">
        <f t="shared" ca="1" si="115"/>
        <v>#DIV/0!</v>
      </c>
      <c r="J738" s="74" t="e">
        <f t="shared" ca="1" si="116"/>
        <v>#DIV/0!</v>
      </c>
      <c r="K738" s="94">
        <f t="shared" ca="1" si="117"/>
        <v>9.3940420933863678E-2</v>
      </c>
      <c r="L738" s="67">
        <f t="shared" ca="1" si="117"/>
        <v>9.766351326014033E-3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110"/>
        <v>0</v>
      </c>
      <c r="F739" s="65">
        <f t="shared" si="113"/>
        <v>121.16666666666629</v>
      </c>
      <c r="G739" s="66">
        <f t="shared" si="111"/>
        <v>2.0194444444444382</v>
      </c>
      <c r="H739" s="67">
        <f t="shared" ca="1" si="114"/>
        <v>0</v>
      </c>
      <c r="I739" s="67" t="e">
        <f t="shared" ca="1" si="115"/>
        <v>#DIV/0!</v>
      </c>
      <c r="J739" s="74" t="e">
        <f t="shared" ca="1" si="116"/>
        <v>#DIV/0!</v>
      </c>
      <c r="K739" s="94">
        <f t="shared" ca="1" si="117"/>
        <v>9.2861423170976953E-2</v>
      </c>
      <c r="L739" s="67">
        <f t="shared" ca="1" si="117"/>
        <v>9.686093405108032E-3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110"/>
        <v>0</v>
      </c>
      <c r="F740" s="65">
        <f t="shared" si="113"/>
        <v>121.33333333333296</v>
      </c>
      <c r="G740" s="66">
        <f t="shared" si="111"/>
        <v>2.0222222222222159</v>
      </c>
      <c r="H740" s="67">
        <f t="shared" ca="1" si="114"/>
        <v>0</v>
      </c>
      <c r="I740" s="67" t="e">
        <f t="shared" ca="1" si="115"/>
        <v>#DIV/0!</v>
      </c>
      <c r="J740" s="74" t="e">
        <f t="shared" ca="1" si="116"/>
        <v>#DIV/0!</v>
      </c>
      <c r="K740" s="94">
        <f t="shared" ca="1" si="117"/>
        <v>9.1794818754434016E-2</v>
      </c>
      <c r="L740" s="67">
        <f t="shared" ca="1" si="117"/>
        <v>9.6064950277360631E-3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110"/>
        <v>0</v>
      </c>
      <c r="F741" s="65">
        <f t="shared" si="113"/>
        <v>121.49999999999962</v>
      </c>
      <c r="G741" s="66">
        <f t="shared" si="111"/>
        <v>2.0249999999999937</v>
      </c>
      <c r="H741" s="67">
        <f t="shared" ca="1" si="114"/>
        <v>0</v>
      </c>
      <c r="I741" s="67" t="e">
        <f t="shared" ca="1" si="115"/>
        <v>#DIV/0!</v>
      </c>
      <c r="J741" s="74" t="e">
        <f t="shared" ca="1" si="116"/>
        <v>#DIV/0!</v>
      </c>
      <c r="K741" s="94">
        <f t="shared" ca="1" si="117"/>
        <v>9.0740465334510995E-2</v>
      </c>
      <c r="L741" s="67">
        <f t="shared" ca="1" si="117"/>
        <v>9.5275507739013398E-3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110"/>
        <v>0</v>
      </c>
      <c r="F742" s="65">
        <f t="shared" si="113"/>
        <v>121.66666666666629</v>
      </c>
      <c r="G742" s="66">
        <f t="shared" si="111"/>
        <v>2.0277777777777715</v>
      </c>
      <c r="H742" s="67">
        <f t="shared" ca="1" si="114"/>
        <v>0</v>
      </c>
      <c r="I742" s="67" t="e">
        <f t="shared" ca="1" si="115"/>
        <v>#DIV/0!</v>
      </c>
      <c r="J742" s="74" t="e">
        <f t="shared" ca="1" si="116"/>
        <v>#DIV/0!</v>
      </c>
      <c r="K742" s="94">
        <f t="shared" ca="1" si="117"/>
        <v>8.9698222196510066E-2</v>
      </c>
      <c r="L742" s="67">
        <f t="shared" ca="1" si="117"/>
        <v>9.4492552681475269E-3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110"/>
        <v>0</v>
      </c>
      <c r="F743" s="65">
        <f t="shared" si="113"/>
        <v>121.83333333333296</v>
      </c>
      <c r="G743" s="66">
        <f t="shared" si="111"/>
        <v>2.0305555555555492</v>
      </c>
      <c r="H743" s="67">
        <f t="shared" ca="1" si="114"/>
        <v>0</v>
      </c>
      <c r="I743" s="67" t="e">
        <f t="shared" ca="1" si="115"/>
        <v>#DIV/0!</v>
      </c>
      <c r="J743" s="74" t="e">
        <f t="shared" ca="1" si="116"/>
        <v>#DIV/0!</v>
      </c>
      <c r="K743" s="94">
        <f t="shared" ca="1" si="117"/>
        <v>8.8667950241979557E-2</v>
      </c>
      <c r="L743" s="67">
        <f t="shared" ca="1" si="117"/>
        <v>9.3716031791927137E-3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110"/>
        <v>0</v>
      </c>
      <c r="F744" s="65">
        <f t="shared" si="113"/>
        <v>121.99999999999962</v>
      </c>
      <c r="G744" s="66">
        <f t="shared" si="111"/>
        <v>2.033333333333327</v>
      </c>
      <c r="H744" s="67">
        <f t="shared" ca="1" si="114"/>
        <v>0</v>
      </c>
      <c r="I744" s="67" t="e">
        <f t="shared" ca="1" si="115"/>
        <v>#DIV/0!</v>
      </c>
      <c r="J744" s="74" t="e">
        <f t="shared" ca="1" si="116"/>
        <v>#DIV/0!</v>
      </c>
      <c r="K744" s="94">
        <f t="shared" ca="1" si="117"/>
        <v>8.7649511970149765E-2</v>
      </c>
      <c r="L744" s="67">
        <f t="shared" ca="1" si="117"/>
        <v>9.2945892195663952E-3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110"/>
        <v>0</v>
      </c>
      <c r="F745" s="65">
        <f t="shared" si="113"/>
        <v>122.16666666666629</v>
      </c>
      <c r="G745" s="66">
        <f t="shared" si="111"/>
        <v>2.0361111111111048</v>
      </c>
      <c r="H745" s="67">
        <f t="shared" ca="1" si="114"/>
        <v>0</v>
      </c>
      <c r="I745" s="67" t="e">
        <f t="shared" ca="1" si="115"/>
        <v>#DIV/0!</v>
      </c>
      <c r="J745" s="74" t="e">
        <f t="shared" ca="1" si="116"/>
        <v>#DIV/0!</v>
      </c>
      <c r="K745" s="94">
        <f t="shared" ca="1" si="117"/>
        <v>8.6642771459582046E-2</v>
      </c>
      <c r="L745" s="67">
        <f t="shared" ca="1" si="117"/>
        <v>9.2182081452494447E-3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110"/>
        <v>0</v>
      </c>
      <c r="F746" s="65">
        <f t="shared" si="113"/>
        <v>122.33333333333294</v>
      </c>
      <c r="G746" s="66">
        <f t="shared" si="111"/>
        <v>2.0388888888888825</v>
      </c>
      <c r="H746" s="67">
        <f t="shared" ca="1" si="114"/>
        <v>0</v>
      </c>
      <c r="I746" s="67" t="e">
        <f t="shared" ca="1" si="115"/>
        <v>#DIV/0!</v>
      </c>
      <c r="J746" s="74" t="e">
        <f t="shared" ca="1" si="116"/>
        <v>#DIV/0!</v>
      </c>
      <c r="K746" s="94">
        <f t="shared" ca="1" si="117"/>
        <v>8.5647594350028611E-2</v>
      </c>
      <c r="L746" s="67">
        <f t="shared" ca="1" si="117"/>
        <v>9.1424547553170307E-3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110"/>
        <v>0</v>
      </c>
      <c r="F747" s="65">
        <f t="shared" si="113"/>
        <v>122.49999999999962</v>
      </c>
      <c r="G747" s="66">
        <f t="shared" si="111"/>
        <v>2.0416666666666603</v>
      </c>
      <c r="H747" s="67">
        <f t="shared" ca="1" si="114"/>
        <v>0</v>
      </c>
      <c r="I747" s="67" t="e">
        <f t="shared" ca="1" si="115"/>
        <v>#DIV/0!</v>
      </c>
      <c r="J747" s="74" t="e">
        <f t="shared" ca="1" si="116"/>
        <v>#DIV/0!</v>
      </c>
      <c r="K747" s="94">
        <f t="shared" ca="1" si="117"/>
        <v>8.4663847824500774E-2</v>
      </c>
      <c r="L747" s="67">
        <f t="shared" ca="1" si="117"/>
        <v>9.0673238915844855E-3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110"/>
        <v>0</v>
      </c>
      <c r="F748" s="65">
        <f t="shared" si="113"/>
        <v>122.66666666666629</v>
      </c>
      <c r="G748" s="66">
        <f t="shared" si="111"/>
        <v>2.0444444444444381</v>
      </c>
      <c r="H748" s="67">
        <f t="shared" ca="1" si="114"/>
        <v>0</v>
      </c>
      <c r="I748" s="67" t="e">
        <f t="shared" ca="1" si="115"/>
        <v>#DIV/0!</v>
      </c>
      <c r="J748" s="74" t="e">
        <f t="shared" ca="1" si="116"/>
        <v>#DIV/0!</v>
      </c>
      <c r="K748" s="94">
        <f t="shared" ca="1" si="117"/>
        <v>8.3691400591543064E-2</v>
      </c>
      <c r="L748" s="67">
        <f t="shared" ca="1" si="117"/>
        <v>8.9928104382560672E-3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110"/>
        <v>0</v>
      </c>
      <c r="F749" s="65">
        <f t="shared" si="113"/>
        <v>122.83333333333294</v>
      </c>
      <c r="G749" s="66">
        <f t="shared" si="111"/>
        <v>2.0472222222222158</v>
      </c>
      <c r="H749" s="67">
        <f t="shared" ca="1" si="114"/>
        <v>0</v>
      </c>
      <c r="I749" s="67" t="e">
        <f t="shared" ca="1" si="115"/>
        <v>#DIV/0!</v>
      </c>
      <c r="J749" s="74" t="e">
        <f t="shared" ca="1" si="116"/>
        <v>#DIV/0!</v>
      </c>
      <c r="K749" s="94">
        <f t="shared" ref="K749:L764" ca="1" si="118">Tsamp*$E749*K$3/K$6+K$9*K748</f>
        <v>8.273012286771099E-2</v>
      </c>
      <c r="L749" s="67">
        <f t="shared" ca="1" si="118"/>
        <v>8.9189093215766221E-3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110"/>
        <v>0</v>
      </c>
      <c r="F750" s="65">
        <f t="shared" si="113"/>
        <v>122.99999999999962</v>
      </c>
      <c r="G750" s="66">
        <f t="shared" si="111"/>
        <v>2.0499999999999936</v>
      </c>
      <c r="H750" s="67">
        <f t="shared" ca="1" si="114"/>
        <v>0</v>
      </c>
      <c r="I750" s="67" t="e">
        <f t="shared" ca="1" si="115"/>
        <v>#DIV/0!</v>
      </c>
      <c r="J750" s="74" t="e">
        <f t="shared" ca="1" si="116"/>
        <v>#DIV/0!</v>
      </c>
      <c r="K750" s="94">
        <f t="shared" ca="1" si="118"/>
        <v>8.1779886360250062E-2</v>
      </c>
      <c r="L750" s="67">
        <f t="shared" ca="1" si="118"/>
        <v>8.8456155094861003E-3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110"/>
        <v>0</v>
      </c>
      <c r="F751" s="65">
        <f t="shared" si="113"/>
        <v>123.16666666666629</v>
      </c>
      <c r="G751" s="66">
        <f t="shared" si="111"/>
        <v>2.0527777777777714</v>
      </c>
      <c r="H751" s="67">
        <f t="shared" ca="1" si="114"/>
        <v>0</v>
      </c>
      <c r="I751" s="67" t="e">
        <f t="shared" ca="1" si="115"/>
        <v>#DIV/0!</v>
      </c>
      <c r="J751" s="74" t="e">
        <f t="shared" ca="1" si="116"/>
        <v>#DIV/0!</v>
      </c>
      <c r="K751" s="94">
        <f t="shared" ca="1" si="118"/>
        <v>8.0840564249973768E-2</v>
      </c>
      <c r="L751" s="67">
        <f t="shared" ca="1" si="118"/>
        <v>8.7729240112769131E-3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110"/>
        <v>0</v>
      </c>
      <c r="F752" s="65">
        <f t="shared" si="113"/>
        <v>123.33333333333294</v>
      </c>
      <c r="G752" s="66">
        <f t="shared" si="111"/>
        <v>2.0555555555555491</v>
      </c>
      <c r="H752" s="67">
        <f t="shared" ca="1" si="114"/>
        <v>0</v>
      </c>
      <c r="I752" s="67" t="e">
        <f t="shared" ca="1" si="115"/>
        <v>#DIV/0!</v>
      </c>
      <c r="J752" s="74" t="e">
        <f t="shared" ca="1" si="116"/>
        <v>#DIV/0!</v>
      </c>
      <c r="K752" s="94">
        <f t="shared" ca="1" si="118"/>
        <v>7.9912031174338177E-2</v>
      </c>
      <c r="L752" s="67">
        <f t="shared" ca="1" si="118"/>
        <v>8.7008298772541116E-3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110"/>
        <v>0</v>
      </c>
      <c r="F753" s="65">
        <f t="shared" si="113"/>
        <v>123.49999999999962</v>
      </c>
      <c r="G753" s="66">
        <f t="shared" si="111"/>
        <v>2.0583333333333269</v>
      </c>
      <c r="H753" s="67">
        <f t="shared" ca="1" si="114"/>
        <v>0</v>
      </c>
      <c r="I753" s="67" t="e">
        <f t="shared" ca="1" si="115"/>
        <v>#DIV/0!</v>
      </c>
      <c r="J753" s="74" t="e">
        <f t="shared" ca="1" si="116"/>
        <v>#DIV/0!</v>
      </c>
      <c r="K753" s="94">
        <f t="shared" ca="1" si="118"/>
        <v>7.8994163210710996E-2</v>
      </c>
      <c r="L753" s="67">
        <f t="shared" ca="1" si="118"/>
        <v>8.6293281983983467E-3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110"/>
        <v>0</v>
      </c>
      <c r="F754" s="65">
        <f t="shared" si="113"/>
        <v>123.66666666666629</v>
      </c>
      <c r="G754" s="66">
        <f t="shared" si="111"/>
        <v>2.0611111111111047</v>
      </c>
      <c r="H754" s="67">
        <f t="shared" ca="1" si="114"/>
        <v>0</v>
      </c>
      <c r="I754" s="67" t="e">
        <f t="shared" ca="1" si="115"/>
        <v>#DIV/0!</v>
      </c>
      <c r="J754" s="74" t="e">
        <f t="shared" ca="1" si="116"/>
        <v>#DIV/0!</v>
      </c>
      <c r="K754" s="94">
        <f t="shared" ca="1" si="118"/>
        <v>7.8086837859832767E-2</v>
      </c>
      <c r="L754" s="67">
        <f t="shared" ca="1" si="118"/>
        <v>8.5584141060316074E-3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110"/>
        <v>0</v>
      </c>
      <c r="F755" s="65">
        <f t="shared" si="113"/>
        <v>123.83333333333294</v>
      </c>
      <c r="G755" s="66">
        <f t="shared" si="111"/>
        <v>2.0638888888888824</v>
      </c>
      <c r="H755" s="67">
        <f t="shared" ca="1" si="114"/>
        <v>0</v>
      </c>
      <c r="I755" s="67" t="e">
        <f t="shared" ca="1" si="115"/>
        <v>#DIV/0!</v>
      </c>
      <c r="J755" s="74" t="e">
        <f t="shared" ca="1" si="116"/>
        <v>#DIV/0!</v>
      </c>
      <c r="K755" s="94">
        <f t="shared" ca="1" si="118"/>
        <v>7.7189934029468027E-2</v>
      </c>
      <c r="L755" s="67">
        <f t="shared" ca="1" si="118"/>
        <v>8.4880827714857079E-3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110"/>
        <v>0</v>
      </c>
      <c r="F756" s="65">
        <f t="shared" si="113"/>
        <v>123.99999999999962</v>
      </c>
      <c r="G756" s="66">
        <f t="shared" si="111"/>
        <v>2.0666666666666602</v>
      </c>
      <c r="H756" s="67">
        <f t="shared" ca="1" si="114"/>
        <v>0</v>
      </c>
      <c r="I756" s="67" t="e">
        <f t="shared" ca="1" si="115"/>
        <v>#DIV/0!</v>
      </c>
      <c r="J756" s="74" t="e">
        <f t="shared" ca="1" si="116"/>
        <v>#DIV/0!</v>
      </c>
      <c r="K756" s="94">
        <f t="shared" ca="1" si="118"/>
        <v>7.6303332018244269E-2</v>
      </c>
      <c r="L756" s="67">
        <f t="shared" ca="1" si="118"/>
        <v>8.4183294057734864E-3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110"/>
        <v>0</v>
      </c>
      <c r="F757" s="65">
        <f t="shared" si="113"/>
        <v>124.16666666666627</v>
      </c>
      <c r="G757" s="66">
        <f t="shared" si="111"/>
        <v>2.069444444444438</v>
      </c>
      <c r="H757" s="67">
        <f t="shared" ca="1" si="114"/>
        <v>0</v>
      </c>
      <c r="I757" s="67" t="e">
        <f t="shared" ca="1" si="115"/>
        <v>#DIV/0!</v>
      </c>
      <c r="J757" s="74" t="e">
        <f t="shared" ca="1" si="116"/>
        <v>#DIV/0!</v>
      </c>
      <c r="K757" s="94">
        <f t="shared" ca="1" si="118"/>
        <v>7.5426913499676507E-2</v>
      </c>
      <c r="L757" s="67">
        <f t="shared" ca="1" si="118"/>
        <v>8.3491492592627243E-3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110"/>
        <v>0</v>
      </c>
      <c r="F758" s="65">
        <f t="shared" si="113"/>
        <v>124.33333333333294</v>
      </c>
      <c r="G758" s="66">
        <f t="shared" si="111"/>
        <v>2.0722222222222157</v>
      </c>
      <c r="H758" s="67">
        <f t="shared" ca="1" si="114"/>
        <v>0</v>
      </c>
      <c r="I758" s="67" t="e">
        <f t="shared" ca="1" si="115"/>
        <v>#DIV/0!</v>
      </c>
      <c r="J758" s="74" t="e">
        <f t="shared" ca="1" si="116"/>
        <v>#DIV/0!</v>
      </c>
      <c r="K758" s="94">
        <f t="shared" ca="1" si="118"/>
        <v>7.4560561506375356E-2</v>
      </c>
      <c r="L758" s="67">
        <f t="shared" ca="1" si="118"/>
        <v>8.2805376213527255E-3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110"/>
        <v>0</v>
      </c>
      <c r="F759" s="65">
        <f t="shared" si="113"/>
        <v>124.49999999999962</v>
      </c>
      <c r="G759" s="66">
        <f t="shared" si="111"/>
        <v>2.0749999999999935</v>
      </c>
      <c r="H759" s="67">
        <f t="shared" ca="1" si="114"/>
        <v>0</v>
      </c>
      <c r="I759" s="67" t="e">
        <f t="shared" ca="1" si="115"/>
        <v>#DIV/0!</v>
      </c>
      <c r="J759" s="74" t="e">
        <f t="shared" ca="1" si="116"/>
        <v>#DIV/0!</v>
      </c>
      <c r="K759" s="94">
        <f t="shared" ca="1" si="118"/>
        <v>7.370416041443649E-2</v>
      </c>
      <c r="L759" s="67">
        <f t="shared" ca="1" si="118"/>
        <v>8.2124898201535717E-3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110"/>
        <v>0</v>
      </c>
      <c r="F760" s="65">
        <f t="shared" si="113"/>
        <v>124.66666666666627</v>
      </c>
      <c r="G760" s="66">
        <f t="shared" si="111"/>
        <v>2.0777777777777713</v>
      </c>
      <c r="H760" s="67">
        <f t="shared" ca="1" si="114"/>
        <v>0</v>
      </c>
      <c r="I760" s="67" t="e">
        <f t="shared" ca="1" si="115"/>
        <v>#DIV/0!</v>
      </c>
      <c r="J760" s="74" t="e">
        <f t="shared" ca="1" si="116"/>
        <v>#DIV/0!</v>
      </c>
      <c r="K760" s="94">
        <f t="shared" ca="1" si="118"/>
        <v>7.2857595928009389E-2</v>
      </c>
      <c r="L760" s="67">
        <f t="shared" ca="1" si="118"/>
        <v>8.1450012221679982E-3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110"/>
        <v>0</v>
      </c>
      <c r="F761" s="65">
        <f t="shared" si="113"/>
        <v>124.83333333333294</v>
      </c>
      <c r="G761" s="66">
        <f t="shared" si="111"/>
        <v>2.0805555555555491</v>
      </c>
      <c r="H761" s="67">
        <f t="shared" ca="1" si="114"/>
        <v>0</v>
      </c>
      <c r="I761" s="67" t="e">
        <f t="shared" ca="1" si="115"/>
        <v>#DIV/0!</v>
      </c>
      <c r="J761" s="74" t="e">
        <f t="shared" ca="1" si="116"/>
        <v>#DIV/0!</v>
      </c>
      <c r="K761" s="94">
        <f t="shared" ca="1" si="118"/>
        <v>7.202075506404336E-2</v>
      </c>
      <c r="L761" s="67">
        <f t="shared" ca="1" si="118"/>
        <v>8.0780672319758964E-3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110"/>
        <v>0</v>
      </c>
      <c r="F762" s="65">
        <f t="shared" si="113"/>
        <v>124.9999999999996</v>
      </c>
      <c r="G762" s="66">
        <f t="shared" si="111"/>
        <v>2.0833333333333268</v>
      </c>
      <c r="H762" s="67">
        <f t="shared" ca="1" si="114"/>
        <v>0</v>
      </c>
      <c r="I762" s="67" t="e">
        <f t="shared" ca="1" si="115"/>
        <v>#DIV/0!</v>
      </c>
      <c r="J762" s="74" t="e">
        <f t="shared" ca="1" si="116"/>
        <v>#DIV/0!</v>
      </c>
      <c r="K762" s="94">
        <f t="shared" ca="1" si="118"/>
        <v>7.119352613720871E-2</v>
      </c>
      <c r="L762" s="67">
        <f t="shared" ca="1" si="118"/>
        <v>8.0116832919213989E-3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110"/>
        <v>0</v>
      </c>
      <c r="F763" s="65">
        <f t="shared" si="113"/>
        <v>125.16666666666627</v>
      </c>
      <c r="G763" s="66">
        <f t="shared" si="111"/>
        <v>2.0861111111111046</v>
      </c>
      <c r="H763" s="67">
        <f t="shared" ca="1" si="114"/>
        <v>0</v>
      </c>
      <c r="I763" s="67" t="e">
        <f t="shared" ca="1" si="115"/>
        <v>#DIV/0!</v>
      </c>
      <c r="J763" s="74" t="e">
        <f t="shared" ca="1" si="116"/>
        <v>#DIV/0!</v>
      </c>
      <c r="K763" s="94">
        <f t="shared" ca="1" si="118"/>
        <v>7.0375798744991169E-2</v>
      </c>
      <c r="L763" s="67">
        <f t="shared" ca="1" si="118"/>
        <v>7.9458448818025412E-3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110"/>
        <v>0</v>
      </c>
      <c r="F764" s="65">
        <f t="shared" si="113"/>
        <v>125.33333333333294</v>
      </c>
      <c r="G764" s="66">
        <f t="shared" si="111"/>
        <v>2.0888888888888824</v>
      </c>
      <c r="H764" s="67">
        <f t="shared" ca="1" si="114"/>
        <v>0</v>
      </c>
      <c r="I764" s="67" t="e">
        <f t="shared" ca="1" si="115"/>
        <v>#DIV/0!</v>
      </c>
      <c r="J764" s="74" t="e">
        <f t="shared" ca="1" si="116"/>
        <v>#DIV/0!</v>
      </c>
      <c r="K764" s="94">
        <f t="shared" ca="1" si="118"/>
        <v>6.9567463752957526E-2</v>
      </c>
      <c r="L764" s="67">
        <f t="shared" ca="1" si="118"/>
        <v>7.8805475185634768E-3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110"/>
        <v>0</v>
      </c>
      <c r="F765" s="65">
        <f t="shared" si="113"/>
        <v>125.4999999999996</v>
      </c>
      <c r="G765" s="66">
        <f t="shared" si="111"/>
        <v>2.0916666666666601</v>
      </c>
      <c r="H765" s="67">
        <f t="shared" ca="1" si="114"/>
        <v>0</v>
      </c>
      <c r="I765" s="67" t="e">
        <f t="shared" ca="1" si="115"/>
        <v>#DIV/0!</v>
      </c>
      <c r="J765" s="74" t="e">
        <f t="shared" ca="1" si="116"/>
        <v>#DIV/0!</v>
      </c>
      <c r="K765" s="94">
        <f t="shared" ref="K765:L768" ca="1" si="119">Tsamp*$E765*K$3/K$6+K$9*K764</f>
        <v>6.8768413280190427E-2</v>
      </c>
      <c r="L765" s="67">
        <f t="shared" ca="1" si="119"/>
        <v>7.8157867559892121E-3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110"/>
        <v>0</v>
      </c>
      <c r="F766" s="65">
        <f t="shared" si="113"/>
        <v>125.66666666666627</v>
      </c>
      <c r="G766" s="66">
        <f t="shared" si="111"/>
        <v>2.0944444444444379</v>
      </c>
      <c r="H766" s="67">
        <f t="shared" ca="1" si="114"/>
        <v>0</v>
      </c>
      <c r="I766" s="67" t="e">
        <f t="shared" ca="1" si="115"/>
        <v>#DIV/0!</v>
      </c>
      <c r="J766" s="74" t="e">
        <f t="shared" ca="1" si="116"/>
        <v>#DIV/0!</v>
      </c>
      <c r="K766" s="94">
        <f t="shared" ca="1" si="119"/>
        <v>6.7978540684890537E-2</v>
      </c>
      <c r="L766" s="67">
        <f t="shared" ca="1" si="119"/>
        <v>7.7515581844028606E-3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110"/>
        <v>0</v>
      </c>
      <c r="F767" s="65">
        <f t="shared" si="113"/>
        <v>125.83333333333294</v>
      </c>
      <c r="G767" s="66">
        <f t="shared" si="111"/>
        <v>2.0972222222222157</v>
      </c>
      <c r="H767" s="67">
        <f t="shared" ca="1" si="114"/>
        <v>0</v>
      </c>
      <c r="I767" s="67" t="e">
        <f t="shared" ca="1" si="115"/>
        <v>#DIV/0!</v>
      </c>
      <c r="J767" s="74" t="e">
        <f t="shared" ca="1" si="116"/>
        <v>#DIV/0!</v>
      </c>
      <c r="K767" s="94">
        <f t="shared" ca="1" si="119"/>
        <v>6.7197740550144061E-2</v>
      </c>
      <c r="L767" s="67">
        <f t="shared" ca="1" si="119"/>
        <v>7.6878574303653772E-3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110"/>
        <v>0</v>
      </c>
      <c r="F768" s="72">
        <f t="shared" si="113"/>
        <v>125.9999999999996</v>
      </c>
      <c r="G768" s="73">
        <f t="shared" si="111"/>
        <v>2.0999999999999934</v>
      </c>
      <c r="H768" s="67">
        <f t="shared" ca="1" si="114"/>
        <v>0</v>
      </c>
      <c r="I768" s="67" t="e">
        <f t="shared" ca="1" si="115"/>
        <v>#DIV/0!</v>
      </c>
      <c r="J768" s="74" t="e">
        <f t="shared" ca="1" si="116"/>
        <v>#DIV/0!</v>
      </c>
      <c r="K768" s="94">
        <f t="shared" ca="1" si="119"/>
        <v>6.6425908669853748E-2</v>
      </c>
      <c r="L768" s="74">
        <f t="shared" ca="1" si="119"/>
        <v>7.624680156377764E-3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16</xdr:col>
                    <xdr:colOff>812800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571500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892C-98BD-DE4C-B23A-6ADEE3578979}">
  <dimension ref="A1:W768"/>
  <sheetViews>
    <sheetView showGridLines="0" topLeftCell="B1" zoomScale="82" zoomScaleNormal="65" workbookViewId="0">
      <selection activeCell="L1" sqref="L1:L1048576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71" bestFit="1" customWidth="1"/>
    <col min="11" max="11" width="13" style="6" bestFit="1" customWidth="1"/>
    <col min="12" max="12" width="13.83203125" style="87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6" t="str">
        <f ca="1">CONCATENATE("Thalf ",INT(100*J8)/100," min"," Step ",OFFSET($E$2,$E$7-1,0))</f>
        <v>Thalf 4 min Step 5 min</v>
      </c>
      <c r="K1" s="7" t="str">
        <f ca="1">CONCATENATE("Thalf ",INT(100*K8)/100," min"," Step ",OFFSET($E$2,$E$7-1,0))</f>
        <v>Thalf 8 min Step 5 min</v>
      </c>
      <c r="L1" s="84" t="str">
        <f ca="1">CONCATENATE("Thalf ",INT(100*L8)/100," min"," Step ",OFFSET($E$2,$E$7-1,0))</f>
        <v>Thalf 10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2" t="s">
        <v>6</v>
      </c>
      <c r="K2" s="15" t="s">
        <v>7</v>
      </c>
      <c r="L2" s="95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77">
        <v>32</v>
      </c>
      <c r="K3" s="21">
        <v>20</v>
      </c>
      <c r="L3" s="96">
        <v>1.75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78" t="s">
        <v>15</v>
      </c>
      <c r="K4" s="25" t="s">
        <v>15</v>
      </c>
      <c r="L4" s="97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71">
        <v>8.8000000000000007</v>
      </c>
      <c r="K5" s="6">
        <v>0.6</v>
      </c>
      <c r="L5" s="98">
        <v>0.13862943599999999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79">
        <f ca="1">J5*Wtkg</f>
        <v>642.40000000000009</v>
      </c>
      <c r="K6" s="33">
        <f ca="1">K5*Wtkg</f>
        <v>43.8</v>
      </c>
      <c r="L6" s="99">
        <f ca="1">L5*Wtkg</f>
        <v>10.119948828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80"/>
      <c r="K7" s="36"/>
      <c r="L7" s="100">
        <f ca="1">0.013862944*Wtkg*60</f>
        <v>60.71969472</v>
      </c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81">
        <v>4</v>
      </c>
      <c r="K8" s="45">
        <v>8</v>
      </c>
      <c r="L8" s="101">
        <v>10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82">
        <f>EXP(-Tsamp*LN(2)/(J8/60))</f>
        <v>0.97153194115360586</v>
      </c>
      <c r="K9" s="52">
        <f>EXP(-Tsamp*LN(2)/(K8/60))</f>
        <v>0.98566319864018759</v>
      </c>
      <c r="L9" s="102">
        <f>EXP(-Tsamp*LN(2)/(L8/60))</f>
        <v>0.98851402035289615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83" t="s">
        <v>36</v>
      </c>
      <c r="K11" s="59" t="s">
        <v>36</v>
      </c>
      <c r="L11" s="92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72">
        <v>0</v>
      </c>
      <c r="K12" s="64">
        <v>0</v>
      </c>
      <c r="L12" s="93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 t="shared" ref="F13:F76" si="1">G13*60</f>
        <v>0.16666666666666669</v>
      </c>
      <c r="G13" s="66">
        <f t="shared" ref="G13:G76" si="2">Tsamp+G12</f>
        <v>2.7777777777777779E-3</v>
      </c>
      <c r="H13" s="67">
        <f ca="1">$E13*L$3/L$7</f>
        <v>1.4410480883260936E-2</v>
      </c>
      <c r="I13" s="67">
        <f ca="1">$L13/$H13*100</f>
        <v>1.6666667147565015</v>
      </c>
      <c r="J13" s="74">
        <f ca="1">($I13/100)*$E13</f>
        <v>8.3333335737825077E-3</v>
      </c>
      <c r="K13" s="67">
        <f t="shared" ref="K13:K76" ca="1" si="3">Tsamp*$E13*K$3/K$6+K$9*K12</f>
        <v>6.341958396752918E-4</v>
      </c>
      <c r="L13" s="94">
        <f t="shared" ref="L13:L76" ca="1" si="4">Tsamp*$E13*L$3/L$6+L$9*L12</f>
        <v>2.4017468831765871E-4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si="1"/>
        <v>0.33333333333333337</v>
      </c>
      <c r="G14" s="66">
        <f t="shared" si="2"/>
        <v>5.5555555555555558E-3</v>
      </c>
      <c r="H14" s="67">
        <f t="shared" ref="H14:H77" ca="1" si="5">$E14*L$3/L$7</f>
        <v>1.4410480883260936E-2</v>
      </c>
      <c r="I14" s="67">
        <f t="shared" ref="I14:I77" ca="1" si="6">$L14/$H14*100</f>
        <v>3.3141901295488045</v>
      </c>
      <c r="J14" s="74">
        <f t="shared" ref="J14:J77" ca="1" si="7">($I14/100)*$E14</f>
        <v>1.6570950647744023E-2</v>
      </c>
      <c r="K14" s="67">
        <f t="shared" ca="1" si="3"/>
        <v>1.2592993395739395E-3</v>
      </c>
      <c r="L14" s="94">
        <f t="shared" ca="1" si="4"/>
        <v>4.775907350535513E-4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1"/>
        <v>0.5</v>
      </c>
      <c r="G15" s="66">
        <f t="shared" si="2"/>
        <v>8.3333333333333332E-3</v>
      </c>
      <c r="H15" s="67">
        <f t="shared" ca="1" si="5"/>
        <v>1.4410480883260936E-2</v>
      </c>
      <c r="I15" s="67">
        <f t="shared" ca="1" si="6"/>
        <v>4.9427901239306751</v>
      </c>
      <c r="J15" s="74">
        <f t="shared" ca="1" si="7"/>
        <v>2.4713950619653376E-2</v>
      </c>
      <c r="K15" s="67">
        <f t="shared" ca="1" si="3"/>
        <v>1.8754408547652169E-3</v>
      </c>
      <c r="L15" s="94">
        <f t="shared" ca="1" si="4"/>
        <v>7.1227982590873953E-4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1"/>
        <v>0.66666666666666674</v>
      </c>
      <c r="G16" s="66">
        <f t="shared" si="2"/>
        <v>1.1111111111111112E-2</v>
      </c>
      <c r="H16" s="67">
        <f t="shared" ca="1" si="5"/>
        <v>1.4410480883260936E-2</v>
      </c>
      <c r="I16" s="67">
        <f t="shared" ca="1" si="6"/>
        <v>6.5526840519238032</v>
      </c>
      <c r="J16" s="74">
        <f t="shared" ca="1" si="7"/>
        <v>3.2763420259619015E-2</v>
      </c>
      <c r="K16" s="67">
        <f t="shared" ca="1" si="3"/>
        <v>2.4827488714436628E-3</v>
      </c>
      <c r="L16" s="94">
        <f t="shared" ca="1" si="4"/>
        <v>9.4427328264296776E-4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1"/>
        <v>0.83333333333333337</v>
      </c>
      <c r="G17" s="66">
        <f t="shared" si="2"/>
        <v>1.388888888888889E-2</v>
      </c>
      <c r="H17" s="67">
        <f t="shared" ca="1" si="5"/>
        <v>1.4410480883260936E-2</v>
      </c>
      <c r="I17" s="67">
        <f t="shared" ca="1" si="6"/>
        <v>8.1440867710260054</v>
      </c>
      <c r="J17" s="74">
        <f t="shared" ca="1" si="7"/>
        <v>4.072043385513003E-2</v>
      </c>
      <c r="K17" s="67">
        <f t="shared" ca="1" si="3"/>
        <v>3.0813500337227681E-3</v>
      </c>
      <c r="L17" s="94">
        <f t="shared" ca="1" si="4"/>
        <v>1.1736020672548854E-3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1"/>
        <v>1</v>
      </c>
      <c r="G18" s="66">
        <f t="shared" si="2"/>
        <v>1.6666666666666666E-2</v>
      </c>
      <c r="H18" s="67">
        <f t="shared" ca="1" si="5"/>
        <v>1.4410480883260936E-2</v>
      </c>
      <c r="I18" s="67">
        <f t="shared" ca="1" si="6"/>
        <v>9.7172106708862529</v>
      </c>
      <c r="J18" s="74">
        <f t="shared" ca="1" si="7"/>
        <v>4.8586053354431266E-2</v>
      </c>
      <c r="K18" s="67">
        <f t="shared" ca="1" si="3"/>
        <v>3.6713691700445252E-3</v>
      </c>
      <c r="L18" s="94">
        <f t="shared" ca="1" si="4"/>
        <v>1.4002967861142554E-3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1"/>
        <v>1.1666666666666667</v>
      </c>
      <c r="G19" s="66">
        <f t="shared" si="2"/>
        <v>1.9444444444444445E-2</v>
      </c>
      <c r="H19" s="67">
        <f t="shared" ca="1" si="5"/>
        <v>1.4410480883260936E-2</v>
      </c>
      <c r="I19" s="67">
        <f t="shared" ca="1" si="6"/>
        <v>11.272265701650335</v>
      </c>
      <c r="J19" s="74">
        <f t="shared" ca="1" si="7"/>
        <v>5.6361328508251679E-2</v>
      </c>
      <c r="K19" s="67">
        <f t="shared" ca="1" si="3"/>
        <v>4.252929319210349E-3</v>
      </c>
      <c r="L19" s="94">
        <f t="shared" ca="1" si="4"/>
        <v>1.6243876940467007E-3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1"/>
        <v>1.3333333333333335</v>
      </c>
      <c r="G20" s="66">
        <f t="shared" si="2"/>
        <v>2.2222222222222223E-2</v>
      </c>
      <c r="H20" s="67">
        <f t="shared" ca="1" si="5"/>
        <v>1.4410480883260936E-2</v>
      </c>
      <c r="I20" s="67">
        <f t="shared" ca="1" si="6"/>
        <v>12.809459401980932</v>
      </c>
      <c r="J20" s="74">
        <f t="shared" ca="1" si="7"/>
        <v>6.4047297009904663E-2</v>
      </c>
      <c r="K20" s="67">
        <f t="shared" ca="1" si="3"/>
        <v>4.8261517560388E-3</v>
      </c>
      <c r="L20" s="94">
        <f t="shared" ca="1" si="4"/>
        <v>1.8459046983715329E-3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1"/>
        <v>1.5</v>
      </c>
      <c r="G21" s="66">
        <f t="shared" si="2"/>
        <v>2.5000000000000001E-2</v>
      </c>
      <c r="H21" s="67">
        <f t="shared" ca="1" si="5"/>
        <v>1.4410480883260936E-2</v>
      </c>
      <c r="I21" s="67">
        <f t="shared" ca="1" si="6"/>
        <v>14.328996926755879</v>
      </c>
      <c r="J21" s="74">
        <f t="shared" ca="1" si="7"/>
        <v>7.1644984633779399E-2</v>
      </c>
      <c r="K21" s="67">
        <f t="shared" ca="1" si="3"/>
        <v>5.3911560166554533E-3</v>
      </c>
      <c r="L21" s="94">
        <f t="shared" ca="1" si="4"/>
        <v>2.064877362893203E-3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1"/>
        <v>1.6666666666666667</v>
      </c>
      <c r="G22" s="66">
        <f t="shared" si="2"/>
        <v>2.777777777777778E-2</v>
      </c>
      <c r="H22" s="67">
        <f t="shared" ca="1" si="5"/>
        <v>1.4410480883260936E-2</v>
      </c>
      <c r="I22" s="67">
        <f t="shared" ca="1" si="6"/>
        <v>15.831081074448248</v>
      </c>
      <c r="J22" s="74">
        <f t="shared" ca="1" si="7"/>
        <v>7.9155405372241236E-2</v>
      </c>
      <c r="K22" s="67">
        <f t="shared" ca="1" si="3"/>
        <v>5.9480599234201983E-3</v>
      </c>
      <c r="L22" s="94">
        <f t="shared" ca="1" si="4"/>
        <v>2.2813349118469047E-3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1"/>
        <v>1.8333333333333335</v>
      </c>
      <c r="G23" s="66">
        <f t="shared" si="2"/>
        <v>3.0555555555555558E-2</v>
      </c>
      <c r="H23" s="67">
        <f t="shared" ca="1" si="5"/>
        <v>1.4410480883260936E-2</v>
      </c>
      <c r="I23" s="67">
        <f t="shared" ca="1" si="6"/>
        <v>17.315912314191984</v>
      </c>
      <c r="J23" s="74">
        <f t="shared" ca="1" si="7"/>
        <v>8.6579561570959918E-2</v>
      </c>
      <c r="K23" s="67">
        <f t="shared" ca="1" si="3"/>
        <v>6.4969796094971532E-3</v>
      </c>
      <c r="L23" s="94">
        <f t="shared" ca="1" si="4"/>
        <v>2.4953062337988623E-3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1"/>
        <v>2</v>
      </c>
      <c r="G24" s="66">
        <f t="shared" si="2"/>
        <v>3.3333333333333333E-2</v>
      </c>
      <c r="H24" s="67">
        <f t="shared" ca="1" si="5"/>
        <v>1.4410480883260936E-2</v>
      </c>
      <c r="I24" s="67">
        <f t="shared" ca="1" si="6"/>
        <v>18.783688812536642</v>
      </c>
      <c r="J24" s="74">
        <f t="shared" ca="1" si="7"/>
        <v>9.391844406268321E-2</v>
      </c>
      <c r="K24" s="67">
        <f t="shared" ca="1" si="3"/>
        <v>7.0380295430723322E-3</v>
      </c>
      <c r="L24" s="94">
        <f t="shared" ca="1" si="4"/>
        <v>2.706819885501816E-3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1"/>
        <v>2.1666666666666665</v>
      </c>
      <c r="G25" s="66">
        <f t="shared" si="2"/>
        <v>3.6111111111111108E-2</v>
      </c>
      <c r="H25" s="67">
        <f t="shared" ca="1" si="5"/>
        <v>1.4410480883260936E-2</v>
      </c>
      <c r="I25" s="67">
        <f t="shared" ca="1" si="6"/>
        <v>20.234606459894817</v>
      </c>
      <c r="J25" s="74">
        <f t="shared" ca="1" si="7"/>
        <v>0.10117303229947408</v>
      </c>
      <c r="K25" s="67">
        <f t="shared" ca="1" si="3"/>
        <v>7.5713225512241047E-3</v>
      </c>
      <c r="L25" s="94">
        <f t="shared" ca="1" si="4"/>
        <v>2.915904095706225E-3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1"/>
        <v>2.333333333333333</v>
      </c>
      <c r="G26" s="66">
        <f t="shared" si="2"/>
        <v>3.8888888888888883E-2</v>
      </c>
      <c r="H26" s="67">
        <f t="shared" ca="1" si="5"/>
        <v>1.4410480883260936E-2</v>
      </c>
      <c r="I26" s="67">
        <f t="shared" ca="1" si="6"/>
        <v>21.668858896685808</v>
      </c>
      <c r="J26" s="74">
        <f t="shared" ca="1" si="7"/>
        <v>0.10834429448342904</v>
      </c>
      <c r="K26" s="67">
        <f t="shared" ca="1" si="3"/>
        <v>8.0969698434514292E-3</v>
      </c>
      <c r="L26" s="94">
        <f t="shared" ca="1" si="4"/>
        <v>3.1225867689276951E-3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1"/>
        <v>2.4999999999999996</v>
      </c>
      <c r="G27" s="66">
        <f t="shared" si="2"/>
        <v>4.1666666666666657E-2</v>
      </c>
      <c r="H27" s="67">
        <f t="shared" ca="1" si="5"/>
        <v>1.4410480883260936E-2</v>
      </c>
      <c r="I27" s="67">
        <f t="shared" ca="1" si="6"/>
        <v>23.086637539179012</v>
      </c>
      <c r="J27" s="74">
        <f t="shared" ca="1" si="7"/>
        <v>0.11543318769589506</v>
      </c>
      <c r="K27" s="67">
        <f t="shared" ca="1" si="3"/>
        <v>8.6150810348647657E-3</v>
      </c>
      <c r="L27" s="94">
        <f t="shared" ca="1" si="4"/>
        <v>3.3268954891711344E-3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1"/>
        <v>2.6666666666666661</v>
      </c>
      <c r="G28" s="66">
        <f t="shared" si="2"/>
        <v>4.4444444444444432E-2</v>
      </c>
      <c r="H28" s="67">
        <f t="shared" ca="1" si="5"/>
        <v>1.4410480883260936E-2</v>
      </c>
      <c r="I28" s="67">
        <f t="shared" ca="1" si="6"/>
        <v>24.488131605040437</v>
      </c>
      <c r="J28" s="74">
        <f t="shared" ca="1" si="7"/>
        <v>0.12244065802520218</v>
      </c>
      <c r="K28" s="67">
        <f t="shared" ca="1" si="3"/>
        <v>9.1257641690445142E-3</v>
      </c>
      <c r="L28" s="94">
        <f t="shared" ca="1" si="4"/>
        <v>3.5288575236121318E-3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1"/>
        <v>2.8333333333333326</v>
      </c>
      <c r="G29" s="66">
        <f t="shared" si="2"/>
        <v>4.7222222222222207E-2</v>
      </c>
      <c r="H29" s="67">
        <f t="shared" ca="1" si="5"/>
        <v>1.4410480883260936E-2</v>
      </c>
      <c r="I29" s="67">
        <f t="shared" ca="1" si="6"/>
        <v>25.873528138585844</v>
      </c>
      <c r="J29" s="74">
        <f t="shared" ca="1" si="7"/>
        <v>0.12936764069292922</v>
      </c>
      <c r="K29" s="67">
        <f t="shared" ca="1" si="3"/>
        <v>9.6291257405717208E-3</v>
      </c>
      <c r="L29" s="94">
        <f t="shared" ca="1" si="4"/>
        <v>3.7284998262360524E-3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1"/>
        <v>2.9999999999999991</v>
      </c>
      <c r="G30" s="66">
        <f t="shared" si="2"/>
        <v>4.9999999999999982E-2</v>
      </c>
      <c r="H30" s="67">
        <f t="shared" ca="1" si="5"/>
        <v>1.4410480883260936E-2</v>
      </c>
      <c r="I30" s="67">
        <f t="shared" ca="1" si="6"/>
        <v>27.243012035743781</v>
      </c>
      <c r="J30" s="74">
        <f t="shared" ca="1" si="7"/>
        <v>0.1362150601787189</v>
      </c>
      <c r="K30" s="67">
        <f t="shared" ca="1" si="3"/>
        <v>1.012527071723578E-2</v>
      </c>
      <c r="L30" s="94">
        <f t="shared" ca="1" si="4"/>
        <v>3.9258490414353338E-3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1"/>
        <v>3.1666666666666652</v>
      </c>
      <c r="G31" s="66">
        <f t="shared" si="2"/>
        <v>5.2777777777777757E-2</v>
      </c>
      <c r="H31" s="67">
        <f t="shared" ca="1" si="5"/>
        <v>1.4410480883260936E-2</v>
      </c>
      <c r="I31" s="67">
        <f t="shared" ca="1" si="6"/>
        <v>28.596766068731927</v>
      </c>
      <c r="J31" s="74">
        <f t="shared" ca="1" si="7"/>
        <v>0.14298383034365963</v>
      </c>
      <c r="K31" s="67">
        <f t="shared" ca="1" si="3"/>
        <v>1.0614302561923738E-2</v>
      </c>
      <c r="L31" s="94">
        <f t="shared" ca="1" si="4"/>
        <v>4.120931507565464E-3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1"/>
        <v>3.3333333333333317</v>
      </c>
      <c r="G32" s="66">
        <f t="shared" si="2"/>
        <v>5.5555555555555532E-2</v>
      </c>
      <c r="H32" s="67">
        <f t="shared" ca="1" si="5"/>
        <v>1.4410480883260936E-2</v>
      </c>
      <c r="I32" s="67">
        <f t="shared" ca="1" si="6"/>
        <v>29.93497091044998</v>
      </c>
      <c r="J32" s="74">
        <f t="shared" ca="1" si="7"/>
        <v>0.14967485455224991</v>
      </c>
      <c r="K32" s="67">
        <f t="shared" ca="1" si="3"/>
        <v>1.1096323254195781E-2</v>
      </c>
      <c r="L32" s="94">
        <f t="shared" ca="1" si="4"/>
        <v>4.3137732604601169E-3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1"/>
        <v>3.4999999999999982</v>
      </c>
      <c r="G33" s="66">
        <f t="shared" si="2"/>
        <v>5.8333333333333307E-2</v>
      </c>
      <c r="H33" s="67">
        <f t="shared" ca="1" si="5"/>
        <v>1.4410480883260936E-2</v>
      </c>
      <c r="I33" s="67">
        <f t="shared" ca="1" si="6"/>
        <v>31.257805158592411</v>
      </c>
      <c r="J33" s="74">
        <f t="shared" ca="1" si="7"/>
        <v>0.15628902579296206</v>
      </c>
      <c r="K33" s="67">
        <f t="shared" ca="1" si="3"/>
        <v>1.15714333115514E-2</v>
      </c>
      <c r="L33" s="94">
        <f t="shared" ca="1" si="4"/>
        <v>4.5044000369059102E-3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1"/>
        <v>3.6666666666666647</v>
      </c>
      <c r="G34" s="66">
        <f t="shared" si="2"/>
        <v>6.1111111111111081E-2</v>
      </c>
      <c r="H34" s="67">
        <f t="shared" ca="1" si="5"/>
        <v>1.4410480883260936E-2</v>
      </c>
      <c r="I34" s="67">
        <f t="shared" ca="1" si="6"/>
        <v>32.565445359484187</v>
      </c>
      <c r="J34" s="74">
        <f t="shared" ca="1" si="7"/>
        <v>0.16282722679742093</v>
      </c>
      <c r="K34" s="67">
        <f t="shared" ca="1" si="3"/>
        <v>1.2039731810390662E-2</v>
      </c>
      <c r="L34" s="94">
        <f t="shared" ca="1" si="4"/>
        <v>4.692837278077254E-3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1"/>
        <v>3.8333333333333313</v>
      </c>
      <c r="G35" s="66">
        <f t="shared" si="2"/>
        <v>6.3888888888888856E-2</v>
      </c>
      <c r="H35" s="67">
        <f t="shared" ca="1" si="5"/>
        <v>1.4410480883260936E-2</v>
      </c>
      <c r="I35" s="67">
        <f t="shared" ca="1" si="6"/>
        <v>33.858066031642778</v>
      </c>
      <c r="J35" s="74">
        <f t="shared" ca="1" si="7"/>
        <v>0.1692903301582139</v>
      </c>
      <c r="K35" s="67">
        <f t="shared" ca="1" si="3"/>
        <v>1.2501316406674968E-2</v>
      </c>
      <c r="L35" s="94">
        <f t="shared" ca="1" si="4"/>
        <v>4.8791101329317471E-3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1"/>
        <v>3.9999999999999982</v>
      </c>
      <c r="G36" s="66">
        <f t="shared" si="2"/>
        <v>6.6666666666666638E-2</v>
      </c>
      <c r="H36" s="67">
        <f t="shared" ca="1" si="5"/>
        <v>1.4410480883260936E-2</v>
      </c>
      <c r="I36" s="67">
        <f t="shared" ca="1" si="6"/>
        <v>35.135839689069535</v>
      </c>
      <c r="J36" s="74">
        <f t="shared" ca="1" si="7"/>
        <v>0.17567919844534768</v>
      </c>
      <c r="K36" s="67">
        <f t="shared" ca="1" si="3"/>
        <v>1.2956283356291598E-2</v>
      </c>
      <c r="L36" s="94">
        <f t="shared" ca="1" si="4"/>
        <v>5.0632434615665743E-3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1"/>
        <v>4.1666666666666652</v>
      </c>
      <c r="G37" s="66">
        <f t="shared" si="2"/>
        <v>6.944444444444442E-2</v>
      </c>
      <c r="H37" s="67">
        <f t="shared" ca="1" si="5"/>
        <v>1.4410480883260936E-2</v>
      </c>
      <c r="I37" s="67">
        <f t="shared" ca="1" si="6"/>
        <v>36.398936864273487</v>
      </c>
      <c r="J37" s="74">
        <f t="shared" ca="1" si="7"/>
        <v>0.18199468432136745</v>
      </c>
      <c r="K37" s="67">
        <f t="shared" ca="1" si="3"/>
        <v>1.3404727535126292E-2</v>
      </c>
      <c r="L37" s="94">
        <f t="shared" ca="1" si="4"/>
        <v>5.2452618385363482E-3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1"/>
        <v>4.3333333333333321</v>
      </c>
      <c r="G38" s="66">
        <f t="shared" si="2"/>
        <v>7.2222222222222202E-2</v>
      </c>
      <c r="H38" s="67">
        <f t="shared" ca="1" si="5"/>
        <v>1.4410480883260936E-2</v>
      </c>
      <c r="I38" s="67">
        <f t="shared" ca="1" si="6"/>
        <v>37.64752613103073</v>
      </c>
      <c r="J38" s="74">
        <f t="shared" ca="1" si="7"/>
        <v>0.18823763065515364</v>
      </c>
      <c r="K38" s="67">
        <f t="shared" ca="1" si="3"/>
        <v>1.3846742458848071E-2</v>
      </c>
      <c r="L38" s="94">
        <f t="shared" ca="1" si="4"/>
        <v>5.4251895561328485E-3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1"/>
        <v>4.4999999999999991</v>
      </c>
      <c r="G39" s="66">
        <f t="shared" si="2"/>
        <v>7.4999999999999983E-2</v>
      </c>
      <c r="H39" s="67">
        <f t="shared" ca="1" si="5"/>
        <v>1.4410480883260936E-2</v>
      </c>
      <c r="I39" s="67">
        <f t="shared" ca="1" si="6"/>
        <v>38.881774126882398</v>
      </c>
      <c r="J39" s="74">
        <f t="shared" ca="1" si="7"/>
        <v>0.19440887063441198</v>
      </c>
      <c r="K39" s="67">
        <f t="shared" ca="1" si="3"/>
        <v>1.4282420302410377E-2</v>
      </c>
      <c r="L39" s="94">
        <f t="shared" ca="1" si="4"/>
        <v>5.6030506276270849E-3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1"/>
        <v>4.6666666666666661</v>
      </c>
      <c r="G40" s="66">
        <f t="shared" si="2"/>
        <v>7.7777777777777765E-2</v>
      </c>
      <c r="H40" s="67">
        <f t="shared" ca="1" si="5"/>
        <v>1.4410480883260936E-2</v>
      </c>
      <c r="I40" s="67">
        <f t="shared" ca="1" si="6"/>
        <v>40.101845575374242</v>
      </c>
      <c r="J40" s="74">
        <f t="shared" ca="1" si="7"/>
        <v>0.2005092278768712</v>
      </c>
      <c r="K40" s="67">
        <f t="shared" ca="1" si="3"/>
        <v>1.4711851919272659E-2</v>
      </c>
      <c r="L40" s="94">
        <f t="shared" ca="1" si="4"/>
        <v>5.7788687904741266E-3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1"/>
        <v>4.833333333333333</v>
      </c>
      <c r="G41" s="66">
        <f t="shared" si="2"/>
        <v>8.0555555555555547E-2</v>
      </c>
      <c r="H41" s="67">
        <f t="shared" ca="1" si="5"/>
        <v>1.4410480883260936E-2</v>
      </c>
      <c r="I41" s="67">
        <f t="shared" ca="1" si="6"/>
        <v>41.307903308040693</v>
      </c>
      <c r="J41" s="74">
        <f t="shared" ca="1" si="7"/>
        <v>0.20653951654020347</v>
      </c>
      <c r="K41" s="67">
        <f t="shared" ca="1" si="3"/>
        <v>1.5135126860346364E-2</v>
      </c>
      <c r="L41" s="94">
        <f t="shared" ca="1" si="4"/>
        <v>5.9526675094811162E-3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1"/>
        <v>5</v>
      </c>
      <c r="G42" s="66">
        <f t="shared" si="2"/>
        <v>8.3333333333333329E-2</v>
      </c>
      <c r="H42" s="67">
        <f t="shared" ca="1" si="5"/>
        <v>1.4410480883260936E-2</v>
      </c>
      <c r="I42" s="67">
        <f t="shared" ca="1" si="6"/>
        <v>42.500108286136509</v>
      </c>
      <c r="J42" s="74">
        <f t="shared" ca="1" si="7"/>
        <v>0.21250054143068253</v>
      </c>
      <c r="K42" s="67">
        <f t="shared" ca="1" si="3"/>
        <v>1.5552333392669308E-2</v>
      </c>
      <c r="L42" s="94">
        <f t="shared" ca="1" si="4"/>
        <v>6.1244699799388987E-3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1"/>
        <v>5.166666666666667</v>
      </c>
      <c r="G43" s="66">
        <f t="shared" si="2"/>
        <v>8.611111111111111E-2</v>
      </c>
      <c r="H43" s="67">
        <f t="shared" ca="1" si="5"/>
        <v>1.4410480883260936E-2</v>
      </c>
      <c r="I43" s="67">
        <f t="shared" ca="1" si="6"/>
        <v>43.678619622118745</v>
      </c>
      <c r="J43" s="74">
        <f t="shared" ca="1" si="7"/>
        <v>0.21839309811059374</v>
      </c>
      <c r="K43" s="67">
        <f t="shared" ca="1" si="3"/>
        <v>1.5963558517812323E-2</v>
      </c>
      <c r="L43" s="94">
        <f t="shared" ca="1" si="4"/>
        <v>6.2942991307176812E-3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1"/>
        <v>5.3333333333333339</v>
      </c>
      <c r="G44" s="66">
        <f t="shared" si="2"/>
        <v>8.8888888888888892E-2</v>
      </c>
      <c r="H44" s="67">
        <f t="shared" ca="1" si="5"/>
        <v>1.4410480883260936E-2</v>
      </c>
      <c r="I44" s="67">
        <f t="shared" ca="1" si="6"/>
        <v>44.843594600882</v>
      </c>
      <c r="J44" s="74">
        <f t="shared" ca="1" si="7"/>
        <v>0.22421797300440999</v>
      </c>
      <c r="K44" s="67">
        <f t="shared" ca="1" si="3"/>
        <v>1.6368887990021997E-2</v>
      </c>
      <c r="L44" s="94">
        <f t="shared" ca="1" si="4"/>
        <v>6.4621776273271333E-3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1"/>
        <v>5.5</v>
      </c>
      <c r="G45" s="66">
        <f t="shared" si="2"/>
        <v>9.1666666666666674E-2</v>
      </c>
      <c r="H45" s="67">
        <f t="shared" ca="1" si="5"/>
        <v>1.4410480883260936E-2</v>
      </c>
      <c r="I45" s="67">
        <f t="shared" ca="1" si="6"/>
        <v>45.995188700749793</v>
      </c>
      <c r="J45" s="74">
        <f t="shared" ca="1" si="7"/>
        <v>0.22997594350374898</v>
      </c>
      <c r="K45" s="67">
        <f t="shared" ca="1" si="3"/>
        <v>1.6768406334103324E-2</v>
      </c>
      <c r="L45" s="94">
        <f t="shared" ca="1" si="4"/>
        <v>6.6281278749413435E-3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1"/>
        <v>5.666666666666667</v>
      </c>
      <c r="G46" s="66">
        <f t="shared" si="2"/>
        <v>9.4444444444444456E-2</v>
      </c>
      <c r="H46" s="67">
        <f t="shared" ca="1" si="5"/>
        <v>1.4410480883260936E-2</v>
      </c>
      <c r="I46" s="67">
        <f t="shared" ca="1" si="6"/>
        <v>47.133555614224782</v>
      </c>
      <c r="J46" s="74">
        <f t="shared" ca="1" si="7"/>
        <v>0.23566777807112391</v>
      </c>
      <c r="K46" s="67">
        <f t="shared" ca="1" si="3"/>
        <v>1.7162196863045955E-2</v>
      </c>
      <c r="L46" s="94">
        <f t="shared" ca="1" si="4"/>
        <v>6.7921720213890242E-3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1"/>
        <v>5.8333333333333339</v>
      </c>
      <c r="G47" s="66">
        <f t="shared" si="2"/>
        <v>9.7222222222222238E-2</v>
      </c>
      <c r="H47" s="67">
        <f t="shared" ca="1" si="5"/>
        <v>1.4410480883260936E-2</v>
      </c>
      <c r="I47" s="67">
        <f t="shared" ca="1" si="6"/>
        <v>48.258847268500666</v>
      </c>
      <c r="J47" s="74">
        <f t="shared" ca="1" si="7"/>
        <v>0.24129423634250333</v>
      </c>
      <c r="K47" s="67">
        <f t="shared" ca="1" si="3"/>
        <v>1.7550341695397761E-2</v>
      </c>
      <c r="L47" s="94">
        <f t="shared" ca="1" si="4"/>
        <v>6.9543319601093811E-3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1"/>
        <v>6.0000000000000009</v>
      </c>
      <c r="G48" s="66">
        <f t="shared" si="2"/>
        <v>0.10000000000000002</v>
      </c>
      <c r="H48" s="67">
        <f t="shared" ca="1" si="5"/>
        <v>1.4410480883260936E-2</v>
      </c>
      <c r="I48" s="67">
        <f t="shared" ca="1" si="6"/>
        <v>49.371213845738474</v>
      </c>
      <c r="J48" s="74">
        <f t="shared" ca="1" si="7"/>
        <v>0.24685606922869238</v>
      </c>
      <c r="K48" s="67">
        <f t="shared" ca="1" si="3"/>
        <v>1.7932921772389303E-2</v>
      </c>
      <c r="L48" s="94">
        <f t="shared" ca="1" si="4"/>
        <v>7.1146293330740197E-3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1"/>
        <v>6.1666666666666679</v>
      </c>
      <c r="G49" s="66">
        <f t="shared" si="2"/>
        <v>0.1027777777777778</v>
      </c>
      <c r="H49" s="67">
        <f t="shared" ca="1" si="5"/>
        <v>1.4410480883260936E-2</v>
      </c>
      <c r="I49" s="67">
        <f t="shared" ca="1" si="6"/>
        <v>50.470803803110009</v>
      </c>
      <c r="J49" s="74">
        <f t="shared" ca="1" si="7"/>
        <v>0.25235401901555005</v>
      </c>
      <c r="K49" s="67">
        <f t="shared" ca="1" si="3"/>
        <v>1.8310016874812794E-2</v>
      </c>
      <c r="L49" s="94">
        <f t="shared" ca="1" si="4"/>
        <v>7.2730855336753022E-3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1"/>
        <v>6.3333333333333348</v>
      </c>
      <c r="G50" s="66">
        <f t="shared" si="2"/>
        <v>0.10555555555555558</v>
      </c>
      <c r="H50" s="67">
        <f t="shared" ca="1" si="5"/>
        <v>1.4410480883260936E-2</v>
      </c>
      <c r="I50" s="67">
        <f t="shared" ca="1" si="6"/>
        <v>51.557763892611028</v>
      </c>
      <c r="J50" s="74">
        <f t="shared" ca="1" si="7"/>
        <v>0.25778881946305515</v>
      </c>
      <c r="K50" s="67">
        <f t="shared" ca="1" si="3"/>
        <v>1.8681705639659082E-2</v>
      </c>
      <c r="L50" s="94">
        <f t="shared" ca="1" si="4"/>
        <v>7.4297217095815214E-3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1"/>
        <v>6.5000000000000018</v>
      </c>
      <c r="G51" s="66">
        <f t="shared" si="2"/>
        <v>0.10833333333333336</v>
      </c>
      <c r="H51" s="67">
        <f t="shared" ca="1" si="5"/>
        <v>1.4410480883260936E-2</v>
      </c>
      <c r="I51" s="67">
        <f t="shared" ca="1" si="6"/>
        <v>52.632239180646813</v>
      </c>
      <c r="J51" s="74">
        <f t="shared" ca="1" si="7"/>
        <v>0.26316119590323406</v>
      </c>
      <c r="K51" s="67">
        <f t="shared" ca="1" si="3"/>
        <v>1.9048065576516095E-2</v>
      </c>
      <c r="L51" s="94">
        <f t="shared" ca="1" si="4"/>
        <v>7.5845587655592817E-3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1"/>
        <v>6.6666666666666687</v>
      </c>
      <c r="G52" s="66">
        <f t="shared" si="2"/>
        <v>0.11111111111111115</v>
      </c>
      <c r="H52" s="67">
        <f t="shared" ca="1" si="5"/>
        <v>1.4410480883260936E-2</v>
      </c>
      <c r="I52" s="67">
        <f t="shared" ca="1" si="6"/>
        <v>53.69437306739291</v>
      </c>
      <c r="J52" s="74">
        <f t="shared" ca="1" si="7"/>
        <v>0.26847186533696454</v>
      </c>
      <c r="K52" s="67">
        <f t="shared" ca="1" si="3"/>
        <v>1.9409173083732193E-2</v>
      </c>
      <c r="L52" s="94">
        <f t="shared" ca="1" si="4"/>
        <v>7.7376173662634636E-3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1"/>
        <v>6.8333333333333357</v>
      </c>
      <c r="G53" s="66">
        <f t="shared" si="2"/>
        <v>0.11388888888888893</v>
      </c>
      <c r="H53" s="67">
        <f t="shared" ca="1" si="5"/>
        <v>1.4410480883260936E-2</v>
      </c>
      <c r="I53" s="67">
        <f t="shared" ca="1" si="6"/>
        <v>54.744307305933326</v>
      </c>
      <c r="J53" s="74">
        <f t="shared" ca="1" si="7"/>
        <v>0.27372153652966663</v>
      </c>
      <c r="K53" s="67">
        <f t="shared" ca="1" si="3"/>
        <v>1.9765103464347799E-2</v>
      </c>
      <c r="L53" s="94">
        <f t="shared" ca="1" si="4"/>
        <v>7.8889179389951426E-3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1"/>
        <v>7.0000000000000027</v>
      </c>
      <c r="G54" s="66">
        <f t="shared" si="2"/>
        <v>0.11666666666666671</v>
      </c>
      <c r="H54" s="67">
        <f t="shared" ca="1" si="5"/>
        <v>1.4410480883260936E-2</v>
      </c>
      <c r="I54" s="67">
        <f t="shared" ca="1" si="6"/>
        <v>55.782182021179082</v>
      </c>
      <c r="J54" s="74">
        <f t="shared" ca="1" si="7"/>
        <v>0.27891091010589542</v>
      </c>
      <c r="K54" s="67">
        <f t="shared" ca="1" si="3"/>
        <v>2.0115930941798595E-2</v>
      </c>
      <c r="L54" s="94">
        <f t="shared" ca="1" si="4"/>
        <v>8.038480676427831E-3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1"/>
        <v>7.1666666666666696</v>
      </c>
      <c r="G55" s="66">
        <f t="shared" si="2"/>
        <v>0.11944444444444449</v>
      </c>
      <c r="H55" s="67">
        <f t="shared" ca="1" si="5"/>
        <v>1.4410480883260936E-2</v>
      </c>
      <c r="I55" s="67">
        <f t="shared" ca="1" si="6"/>
        <v>56.808135728569283</v>
      </c>
      <c r="J55" s="74">
        <f t="shared" ca="1" si="7"/>
        <v>0.28404067864284643</v>
      </c>
      <c r="K55" s="67">
        <f t="shared" ca="1" si="3"/>
        <v>2.0461728675393615E-2</v>
      </c>
      <c r="L55" s="94">
        <f t="shared" ca="1" si="4"/>
        <v>8.1863255393024026E-3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1"/>
        <v>7.3333333333333366</v>
      </c>
      <c r="G56" s="66">
        <f t="shared" si="2"/>
        <v>0.12222222222222227</v>
      </c>
      <c r="H56" s="67">
        <f t="shared" ca="1" si="5"/>
        <v>1.4410480883260936E-2</v>
      </c>
      <c r="I56" s="67">
        <f t="shared" ca="1" si="6"/>
        <v>57.822305352557535</v>
      </c>
      <c r="J56" s="74">
        <f t="shared" ca="1" si="7"/>
        <v>0.28911152676278767</v>
      </c>
      <c r="K56" s="67">
        <f t="shared" ca="1" si="3"/>
        <v>2.080256877557141E-2</v>
      </c>
      <c r="L56" s="94">
        <f t="shared" ca="1" si="4"/>
        <v>8.3324722590910685E-3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1"/>
        <v>7.5000000000000036</v>
      </c>
      <c r="G57" s="66">
        <f t="shared" si="2"/>
        <v>0.12500000000000006</v>
      </c>
      <c r="H57" s="67">
        <f t="shared" ca="1" si="5"/>
        <v>1.4410480883260936E-2</v>
      </c>
      <c r="I57" s="67">
        <f t="shared" ca="1" si="6"/>
        <v>58.824826244885934</v>
      </c>
      <c r="J57" s="74">
        <f t="shared" ca="1" si="7"/>
        <v>0.29412413122442965</v>
      </c>
      <c r="K57" s="67">
        <f t="shared" ca="1" si="3"/>
        <v>2.1138522318937498E-2</v>
      </c>
      <c r="L57" s="94">
        <f t="shared" ca="1" si="4"/>
        <v>8.4769403406307498E-3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1"/>
        <v>7.6666666666666696</v>
      </c>
      <c r="G58" s="66">
        <f t="shared" si="2"/>
        <v>0.12777777777777782</v>
      </c>
      <c r="H58" s="67">
        <f t="shared" ca="1" si="5"/>
        <v>1.4410480883260936E-2</v>
      </c>
      <c r="I58" s="67">
        <f t="shared" ca="1" si="6"/>
        <v>59.815832202649254</v>
      </c>
      <c r="J58" s="74">
        <f t="shared" ca="1" si="7"/>
        <v>0.29907916101324628</v>
      </c>
      <c r="K58" s="67">
        <f t="shared" ca="1" si="3"/>
        <v>2.1469659363086223E-2</v>
      </c>
      <c r="L58" s="94">
        <f t="shared" ca="1" si="4"/>
        <v>8.61974906472621E-3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1"/>
        <v>7.8333333333333357</v>
      </c>
      <c r="G59" s="66">
        <f t="shared" si="2"/>
        <v>0.13055555555555559</v>
      </c>
      <c r="H59" s="67">
        <f t="shared" ca="1" si="5"/>
        <v>1.4410480883260936E-2</v>
      </c>
      <c r="I59" s="67">
        <f t="shared" ca="1" si="6"/>
        <v>60.795455486151553</v>
      </c>
      <c r="J59" s="74">
        <f t="shared" ca="1" si="7"/>
        <v>0.30397727743075775</v>
      </c>
      <c r="K59" s="67">
        <f t="shared" ca="1" si="3"/>
        <v>2.179604896121011E-2</v>
      </c>
      <c r="L59" s="94">
        <f t="shared" ca="1" si="4"/>
        <v>8.7609174907232815E-3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1"/>
        <v>8.0000000000000018</v>
      </c>
      <c r="G60" s="66">
        <f t="shared" si="2"/>
        <v>0.13333333333333336</v>
      </c>
      <c r="H60" s="67">
        <f t="shared" ca="1" si="5"/>
        <v>1.4410480883260936E-2</v>
      </c>
      <c r="I60" s="67">
        <f t="shared" ca="1" si="6"/>
        <v>61.763826836557712</v>
      </c>
      <c r="J60" s="74">
        <f t="shared" ca="1" si="7"/>
        <v>0.30881913418278856</v>
      </c>
      <c r="K60" s="67">
        <f t="shared" ca="1" si="3"/>
        <v>2.2117759176499788E-2</v>
      </c>
      <c r="L60" s="94">
        <f t="shared" ca="1" si="4"/>
        <v>8.9004644590525376E-3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1"/>
        <v>8.1666666666666679</v>
      </c>
      <c r="G61" s="66">
        <f t="shared" si="2"/>
        <v>0.13611111111111113</v>
      </c>
      <c r="H61" s="67">
        <f t="shared" ca="1" si="5"/>
        <v>1.4410480883260936E-2</v>
      </c>
      <c r="I61" s="67">
        <f t="shared" ca="1" si="6"/>
        <v>62.721075493342269</v>
      </c>
      <c r="J61" s="74">
        <f t="shared" ca="1" si="7"/>
        <v>0.31360537746671135</v>
      </c>
      <c r="K61" s="67">
        <f t="shared" ca="1" si="3"/>
        <v>2.2434857096337434E-2</v>
      </c>
      <c r="L61" s="94">
        <f t="shared" ca="1" si="4"/>
        <v>9.0384085937437481E-3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1"/>
        <v>8.3333333333333339</v>
      </c>
      <c r="G62" s="66">
        <f t="shared" si="2"/>
        <v>0.1388888888888889</v>
      </c>
      <c r="H62" s="67">
        <f t="shared" ca="1" si="5"/>
        <v>1.4410480883260936E-2</v>
      </c>
      <c r="I62" s="67">
        <f t="shared" ca="1" si="6"/>
        <v>63.667329211537783</v>
      </c>
      <c r="J62" s="74">
        <f t="shared" ca="1" si="7"/>
        <v>0.31833664605768891</v>
      </c>
      <c r="K62" s="67">
        <f t="shared" ca="1" si="3"/>
        <v>2.2747408846286756E-2</v>
      </c>
      <c r="L62" s="94">
        <f t="shared" ca="1" si="4"/>
        <v>9.1747683049114587E-3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1"/>
        <v>8.5</v>
      </c>
      <c r="G63" s="66">
        <f t="shared" si="2"/>
        <v>0.14166666666666666</v>
      </c>
      <c r="H63" s="67">
        <f t="shared" ca="1" si="5"/>
        <v>1.4410480883260936E-2</v>
      </c>
      <c r="I63" s="67">
        <f t="shared" ca="1" si="6"/>
        <v>64.602714278785115</v>
      </c>
      <c r="J63" s="74">
        <f t="shared" ca="1" si="7"/>
        <v>0.32301357139392556</v>
      </c>
      <c r="K63" s="67">
        <f t="shared" ca="1" si="3"/>
        <v>2.3055479603882396E-2</v>
      </c>
      <c r="L63" s="94">
        <f t="shared" ca="1" si="4"/>
        <v>9.3095617912120118E-3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1"/>
        <v>8.6666666666666661</v>
      </c>
      <c r="G64" s="66">
        <f t="shared" si="2"/>
        <v>0.14444444444444443</v>
      </c>
      <c r="H64" s="67">
        <f t="shared" ca="1" si="5"/>
        <v>1.4410480883260936E-2</v>
      </c>
      <c r="I64" s="67">
        <f t="shared" ca="1" si="6"/>
        <v>65.527355532187812</v>
      </c>
      <c r="J64" s="74">
        <f t="shared" ca="1" si="7"/>
        <v>0.32763677766093907</v>
      </c>
      <c r="K64" s="67">
        <f t="shared" ca="1" si="3"/>
        <v>2.3359133612221618E-2</v>
      </c>
      <c r="L64" s="94">
        <f t="shared" ca="1" si="4"/>
        <v>9.4428070422723533E-3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1"/>
        <v>8.8333333333333321</v>
      </c>
      <c r="G65" s="66">
        <f t="shared" si="2"/>
        <v>0.1472222222222222</v>
      </c>
      <c r="H65" s="67">
        <f t="shared" ca="1" si="5"/>
        <v>1.4410480883260936E-2</v>
      </c>
      <c r="I65" s="67">
        <f t="shared" ca="1" si="6"/>
        <v>66.441376374973075</v>
      </c>
      <c r="J65" s="74">
        <f t="shared" ca="1" si="7"/>
        <v>0.33220688187486536</v>
      </c>
      <c r="K65" s="67">
        <f t="shared" ca="1" si="3"/>
        <v>2.365843419336117E-2</v>
      </c>
      <c r="L65" s="94">
        <f t="shared" ca="1" si="4"/>
        <v>9.5745218410909425E-3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1"/>
        <v>8.9999999999999982</v>
      </c>
      <c r="G66" s="66">
        <f t="shared" si="2"/>
        <v>0.14999999999999997</v>
      </c>
      <c r="H66" s="67">
        <f t="shared" ca="1" si="5"/>
        <v>1.4410480883260936E-2</v>
      </c>
      <c r="I66" s="67">
        <f t="shared" ca="1" si="6"/>
        <v>67.344898792961061</v>
      </c>
      <c r="J66" s="74">
        <f t="shared" ca="1" si="7"/>
        <v>0.3367244939648053</v>
      </c>
      <c r="K66" s="67">
        <f t="shared" ca="1" si="3"/>
        <v>2.3953443761522048E-2</v>
      </c>
      <c r="L66" s="94">
        <f t="shared" ca="1" si="4"/>
        <v>9.7047237664110789E-3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1"/>
        <v>9.1666666666666643</v>
      </c>
      <c r="G67" s="66">
        <f t="shared" si="2"/>
        <v>0.15277777777777773</v>
      </c>
      <c r="H67" s="67">
        <f t="shared" ca="1" si="5"/>
        <v>1.4410480883260936E-2</v>
      </c>
      <c r="I67" s="67">
        <f t="shared" ca="1" si="6"/>
        <v>68.238043370845347</v>
      </c>
      <c r="J67" s="74">
        <f t="shared" ca="1" si="7"/>
        <v>0.34119021685422674</v>
      </c>
      <c r="K67" s="67">
        <f t="shared" ca="1" si="3"/>
        <v>2.4244223836104962E-2</v>
      </c>
      <c r="L67" s="94">
        <f t="shared" ca="1" si="4"/>
        <v>9.8334301950669754E-3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1"/>
        <v>9.3333333333333304</v>
      </c>
      <c r="G68" s="66">
        <f t="shared" si="2"/>
        <v>0.1555555555555555</v>
      </c>
      <c r="H68" s="67">
        <f t="shared" ca="1" si="5"/>
        <v>1.4410480883260936E-2</v>
      </c>
      <c r="I68" s="67">
        <f t="shared" ca="1" si="6"/>
        <v>69.120929308286122</v>
      </c>
      <c r="J68" s="74">
        <f t="shared" ca="1" si="7"/>
        <v>0.34560464654143064</v>
      </c>
      <c r="K68" s="67">
        <f t="shared" ca="1" si="3"/>
        <v>2.4530835054519189E-2</v>
      </c>
      <c r="L68" s="94">
        <f t="shared" ca="1" si="4"/>
        <v>9.9606583043028787E-3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1"/>
        <v>9.4999999999999964</v>
      </c>
      <c r="G69" s="66">
        <f t="shared" si="2"/>
        <v>0.15833333333333327</v>
      </c>
      <c r="H69" s="67">
        <f t="shared" ca="1" si="5"/>
        <v>1.4410480883260936E-2</v>
      </c>
      <c r="I69" s="67">
        <f t="shared" ca="1" si="6"/>
        <v>69.993674435818747</v>
      </c>
      <c r="J69" s="74">
        <f t="shared" ca="1" si="7"/>
        <v>0.34996837217909371</v>
      </c>
      <c r="K69" s="67">
        <f t="shared" ca="1" si="3"/>
        <v>2.4813337184827516E-2</v>
      </c>
      <c r="L69" s="94">
        <f t="shared" ca="1" si="4"/>
        <v>1.0086425074065559E-2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1"/>
        <v>9.6666666666666625</v>
      </c>
      <c r="G70" s="66">
        <f t="shared" si="2"/>
        <v>0.16111111111111104</v>
      </c>
      <c r="H70" s="67">
        <f t="shared" ca="1" si="5"/>
        <v>1.4410480883260936E-2</v>
      </c>
      <c r="I70" s="67">
        <f t="shared" ca="1" si="6"/>
        <v>70.856395230579423</v>
      </c>
      <c r="J70" s="74">
        <f t="shared" ca="1" si="7"/>
        <v>0.35428197615289714</v>
      </c>
      <c r="K70" s="67">
        <f t="shared" ca="1" si="3"/>
        <v>2.5091789138209888E-2</v>
      </c>
      <c r="L70" s="94">
        <f t="shared" ca="1" si="4"/>
        <v>1.0210747289270463E-2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1"/>
        <v>9.8333333333333286</v>
      </c>
      <c r="G71" s="66">
        <f t="shared" si="2"/>
        <v>0.16388888888888881</v>
      </c>
      <c r="H71" s="67">
        <f t="shared" ca="1" si="5"/>
        <v>1.4410480883260936E-2</v>
      </c>
      <c r="I71" s="67">
        <f t="shared" ca="1" si="6"/>
        <v>71.709206831850352</v>
      </c>
      <c r="J71" s="74">
        <f t="shared" ca="1" si="7"/>
        <v>0.35854603415925174</v>
      </c>
      <c r="K71" s="67">
        <f t="shared" ca="1" si="3"/>
        <v>2.5366248981248365E-2</v>
      </c>
      <c r="L71" s="94">
        <f t="shared" ca="1" si="4"/>
        <v>1.033364154204184E-2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1"/>
        <v>9.9999999999999947</v>
      </c>
      <c r="G72" s="66">
        <f t="shared" si="2"/>
        <v>0.16666666666666657</v>
      </c>
      <c r="H72" s="67">
        <f t="shared" ca="1" si="5"/>
        <v>2.8820961766521873E-2</v>
      </c>
      <c r="I72" s="67">
        <f t="shared" ca="1" si="6"/>
        <v>37.10944488559138</v>
      </c>
      <c r="J72" s="74">
        <f t="shared" ca="1" si="7"/>
        <v>0.37109444885591381</v>
      </c>
      <c r="K72" s="67">
        <f t="shared" ca="1" si="3"/>
        <v>2.6270969787711245E-2</v>
      </c>
      <c r="L72" s="94">
        <f t="shared" ca="1" si="4"/>
        <v>1.0695298922244799E-2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1"/>
        <v>10.166666666666661</v>
      </c>
      <c r="G73" s="66">
        <f t="shared" si="2"/>
        <v>0.16944444444444434</v>
      </c>
      <c r="H73" s="67">
        <f t="shared" ca="1" si="5"/>
        <v>2.8820961766521873E-2</v>
      </c>
      <c r="I73" s="67">
        <f t="shared" ca="1" si="6"/>
        <v>38.349873271676657</v>
      </c>
      <c r="J73" s="74">
        <f t="shared" ca="1" si="7"/>
        <v>0.38349873271676654</v>
      </c>
      <c r="K73" s="67">
        <f t="shared" ca="1" si="3"/>
        <v>2.7162719791685778E-2</v>
      </c>
      <c r="L73" s="94">
        <f t="shared" ca="1" si="4"/>
        <v>1.1052802313139522E-2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1"/>
        <v>10.333333333333327</v>
      </c>
      <c r="G74" s="66">
        <f t="shared" si="2"/>
        <v>0.17222222222222211</v>
      </c>
      <c r="H74" s="67">
        <f t="shared" ca="1" si="5"/>
        <v>2.8820961766521873E-2</v>
      </c>
      <c r="I74" s="67">
        <f t="shared" ca="1" si="6"/>
        <v>39.576054122565672</v>
      </c>
      <c r="J74" s="74">
        <f t="shared" ca="1" si="7"/>
        <v>0.39576054122565674</v>
      </c>
      <c r="K74" s="67">
        <f t="shared" ca="1" si="3"/>
        <v>2.8041684952990718E-2</v>
      </c>
      <c r="L74" s="94">
        <f t="shared" ca="1" si="4"/>
        <v>1.1406199427362656E-2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8">OFFSET($A75,0,$E$7-1)</f>
        <v>1</v>
      </c>
      <c r="F75" s="65">
        <f t="shared" si="1"/>
        <v>10.499999999999993</v>
      </c>
      <c r="G75" s="66">
        <f t="shared" si="2"/>
        <v>0.17499999999999988</v>
      </c>
      <c r="H75" s="67">
        <f t="shared" ca="1" si="5"/>
        <v>2.8820961766521873E-2</v>
      </c>
      <c r="I75" s="67">
        <f t="shared" ca="1" si="6"/>
        <v>40.788151085157708</v>
      </c>
      <c r="J75" s="74">
        <f t="shared" ca="1" si="7"/>
        <v>0.40788151085157709</v>
      </c>
      <c r="K75" s="67">
        <f t="shared" ca="1" si="3"/>
        <v>2.8908048565375832E-2</v>
      </c>
      <c r="L75" s="94">
        <f t="shared" ca="1" si="4"/>
        <v>1.175553742952448E-2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8"/>
        <v>1</v>
      </c>
      <c r="F76" s="65">
        <f t="shared" si="1"/>
        <v>10.666666666666659</v>
      </c>
      <c r="G76" s="66">
        <f t="shared" si="2"/>
        <v>0.17777777777777765</v>
      </c>
      <c r="H76" s="67">
        <f t="shared" ca="1" si="5"/>
        <v>2.8820961766521873E-2</v>
      </c>
      <c r="I76" s="67">
        <f t="shared" ca="1" si="6"/>
        <v>41.986325926707096</v>
      </c>
      <c r="J76" s="74">
        <f t="shared" ca="1" si="7"/>
        <v>0.41986325926707097</v>
      </c>
      <c r="K76" s="67">
        <f t="shared" ca="1" si="3"/>
        <v>2.976199129474481E-2</v>
      </c>
      <c r="L76" s="94">
        <f t="shared" ca="1" si="4"/>
        <v>1.2100862942503513E-2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8"/>
        <v>1</v>
      </c>
      <c r="F77" s="65">
        <f t="shared" ref="F77:F140" si="9">G77*60</f>
        <v>10.833333333333325</v>
      </c>
      <c r="G77" s="66">
        <f t="shared" ref="G77:G140" si="10">Tsamp+G76</f>
        <v>0.18055555555555541</v>
      </c>
      <c r="H77" s="67">
        <f t="shared" ca="1" si="5"/>
        <v>2.8820961766521873E-2</v>
      </c>
      <c r="I77" s="67">
        <f t="shared" ca="1" si="6"/>
        <v>43.170738556412772</v>
      </c>
      <c r="J77" s="74">
        <f t="shared" ca="1" si="7"/>
        <v>0.43170738556412774</v>
      </c>
      <c r="K77" s="67">
        <f t="shared" ref="K77:K140" ca="1" si="11">Tsamp*$E77*K$3/K$6+K$9*K76</f>
        <v>3.0603691216830171E-2</v>
      </c>
      <c r="L77" s="94">
        <f t="shared" ref="L77:L140" ca="1" si="12">Tsamp*$E77*L$3/L$6+L$9*L76</f>
        <v>1.2442222053668843E-2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8"/>
        <v>1</v>
      </c>
      <c r="F78" s="65">
        <f t="shared" si="9"/>
        <v>10.999999999999991</v>
      </c>
      <c r="G78" s="66">
        <f t="shared" si="10"/>
        <v>0.18333333333333318</v>
      </c>
      <c r="H78" s="67">
        <f t="shared" ref="H78:H141" ca="1" si="13">$E78*L$3/L$7</f>
        <v>2.8820961766521873E-2</v>
      </c>
      <c r="I78" s="67">
        <f t="shared" ref="I78:I141" ca="1" si="14">$L78/$H78*100</f>
        <v>44.341547046759885</v>
      </c>
      <c r="J78" s="74">
        <f t="shared" ref="J78:J141" ca="1" si="15">($I78/100)*$E78</f>
        <v>0.44341547046759883</v>
      </c>
      <c r="K78" s="67">
        <f t="shared" ca="1" si="11"/>
        <v>3.1433323854328024E-2</v>
      </c>
      <c r="L78" s="94">
        <f t="shared" ca="1" si="12"/>
        <v>1.2779660321030974E-2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8"/>
        <v>1</v>
      </c>
      <c r="F79" s="65">
        <f t="shared" si="9"/>
        <v>11.166666666666657</v>
      </c>
      <c r="G79" s="66">
        <f t="shared" si="10"/>
        <v>0.18611111111111095</v>
      </c>
      <c r="H79" s="67">
        <f t="shared" ca="1" si="13"/>
        <v>2.8820961766521873E-2</v>
      </c>
      <c r="I79" s="67">
        <f t="shared" ca="1" si="14"/>
        <v>45.498907654616204</v>
      </c>
      <c r="J79" s="74">
        <f t="shared" ca="1" si="15"/>
        <v>0.45498907654616205</v>
      </c>
      <c r="K79" s="67">
        <f t="shared" ca="1" si="11"/>
        <v>3.2251062213500457E-2</v>
      </c>
      <c r="L79" s="94">
        <f t="shared" ca="1" si="12"/>
        <v>1.311322277932203E-2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8"/>
        <v>1</v>
      </c>
      <c r="F80" s="65">
        <f t="shared" si="9"/>
        <v>11.333333333333323</v>
      </c>
      <c r="G80" s="66">
        <f t="shared" si="10"/>
        <v>0.18888888888888872</v>
      </c>
      <c r="H80" s="67">
        <f t="shared" ca="1" si="13"/>
        <v>2.8820961766521873E-2</v>
      </c>
      <c r="I80" s="67">
        <f t="shared" ca="1" si="14"/>
        <v>46.642974842086325</v>
      </c>
      <c r="J80" s="74">
        <f t="shared" ca="1" si="15"/>
        <v>0.46642974842086327</v>
      </c>
      <c r="K80" s="67">
        <f t="shared" ca="1" si="11"/>
        <v>3.3057076820253134E-2</v>
      </c>
      <c r="L80" s="94">
        <f t="shared" ca="1" si="12"/>
        <v>1.3442953946006116E-2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8"/>
        <v>1</v>
      </c>
      <c r="F81" s="65">
        <f t="shared" si="9"/>
        <v>11.499999999999989</v>
      </c>
      <c r="G81" s="66">
        <f t="shared" si="10"/>
        <v>0.19166666666666649</v>
      </c>
      <c r="H81" s="67">
        <f t="shared" ca="1" si="13"/>
        <v>2.8820961766521873E-2</v>
      </c>
      <c r="I81" s="67">
        <f t="shared" ca="1" si="14"/>
        <v>47.773901297126251</v>
      </c>
      <c r="J81" s="74">
        <f t="shared" ca="1" si="15"/>
        <v>0.47773901297126253</v>
      </c>
      <c r="K81" s="67">
        <f t="shared" ca="1" si="11"/>
        <v>3.3851535755695689E-2</v>
      </c>
      <c r="L81" s="94">
        <f t="shared" ca="1" si="12"/>
        <v>1.3768897827220654E-2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8"/>
        <v>1</v>
      </c>
      <c r="F82" s="65">
        <f t="shared" si="9"/>
        <v>11.666666666666655</v>
      </c>
      <c r="G82" s="66">
        <f t="shared" si="10"/>
        <v>0.19444444444444425</v>
      </c>
      <c r="H82" s="67">
        <f t="shared" ca="1" si="13"/>
        <v>2.8820961766521873E-2</v>
      </c>
      <c r="I82" s="67">
        <f t="shared" ca="1" si="14"/>
        <v>48.891837953921211</v>
      </c>
      <c r="J82" s="74">
        <f t="shared" ca="1" si="15"/>
        <v>0.48891837953921213</v>
      </c>
      <c r="K82" s="67">
        <f t="shared" ca="1" si="11"/>
        <v>3.4634604691192276E-2</v>
      </c>
      <c r="L82" s="94">
        <f t="shared" ca="1" si="12"/>
        <v>1.4091097923649463E-2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8"/>
        <v>1</v>
      </c>
      <c r="F83" s="65">
        <f t="shared" si="9"/>
        <v>11.833333333333321</v>
      </c>
      <c r="G83" s="66">
        <f t="shared" si="10"/>
        <v>0.19722222222222202</v>
      </c>
      <c r="H83" s="67">
        <f t="shared" ca="1" si="13"/>
        <v>2.8820961766521873E-2</v>
      </c>
      <c r="I83" s="67">
        <f t="shared" ca="1" si="14"/>
        <v>49.996934013029474</v>
      </c>
      <c r="J83" s="74">
        <f t="shared" ca="1" si="15"/>
        <v>0.49996934013029476</v>
      </c>
      <c r="K83" s="67">
        <f t="shared" ca="1" si="11"/>
        <v>3.5406446922909611E-2</v>
      </c>
      <c r="L83" s="94">
        <f t="shared" ca="1" si="12"/>
        <v>1.4409597236328396E-2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8"/>
        <v>1</v>
      </c>
      <c r="F84" s="65">
        <f t="shared" si="9"/>
        <v>11.999999999999988</v>
      </c>
      <c r="G84" s="66">
        <f t="shared" si="10"/>
        <v>0.19999999999999979</v>
      </c>
      <c r="H84" s="67">
        <f t="shared" ca="1" si="13"/>
        <v>2.8820961766521873E-2</v>
      </c>
      <c r="I84" s="67">
        <f t="shared" ca="1" si="14"/>
        <v>51.089336961294727</v>
      </c>
      <c r="J84" s="74">
        <f t="shared" ca="1" si="15"/>
        <v>0.51089336961294729</v>
      </c>
      <c r="K84" s="67">
        <f t="shared" ca="1" si="11"/>
        <v>3.6167223405869697E-2</v>
      </c>
      <c r="L84" s="94">
        <f t="shared" ca="1" si="12"/>
        <v>1.4724438272384281E-2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8"/>
        <v>1</v>
      </c>
      <c r="F85" s="65">
        <f t="shared" si="9"/>
        <v>12.166666666666654</v>
      </c>
      <c r="G85" s="66">
        <f t="shared" si="10"/>
        <v>0.20277777777777756</v>
      </c>
      <c r="H85" s="67">
        <f t="shared" ca="1" si="13"/>
        <v>2.8820961766521873E-2</v>
      </c>
      <c r="I85" s="67">
        <f t="shared" ca="1" si="14"/>
        <v>52.169192591529765</v>
      </c>
      <c r="J85" s="74">
        <f t="shared" ca="1" si="15"/>
        <v>0.52169192591529767</v>
      </c>
      <c r="K85" s="67">
        <f t="shared" ca="1" si="11"/>
        <v>3.6917092787514372E-2</v>
      </c>
      <c r="L85" s="94">
        <f t="shared" ca="1" si="12"/>
        <v>1.5035663050707956E-2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8"/>
        <v>1</v>
      </c>
      <c r="F86" s="65">
        <f t="shared" si="9"/>
        <v>12.33333333333332</v>
      </c>
      <c r="G86" s="66">
        <f t="shared" si="10"/>
        <v>0.20555555555555532</v>
      </c>
      <c r="H86" s="67">
        <f t="shared" ca="1" si="13"/>
        <v>2.8820961766521873E-2</v>
      </c>
      <c r="I86" s="67">
        <f t="shared" ca="1" si="14"/>
        <v>53.236645021974127</v>
      </c>
      <c r="J86" s="74">
        <f t="shared" ca="1" si="15"/>
        <v>0.53236645021974127</v>
      </c>
      <c r="K86" s="67">
        <f t="shared" ca="1" si="11"/>
        <v>3.7656211440788595E-2</v>
      </c>
      <c r="L86" s="94">
        <f t="shared" ca="1" si="12"/>
        <v>1.5343313107562132E-2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8"/>
        <v>1</v>
      </c>
      <c r="F87" s="65">
        <f t="shared" si="9"/>
        <v>12.499999999999986</v>
      </c>
      <c r="G87" s="66">
        <f t="shared" si="10"/>
        <v>0.20833333333333309</v>
      </c>
      <c r="H87" s="67">
        <f t="shared" ca="1" si="13"/>
        <v>2.8820961766521873E-2</v>
      </c>
      <c r="I87" s="67">
        <f t="shared" ca="1" si="14"/>
        <v>54.291836715528142</v>
      </c>
      <c r="J87" s="74">
        <f t="shared" ca="1" si="15"/>
        <v>0.54291836715528141</v>
      </c>
      <c r="K87" s="67">
        <f t="shared" ca="1" si="11"/>
        <v>3.83847334967495E-2</v>
      </c>
      <c r="L87" s="94">
        <f t="shared" ca="1" si="12"/>
        <v>1.564742950212485E-2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8"/>
        <v>1</v>
      </c>
      <c r="F88" s="65">
        <f t="shared" si="9"/>
        <v>12.666666666666652</v>
      </c>
      <c r="G88" s="66">
        <f t="shared" si="10"/>
        <v>0.21111111111111086</v>
      </c>
      <c r="H88" s="67">
        <f t="shared" ca="1" si="13"/>
        <v>2.8820961766521873E-2</v>
      </c>
      <c r="I88" s="67">
        <f t="shared" ca="1" si="14"/>
        <v>55.334908498766197</v>
      </c>
      <c r="J88" s="74">
        <f t="shared" ca="1" si="15"/>
        <v>0.553349084987662</v>
      </c>
      <c r="K88" s="67">
        <f t="shared" ca="1" si="11"/>
        <v>3.9102810876707847E-2</v>
      </c>
      <c r="L88" s="94">
        <f t="shared" ca="1" si="12"/>
        <v>1.5948052821969268E-2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8"/>
        <v>1</v>
      </c>
      <c r="F89" s="65">
        <f t="shared" si="9"/>
        <v>12.833333333333318</v>
      </c>
      <c r="G89" s="66">
        <f t="shared" si="10"/>
        <v>0.21388888888888863</v>
      </c>
      <c r="H89" s="67">
        <f t="shared" ca="1" si="13"/>
        <v>2.8820961766521873E-2</v>
      </c>
      <c r="I89" s="67">
        <f t="shared" ca="1" si="14"/>
        <v>56.365999580731518</v>
      </c>
      <c r="J89" s="74">
        <f t="shared" ca="1" si="15"/>
        <v>0.56365999580731518</v>
      </c>
      <c r="K89" s="67">
        <f t="shared" ca="1" si="11"/>
        <v>3.9810593323908759E-2</v>
      </c>
      <c r="L89" s="94">
        <f t="shared" ca="1" si="12"/>
        <v>1.6245223188480509E-2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8"/>
        <v>1</v>
      </c>
      <c r="F90" s="65">
        <f t="shared" si="9"/>
        <v>12.999999999999984</v>
      </c>
      <c r="G90" s="66">
        <f t="shared" si="10"/>
        <v>0.2166666666666664</v>
      </c>
      <c r="H90" s="67">
        <f t="shared" ca="1" si="13"/>
        <v>2.8820961766521873E-2</v>
      </c>
      <c r="I90" s="67">
        <f t="shared" ca="1" si="14"/>
        <v>57.385247571515066</v>
      </c>
      <c r="J90" s="74">
        <f t="shared" ca="1" si="15"/>
        <v>0.57385247571515063</v>
      </c>
      <c r="K90" s="67">
        <f t="shared" ca="1" si="11"/>
        <v>4.0508228434758188E-2</v>
      </c>
      <c r="L90" s="94">
        <f t="shared" ca="1" si="12"/>
        <v>1.653898026221028E-2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8"/>
        <v>1</v>
      </c>
      <c r="F91" s="65">
        <f t="shared" si="9"/>
        <v>13.16666666666665</v>
      </c>
      <c r="G91" s="66">
        <f t="shared" si="10"/>
        <v>0.21944444444444416</v>
      </c>
      <c r="H91" s="67">
        <f t="shared" ca="1" si="13"/>
        <v>2.8820961766521873E-2</v>
      </c>
      <c r="I91" s="67">
        <f t="shared" ca="1" si="14"/>
        <v>58.392788500621137</v>
      </c>
      <c r="J91" s="74">
        <f t="shared" ca="1" si="15"/>
        <v>0.5839278850062114</v>
      </c>
      <c r="K91" s="67">
        <f t="shared" ca="1" si="11"/>
        <v>4.1195861689601737E-2</v>
      </c>
      <c r="L91" s="94">
        <f t="shared" ca="1" si="12"/>
        <v>1.6829363248169998E-2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8"/>
        <v>1</v>
      </c>
      <c r="F92" s="65">
        <f t="shared" si="9"/>
        <v>13.333333333333316</v>
      </c>
      <c r="G92" s="66">
        <f t="shared" si="10"/>
        <v>0.22222222222222193</v>
      </c>
      <c r="H92" s="67">
        <f t="shared" ca="1" si="13"/>
        <v>2.8820961766521873E-2</v>
      </c>
      <c r="I92" s="67">
        <f t="shared" ca="1" si="14"/>
        <v>59.388756835121868</v>
      </c>
      <c r="J92" s="74">
        <f t="shared" ca="1" si="15"/>
        <v>0.5938875683512187</v>
      </c>
      <c r="K92" s="67">
        <f t="shared" ca="1" si="11"/>
        <v>4.1873636483062193E-2</v>
      </c>
      <c r="L92" s="94">
        <f t="shared" ca="1" si="12"/>
        <v>1.7116410901063119E-2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8"/>
        <v>1</v>
      </c>
      <c r="F93" s="65">
        <f t="shared" si="9"/>
        <v>13.499999999999982</v>
      </c>
      <c r="G93" s="66">
        <f t="shared" si="10"/>
        <v>0.2249999999999997</v>
      </c>
      <c r="H93" s="67">
        <f t="shared" ca="1" si="13"/>
        <v>2.8820961766521873E-2</v>
      </c>
      <c r="I93" s="67">
        <f t="shared" ca="1" si="14"/>
        <v>60.373285497603355</v>
      </c>
      <c r="J93" s="74">
        <f t="shared" ca="1" si="15"/>
        <v>0.60373285497603357</v>
      </c>
      <c r="K93" s="67">
        <f t="shared" ca="1" si="11"/>
        <v>4.2541694153942121E-2</v>
      </c>
      <c r="L93" s="94">
        <f t="shared" ca="1" si="12"/>
        <v>1.7400161530457359E-2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8"/>
        <v>1</v>
      </c>
      <c r="F94" s="65">
        <f t="shared" si="9"/>
        <v>13.666666666666648</v>
      </c>
      <c r="G94" s="66">
        <f t="shared" si="10"/>
        <v>0.22777777777777747</v>
      </c>
      <c r="H94" s="67">
        <f t="shared" ca="1" si="13"/>
        <v>2.8820961766521873E-2</v>
      </c>
      <c r="I94" s="67">
        <f t="shared" ca="1" si="14"/>
        <v>61.346505883905614</v>
      </c>
      <c r="J94" s="74">
        <f t="shared" ca="1" si="15"/>
        <v>0.61346505883905611</v>
      </c>
      <c r="K94" s="67">
        <f t="shared" ca="1" si="11"/>
        <v>4.3200174014697744E-2</v>
      </c>
      <c r="L94" s="94">
        <f t="shared" ca="1" si="12"/>
        <v>1.7680653005897527E-2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8"/>
        <v>1</v>
      </c>
      <c r="F95" s="65">
        <f t="shared" si="9"/>
        <v>13.833333333333314</v>
      </c>
      <c r="G95" s="66">
        <f t="shared" si="10"/>
        <v>0.23055555555555524</v>
      </c>
      <c r="H95" s="67">
        <f t="shared" ca="1" si="13"/>
        <v>2.8820961766521873E-2</v>
      </c>
      <c r="I95" s="67">
        <f t="shared" ca="1" si="14"/>
        <v>62.308547880658637</v>
      </c>
      <c r="J95" s="74">
        <f t="shared" ca="1" si="15"/>
        <v>0.62308547880658638</v>
      </c>
      <c r="K95" s="67">
        <f t="shared" ca="1" si="11"/>
        <v>4.3849213380490276E-2</v>
      </c>
      <c r="L95" s="94">
        <f t="shared" ca="1" si="12"/>
        <v>1.7957922761959601E-2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8"/>
        <v>1</v>
      </c>
      <c r="F96" s="65">
        <f t="shared" si="9"/>
        <v>13.99999999999998</v>
      </c>
      <c r="G96" s="66">
        <f t="shared" si="10"/>
        <v>0.233333333333333</v>
      </c>
      <c r="H96" s="67">
        <f t="shared" ca="1" si="13"/>
        <v>2.8820961766521873E-2</v>
      </c>
      <c r="I96" s="67">
        <f t="shared" ca="1" si="14"/>
        <v>63.259539882617297</v>
      </c>
      <c r="J96" s="74">
        <f t="shared" ca="1" si="15"/>
        <v>0.63259539882617299</v>
      </c>
      <c r="K96" s="67">
        <f t="shared" ca="1" si="11"/>
        <v>4.4488947597820745E-2</v>
      </c>
      <c r="L96" s="94">
        <f t="shared" ca="1" si="12"/>
        <v>1.8232007803246787E-2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8"/>
        <v>1</v>
      </c>
      <c r="F97" s="65">
        <f t="shared" si="9"/>
        <v>14.166666666666647</v>
      </c>
      <c r="G97" s="66">
        <f t="shared" si="10"/>
        <v>0.23611111111111077</v>
      </c>
      <c r="H97" s="67">
        <f t="shared" ca="1" si="13"/>
        <v>2.8820961766521873E-2</v>
      </c>
      <c r="I97" s="67">
        <f t="shared" ca="1" si="14"/>
        <v>64.199608809796899</v>
      </c>
      <c r="J97" s="74">
        <f t="shared" ca="1" si="15"/>
        <v>0.64199608809796904</v>
      </c>
      <c r="K97" s="67">
        <f t="shared" ca="1" si="11"/>
        <v>4.5119510072754269E-2</v>
      </c>
      <c r="L97" s="94">
        <f t="shared" ca="1" si="12"/>
        <v>1.8502944709328173E-2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8"/>
        <v>1</v>
      </c>
      <c r="F98" s="65">
        <f t="shared" si="9"/>
        <v>14.333333333333313</v>
      </c>
      <c r="G98" s="66">
        <f t="shared" si="10"/>
        <v>0.23888888888888854</v>
      </c>
      <c r="H98" s="67">
        <f t="shared" ca="1" si="13"/>
        <v>2.8820961766521873E-2</v>
      </c>
      <c r="I98" s="67">
        <f t="shared" ca="1" si="14"/>
        <v>65.128880124412049</v>
      </c>
      <c r="J98" s="74">
        <f t="shared" ca="1" si="15"/>
        <v>0.65128880124412047</v>
      </c>
      <c r="K98" s="67">
        <f t="shared" ca="1" si="11"/>
        <v>4.5741032298739721E-2</v>
      </c>
      <c r="L98" s="94">
        <f t="shared" ca="1" si="12"/>
        <v>1.8770769639620658E-2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8"/>
        <v>1</v>
      </c>
      <c r="F99" s="65">
        <f t="shared" si="9"/>
        <v>14.499999999999979</v>
      </c>
      <c r="G99" s="66">
        <f t="shared" si="10"/>
        <v>0.24166666666666631</v>
      </c>
      <c r="H99" s="67">
        <f t="shared" ca="1" si="13"/>
        <v>2.8820961766521873E-2</v>
      </c>
      <c r="I99" s="67">
        <f t="shared" ca="1" si="14"/>
        <v>66.047477847620883</v>
      </c>
      <c r="J99" s="74">
        <f t="shared" ca="1" si="15"/>
        <v>0.66047477847620883</v>
      </c>
      <c r="K99" s="67">
        <f t="shared" ca="1" si="11"/>
        <v>4.6353643884030508E-2</v>
      </c>
      <c r="L99" s="94">
        <f t="shared" ca="1" si="12"/>
        <v>1.9035518338214819E-2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8"/>
        <v>1</v>
      </c>
      <c r="F100" s="65">
        <f t="shared" si="9"/>
        <v>14.666666666666645</v>
      </c>
      <c r="G100" s="66">
        <f t="shared" si="10"/>
        <v>0.24444444444444408</v>
      </c>
      <c r="H100" s="67">
        <f t="shared" ca="1" si="13"/>
        <v>2.8820961766521873E-2</v>
      </c>
      <c r="I100" s="67">
        <f t="shared" ca="1" si="14"/>
        <v>66.955524576077067</v>
      </c>
      <c r="J100" s="74">
        <f t="shared" ca="1" si="15"/>
        <v>0.66955524576077063</v>
      </c>
      <c r="K100" s="67">
        <f t="shared" ca="1" si="11"/>
        <v>4.6957472578712266E-2</v>
      </c>
      <c r="L100" s="94">
        <f t="shared" ca="1" si="12"/>
        <v>1.9297226138645329E-2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8"/>
        <v>1</v>
      </c>
      <c r="F101" s="65">
        <f t="shared" si="9"/>
        <v>14.833333333333311</v>
      </c>
      <c r="G101" s="66">
        <f t="shared" si="10"/>
        <v>0.24722222222222184</v>
      </c>
      <c r="H101" s="67">
        <f t="shared" ca="1" si="13"/>
        <v>2.8820961766521873E-2</v>
      </c>
      <c r="I101" s="67">
        <f t="shared" ca="1" si="14"/>
        <v>67.853141498291592</v>
      </c>
      <c r="J101" s="74">
        <f t="shared" ca="1" si="15"/>
        <v>0.67853141498291591</v>
      </c>
      <c r="K101" s="67">
        <f t="shared" ca="1" si="11"/>
        <v>4.7552644301343011E-2</v>
      </c>
      <c r="L101" s="94">
        <f t="shared" ca="1" si="12"/>
        <v>1.9555927968606605E-2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8"/>
        <v>2</v>
      </c>
      <c r="F102" s="65">
        <f t="shared" si="9"/>
        <v>14.999999999999977</v>
      </c>
      <c r="G102" s="66">
        <f t="shared" si="10"/>
        <v>0.24999999999999961</v>
      </c>
      <c r="H102" s="67">
        <f t="shared" ca="1" si="13"/>
        <v>5.7641923533043746E-2</v>
      </c>
      <c r="I102" s="67">
        <f t="shared" ca="1" si="14"/>
        <v>35.203557562781576</v>
      </c>
      <c r="J102" s="74">
        <f t="shared" ca="1" si="15"/>
        <v>0.70407115125563147</v>
      </c>
      <c r="K102" s="67">
        <f t="shared" ca="1" si="11"/>
        <v>4.9407674844562009E-2</v>
      </c>
      <c r="L102" s="94">
        <f t="shared" ca="1" si="12"/>
        <v>2.0292007731249596E-2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8"/>
        <v>2</v>
      </c>
      <c r="F103" s="65">
        <f t="shared" si="9"/>
        <v>15.166666666666643</v>
      </c>
      <c r="G103" s="66">
        <f t="shared" si="10"/>
        <v>0.25277777777777738</v>
      </c>
      <c r="H103" s="67">
        <f t="shared" ca="1" si="13"/>
        <v>5.7641923533043746E-2</v>
      </c>
      <c r="I103" s="67">
        <f t="shared" ca="1" si="14"/>
        <v>36.465876931866326</v>
      </c>
      <c r="J103" s="74">
        <f t="shared" ca="1" si="15"/>
        <v>0.72931753863732651</v>
      </c>
      <c r="K103" s="67">
        <f t="shared" ca="1" si="11"/>
        <v>5.123611018336649E-2</v>
      </c>
      <c r="L103" s="94">
        <f t="shared" ca="1" si="12"/>
        <v>2.1019632896720226E-2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8"/>
        <v>2</v>
      </c>
      <c r="F104" s="65">
        <f t="shared" si="9"/>
        <v>15.333333333333309</v>
      </c>
      <c r="G104" s="66">
        <f t="shared" si="10"/>
        <v>0.25555555555555515</v>
      </c>
      <c r="H104" s="67">
        <f t="shared" ca="1" si="13"/>
        <v>5.7641923533043746E-2</v>
      </c>
      <c r="I104" s="67">
        <f t="shared" ca="1" si="14"/>
        <v>37.713697326369619</v>
      </c>
      <c r="J104" s="74">
        <f t="shared" ca="1" si="15"/>
        <v>0.75427394652739244</v>
      </c>
      <c r="K104" s="67">
        <f t="shared" ca="1" si="11"/>
        <v>5.3038331607919272E-2</v>
      </c>
      <c r="L104" s="94">
        <f t="shared" ca="1" si="12"/>
        <v>2.1738900574349539E-2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8"/>
        <v>2</v>
      </c>
      <c r="F105" s="65">
        <f t="shared" si="9"/>
        <v>15.499999999999975</v>
      </c>
      <c r="G105" s="66">
        <f t="shared" si="10"/>
        <v>0.25833333333333292</v>
      </c>
      <c r="H105" s="67">
        <f t="shared" ca="1" si="13"/>
        <v>5.7641923533043746E-2</v>
      </c>
      <c r="I105" s="67">
        <f t="shared" ca="1" si="14"/>
        <v>38.947185281218403</v>
      </c>
      <c r="J105" s="74">
        <f t="shared" ca="1" si="15"/>
        <v>0.7789437056243681</v>
      </c>
      <c r="K105" s="67">
        <f t="shared" ca="1" si="11"/>
        <v>5.4814714941901842E-2</v>
      </c>
      <c r="L105" s="94">
        <f t="shared" ca="1" si="12"/>
        <v>2.244990675807278E-2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8"/>
        <v>2</v>
      </c>
      <c r="F106" s="65">
        <f t="shared" si="9"/>
        <v>15.666666666666641</v>
      </c>
      <c r="G106" s="66">
        <f t="shared" si="10"/>
        <v>0.26111111111111068</v>
      </c>
      <c r="H106" s="67">
        <f t="shared" ca="1" si="13"/>
        <v>5.7641923533043746E-2</v>
      </c>
      <c r="I106" s="67">
        <f t="shared" ca="1" si="14"/>
        <v>40.166505418522853</v>
      </c>
      <c r="J106" s="74">
        <f t="shared" ca="1" si="15"/>
        <v>0.80333010837045704</v>
      </c>
      <c r="K106" s="67">
        <f t="shared" ca="1" si="11"/>
        <v>5.6565630620886223E-2</v>
      </c>
      <c r="L106" s="94">
        <f t="shared" ca="1" si="12"/>
        <v>2.3152746339240814E-2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8"/>
        <v>2</v>
      </c>
      <c r="F107" s="65">
        <f t="shared" si="9"/>
        <v>15.833333333333307</v>
      </c>
      <c r="G107" s="66">
        <f t="shared" si="10"/>
        <v>0.26388888888888845</v>
      </c>
      <c r="H107" s="67">
        <f t="shared" ca="1" si="13"/>
        <v>5.7641923533043746E-2</v>
      </c>
      <c r="I107" s="67">
        <f t="shared" ca="1" si="14"/>
        <v>41.371820469546911</v>
      </c>
      <c r="J107" s="74">
        <f t="shared" ca="1" si="15"/>
        <v>0.82743640939093821</v>
      </c>
      <c r="K107" s="67">
        <f t="shared" ca="1" si="11"/>
        <v>5.8291443769583222E-2</v>
      </c>
      <c r="L107" s="94">
        <f t="shared" ca="1" si="12"/>
        <v>2.3847513119284371E-2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8"/>
        <v>2</v>
      </c>
      <c r="F108" s="65">
        <f t="shared" si="9"/>
        <v>15.999999999999973</v>
      </c>
      <c r="G108" s="66">
        <f t="shared" si="10"/>
        <v>0.26666666666666622</v>
      </c>
      <c r="H108" s="67">
        <f t="shared" ca="1" si="13"/>
        <v>5.7641923533043746E-2</v>
      </c>
      <c r="I108" s="67">
        <f t="shared" ca="1" si="14"/>
        <v>42.563291296426563</v>
      </c>
      <c r="J108" s="74">
        <f t="shared" ca="1" si="15"/>
        <v>0.85126582592853128</v>
      </c>
      <c r="K108" s="67">
        <f t="shared" ca="1" si="11"/>
        <v>5.9992514277983196E-2</v>
      </c>
      <c r="L108" s="94">
        <f t="shared" ca="1" si="12"/>
        <v>2.4534299822232864E-2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8"/>
        <v>2</v>
      </c>
      <c r="F109" s="65">
        <f t="shared" si="9"/>
        <v>16.166666666666639</v>
      </c>
      <c r="G109" s="66">
        <f t="shared" si="10"/>
        <v>0.26944444444444399</v>
      </c>
      <c r="H109" s="67">
        <f t="shared" ca="1" si="13"/>
        <v>5.7641923533043746E-2</v>
      </c>
      <c r="I109" s="67">
        <f t="shared" ca="1" si="14"/>
        <v>43.741076913638558</v>
      </c>
      <c r="J109" s="74">
        <f t="shared" ca="1" si="15"/>
        <v>0.8748215382727712</v>
      </c>
      <c r="K109" s="67">
        <f t="shared" ca="1" si="11"/>
        <v>6.1669196876405208E-2</v>
      </c>
      <c r="L109" s="94">
        <f t="shared" ca="1" si="12"/>
        <v>2.5213198107089389E-2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8"/>
        <v>2</v>
      </c>
      <c r="F110" s="65">
        <f t="shared" si="9"/>
        <v>16.333333333333304</v>
      </c>
      <c r="G110" s="66">
        <f t="shared" si="10"/>
        <v>0.27222222222222175</v>
      </c>
      <c r="H110" s="67">
        <f t="shared" ca="1" si="13"/>
        <v>5.7641923533043746E-2</v>
      </c>
      <c r="I110" s="67">
        <f t="shared" ca="1" si="14"/>
        <v>44.905334509222605</v>
      </c>
      <c r="J110" s="74">
        <f t="shared" ca="1" si="15"/>
        <v>0.89810669018445211</v>
      </c>
      <c r="K110" s="67">
        <f t="shared" ca="1" si="11"/>
        <v>6.3321841209470195E-2</v>
      </c>
      <c r="L110" s="94">
        <f t="shared" ca="1" si="12"/>
        <v>2.5884298580063598E-2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8"/>
        <v>2</v>
      </c>
      <c r="F111" s="65">
        <f t="shared" si="9"/>
        <v>16.499999999999972</v>
      </c>
      <c r="G111" s="66">
        <f t="shared" si="10"/>
        <v>0.27499999999999952</v>
      </c>
      <c r="H111" s="67">
        <f t="shared" ca="1" si="13"/>
        <v>5.7641923533043746E-2</v>
      </c>
      <c r="I111" s="67">
        <f t="shared" ca="1" si="14"/>
        <v>46.056219465759781</v>
      </c>
      <c r="J111" s="74">
        <f t="shared" ca="1" si="15"/>
        <v>0.92112438931519558</v>
      </c>
      <c r="K111" s="67">
        <f t="shared" ca="1" si="11"/>
        <v>6.4950791909013608E-2</v>
      </c>
      <c r="L111" s="94">
        <f t="shared" ca="1" si="12"/>
        <v>2.6547690806664064E-2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8"/>
        <v>2</v>
      </c>
      <c r="F112" s="65">
        <f t="shared" si="9"/>
        <v>16.666666666666636</v>
      </c>
      <c r="G112" s="66">
        <f t="shared" si="10"/>
        <v>0.27777777777777729</v>
      </c>
      <c r="H112" s="67">
        <f t="shared" ca="1" si="13"/>
        <v>5.7641923533043746E-2</v>
      </c>
      <c r="I112" s="67">
        <f t="shared" ca="1" si="14"/>
        <v>47.193885381110022</v>
      </c>
      <c r="J112" s="74">
        <f t="shared" ca="1" si="15"/>
        <v>0.94387770762220047</v>
      </c>
      <c r="K112" s="67">
        <f t="shared" ca="1" si="11"/>
        <v>6.6556388665952732E-2</v>
      </c>
      <c r="L112" s="94">
        <f t="shared" ca="1" si="12"/>
        <v>2.7203463323651752E-2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8"/>
        <v>2</v>
      </c>
      <c r="F113" s="65">
        <f t="shared" si="9"/>
        <v>16.833333333333304</v>
      </c>
      <c r="G113" s="66">
        <f t="shared" si="10"/>
        <v>0.28055555555555506</v>
      </c>
      <c r="H113" s="67">
        <f t="shared" ca="1" si="13"/>
        <v>5.7641923533043746E-2</v>
      </c>
      <c r="I113" s="67">
        <f t="shared" ca="1" si="14"/>
        <v>48.318484088911347</v>
      </c>
      <c r="J113" s="74">
        <f t="shared" ca="1" si="15"/>
        <v>0.96636968177822691</v>
      </c>
      <c r="K113" s="67">
        <f t="shared" ca="1" si="11"/>
        <v>6.8138966301123663E-2</v>
      </c>
      <c r="L113" s="94">
        <f t="shared" ca="1" si="12"/>
        <v>2.7851703650856187E-2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8"/>
        <v>2</v>
      </c>
      <c r="F114" s="65">
        <f t="shared" si="9"/>
        <v>16.999999999999968</v>
      </c>
      <c r="G114" s="66">
        <f t="shared" si="10"/>
        <v>0.28333333333333283</v>
      </c>
      <c r="H114" s="67">
        <f t="shared" ca="1" si="13"/>
        <v>5.7641923533043746E-2</v>
      </c>
      <c r="I114" s="67">
        <f t="shared" ca="1" si="14"/>
        <v>49.430165678843707</v>
      </c>
      <c r="J114" s="74">
        <f t="shared" ca="1" si="15"/>
        <v>0.98860331357687414</v>
      </c>
      <c r="K114" s="67">
        <f t="shared" ca="1" si="11"/>
        <v>6.9698854835102672E-2</v>
      </c>
      <c r="L114" s="94">
        <f t="shared" ca="1" si="12"/>
        <v>2.8492498302855922E-2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8"/>
        <v>2</v>
      </c>
      <c r="F115" s="65">
        <f t="shared" si="9"/>
        <v>17.166666666666636</v>
      </c>
      <c r="G115" s="66">
        <f t="shared" si="10"/>
        <v>0.28611111111111059</v>
      </c>
      <c r="H115" s="67">
        <f t="shared" ca="1" si="13"/>
        <v>5.7641923533043746E-2</v>
      </c>
      <c r="I115" s="67">
        <f t="shared" ca="1" si="14"/>
        <v>50.529078516660043</v>
      </c>
      <c r="J115" s="74">
        <f t="shared" ca="1" si="15"/>
        <v>1.0105815703332008</v>
      </c>
      <c r="K115" s="67">
        <f t="shared" ca="1" si="11"/>
        <v>7.1236379557026566E-2</v>
      </c>
      <c r="L115" s="94">
        <f t="shared" ca="1" si="12"/>
        <v>2.9125932800524813E-2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8"/>
        <v>2</v>
      </c>
      <c r="F116" s="65">
        <f t="shared" si="9"/>
        <v>17.3333333333333</v>
      </c>
      <c r="G116" s="66">
        <f t="shared" si="10"/>
        <v>0.28888888888888836</v>
      </c>
      <c r="H116" s="67">
        <f t="shared" ca="1" si="13"/>
        <v>5.7641923533043746E-2</v>
      </c>
      <c r="I116" s="67">
        <f t="shared" ca="1" si="14"/>
        <v>51.615369263987262</v>
      </c>
      <c r="J116" s="74">
        <f t="shared" ca="1" si="15"/>
        <v>1.0323073852797453</v>
      </c>
      <c r="K116" s="67">
        <f t="shared" ca="1" si="11"/>
        <v>7.2751861092426443E-2</v>
      </c>
      <c r="L116" s="94">
        <f t="shared" ca="1" si="12"/>
        <v>2.9752091682445705E-2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8"/>
        <v>2</v>
      </c>
      <c r="F117" s="65">
        <f t="shared" si="9"/>
        <v>17.499999999999968</v>
      </c>
      <c r="G117" s="66">
        <f t="shared" si="10"/>
        <v>0.29166666666666613</v>
      </c>
      <c r="H117" s="67">
        <f t="shared" ca="1" si="13"/>
        <v>5.7641923533043746E-2</v>
      </c>
      <c r="I117" s="67">
        <f t="shared" ca="1" si="14"/>
        <v>52.689182897899869</v>
      </c>
      <c r="J117" s="74">
        <f t="shared" ca="1" si="15"/>
        <v>1.0537836579579973</v>
      </c>
      <c r="K117" s="67">
        <f t="shared" ca="1" si="11"/>
        <v>7.424561547008883E-2</v>
      </c>
      <c r="L117" s="94">
        <f t="shared" ca="1" si="12"/>
        <v>3.0371058516193001E-2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8"/>
        <v>2</v>
      </c>
      <c r="F118" s="65">
        <f t="shared" si="9"/>
        <v>17.666666666666632</v>
      </c>
      <c r="G118" s="66">
        <f t="shared" si="10"/>
        <v>0.2944444444444439</v>
      </c>
      <c r="H118" s="67">
        <f t="shared" ca="1" si="13"/>
        <v>5.7641923533043746E-2</v>
      </c>
      <c r="I118" s="67">
        <f t="shared" ca="1" si="14"/>
        <v>53.750662730268552</v>
      </c>
      <c r="J118" s="74">
        <f t="shared" ca="1" si="15"/>
        <v>1.075013254605371</v>
      </c>
      <c r="K118" s="67">
        <f t="shared" ca="1" si="11"/>
        <v>7.571795418795832E-2</v>
      </c>
      <c r="L118" s="94">
        <f t="shared" ca="1" si="12"/>
        <v>3.0982915909485643E-2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8"/>
        <v>2</v>
      </c>
      <c r="F119" s="65">
        <f t="shared" si="9"/>
        <v>17.8333333333333</v>
      </c>
      <c r="G119" s="66">
        <f t="shared" si="10"/>
        <v>0.29722222222222167</v>
      </c>
      <c r="H119" s="67">
        <f t="shared" ca="1" si="13"/>
        <v>5.7641923533043746E-2</v>
      </c>
      <c r="I119" s="67">
        <f t="shared" ca="1" si="14"/>
        <v>54.799950426886845</v>
      </c>
      <c r="J119" s="74">
        <f t="shared" ca="1" si="15"/>
        <v>1.0959990085377369</v>
      </c>
      <c r="K119" s="67">
        <f t="shared" ca="1" si="11"/>
        <v>7.7169184278095354E-2</v>
      </c>
      <c r="L119" s="94">
        <f t="shared" ca="1" si="12"/>
        <v>3.1587745521211998E-2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8"/>
        <v>2</v>
      </c>
      <c r="F120" s="65">
        <f t="shared" si="9"/>
        <v>17.999999999999964</v>
      </c>
      <c r="G120" s="66">
        <f t="shared" si="10"/>
        <v>0.29999999999999943</v>
      </c>
      <c r="H120" s="67">
        <f t="shared" ca="1" si="13"/>
        <v>5.7641923533043746E-2</v>
      </c>
      <c r="I120" s="67">
        <f t="shared" ca="1" si="14"/>
        <v>55.837186026377829</v>
      </c>
      <c r="J120" s="74">
        <f t="shared" ca="1" si="15"/>
        <v>1.1167437205275565</v>
      </c>
      <c r="K120" s="67">
        <f t="shared" ca="1" si="11"/>
        <v>7.8599608370702706E-2</v>
      </c>
      <c r="L120" s="94">
        <f t="shared" ca="1" si="12"/>
        <v>3.2185628072328096E-2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8"/>
        <v>2</v>
      </c>
      <c r="F121" s="65">
        <f t="shared" si="9"/>
        <v>18.166666666666632</v>
      </c>
      <c r="G121" s="66">
        <f t="shared" si="10"/>
        <v>0.3027777777777772</v>
      </c>
      <c r="H121" s="67">
        <f t="shared" ca="1" si="13"/>
        <v>5.7641923533043746E-2</v>
      </c>
      <c r="I121" s="67">
        <f t="shared" ca="1" si="14"/>
        <v>56.86250795888381</v>
      </c>
      <c r="J121" s="74">
        <f t="shared" ca="1" si="15"/>
        <v>1.1372501591776762</v>
      </c>
      <c r="K121" s="67">
        <f t="shared" ca="1" si="11"/>
        <v>8.0009524757234066E-2</v>
      </c>
      <c r="L121" s="94">
        <f t="shared" ca="1" si="12"/>
        <v>3.2776643356630719E-2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8"/>
        <v>2</v>
      </c>
      <c r="F122" s="65">
        <f t="shared" si="9"/>
        <v>18.333333333333297</v>
      </c>
      <c r="G122" s="66">
        <f t="shared" si="10"/>
        <v>0.30555555555555497</v>
      </c>
      <c r="H122" s="67">
        <f t="shared" ca="1" si="13"/>
        <v>5.7641923533043746E-2</v>
      </c>
      <c r="I122" s="67">
        <f t="shared" ca="1" si="14"/>
        <v>57.876053064541303</v>
      </c>
      <c r="J122" s="74">
        <f t="shared" ca="1" si="15"/>
        <v>1.157521061290826</v>
      </c>
      <c r="K122" s="67">
        <f t="shared" ca="1" si="11"/>
        <v>8.1399227452597769E-2</v>
      </c>
      <c r="L122" s="94">
        <f t="shared" ca="1" si="12"/>
        <v>3.3360870251406716E-2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8"/>
        <v>2</v>
      </c>
      <c r="F123" s="65">
        <f t="shared" si="9"/>
        <v>18.499999999999964</v>
      </c>
      <c r="G123" s="66">
        <f t="shared" si="10"/>
        <v>0.30833333333333274</v>
      </c>
      <c r="H123" s="67">
        <f t="shared" ca="1" si="13"/>
        <v>5.7641923533043746E-2</v>
      </c>
      <c r="I123" s="67">
        <f t="shared" ca="1" si="14"/>
        <v>58.877956611743777</v>
      </c>
      <c r="J123" s="74">
        <f t="shared" ca="1" si="15"/>
        <v>1.1775591322348755</v>
      </c>
      <c r="K123" s="67">
        <f t="shared" ca="1" si="11"/>
        <v>8.2769006256468852E-2</v>
      </c>
      <c r="L123" s="94">
        <f t="shared" ca="1" si="12"/>
        <v>3.393838672796002E-2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8"/>
        <v>2</v>
      </c>
      <c r="F124" s="65">
        <f t="shared" si="9"/>
        <v>18.666666666666629</v>
      </c>
      <c r="G124" s="66">
        <f t="shared" si="10"/>
        <v>0.31111111111111051</v>
      </c>
      <c r="H124" s="67">
        <f t="shared" ca="1" si="13"/>
        <v>5.7641923533043746E-2</v>
      </c>
      <c r="I124" s="67">
        <f t="shared" ca="1" si="14"/>
        <v>59.86835231519472</v>
      </c>
      <c r="J124" s="74">
        <f t="shared" ca="1" si="15"/>
        <v>1.1973670463038943</v>
      </c>
      <c r="K124" s="67">
        <f t="shared" ca="1" si="11"/>
        <v>8.4119146813721957E-2</v>
      </c>
      <c r="L124" s="94">
        <f t="shared" ca="1" si="12"/>
        <v>3.4509269862017765E-2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8"/>
        <v>2</v>
      </c>
      <c r="F125" s="65">
        <f t="shared" si="9"/>
        <v>18.833333333333297</v>
      </c>
      <c r="G125" s="66">
        <f t="shared" si="10"/>
        <v>0.31388888888888827</v>
      </c>
      <c r="H125" s="67">
        <f t="shared" ca="1" si="13"/>
        <v>5.7641923533043746E-2</v>
      </c>
      <c r="I125" s="67">
        <f t="shared" ca="1" si="14"/>
        <v>60.847372353753251</v>
      </c>
      <c r="J125" s="74">
        <f t="shared" ca="1" si="15"/>
        <v>1.216947447075065</v>
      </c>
      <c r="K125" s="67">
        <f t="shared" ca="1" si="11"/>
        <v>8.5449930673997893E-2</v>
      </c>
      <c r="L125" s="94">
        <f t="shared" ca="1" si="12"/>
        <v>3.5073595844016849E-2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8"/>
        <v>2</v>
      </c>
      <c r="F126" s="65">
        <f t="shared" si="9"/>
        <v>18.999999999999961</v>
      </c>
      <c r="G126" s="66">
        <f t="shared" si="10"/>
        <v>0.31666666666666604</v>
      </c>
      <c r="H126" s="67">
        <f t="shared" ca="1" si="13"/>
        <v>5.7641923533043746E-2</v>
      </c>
      <c r="I126" s="67">
        <f t="shared" ca="1" si="14"/>
        <v>61.815147388074784</v>
      </c>
      <c r="J126" s="74">
        <f t="shared" ca="1" si="15"/>
        <v>1.2363029477614957</v>
      </c>
      <c r="K126" s="67">
        <f t="shared" ca="1" si="11"/>
        <v>8.6761635350416214E-2</v>
      </c>
      <c r="L126" s="94">
        <f t="shared" ca="1" si="12"/>
        <v>3.5631439989272359E-2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8"/>
        <v>2</v>
      </c>
      <c r="F127" s="65">
        <f t="shared" si="9"/>
        <v>19.166666666666629</v>
      </c>
      <c r="G127" s="66">
        <f t="shared" si="10"/>
        <v>0.31944444444444381</v>
      </c>
      <c r="H127" s="67">
        <f t="shared" ca="1" si="13"/>
        <v>5.7641923533043746E-2</v>
      </c>
      <c r="I127" s="67">
        <f t="shared" ca="1" si="14"/>
        <v>62.771806578049137</v>
      </c>
      <c r="J127" s="74">
        <f t="shared" ca="1" si="15"/>
        <v>1.2554361315609828</v>
      </c>
      <c r="K127" s="67">
        <f t="shared" ca="1" si="11"/>
        <v>8.8054534377445981E-2</v>
      </c>
      <c r="L127" s="94">
        <f t="shared" ca="1" si="12"/>
        <v>3.6182876748029211E-2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8"/>
        <v>2</v>
      </c>
      <c r="F128" s="65">
        <f t="shared" si="9"/>
        <v>19.333333333333293</v>
      </c>
      <c r="G128" s="66">
        <f t="shared" si="10"/>
        <v>0.32222222222222158</v>
      </c>
      <c r="H128" s="67">
        <f t="shared" ca="1" si="13"/>
        <v>5.7641923533043746E-2</v>
      </c>
      <c r="I128" s="67">
        <f t="shared" ca="1" si="14"/>
        <v>63.717477600038244</v>
      </c>
      <c r="J128" s="74">
        <f t="shared" ca="1" si="15"/>
        <v>1.2743495520007648</v>
      </c>
      <c r="K128" s="67">
        <f t="shared" ca="1" si="11"/>
        <v>8.9328897367946927E-2</v>
      </c>
      <c r="L128" s="94">
        <f t="shared" ca="1" si="12"/>
        <v>3.6727979715398318E-2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8"/>
        <v>2</v>
      </c>
      <c r="F129" s="65">
        <f t="shared" si="9"/>
        <v>19.499999999999961</v>
      </c>
      <c r="G129" s="66">
        <f t="shared" si="10"/>
        <v>0.32499999999999934</v>
      </c>
      <c r="H129" s="67">
        <f t="shared" ca="1" si="13"/>
        <v>5.7641923533043746E-2</v>
      </c>
      <c r="I129" s="67">
        <f t="shared" ca="1" si="14"/>
        <v>64.652286663915902</v>
      </c>
      <c r="J129" s="74">
        <f t="shared" ca="1" si="15"/>
        <v>1.2930457332783181</v>
      </c>
      <c r="K129" s="67">
        <f t="shared" ca="1" si="11"/>
        <v>9.0584990069392773E-2</v>
      </c>
      <c r="L129" s="94">
        <f t="shared" ca="1" si="12"/>
        <v>3.7266821641178643E-2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8"/>
        <v>2</v>
      </c>
      <c r="F130" s="65">
        <f t="shared" si="9"/>
        <v>19.666666666666625</v>
      </c>
      <c r="G130" s="66">
        <f t="shared" si="10"/>
        <v>0.32777777777777711</v>
      </c>
      <c r="H130" s="67">
        <f t="shared" ca="1" si="13"/>
        <v>5.7641923533043746E-2</v>
      </c>
      <c r="I130" s="67">
        <f t="shared" ca="1" si="14"/>
        <v>65.576358529911943</v>
      </c>
      <c r="J130" s="74">
        <f t="shared" ca="1" si="15"/>
        <v>1.3115271705982388</v>
      </c>
      <c r="K130" s="67">
        <f t="shared" ca="1" si="11"/>
        <v>9.182307441928847E-2</v>
      </c>
      <c r="L130" s="94">
        <f t="shared" ca="1" si="12"/>
        <v>3.7799474439566452E-2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8"/>
        <v>2</v>
      </c>
      <c r="F131" s="65">
        <f t="shared" si="9"/>
        <v>19.833333333333293</v>
      </c>
      <c r="G131" s="66">
        <f t="shared" si="10"/>
        <v>0.33055555555555488</v>
      </c>
      <c r="H131" s="67">
        <f t="shared" ca="1" si="13"/>
        <v>5.7641923533043746E-2</v>
      </c>
      <c r="I131" s="67">
        <f t="shared" ca="1" si="14"/>
        <v>66.489816525262697</v>
      </c>
      <c r="J131" s="74">
        <f t="shared" ca="1" si="15"/>
        <v>1.329796330505254</v>
      </c>
      <c r="K131" s="67">
        <f t="shared" ca="1" si="11"/>
        <v>9.3043408599793029E-2</v>
      </c>
      <c r="L131" s="94">
        <f t="shared" ca="1" si="12"/>
        <v>3.8326009198753008E-2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8"/>
        <v>4</v>
      </c>
      <c r="F132" s="65">
        <f t="shared" si="9"/>
        <v>19.999999999999957</v>
      </c>
      <c r="G132" s="66">
        <f t="shared" si="10"/>
        <v>0.33333333333333265</v>
      </c>
      <c r="H132" s="67">
        <f t="shared" ca="1" si="13"/>
        <v>0.11528384706608749</v>
      </c>
      <c r="I132" s="67">
        <f t="shared" ca="1" si="14"/>
        <v>34.529724637713436</v>
      </c>
      <c r="J132" s="74">
        <f t="shared" ca="1" si="15"/>
        <v>1.3811889855085375</v>
      </c>
      <c r="K132" s="67">
        <f t="shared" ca="1" si="11"/>
        <v>9.6783030450260266E-2</v>
      </c>
      <c r="L132" s="94">
        <f t="shared" ca="1" si="12"/>
        <v>3.9807194943682692E-2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8"/>
        <v>4</v>
      </c>
      <c r="F133" s="65">
        <f t="shared" si="9"/>
        <v>20.166666666666625</v>
      </c>
      <c r="G133" s="66">
        <f t="shared" si="10"/>
        <v>0.33611111111111042</v>
      </c>
      <c r="H133" s="67">
        <f t="shared" ca="1" si="13"/>
        <v>0.11528384706608749</v>
      </c>
      <c r="I133" s="67">
        <f t="shared" ca="1" si="14"/>
        <v>35.799783638061065</v>
      </c>
      <c r="J133" s="74">
        <f t="shared" ca="1" si="15"/>
        <v>1.4319913455224427</v>
      </c>
      <c r="K133" s="67">
        <f t="shared" ca="1" si="11"/>
        <v>0.10046903808509654</v>
      </c>
      <c r="L133" s="94">
        <f t="shared" ca="1" si="12"/>
        <v>4.1271367819292533E-2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8"/>
        <v>4</v>
      </c>
      <c r="F134" s="65">
        <f t="shared" si="9"/>
        <v>20.33333333333329</v>
      </c>
      <c r="G134" s="66">
        <f t="shared" si="10"/>
        <v>0.33888888888888818</v>
      </c>
      <c r="H134" s="67">
        <f t="shared" ca="1" si="13"/>
        <v>0.11528384706608749</v>
      </c>
      <c r="I134" s="67">
        <f t="shared" ca="1" si="14"/>
        <v>37.055254766580084</v>
      </c>
      <c r="J134" s="74">
        <f t="shared" ca="1" si="15"/>
        <v>1.4822101906632035</v>
      </c>
      <c r="K134" s="67">
        <f t="shared" ca="1" si="11"/>
        <v>0.10410220016066142</v>
      </c>
      <c r="L134" s="94">
        <f t="shared" ca="1" si="12"/>
        <v>4.2718723235053276E-2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8"/>
        <v>4</v>
      </c>
      <c r="F135" s="65">
        <f t="shared" si="9"/>
        <v>20.499999999999957</v>
      </c>
      <c r="G135" s="66">
        <f t="shared" si="10"/>
        <v>0.34166666666666595</v>
      </c>
      <c r="H135" s="67">
        <f t="shared" ca="1" si="13"/>
        <v>0.11528384706608749</v>
      </c>
      <c r="I135" s="67">
        <f t="shared" ca="1" si="14"/>
        <v>38.296305579269394</v>
      </c>
      <c r="J135" s="74">
        <f t="shared" ca="1" si="15"/>
        <v>1.5318522231707759</v>
      </c>
      <c r="K135" s="67">
        <f t="shared" ca="1" si="11"/>
        <v>0.10768327431324091</v>
      </c>
      <c r="L135" s="94">
        <f t="shared" ca="1" si="12"/>
        <v>4.4149454355966462E-2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8"/>
        <v>4</v>
      </c>
      <c r="F136" s="65">
        <f t="shared" si="9"/>
        <v>20.666666666666622</v>
      </c>
      <c r="G136" s="66">
        <f t="shared" si="10"/>
        <v>0.34444444444444372</v>
      </c>
      <c r="H136" s="67">
        <f t="shared" ca="1" si="13"/>
        <v>0.11528384706608749</v>
      </c>
      <c r="I136" s="67">
        <f t="shared" ca="1" si="14"/>
        <v>39.523101707583145</v>
      </c>
      <c r="J136" s="74">
        <f t="shared" ca="1" si="15"/>
        <v>1.5809240683033259</v>
      </c>
      <c r="K136" s="67">
        <f t="shared" ca="1" si="11"/>
        <v>0.11121300731704012</v>
      </c>
      <c r="L136" s="94">
        <f t="shared" ca="1" si="12"/>
        <v>4.5563752128344362E-2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8"/>
        <v>4</v>
      </c>
      <c r="F137" s="65">
        <f t="shared" si="9"/>
        <v>20.83333333333329</v>
      </c>
      <c r="G137" s="66">
        <f t="shared" si="10"/>
        <v>0.34722222222222149</v>
      </c>
      <c r="H137" s="67">
        <f t="shared" ca="1" si="13"/>
        <v>0.11528384706608749</v>
      </c>
      <c r="I137" s="67">
        <f t="shared" ca="1" si="14"/>
        <v>40.735806880535932</v>
      </c>
      <c r="J137" s="74">
        <f t="shared" ca="1" si="15"/>
        <v>1.6294322752214372</v>
      </c>
      <c r="K137" s="67">
        <f t="shared" ca="1" si="11"/>
        <v>0.11469213523991069</v>
      </c>
      <c r="L137" s="94">
        <f t="shared" ca="1" si="12"/>
        <v>4.6961805305293786E-2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8"/>
        <v>4</v>
      </c>
      <c r="F138" s="65">
        <f t="shared" si="9"/>
        <v>20.999999999999954</v>
      </c>
      <c r="G138" s="66">
        <f t="shared" si="10"/>
        <v>0.34999999999999926</v>
      </c>
      <c r="H138" s="67">
        <f t="shared" ca="1" si="13"/>
        <v>0.11528384706608749</v>
      </c>
      <c r="I138" s="67">
        <f t="shared" ca="1" si="14"/>
        <v>41.934582946554244</v>
      </c>
      <c r="J138" s="74">
        <f t="shared" ca="1" si="15"/>
        <v>1.6773833178621698</v>
      </c>
      <c r="K138" s="67">
        <f t="shared" ca="1" si="11"/>
        <v>0.11812138359684568</v>
      </c>
      <c r="L138" s="94">
        <f t="shared" ca="1" si="12"/>
        <v>4.83438004719072E-2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16">OFFSET($A139,0,$E$7-1)</f>
        <v>4</v>
      </c>
      <c r="F139" s="65">
        <f t="shared" si="9"/>
        <v>21.166666666666622</v>
      </c>
      <c r="G139" s="66">
        <f t="shared" si="10"/>
        <v>0.35277777777777702</v>
      </c>
      <c r="H139" s="67">
        <f t="shared" ca="1" si="13"/>
        <v>0.11528384706608749</v>
      </c>
      <c r="I139" s="67">
        <f t="shared" ca="1" si="14"/>
        <v>43.119589895076835</v>
      </c>
      <c r="J139" s="74">
        <f t="shared" ca="1" si="15"/>
        <v>1.7247835958030735</v>
      </c>
      <c r="K139" s="67">
        <f t="shared" ca="1" si="11"/>
        <v>0.12150146750127383</v>
      </c>
      <c r="L139" s="94">
        <f t="shared" ca="1" si="12"/>
        <v>4.9709922070164496E-2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16"/>
        <v>4</v>
      </c>
      <c r="F140" s="65">
        <f t="shared" si="9"/>
        <v>21.333333333333286</v>
      </c>
      <c r="G140" s="66">
        <f t="shared" si="10"/>
        <v>0.35555555555555479</v>
      </c>
      <c r="H140" s="67">
        <f t="shared" ca="1" si="13"/>
        <v>0.11528384706608749</v>
      </c>
      <c r="I140" s="67">
        <f t="shared" ca="1" si="14"/>
        <v>44.290985877907026</v>
      </c>
      <c r="J140" s="74">
        <f t="shared" ca="1" si="15"/>
        <v>1.771639435116281</v>
      </c>
      <c r="K140" s="67">
        <f t="shared" ca="1" si="11"/>
        <v>0.1248330918141847</v>
      </c>
      <c r="L140" s="94">
        <f t="shared" ca="1" si="12"/>
        <v>5.1060352423548741E-2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16"/>
        <v>4</v>
      </c>
      <c r="F141" s="65">
        <f t="shared" ref="F141:F204" si="17">G141*60</f>
        <v>21.499999999999954</v>
      </c>
      <c r="G141" s="66">
        <f t="shared" ref="G141:G204" si="18">Tsamp+G140</f>
        <v>0.35833333333333256</v>
      </c>
      <c r="H141" s="67">
        <f t="shared" ca="1" si="13"/>
        <v>0.11528384706608749</v>
      </c>
      <c r="I141" s="67">
        <f t="shared" ca="1" si="14"/>
        <v>45.448927230319725</v>
      </c>
      <c r="J141" s="74">
        <f t="shared" ca="1" si="15"/>
        <v>1.817957089212789</v>
      </c>
      <c r="K141" s="67">
        <f t="shared" ref="K141:K204" ca="1" si="19">Tsamp*$E141*K$3/K$6+K$9*K140</f>
        <v>0.12811695129111586</v>
      </c>
      <c r="L141" s="94">
        <f t="shared" ref="L141:L204" ca="1" si="20">Tsamp*$E141*L$3/L$6+L$9*L140</f>
        <v>5.2395271761379182E-2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16"/>
        <v>4</v>
      </c>
      <c r="F142" s="65">
        <f t="shared" si="17"/>
        <v>21.666666666666618</v>
      </c>
      <c r="G142" s="66">
        <f t="shared" si="18"/>
        <v>0.36111111111111033</v>
      </c>
      <c r="H142" s="67">
        <f t="shared" ref="H142:H205" ca="1" si="21">$E142*L$3/L$7</f>
        <v>0.11528384706608749</v>
      </c>
      <c r="I142" s="67">
        <f t="shared" ref="I142:I205" ca="1" si="22">$L142/$H142*100</f>
        <v>46.593568491926071</v>
      </c>
      <c r="J142" s="74">
        <f t="shared" ref="J142:J205" ca="1" si="23">($I142/100)*$E142</f>
        <v>1.8637427396770427</v>
      </c>
      <c r="K142" s="67">
        <f t="shared" ca="1" si="19"/>
        <v>0.13135373072703271</v>
      </c>
      <c r="L142" s="94">
        <f t="shared" ca="1" si="20"/>
        <v>5.3714858242864781E-2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16"/>
        <v>4</v>
      </c>
      <c r="F143" s="65">
        <f t="shared" si="17"/>
        <v>21.833333333333286</v>
      </c>
      <c r="G143" s="66">
        <f t="shared" si="18"/>
        <v>0.3638888888888881</v>
      </c>
      <c r="H143" s="67">
        <f t="shared" ca="1" si="21"/>
        <v>0.11528384706608749</v>
      </c>
      <c r="I143" s="67">
        <f t="shared" ca="1" si="22"/>
        <v>47.725062427298369</v>
      </c>
      <c r="J143" s="74">
        <f t="shared" ca="1" si="23"/>
        <v>1.9090024970919348</v>
      </c>
      <c r="K143" s="67">
        <f t="shared" ca="1" si="19"/>
        <v>0.13454410509913128</v>
      </c>
      <c r="L143" s="94">
        <f t="shared" ca="1" si="20"/>
        <v>5.5019287980881439E-2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16"/>
        <v>4</v>
      </c>
      <c r="F144" s="65">
        <f t="shared" si="17"/>
        <v>21.99999999999995</v>
      </c>
      <c r="G144" s="66">
        <f t="shared" si="18"/>
        <v>0.36666666666666586</v>
      </c>
      <c r="H144" s="67">
        <f t="shared" ca="1" si="21"/>
        <v>0.11528384706608749</v>
      </c>
      <c r="I144" s="67">
        <f t="shared" ca="1" si="22"/>
        <v>48.843560046358171</v>
      </c>
      <c r="J144" s="74">
        <f t="shared" ca="1" si="23"/>
        <v>1.9537424018543268</v>
      </c>
      <c r="K144" s="67">
        <f t="shared" ca="1" si="19"/>
        <v>0.13768873970759365</v>
      </c>
      <c r="L144" s="94">
        <f t="shared" ca="1" si="20"/>
        <v>5.6308735065476165E-2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16"/>
        <v>4</v>
      </c>
      <c r="F145" s="65">
        <f t="shared" si="17"/>
        <v>22.166666666666618</v>
      </c>
      <c r="G145" s="66">
        <f t="shared" si="18"/>
        <v>0.36944444444444363</v>
      </c>
      <c r="H145" s="67">
        <f t="shared" ca="1" si="21"/>
        <v>0.11528384706608749</v>
      </c>
      <c r="I145" s="67">
        <f t="shared" ca="1" si="22"/>
        <v>49.94921062453011</v>
      </c>
      <c r="J145" s="74">
        <f t="shared" ca="1" si="23"/>
        <v>1.9979684249812044</v>
      </c>
      <c r="K145" s="67">
        <f t="shared" ca="1" si="19"/>
        <v>0.1407882903143253</v>
      </c>
      <c r="L145" s="94">
        <f t="shared" ca="1" si="20"/>
        <v>5.7583371587101216E-2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16"/>
        <v>4</v>
      </c>
      <c r="F146" s="65">
        <f t="shared" si="17"/>
        <v>22.333333333333282</v>
      </c>
      <c r="G146" s="66">
        <f t="shared" si="18"/>
        <v>0.3722222222222214</v>
      </c>
      <c r="H146" s="67">
        <f t="shared" ca="1" si="21"/>
        <v>0.11528384706608749</v>
      </c>
      <c r="I146" s="67">
        <f t="shared" ca="1" si="22"/>
        <v>51.04216172266436</v>
      </c>
      <c r="J146" s="74">
        <f t="shared" ca="1" si="23"/>
        <v>2.0416864689065743</v>
      </c>
      <c r="K146" s="67">
        <f t="shared" ca="1" si="19"/>
        <v>0.14384340327970355</v>
      </c>
      <c r="L146" s="94">
        <f t="shared" ca="1" si="20"/>
        <v>5.8843367659581425E-2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16"/>
        <v>4</v>
      </c>
      <c r="F147" s="65">
        <f t="shared" si="17"/>
        <v>22.49999999999995</v>
      </c>
      <c r="G147" s="66">
        <f t="shared" si="18"/>
        <v>0.37499999999999917</v>
      </c>
      <c r="H147" s="67">
        <f t="shared" ca="1" si="21"/>
        <v>0.11528384706608749</v>
      </c>
      <c r="I147" s="67">
        <f t="shared" ca="1" si="22"/>
        <v>52.122559206730159</v>
      </c>
      <c r="J147" s="74">
        <f t="shared" ca="1" si="23"/>
        <v>2.0849023682692063</v>
      </c>
      <c r="K147" s="67">
        <f t="shared" ca="1" si="19"/>
        <v>0.14685471569736538</v>
      </c>
      <c r="L147" s="94">
        <f t="shared" ca="1" si="20"/>
        <v>6.0088891442817698E-2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16"/>
        <v>4</v>
      </c>
      <c r="F148" s="65">
        <f t="shared" si="17"/>
        <v>22.666666666666615</v>
      </c>
      <c r="G148" s="66">
        <f t="shared" si="18"/>
        <v>0.37777777777777694</v>
      </c>
      <c r="H148" s="67">
        <f t="shared" ca="1" si="21"/>
        <v>0.11528384706608749</v>
      </c>
      <c r="I148" s="67">
        <f t="shared" ca="1" si="22"/>
        <v>53.190547267283186</v>
      </c>
      <c r="J148" s="74">
        <f t="shared" ca="1" si="23"/>
        <v>2.1276218906913273</v>
      </c>
      <c r="K148" s="67">
        <f t="shared" ca="1" si="19"/>
        <v>0.14982285552706287</v>
      </c>
      <c r="L148" s="94">
        <f t="shared" ca="1" si="20"/>
        <v>6.132010916522973E-2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16"/>
        <v>4</v>
      </c>
      <c r="F149" s="65">
        <f t="shared" si="17"/>
        <v>22.833333333333282</v>
      </c>
      <c r="G149" s="66">
        <f t="shared" si="18"/>
        <v>0.3805555555555547</v>
      </c>
      <c r="H149" s="67">
        <f t="shared" ca="1" si="21"/>
        <v>0.11528384706608749</v>
      </c>
      <c r="I149" s="67">
        <f t="shared" ca="1" si="22"/>
        <v>54.246268438709365</v>
      </c>
      <c r="J149" s="74">
        <f t="shared" ca="1" si="23"/>
        <v>2.1698507375483747</v>
      </c>
      <c r="K149" s="67">
        <f t="shared" ca="1" si="19"/>
        <v>0.15274844172561383</v>
      </c>
      <c r="L149" s="94">
        <f t="shared" ca="1" si="20"/>
        <v>6.2537185145940991E-2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16"/>
        <v>4</v>
      </c>
      <c r="F150" s="65">
        <f t="shared" si="17"/>
        <v>22.999999999999947</v>
      </c>
      <c r="G150" s="66">
        <f t="shared" si="18"/>
        <v>0.38333333333333247</v>
      </c>
      <c r="H150" s="67">
        <f t="shared" ca="1" si="21"/>
        <v>0.11528384706608749</v>
      </c>
      <c r="I150" s="67">
        <f t="shared" ca="1" si="22"/>
        <v>55.289863618247523</v>
      </c>
      <c r="J150" s="74">
        <f t="shared" ca="1" si="23"/>
        <v>2.211594544729901</v>
      </c>
      <c r="K150" s="67">
        <f t="shared" ca="1" si="19"/>
        <v>0.15563208437597517</v>
      </c>
      <c r="L150" s="94">
        <f t="shared" ca="1" si="20"/>
        <v>6.3740281816708821E-2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16"/>
        <v>4</v>
      </c>
      <c r="F151" s="65">
        <f t="shared" si="17"/>
        <v>23.166666666666615</v>
      </c>
      <c r="G151" s="66">
        <f t="shared" si="18"/>
        <v>0.38611111111111024</v>
      </c>
      <c r="H151" s="67">
        <f t="shared" ca="1" si="21"/>
        <v>0.11528384706608749</v>
      </c>
      <c r="I151" s="67">
        <f t="shared" ca="1" si="22"/>
        <v>56.32147208479369</v>
      </c>
      <c r="J151" s="74">
        <f t="shared" ca="1" si="23"/>
        <v>2.2528588833917476</v>
      </c>
      <c r="K151" s="67">
        <f t="shared" ca="1" si="19"/>
        <v>0.15847438481446557</v>
      </c>
      <c r="L151" s="94">
        <f t="shared" ca="1" si="20"/>
        <v>6.4929559743602719E-2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16"/>
        <v>4</v>
      </c>
      <c r="F152" s="65">
        <f t="shared" si="17"/>
        <v>23.333333333333279</v>
      </c>
      <c r="G152" s="66">
        <f t="shared" si="18"/>
        <v>0.38888888888888801</v>
      </c>
      <c r="H152" s="67">
        <f t="shared" ca="1" si="21"/>
        <v>0.11528384706608749</v>
      </c>
      <c r="I152" s="67">
        <f t="shared" ca="1" si="22"/>
        <v>57.341231517489334</v>
      </c>
      <c r="J152" s="74">
        <f t="shared" ca="1" si="23"/>
        <v>2.2936492606995733</v>
      </c>
      <c r="K152" s="67">
        <f t="shared" ca="1" si="19"/>
        <v>0.16127593575616445</v>
      </c>
      <c r="L152" s="94">
        <f t="shared" ca="1" si="20"/>
        <v>6.6105177648433558E-2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16"/>
        <v>4</v>
      </c>
      <c r="F153" s="65">
        <f t="shared" si="17"/>
        <v>23.499999999999947</v>
      </c>
      <c r="G153" s="66">
        <f t="shared" si="18"/>
        <v>0.39166666666666577</v>
      </c>
      <c r="H153" s="67">
        <f t="shared" ca="1" si="21"/>
        <v>0.11528384706608749</v>
      </c>
      <c r="I153" s="67">
        <f t="shared" ca="1" si="22"/>
        <v>58.349278014096072</v>
      </c>
      <c r="J153" s="74">
        <f t="shared" ca="1" si="23"/>
        <v>2.3339711205638429</v>
      </c>
      <c r="K153" s="67">
        <f t="shared" ca="1" si="19"/>
        <v>0.16403732141851279</v>
      </c>
      <c r="L153" s="94">
        <f t="shared" ca="1" si="20"/>
        <v>6.7267292429936731E-2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16"/>
        <v>4</v>
      </c>
      <c r="F154" s="65">
        <f t="shared" si="17"/>
        <v>23.666666666666611</v>
      </c>
      <c r="G154" s="66">
        <f t="shared" si="18"/>
        <v>0.39444444444444354</v>
      </c>
      <c r="H154" s="67">
        <f t="shared" ca="1" si="21"/>
        <v>0.11528384706608749</v>
      </c>
      <c r="I154" s="67">
        <f t="shared" ca="1" si="22"/>
        <v>59.345746109159471</v>
      </c>
      <c r="J154" s="74">
        <f t="shared" ca="1" si="23"/>
        <v>2.3738298443663788</v>
      </c>
      <c r="K154" s="67">
        <f t="shared" ca="1" si="19"/>
        <v>0.16675911764314222</v>
      </c>
      <c r="L154" s="94">
        <f t="shared" ca="1" si="20"/>
        <v>6.8416059184711969E-2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16"/>
        <v>4</v>
      </c>
      <c r="F155" s="65">
        <f t="shared" si="17"/>
        <v>23.833333333333279</v>
      </c>
      <c r="G155" s="66">
        <f t="shared" si="18"/>
        <v>0.39722222222222131</v>
      </c>
      <c r="H155" s="67">
        <f t="shared" ca="1" si="21"/>
        <v>0.11528384706608749</v>
      </c>
      <c r="I155" s="67">
        <f t="shared" ca="1" si="22"/>
        <v>60.330768791963976</v>
      </c>
      <c r="J155" s="74">
        <f t="shared" ca="1" si="23"/>
        <v>2.4132307516785589</v>
      </c>
      <c r="K155" s="67">
        <f t="shared" ca="1" si="19"/>
        <v>0.16944189201595725</v>
      </c>
      <c r="L155" s="94">
        <f t="shared" ca="1" si="20"/>
        <v>6.9551631227922586E-2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16"/>
        <v>4</v>
      </c>
      <c r="F156" s="65">
        <f t="shared" si="17"/>
        <v>23.999999999999943</v>
      </c>
      <c r="G156" s="66">
        <f t="shared" si="18"/>
        <v>0.39999999999999908</v>
      </c>
      <c r="H156" s="67">
        <f t="shared" ca="1" si="21"/>
        <v>0.11528384706608749</v>
      </c>
      <c r="I156" s="67">
        <f t="shared" ca="1" si="22"/>
        <v>61.30447752428185</v>
      </c>
      <c r="J156" s="74">
        <f t="shared" ca="1" si="23"/>
        <v>2.4521791009712741</v>
      </c>
      <c r="K156" s="67">
        <f t="shared" ca="1" si="19"/>
        <v>0.17208620398549601</v>
      </c>
      <c r="L156" s="94">
        <f t="shared" ca="1" si="20"/>
        <v>7.0674160113757073E-2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16"/>
        <v>4</v>
      </c>
      <c r="F157" s="65">
        <f t="shared" si="17"/>
        <v>24.166666666666611</v>
      </c>
      <c r="G157" s="66">
        <f t="shared" si="18"/>
        <v>0.40277777777777685</v>
      </c>
      <c r="H157" s="67">
        <f t="shared" ca="1" si="21"/>
        <v>0.11528384706608749</v>
      </c>
      <c r="I157" s="67">
        <f t="shared" ca="1" si="22"/>
        <v>62.267002257918115</v>
      </c>
      <c r="J157" s="74">
        <f t="shared" ca="1" si="23"/>
        <v>2.4906800903167245</v>
      </c>
      <c r="K157" s="67">
        <f t="shared" ca="1" si="19"/>
        <v>0.17469260497959413</v>
      </c>
      <c r="L157" s="94">
        <f t="shared" ca="1" si="20"/>
        <v>7.1783795655655569E-2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16"/>
        <v>4</v>
      </c>
      <c r="F158" s="65">
        <f t="shared" si="17"/>
        <v>24.333333333333275</v>
      </c>
      <c r="G158" s="66">
        <f t="shared" si="18"/>
        <v>0.40555555555555461</v>
      </c>
      <c r="H158" s="67">
        <f t="shared" ca="1" si="21"/>
        <v>0.11528384706608749</v>
      </c>
      <c r="I158" s="67">
        <f t="shared" ca="1" si="22"/>
        <v>63.218471452054004</v>
      </c>
      <c r="J158" s="74">
        <f t="shared" ca="1" si="23"/>
        <v>2.5287388580821601</v>
      </c>
      <c r="K158" s="67">
        <f t="shared" ca="1" si="19"/>
        <v>0.17726163852037585</v>
      </c>
      <c r="L158" s="94">
        <f t="shared" ca="1" si="20"/>
        <v>7.2880685946304119E-2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16"/>
        <v>4</v>
      </c>
      <c r="F159" s="65">
        <f t="shared" si="17"/>
        <v>24.499999999999943</v>
      </c>
      <c r="G159" s="66">
        <f t="shared" si="18"/>
        <v>0.40833333333333238</v>
      </c>
      <c r="H159" s="67">
        <f t="shared" ca="1" si="21"/>
        <v>0.11528384706608749</v>
      </c>
      <c r="I159" s="67">
        <f t="shared" ca="1" si="22"/>
        <v>64.159012090391201</v>
      </c>
      <c r="J159" s="74">
        <f t="shared" ca="1" si="23"/>
        <v>2.5663604836156479</v>
      </c>
      <c r="K159" s="67">
        <f t="shared" ca="1" si="19"/>
        <v>0.17979384033759668</v>
      </c>
      <c r="L159" s="94">
        <f t="shared" ca="1" si="20"/>
        <v>7.3964977377399169E-2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16"/>
        <v>4</v>
      </c>
      <c r="F160" s="65">
        <f t="shared" si="17"/>
        <v>24.666666666666607</v>
      </c>
      <c r="G160" s="66">
        <f t="shared" si="18"/>
        <v>0.41111111111111015</v>
      </c>
      <c r="H160" s="67">
        <f t="shared" ca="1" si="21"/>
        <v>0.11528384706608749</v>
      </c>
      <c r="I160" s="67">
        <f t="shared" ca="1" si="22"/>
        <v>65.088749698099178</v>
      </c>
      <c r="J160" s="74">
        <f t="shared" ca="1" si="23"/>
        <v>2.6035499879239672</v>
      </c>
      <c r="K160" s="67">
        <f t="shared" ca="1" si="19"/>
        <v>0.18228973848036106</v>
      </c>
      <c r="L160" s="94">
        <f t="shared" ca="1" si="20"/>
        <v>7.5036814659185144E-2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16"/>
        <v>4</v>
      </c>
      <c r="F161" s="65">
        <f t="shared" si="17"/>
        <v>24.833333333333275</v>
      </c>
      <c r="G161" s="66">
        <f t="shared" si="18"/>
        <v>0.41388888888888792</v>
      </c>
      <c r="H161" s="67">
        <f t="shared" ca="1" si="21"/>
        <v>0.11528384706608749</v>
      </c>
      <c r="I161" s="67">
        <f t="shared" ca="1" si="22"/>
        <v>66.007808358567885</v>
      </c>
      <c r="J161" s="74">
        <f t="shared" ca="1" si="23"/>
        <v>2.6403123343427155</v>
      </c>
      <c r="K161" s="67">
        <f t="shared" ca="1" si="19"/>
        <v>0.18474985342723832</v>
      </c>
      <c r="L161" s="94">
        <f t="shared" ca="1" si="20"/>
        <v>7.6096340839767518E-2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16"/>
        <v>4</v>
      </c>
      <c r="F162" s="65">
        <f t="shared" si="17"/>
        <v>24.99999999999994</v>
      </c>
      <c r="G162" s="66">
        <f t="shared" si="18"/>
        <v>0.41666666666666569</v>
      </c>
      <c r="H162" s="67">
        <f t="shared" ca="1" si="21"/>
        <v>0.11528384706608749</v>
      </c>
      <c r="I162" s="67">
        <f t="shared" ca="1" si="22"/>
        <v>66.916310729967961</v>
      </c>
      <c r="J162" s="74">
        <f t="shared" ca="1" si="23"/>
        <v>2.6766524291987186</v>
      </c>
      <c r="K162" s="67">
        <f t="shared" ca="1" si="19"/>
        <v>0.18717469819479987</v>
      </c>
      <c r="L162" s="94">
        <f t="shared" ca="1" si="20"/>
        <v>7.7143697324204147E-2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16"/>
        <v>4</v>
      </c>
      <c r="F163" s="65">
        <f t="shared" si="17"/>
        <v>25.166666666666607</v>
      </c>
      <c r="G163" s="66">
        <f t="shared" si="18"/>
        <v>0.41944444444444345</v>
      </c>
      <c r="H163" s="67">
        <f t="shared" ca="1" si="21"/>
        <v>0.11528384706608749</v>
      </c>
      <c r="I163" s="67">
        <f t="shared" ca="1" si="22"/>
        <v>67.814378061620772</v>
      </c>
      <c r="J163" s="74">
        <f t="shared" ca="1" si="23"/>
        <v>2.7125751224648309</v>
      </c>
      <c r="K163" s="67">
        <f t="shared" ca="1" si="19"/>
        <v>0.18956477844460051</v>
      </c>
      <c r="L163" s="94">
        <f t="shared" ca="1" si="20"/>
        <v>7.8179023893377275E-2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16"/>
        <v>8</v>
      </c>
      <c r="F164" s="65">
        <f t="shared" si="17"/>
        <v>25.333333333333272</v>
      </c>
      <c r="G164" s="66">
        <f t="shared" si="18"/>
        <v>0.42222222222222122</v>
      </c>
      <c r="H164" s="67">
        <f t="shared" ca="1" si="21"/>
        <v>0.23056769413217498</v>
      </c>
      <c r="I164" s="67">
        <f t="shared" ca="1" si="22"/>
        <v>35.184398462468501</v>
      </c>
      <c r="J164" s="74">
        <f t="shared" ca="1" si="23"/>
        <v>2.8147518769974802</v>
      </c>
      <c r="K164" s="67">
        <f t="shared" ca="1" si="19"/>
        <v>0.19699415930602809</v>
      </c>
      <c r="L164" s="94">
        <f t="shared" ca="1" si="20"/>
        <v>8.112385622919005E-2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16"/>
        <v>8</v>
      </c>
      <c r="F165" s="65">
        <f t="shared" si="17"/>
        <v>25.49999999999994</v>
      </c>
      <c r="G165" s="66">
        <f t="shared" si="18"/>
        <v>0.42499999999999899</v>
      </c>
      <c r="H165" s="67">
        <f t="shared" ca="1" si="21"/>
        <v>0.23056769413217498</v>
      </c>
      <c r="I165" s="67">
        <f t="shared" ca="1" si="22"/>
        <v>36.446937892589496</v>
      </c>
      <c r="J165" s="74">
        <f t="shared" ca="1" si="23"/>
        <v>2.9157550314071599</v>
      </c>
      <c r="K165" s="67">
        <f t="shared" ca="1" si="19"/>
        <v>0.20431702660981899</v>
      </c>
      <c r="L165" s="94">
        <f t="shared" ca="1" si="20"/>
        <v>8.4034864280729538E-2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16"/>
        <v>8</v>
      </c>
      <c r="F166" s="65">
        <f t="shared" si="17"/>
        <v>25.666666666666604</v>
      </c>
      <c r="G166" s="66">
        <f t="shared" si="18"/>
        <v>0.42777777777777676</v>
      </c>
      <c r="H166" s="67">
        <f t="shared" ca="1" si="21"/>
        <v>0.23056769413217498</v>
      </c>
      <c r="I166" s="67">
        <f t="shared" ca="1" si="22"/>
        <v>37.694975820512461</v>
      </c>
      <c r="J166" s="74">
        <f t="shared" ca="1" si="23"/>
        <v>3.0155980656409969</v>
      </c>
      <c r="K166" s="67">
        <f t="shared" ca="1" si="19"/>
        <v>0.21153490741969116</v>
      </c>
      <c r="L166" s="94">
        <f t="shared" ca="1" si="20"/>
        <v>8.6912436553036487E-2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16"/>
        <v>8</v>
      </c>
      <c r="F167" s="65">
        <f t="shared" si="17"/>
        <v>25.833333333333272</v>
      </c>
      <c r="G167" s="66">
        <f t="shared" si="18"/>
        <v>0.43055555555555453</v>
      </c>
      <c r="H167" s="67">
        <f t="shared" ca="1" si="21"/>
        <v>0.23056769413217498</v>
      </c>
      <c r="I167" s="67">
        <f t="shared" ca="1" si="22"/>
        <v>38.928678810196487</v>
      </c>
      <c r="J167" s="74">
        <f t="shared" ca="1" si="23"/>
        <v>3.114294304815719</v>
      </c>
      <c r="K167" s="67">
        <f t="shared" ca="1" si="19"/>
        <v>0.21864930690615342</v>
      </c>
      <c r="L167" s="94">
        <f t="shared" ca="1" si="20"/>
        <v>8.9756957088790654E-2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16"/>
        <v>8</v>
      </c>
      <c r="F168" s="65">
        <f t="shared" si="17"/>
        <v>25.999999999999936</v>
      </c>
      <c r="G168" s="66">
        <f t="shared" si="18"/>
        <v>0.43333333333333229</v>
      </c>
      <c r="H168" s="67">
        <f t="shared" ca="1" si="21"/>
        <v>0.23056769413217498</v>
      </c>
      <c r="I168" s="67">
        <f t="shared" ca="1" si="22"/>
        <v>40.14821151245043</v>
      </c>
      <c r="J168" s="74">
        <f t="shared" ca="1" si="23"/>
        <v>3.2118569209960346</v>
      </c>
      <c r="K168" s="67">
        <f t="shared" ca="1" si="19"/>
        <v>0.2256617086603839</v>
      </c>
      <c r="L168" s="94">
        <f t="shared" ca="1" si="20"/>
        <v>9.2568805519565381E-2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16"/>
        <v>8</v>
      </c>
      <c r="F169" s="65">
        <f t="shared" si="17"/>
        <v>26.166666666666604</v>
      </c>
      <c r="G169" s="66">
        <f t="shared" si="18"/>
        <v>0.43611111111111006</v>
      </c>
      <c r="H169" s="67">
        <f t="shared" ca="1" si="21"/>
        <v>0.23056769413217498</v>
      </c>
      <c r="I169" s="67">
        <f t="shared" ca="1" si="22"/>
        <v>41.353736686907318</v>
      </c>
      <c r="J169" s="74">
        <f t="shared" ca="1" si="23"/>
        <v>3.3082989349525853</v>
      </c>
      <c r="K169" s="67">
        <f t="shared" ca="1" si="19"/>
        <v>0.23257357500360878</v>
      </c>
      <c r="L169" s="94">
        <f t="shared" ca="1" si="20"/>
        <v>9.534835711649349E-2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16"/>
        <v>8</v>
      </c>
      <c r="F170" s="65">
        <f t="shared" si="17"/>
        <v>26.333333333333268</v>
      </c>
      <c r="G170" s="66">
        <f t="shared" si="18"/>
        <v>0.43888888888888783</v>
      </c>
      <c r="H170" s="67">
        <f t="shared" ca="1" si="21"/>
        <v>0.23056769413217498</v>
      </c>
      <c r="I170" s="67">
        <f t="shared" ca="1" si="22"/>
        <v>42.545415223746311</v>
      </c>
      <c r="J170" s="74">
        <f t="shared" ca="1" si="23"/>
        <v>3.4036332178997046</v>
      </c>
      <c r="K170" s="67">
        <f t="shared" ca="1" si="19"/>
        <v>0.23938634729204528</v>
      </c>
      <c r="L170" s="94">
        <f t="shared" ca="1" si="20"/>
        <v>9.8095982840351204E-2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16"/>
        <v>8</v>
      </c>
      <c r="F171" s="65">
        <f t="shared" si="17"/>
        <v>26.499999999999936</v>
      </c>
      <c r="G171" s="66">
        <f t="shared" si="18"/>
        <v>0.4416666666666656</v>
      </c>
      <c r="H171" s="67">
        <f t="shared" ca="1" si="21"/>
        <v>0.23056769413217498</v>
      </c>
      <c r="I171" s="67">
        <f t="shared" ca="1" si="22"/>
        <v>43.723406165165287</v>
      </c>
      <c r="J171" s="74">
        <f t="shared" ca="1" si="23"/>
        <v>3.4978724932132228</v>
      </c>
      <c r="K171" s="67">
        <f t="shared" ca="1" si="19"/>
        <v>0.24610144621747282</v>
      </c>
      <c r="L171" s="94">
        <f t="shared" ca="1" si="20"/>
        <v>0.10081204939106683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16"/>
        <v>8</v>
      </c>
      <c r="F172" s="65">
        <f t="shared" si="17"/>
        <v>26.6666666666666</v>
      </c>
      <c r="G172" s="66">
        <f t="shared" si="18"/>
        <v>0.44444444444444337</v>
      </c>
      <c r="H172" s="67">
        <f t="shared" ca="1" si="21"/>
        <v>0.23056769413217498</v>
      </c>
      <c r="I172" s="67">
        <f t="shared" ca="1" si="22"/>
        <v>44.887866726606646</v>
      </c>
      <c r="J172" s="74">
        <f t="shared" ca="1" si="23"/>
        <v>3.5910293381285316</v>
      </c>
      <c r="K172" s="67">
        <f t="shared" ca="1" si="19"/>
        <v>0.25272027210349501</v>
      </c>
      <c r="L172" s="94">
        <f t="shared" ca="1" si="20"/>
        <v>0.10349691925666075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16"/>
        <v>8</v>
      </c>
      <c r="F173" s="65">
        <f t="shared" si="17"/>
        <v>26.833333333333268</v>
      </c>
      <c r="G173" s="66">
        <f t="shared" si="18"/>
        <v>0.44722222222222113</v>
      </c>
      <c r="H173" s="67">
        <f t="shared" ca="1" si="21"/>
        <v>0.23056769413217498</v>
      </c>
      <c r="I173" s="67">
        <f t="shared" ca="1" si="22"/>
        <v>46.038952317739437</v>
      </c>
      <c r="J173" s="74">
        <f t="shared" ca="1" si="23"/>
        <v>3.6831161854191548</v>
      </c>
      <c r="K173" s="67">
        <f t="shared" ca="1" si="19"/>
        <v>0.25924420519755415</v>
      </c>
      <c r="L173" s="94">
        <f t="shared" ca="1" si="20"/>
        <v>0.10615095076162334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16"/>
        <v>8</v>
      </c>
      <c r="F174" s="65">
        <f t="shared" si="17"/>
        <v>26.999999999999932</v>
      </c>
      <c r="G174" s="66">
        <f t="shared" si="18"/>
        <v>0.4499999999999989</v>
      </c>
      <c r="H174" s="67">
        <f t="shared" ca="1" si="21"/>
        <v>0.23056769413217498</v>
      </c>
      <c r="I174" s="67">
        <f t="shared" ca="1" si="22"/>
        <v>47.176816563200397</v>
      </c>
      <c r="J174" s="74">
        <f t="shared" ca="1" si="23"/>
        <v>3.7741453250560317</v>
      </c>
      <c r="K174" s="67">
        <f t="shared" ca="1" si="19"/>
        <v>0.26567460595875902</v>
      </c>
      <c r="L174" s="94">
        <f t="shared" ca="1" si="20"/>
        <v>0.10877449811473716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16"/>
        <v>8</v>
      </c>
      <c r="F175" s="65">
        <f t="shared" si="17"/>
        <v>27.1666666666666</v>
      </c>
      <c r="G175" s="66">
        <f t="shared" si="18"/>
        <v>0.45277777777777667</v>
      </c>
      <c r="H175" s="67">
        <f t="shared" ca="1" si="21"/>
        <v>0.23056769413217498</v>
      </c>
      <c r="I175" s="67">
        <f t="shared" ca="1" si="22"/>
        <v>48.301611323096836</v>
      </c>
      <c r="J175" s="74">
        <f t="shared" ca="1" si="23"/>
        <v>3.864128905847747</v>
      </c>
      <c r="K175" s="67">
        <f t="shared" ca="1" si="19"/>
        <v>0.27201281534158656</v>
      </c>
      <c r="L175" s="94">
        <f t="shared" ca="1" si="20"/>
        <v>0.1113679114563499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16"/>
        <v>8</v>
      </c>
      <c r="F176" s="65">
        <f t="shared" si="17"/>
        <v>27.333333333333265</v>
      </c>
      <c r="G176" s="66">
        <f t="shared" si="18"/>
        <v>0.45555555555555444</v>
      </c>
      <c r="H176" s="67">
        <f t="shared" ca="1" si="21"/>
        <v>0.23056769413217498</v>
      </c>
      <c r="I176" s="67">
        <f t="shared" ca="1" si="22"/>
        <v>49.413486713273926</v>
      </c>
      <c r="J176" s="74">
        <f t="shared" ca="1" si="23"/>
        <v>3.9530789370619139</v>
      </c>
      <c r="K176" s="67">
        <f t="shared" ca="1" si="19"/>
        <v>0.27826015507551555</v>
      </c>
      <c r="L176" s="94">
        <f t="shared" ca="1" si="20"/>
        <v>0.11393153690510435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16"/>
        <v>8</v>
      </c>
      <c r="F177" s="65">
        <f t="shared" si="17"/>
        <v>27.499999999999932</v>
      </c>
      <c r="G177" s="66">
        <f t="shared" si="18"/>
        <v>0.4583333333333322</v>
      </c>
      <c r="H177" s="67">
        <f t="shared" ca="1" si="21"/>
        <v>0.23056769413217498</v>
      </c>
      <c r="I177" s="67">
        <f t="shared" ca="1" si="22"/>
        <v>50.512591125349324</v>
      </c>
      <c r="J177" s="74">
        <f t="shared" ca="1" si="23"/>
        <v>4.0410072900279461</v>
      </c>
      <c r="K177" s="67">
        <f t="shared" ca="1" si="19"/>
        <v>0.28441792794065196</v>
      </c>
      <c r="L177" s="94">
        <f t="shared" ca="1" si="20"/>
        <v>0.1164657166041316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16"/>
        <v>8</v>
      </c>
      <c r="F178" s="65">
        <f t="shared" si="17"/>
        <v>27.666666666666597</v>
      </c>
      <c r="G178" s="66">
        <f t="shared" si="18"/>
        <v>0.46111111111110997</v>
      </c>
      <c r="H178" s="67">
        <f t="shared" ca="1" si="21"/>
        <v>0.23056769413217498</v>
      </c>
      <c r="I178" s="67">
        <f t="shared" ca="1" si="22"/>
        <v>51.599071246517589</v>
      </c>
      <c r="J178" s="74">
        <f t="shared" ca="1" si="23"/>
        <v>4.1279256997214073</v>
      </c>
      <c r="K178" s="67">
        <f t="shared" ca="1" si="19"/>
        <v>0.29048741803940203</v>
      </c>
      <c r="L178" s="94">
        <f t="shared" ca="1" si="20"/>
        <v>0.11897078876671373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16"/>
        <v>8</v>
      </c>
      <c r="F179" s="65">
        <f t="shared" si="17"/>
        <v>27.833333333333265</v>
      </c>
      <c r="G179" s="66">
        <f t="shared" si="18"/>
        <v>0.46388888888888774</v>
      </c>
      <c r="H179" s="67">
        <f t="shared" ca="1" si="21"/>
        <v>0.23056769413217498</v>
      </c>
      <c r="I179" s="67">
        <f t="shared" ca="1" si="22"/>
        <v>52.673072079127124</v>
      </c>
      <c r="J179" s="74">
        <f t="shared" ca="1" si="23"/>
        <v>4.2138457663301701</v>
      </c>
      <c r="K179" s="67">
        <f t="shared" ca="1" si="19"/>
        <v>0.29646989106425098</v>
      </c>
      <c r="L179" s="94">
        <f t="shared" ca="1" si="20"/>
        <v>0.1214470877214219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16"/>
        <v>8</v>
      </c>
      <c r="F180" s="65">
        <f t="shared" si="17"/>
        <v>27.999999999999929</v>
      </c>
      <c r="G180" s="66">
        <f t="shared" si="18"/>
        <v>0.46666666666666551</v>
      </c>
      <c r="H180" s="67">
        <f t="shared" ca="1" si="21"/>
        <v>0.23056769413217498</v>
      </c>
      <c r="I180" s="67">
        <f t="shared" ca="1" si="22"/>
        <v>53.73473696003235</v>
      </c>
      <c r="J180" s="74">
        <f t="shared" ca="1" si="23"/>
        <v>4.2987789568025878</v>
      </c>
      <c r="K180" s="67">
        <f t="shared" ca="1" si="19"/>
        <v>0.30236659456170223</v>
      </c>
      <c r="L180" s="94">
        <f t="shared" ca="1" si="20"/>
        <v>0.12389494395673616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16"/>
        <v>8</v>
      </c>
      <c r="F181" s="65">
        <f t="shared" si="17"/>
        <v>28.166666666666597</v>
      </c>
      <c r="G181" s="66">
        <f t="shared" si="18"/>
        <v>0.46944444444444328</v>
      </c>
      <c r="H181" s="67">
        <f t="shared" ca="1" si="21"/>
        <v>0.23056769413217498</v>
      </c>
      <c r="I181" s="67">
        <f t="shared" ca="1" si="22"/>
        <v>54.784207579723429</v>
      </c>
      <c r="J181" s="74">
        <f t="shared" ca="1" si="23"/>
        <v>4.3827366063778745</v>
      </c>
      <c r="K181" s="67">
        <f t="shared" ca="1" si="19"/>
        <v>0.30817875819243284</v>
      </c>
      <c r="L181" s="94">
        <f t="shared" ca="1" si="20"/>
        <v>0.12631468416515254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16"/>
        <v>8</v>
      </c>
      <c r="F182" s="65">
        <f t="shared" si="17"/>
        <v>28.333333333333261</v>
      </c>
      <c r="G182" s="66">
        <f t="shared" si="18"/>
        <v>0.47222222222222104</v>
      </c>
      <c r="H182" s="67">
        <f t="shared" ca="1" si="21"/>
        <v>0.23056769413217498</v>
      </c>
      <c r="I182" s="67">
        <f t="shared" ca="1" si="22"/>
        <v>55.821624001236515</v>
      </c>
      <c r="J182" s="74">
        <f t="shared" ca="1" si="23"/>
        <v>4.4657299200989211</v>
      </c>
      <c r="K182" s="67">
        <f t="shared" ca="1" si="19"/>
        <v>0.31390759398771895</v>
      </c>
      <c r="L182" s="94">
        <f t="shared" ca="1" si="20"/>
        <v>0.12870663128678378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16"/>
        <v>8</v>
      </c>
      <c r="F183" s="65">
        <f t="shared" si="17"/>
        <v>28.499999999999929</v>
      </c>
      <c r="G183" s="66">
        <f t="shared" si="18"/>
        <v>0.47499999999999881</v>
      </c>
      <c r="H183" s="67">
        <f t="shared" ca="1" si="21"/>
        <v>0.23056769413217498</v>
      </c>
      <c r="I183" s="67">
        <f t="shared" ca="1" si="22"/>
        <v>56.847124678846527</v>
      </c>
      <c r="J183" s="74">
        <f t="shared" ca="1" si="23"/>
        <v>4.5477699743077222</v>
      </c>
      <c r="K183" s="67">
        <f t="shared" ca="1" si="19"/>
        <v>0.31955429660218504</v>
      </c>
      <c r="L183" s="94">
        <f t="shared" ca="1" si="20"/>
        <v>0.13107110455245902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16"/>
        <v>8</v>
      </c>
      <c r="F184" s="65">
        <f t="shared" si="17"/>
        <v>28.666666666666593</v>
      </c>
      <c r="G184" s="66">
        <f t="shared" si="18"/>
        <v>0.47777777777777658</v>
      </c>
      <c r="H184" s="67">
        <f t="shared" ca="1" si="21"/>
        <v>0.23056769413217498</v>
      </c>
      <c r="I184" s="67">
        <f t="shared" ca="1" si="22"/>
        <v>57.860846476545426</v>
      </c>
      <c r="J184" s="74">
        <f t="shared" ca="1" si="23"/>
        <v>4.628867718123634</v>
      </c>
      <c r="K184" s="67">
        <f t="shared" ca="1" si="19"/>
        <v>0.32512004356292962</v>
      </c>
      <c r="L184" s="94">
        <f t="shared" ca="1" si="20"/>
        <v>0.13340841952632859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16"/>
        <v>8</v>
      </c>
      <c r="F185" s="65">
        <f t="shared" si="17"/>
        <v>28.833333333333261</v>
      </c>
      <c r="G185" s="66">
        <f t="shared" si="18"/>
        <v>0.48055555555555435</v>
      </c>
      <c r="H185" s="67">
        <f t="shared" ca="1" si="21"/>
        <v>0.23056769413217498</v>
      </c>
      <c r="I185" s="67">
        <f t="shared" ca="1" si="22"/>
        <v>58.862924686308126</v>
      </c>
      <c r="J185" s="74">
        <f t="shared" ca="1" si="23"/>
        <v>4.7090339749046501</v>
      </c>
      <c r="K185" s="67">
        <f t="shared" ca="1" si="19"/>
        <v>0.33060599551507902</v>
      </c>
      <c r="L185" s="94">
        <f t="shared" ca="1" si="20"/>
        <v>0.13571888814797944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16"/>
        <v>8</v>
      </c>
      <c r="F186" s="65">
        <f t="shared" si="17"/>
        <v>28.999999999999925</v>
      </c>
      <c r="G186" s="66">
        <f t="shared" si="18"/>
        <v>0.48333333333333212</v>
      </c>
      <c r="H186" s="67">
        <f t="shared" ca="1" si="21"/>
        <v>0.23056769413217498</v>
      </c>
      <c r="I186" s="67">
        <f t="shared" ca="1" si="22"/>
        <v>59.853493046148685</v>
      </c>
      <c r="J186" s="74">
        <f t="shared" ca="1" si="23"/>
        <v>4.788279443691895</v>
      </c>
      <c r="K186" s="67">
        <f t="shared" ca="1" si="19"/>
        <v>0.33601329646382094</v>
      </c>
      <c r="L186" s="94">
        <f t="shared" ca="1" si="20"/>
        <v>0.13800281877406673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16"/>
        <v>8</v>
      </c>
      <c r="F187" s="65">
        <f t="shared" si="17"/>
        <v>29.166666666666593</v>
      </c>
      <c r="G187" s="66">
        <f t="shared" si="18"/>
        <v>0.48611111111110988</v>
      </c>
      <c r="H187" s="67">
        <f t="shared" ca="1" si="21"/>
        <v>0.23056769413217498</v>
      </c>
      <c r="I187" s="67">
        <f t="shared" ca="1" si="22"/>
        <v>60.832683757969065</v>
      </c>
      <c r="J187" s="74">
        <f t="shared" ca="1" si="23"/>
        <v>4.8666147006375251</v>
      </c>
      <c r="K187" s="67">
        <f t="shared" ca="1" si="19"/>
        <v>0.34134307401296804</v>
      </c>
      <c r="L187" s="94">
        <f t="shared" ca="1" si="20"/>
        <v>0.14026051621946739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16"/>
        <v>8</v>
      </c>
      <c r="F188" s="65">
        <f t="shared" si="17"/>
        <v>29.333333333333258</v>
      </c>
      <c r="G188" s="66">
        <f t="shared" si="18"/>
        <v>0.48888888888888765</v>
      </c>
      <c r="H188" s="67">
        <f t="shared" ca="1" si="21"/>
        <v>0.23056769413217498</v>
      </c>
      <c r="I188" s="67">
        <f t="shared" ca="1" si="22"/>
        <v>61.800627505202833</v>
      </c>
      <c r="J188" s="74">
        <f t="shared" ca="1" si="23"/>
        <v>4.9440502004162266</v>
      </c>
      <c r="K188" s="67">
        <f t="shared" ca="1" si="19"/>
        <v>0.34659643960010106</v>
      </c>
      <c r="L188" s="94">
        <f t="shared" ca="1" si="20"/>
        <v>0.14249228179796086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16"/>
        <v>8</v>
      </c>
      <c r="F189" s="65">
        <f t="shared" si="17"/>
        <v>29.499999999999925</v>
      </c>
      <c r="G189" s="66">
        <f t="shared" si="18"/>
        <v>0.49166666666666542</v>
      </c>
      <c r="H189" s="67">
        <f t="shared" ca="1" si="21"/>
        <v>0.23056769413217498</v>
      </c>
      <c r="I189" s="67">
        <f t="shared" ca="1" si="22"/>
        <v>62.757453470256323</v>
      </c>
      <c r="J189" s="74">
        <f t="shared" ca="1" si="23"/>
        <v>5.0205962776205055</v>
      </c>
      <c r="K189" s="67">
        <f t="shared" ca="1" si="19"/>
        <v>0.35177448872834083</v>
      </c>
      <c r="L189" s="94">
        <f t="shared" ca="1" si="20"/>
        <v>0.14469841336244263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16"/>
        <v>8</v>
      </c>
      <c r="F190" s="65">
        <f t="shared" si="17"/>
        <v>29.66666666666659</v>
      </c>
      <c r="G190" s="66">
        <f t="shared" si="18"/>
        <v>0.49444444444444319</v>
      </c>
      <c r="H190" s="67">
        <f t="shared" ca="1" si="21"/>
        <v>0.23056769413217498</v>
      </c>
      <c r="I190" s="67">
        <f t="shared" ca="1" si="22"/>
        <v>63.70328935174939</v>
      </c>
      <c r="J190" s="74">
        <f t="shared" ca="1" si="23"/>
        <v>5.0962631481399514</v>
      </c>
      <c r="K190" s="67">
        <f t="shared" ca="1" si="19"/>
        <v>0.35687830119479769</v>
      </c>
      <c r="L190" s="94">
        <f t="shared" ca="1" si="20"/>
        <v>0.14687920534467594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16"/>
        <v>8</v>
      </c>
      <c r="F191" s="65">
        <f t="shared" si="17"/>
        <v>29.833333333333258</v>
      </c>
      <c r="G191" s="66">
        <f t="shared" si="18"/>
        <v>0.49722222222222096</v>
      </c>
      <c r="H191" s="67">
        <f t="shared" ca="1" si="21"/>
        <v>0.23056769413217498</v>
      </c>
      <c r="I191" s="67">
        <f t="shared" ca="1" si="22"/>
        <v>64.638261381558138</v>
      </c>
      <c r="J191" s="74">
        <f t="shared" ca="1" si="23"/>
        <v>5.171060910524651</v>
      </c>
      <c r="K191" s="67">
        <f t="shared" ca="1" si="19"/>
        <v>0.36190894131574525</v>
      </c>
      <c r="L191" s="94">
        <f t="shared" ca="1" si="20"/>
        <v>0.14903494879458676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16"/>
        <v>8</v>
      </c>
      <c r="F192" s="65">
        <f t="shared" si="17"/>
        <v>29.999999999999922</v>
      </c>
      <c r="G192" s="66">
        <f t="shared" si="18"/>
        <v>0.49999999999999872</v>
      </c>
      <c r="H192" s="67">
        <f t="shared" ca="1" si="21"/>
        <v>0.23056769413217498</v>
      </c>
      <c r="I192" s="67">
        <f t="shared" ca="1" si="22"/>
        <v>65.562494341661875</v>
      </c>
      <c r="J192" s="74">
        <f t="shared" ca="1" si="23"/>
        <v>5.2449995473329496</v>
      </c>
      <c r="K192" s="67">
        <f t="shared" ca="1" si="19"/>
        <v>0.36686745814856608</v>
      </c>
      <c r="L192" s="94">
        <f t="shared" ca="1" si="20"/>
        <v>0.1511659314191075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16"/>
        <v>16</v>
      </c>
      <c r="F193" s="65">
        <f t="shared" si="17"/>
        <v>30.166666666666593</v>
      </c>
      <c r="G193" s="66">
        <f t="shared" si="18"/>
        <v>0.50277777777777655</v>
      </c>
      <c r="H193" s="67">
        <f t="shared" ca="1" si="21"/>
        <v>0.46113538826434997</v>
      </c>
      <c r="I193" s="67">
        <f t="shared" ca="1" si="22"/>
        <v>34.071389147776607</v>
      </c>
      <c r="J193" s="74">
        <f t="shared" ca="1" si="23"/>
        <v>5.4514222636442575</v>
      </c>
      <c r="K193" s="67">
        <f t="shared" ca="1" si="19"/>
        <v>0.38190201914532013</v>
      </c>
      <c r="L193" s="94">
        <f t="shared" ca="1" si="20"/>
        <v>0.15711523263365723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16"/>
        <v>16</v>
      </c>
      <c r="F194" s="65">
        <f t="shared" si="17"/>
        <v>30.333333333333258</v>
      </c>
      <c r="G194" s="66">
        <f t="shared" si="18"/>
        <v>0.50555555555555431</v>
      </c>
      <c r="H194" s="67">
        <f t="shared" ca="1" si="21"/>
        <v>0.46113538826434997</v>
      </c>
      <c r="I194" s="67">
        <f t="shared" ca="1" si="22"/>
        <v>35.346712580233195</v>
      </c>
      <c r="J194" s="74">
        <f t="shared" ca="1" si="23"/>
        <v>5.6554740128373115</v>
      </c>
      <c r="K194" s="67">
        <f t="shared" ca="1" si="19"/>
        <v>0.39672103262753172</v>
      </c>
      <c r="L194" s="94">
        <f t="shared" ca="1" si="20"/>
        <v>0.16299620029554215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16"/>
        <v>16</v>
      </c>
      <c r="F195" s="65">
        <f t="shared" si="17"/>
        <v>30.499999999999925</v>
      </c>
      <c r="G195" s="66">
        <f t="shared" si="18"/>
        <v>0.50833333333333208</v>
      </c>
      <c r="H195" s="67">
        <f t="shared" ca="1" si="21"/>
        <v>0.46113538826434997</v>
      </c>
      <c r="I195" s="67">
        <f t="shared" ca="1" si="22"/>
        <v>36.607387673701112</v>
      </c>
      <c r="J195" s="74">
        <f t="shared" ca="1" si="23"/>
        <v>5.8571820277921782</v>
      </c>
      <c r="K195" s="67">
        <f t="shared" ca="1" si="19"/>
        <v>0.41132758885710047</v>
      </c>
      <c r="L195" s="94">
        <f t="shared" ca="1" si="20"/>
        <v>0.16880961928255739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16"/>
        <v>16</v>
      </c>
      <c r="F196" s="65">
        <f t="shared" si="17"/>
        <v>30.66666666666659</v>
      </c>
      <c r="G196" s="66">
        <f t="shared" si="18"/>
        <v>0.51111111111110985</v>
      </c>
      <c r="H196" s="67">
        <f t="shared" ca="1" si="21"/>
        <v>0.46113538826434997</v>
      </c>
      <c r="I196" s="67">
        <f t="shared" ca="1" si="22"/>
        <v>37.853582678703837</v>
      </c>
      <c r="J196" s="74">
        <f t="shared" ca="1" si="23"/>
        <v>6.0565732285926144</v>
      </c>
      <c r="K196" s="67">
        <f t="shared" ca="1" si="19"/>
        <v>0.42572473379145498</v>
      </c>
      <c r="L196" s="94">
        <f t="shared" ca="1" si="20"/>
        <v>0.17455626545740768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16"/>
        <v>16</v>
      </c>
      <c r="F197" s="65">
        <f t="shared" si="17"/>
        <v>30.833333333333258</v>
      </c>
      <c r="G197" s="66">
        <f t="shared" si="18"/>
        <v>0.51388888888888762</v>
      </c>
      <c r="H197" s="67">
        <f t="shared" ca="1" si="21"/>
        <v>0.46113538826434997</v>
      </c>
      <c r="I197" s="67">
        <f t="shared" ca="1" si="22"/>
        <v>39.085463913242791</v>
      </c>
      <c r="J197" s="74">
        <f t="shared" ca="1" si="23"/>
        <v>6.2536742261188465</v>
      </c>
      <c r="K197" s="67">
        <f t="shared" ca="1" si="19"/>
        <v>0.43991546971873718</v>
      </c>
      <c r="L197" s="94">
        <f t="shared" ca="1" si="20"/>
        <v>0.18023690577125454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16"/>
        <v>16</v>
      </c>
      <c r="F198" s="65">
        <f t="shared" si="17"/>
        <v>30.999999999999922</v>
      </c>
      <c r="G198" s="66">
        <f t="shared" si="18"/>
        <v>0.51666666666666539</v>
      </c>
      <c r="H198" s="67">
        <f t="shared" ca="1" si="21"/>
        <v>0.46113538826434997</v>
      </c>
      <c r="I198" s="67">
        <f t="shared" ca="1" si="22"/>
        <v>40.30319578499418</v>
      </c>
      <c r="J198" s="74">
        <f t="shared" ca="1" si="23"/>
        <v>6.4485113255990685</v>
      </c>
      <c r="K198" s="67">
        <f t="shared" ca="1" si="19"/>
        <v>0.4539027558838804</v>
      </c>
      <c r="L198" s="94">
        <f t="shared" ca="1" si="20"/>
        <v>0.18585229836607403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16"/>
        <v>16</v>
      </c>
      <c r="F199" s="65">
        <f t="shared" si="17"/>
        <v>31.16666666666659</v>
      </c>
      <c r="G199" s="66">
        <f t="shared" si="18"/>
        <v>0.51944444444444315</v>
      </c>
      <c r="H199" s="67">
        <f t="shared" ca="1" si="21"/>
        <v>0.46113538826434997</v>
      </c>
      <c r="I199" s="67">
        <f t="shared" ca="1" si="22"/>
        <v>41.506940813250992</v>
      </c>
      <c r="J199" s="74">
        <f t="shared" ca="1" si="23"/>
        <v>6.6411105301201587</v>
      </c>
      <c r="K199" s="67">
        <f t="shared" ca="1" si="19"/>
        <v>0.46768950910571111</v>
      </c>
      <c r="L199" s="94">
        <f t="shared" ca="1" si="20"/>
        <v>0.19140319267583891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16"/>
        <v>16</v>
      </c>
      <c r="F200" s="65">
        <f t="shared" si="17"/>
        <v>31.333333333333254</v>
      </c>
      <c r="G200" s="66">
        <f t="shared" si="18"/>
        <v>0.52222222222222092</v>
      </c>
      <c r="H200" s="67">
        <f t="shared" ca="1" si="21"/>
        <v>0.46113538826434997</v>
      </c>
      <c r="I200" s="67">
        <f t="shared" ca="1" si="22"/>
        <v>42.696859650612957</v>
      </c>
      <c r="J200" s="74">
        <f t="shared" ca="1" si="23"/>
        <v>6.831497544098073</v>
      </c>
      <c r="K200" s="67">
        <f t="shared" ca="1" si="19"/>
        <v>0.4812786043852037</v>
      </c>
      <c r="L200" s="94">
        <f t="shared" ca="1" si="20"/>
        <v>0.19689032952653862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16"/>
        <v>16</v>
      </c>
      <c r="F201" s="65">
        <f t="shared" si="17"/>
        <v>31.499999999999922</v>
      </c>
      <c r="G201" s="66">
        <f t="shared" si="18"/>
        <v>0.52499999999999869</v>
      </c>
      <c r="H201" s="67">
        <f t="shared" ca="1" si="21"/>
        <v>0.46113538826434997</v>
      </c>
      <c r="I201" s="67">
        <f t="shared" ca="1" si="22"/>
        <v>43.873111104427274</v>
      </c>
      <c r="J201" s="74">
        <f t="shared" ca="1" si="23"/>
        <v>7.0196977767083641</v>
      </c>
      <c r="K201" s="67">
        <f t="shared" ca="1" si="19"/>
        <v>0.49467287550501465</v>
      </c>
      <c r="L201" s="94">
        <f t="shared" ca="1" si="20"/>
        <v>0.20231444123505032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16"/>
        <v>16</v>
      </c>
      <c r="F202" s="65">
        <f t="shared" si="17"/>
        <v>31.666666666666586</v>
      </c>
      <c r="G202" s="66">
        <f t="shared" si="18"/>
        <v>0.52777777777777646</v>
      </c>
      <c r="H202" s="67">
        <f t="shared" ca="1" si="21"/>
        <v>0.46113538826434997</v>
      </c>
      <c r="I202" s="67">
        <f t="shared" ca="1" si="22"/>
        <v>45.035852157983193</v>
      </c>
      <c r="J202" s="74">
        <f t="shared" ca="1" si="23"/>
        <v>7.2057363452773107</v>
      </c>
      <c r="K202" s="67">
        <f t="shared" ca="1" si="19"/>
        <v>0.50787511562042142</v>
      </c>
      <c r="L202" s="94">
        <f t="shared" ca="1" si="20"/>
        <v>0.20767625170687443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24">OFFSET($A203,0,$E$7-1)</f>
        <v>16</v>
      </c>
      <c r="F203" s="65">
        <f t="shared" si="17"/>
        <v>31.833333333333254</v>
      </c>
      <c r="G203" s="66">
        <f t="shared" si="18"/>
        <v>0.53055555555555423</v>
      </c>
      <c r="H203" s="67">
        <f t="shared" ca="1" si="21"/>
        <v>0.46113538826434997</v>
      </c>
      <c r="I203" s="67">
        <f t="shared" ca="1" si="22"/>
        <v>46.185237991463126</v>
      </c>
      <c r="J203" s="74">
        <f t="shared" ca="1" si="23"/>
        <v>7.3896380786340998</v>
      </c>
      <c r="K203" s="67">
        <f t="shared" ca="1" si="19"/>
        <v>0.52088807784178903</v>
      </c>
      <c r="L203" s="94">
        <f t="shared" ca="1" si="20"/>
        <v>0.21297647653274754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24"/>
        <v>16</v>
      </c>
      <c r="F204" s="65">
        <f t="shared" si="17"/>
        <v>31.999999999999918</v>
      </c>
      <c r="G204" s="66">
        <f t="shared" si="18"/>
        <v>0.53333333333333199</v>
      </c>
      <c r="H204" s="67">
        <f t="shared" ca="1" si="21"/>
        <v>0.46113538826434997</v>
      </c>
      <c r="I204" s="67">
        <f t="shared" ca="1" si="22"/>
        <v>47.321422002653037</v>
      </c>
      <c r="J204" s="74">
        <f t="shared" ca="1" si="23"/>
        <v>7.5714275204244856</v>
      </c>
      <c r="K204" s="67">
        <f t="shared" ca="1" si="19"/>
        <v>0.53371447580868614</v>
      </c>
      <c r="L204" s="94">
        <f t="shared" ca="1" si="20"/>
        <v>0.21821582308414561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24"/>
        <v>16</v>
      </c>
      <c r="F205" s="65">
        <f t="shared" ref="F205:F268" si="25">G205*60</f>
        <v>32.166666666666586</v>
      </c>
      <c r="G205" s="66">
        <f t="shared" ref="G205:G268" si="26">Tsamp+G204</f>
        <v>0.53611111111110976</v>
      </c>
      <c r="H205" s="67">
        <f t="shared" ca="1" si="21"/>
        <v>0.46113538826434997</v>
      </c>
      <c r="I205" s="67">
        <f t="shared" ca="1" si="22"/>
        <v>48.444555827415051</v>
      </c>
      <c r="J205" s="74">
        <f t="shared" ca="1" si="23"/>
        <v>7.7511289323864085</v>
      </c>
      <c r="K205" s="67">
        <f t="shared" ref="K205:K268" ca="1" si="27">Tsamp*$E205*K$3/K$6+K$9*K204</f>
        <v>0.54635698425576995</v>
      </c>
      <c r="L205" s="94">
        <f t="shared" ref="L205:L268" ca="1" si="28">Tsamp*$E205*L$3/L$6+L$9*L204</f>
        <v>0.22339499060769019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24"/>
        <v>16</v>
      </c>
      <c r="F206" s="65">
        <f t="shared" si="25"/>
        <v>32.33333333333325</v>
      </c>
      <c r="G206" s="66">
        <f t="shared" si="26"/>
        <v>0.53888888888888753</v>
      </c>
      <c r="H206" s="67">
        <f t="shared" ref="H206:H269" ca="1" si="29">$E206*L$3/L$7</f>
        <v>0.46113538826434997</v>
      </c>
      <c r="I206" s="67">
        <f t="shared" ref="I206:I269" ca="1" si="30">$L206/$H206*100</f>
        <v>49.554789359924882</v>
      </c>
      <c r="J206" s="74">
        <f t="shared" ref="J206:J269" ca="1" si="31">($I206/100)*$E206</f>
        <v>7.9287662975879813</v>
      </c>
      <c r="K206" s="67">
        <f t="shared" ca="1" si="27"/>
        <v>0.55881823957055821</v>
      </c>
      <c r="L206" s="94">
        <f t="shared" ca="1" si="28"/>
        <v>0.22851467031847039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24"/>
        <v>16</v>
      </c>
      <c r="F207" s="65">
        <f t="shared" si="25"/>
        <v>32.499999999999915</v>
      </c>
      <c r="G207" s="66">
        <f t="shared" si="26"/>
        <v>0.5416666666666653</v>
      </c>
      <c r="H207" s="67">
        <f t="shared" ca="1" si="29"/>
        <v>0.46113538826434997</v>
      </c>
      <c r="I207" s="67">
        <f t="shared" ca="1" si="30"/>
        <v>50.652270772676779</v>
      </c>
      <c r="J207" s="74">
        <f t="shared" ca="1" si="31"/>
        <v>8.1043633236282844</v>
      </c>
      <c r="K207" s="67">
        <f t="shared" ca="1" si="27"/>
        <v>0.57110084034320441</v>
      </c>
      <c r="L207" s="94">
        <f t="shared" ca="1" si="28"/>
        <v>0.2335755454922929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24"/>
        <v>16</v>
      </c>
      <c r="F208" s="65">
        <f t="shared" si="25"/>
        <v>32.666666666666586</v>
      </c>
      <c r="G208" s="66">
        <f t="shared" si="26"/>
        <v>0.54444444444444307</v>
      </c>
      <c r="H208" s="67">
        <f t="shared" ca="1" si="29"/>
        <v>0.46113538826434997</v>
      </c>
      <c r="I208" s="67">
        <f t="shared" ca="1" si="30"/>
        <v>51.737146536258713</v>
      </c>
      <c r="J208" s="74">
        <f t="shared" ca="1" si="31"/>
        <v>8.2779434458013945</v>
      </c>
      <c r="K208" s="67">
        <f t="shared" ca="1" si="27"/>
        <v>0.58320734790839124</v>
      </c>
      <c r="L208" s="94">
        <f t="shared" ca="1" si="28"/>
        <v>0.23857829155687232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24"/>
        <v>16</v>
      </c>
      <c r="F209" s="65">
        <f t="shared" si="25"/>
        <v>32.83333333333325</v>
      </c>
      <c r="G209" s="66">
        <f t="shared" si="26"/>
        <v>0.54722222222222083</v>
      </c>
      <c r="H209" s="67">
        <f t="shared" ca="1" si="29"/>
        <v>0.46113538826434997</v>
      </c>
      <c r="I209" s="67">
        <f t="shared" ca="1" si="30"/>
        <v>52.809561438900523</v>
      </c>
      <c r="J209" s="74">
        <f t="shared" ca="1" si="31"/>
        <v>8.4495298302240833</v>
      </c>
      <c r="K209" s="67">
        <f t="shared" ca="1" si="27"/>
        <v>0.59514028687945497</v>
      </c>
      <c r="L209" s="94">
        <f t="shared" ca="1" si="28"/>
        <v>0.24352357618197437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24"/>
        <v>16</v>
      </c>
      <c r="F210" s="65">
        <f t="shared" si="25"/>
        <v>32.999999999999915</v>
      </c>
      <c r="G210" s="66">
        <f t="shared" si="26"/>
        <v>0.5499999999999986</v>
      </c>
      <c r="H210" s="67">
        <f t="shared" ca="1" si="29"/>
        <v>0.46113538826434997</v>
      </c>
      <c r="I210" s="67">
        <f t="shared" ca="1" si="30"/>
        <v>53.869658605797333</v>
      </c>
      <c r="J210" s="74">
        <f t="shared" ca="1" si="31"/>
        <v>8.6191453769275732</v>
      </c>
      <c r="K210" s="67">
        <f t="shared" ca="1" si="27"/>
        <v>0.60690214567485179</v>
      </c>
      <c r="L210" s="94">
        <f t="shared" ca="1" si="28"/>
        <v>0.24841205936852337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24"/>
        <v>16</v>
      </c>
      <c r="F211" s="65">
        <f t="shared" si="25"/>
        <v>33.166666666666579</v>
      </c>
      <c r="G211" s="66">
        <f t="shared" si="26"/>
        <v>0.55277777777777637</v>
      </c>
      <c r="H211" s="67">
        <f t="shared" ca="1" si="29"/>
        <v>0.46113538826434997</v>
      </c>
      <c r="I211" s="67">
        <f t="shared" ca="1" si="30"/>
        <v>54.917579518211213</v>
      </c>
      <c r="J211" s="74">
        <f t="shared" ca="1" si="31"/>
        <v>8.786812722913794</v>
      </c>
      <c r="K211" s="67">
        <f t="shared" ca="1" si="27"/>
        <v>0.6184953770370768</v>
      </c>
      <c r="L211" s="94">
        <f t="shared" ca="1" si="28"/>
        <v>0.25324439353668643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24"/>
        <v>16</v>
      </c>
      <c r="F212" s="65">
        <f t="shared" si="25"/>
        <v>33.33333333333325</v>
      </c>
      <c r="G212" s="66">
        <f t="shared" si="26"/>
        <v>0.55555555555555414</v>
      </c>
      <c r="H212" s="67">
        <f t="shared" ca="1" si="29"/>
        <v>0.46113538826434997</v>
      </c>
      <c r="I212" s="67">
        <f t="shared" ca="1" si="30"/>
        <v>55.953464032353338</v>
      </c>
      <c r="J212" s="74">
        <f t="shared" ca="1" si="31"/>
        <v>8.9525542451765343</v>
      </c>
      <c r="K212" s="67">
        <f t="shared" ca="1" si="27"/>
        <v>0.62992239854414322</v>
      </c>
      <c r="L212" s="94">
        <f t="shared" ca="1" si="28"/>
        <v>0.25802122361294599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24"/>
        <v>16</v>
      </c>
      <c r="F213" s="65">
        <f t="shared" si="25"/>
        <v>33.499999999999915</v>
      </c>
      <c r="G213" s="66">
        <f t="shared" si="26"/>
        <v>0.5583333333333319</v>
      </c>
      <c r="H213" s="67">
        <f t="shared" ca="1" si="29"/>
        <v>0.46113538826434997</v>
      </c>
      <c r="I213" s="67">
        <f t="shared" ca="1" si="30"/>
        <v>56.977450398049278</v>
      </c>
      <c r="J213" s="74">
        <f t="shared" ca="1" si="31"/>
        <v>9.1163920636878846</v>
      </c>
      <c r="K213" s="67">
        <f t="shared" ca="1" si="27"/>
        <v>0.64118559311372858</v>
      </c>
      <c r="L213" s="94">
        <f t="shared" ca="1" si="28"/>
        <v>0.26274318711617195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24"/>
        <v>16</v>
      </c>
      <c r="F214" s="65">
        <f t="shared" si="25"/>
        <v>33.666666666666579</v>
      </c>
      <c r="G214" s="66">
        <f t="shared" si="26"/>
        <v>0.56111111111110967</v>
      </c>
      <c r="H214" s="67">
        <f t="shared" ca="1" si="29"/>
        <v>0.46113538826434997</v>
      </c>
      <c r="I214" s="67">
        <f t="shared" ca="1" si="30"/>
        <v>57.98967527718991</v>
      </c>
      <c r="J214" s="74">
        <f t="shared" ca="1" si="31"/>
        <v>9.2783480443503858</v>
      </c>
      <c r="K214" s="67">
        <f t="shared" ca="1" si="27"/>
        <v>0.65228730950009284</v>
      </c>
      <c r="L214" s="94">
        <f t="shared" ca="1" si="28"/>
        <v>0.26741091424270547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24"/>
        <v>16</v>
      </c>
      <c r="F215" s="65">
        <f t="shared" si="25"/>
        <v>33.833333333333243</v>
      </c>
      <c r="G215" s="66">
        <f t="shared" si="26"/>
        <v>0.56388888888888744</v>
      </c>
      <c r="H215" s="67">
        <f t="shared" ca="1" si="29"/>
        <v>0.46113538826434997</v>
      </c>
      <c r="I215" s="67">
        <f t="shared" ca="1" si="30"/>
        <v>58.99027376197045</v>
      </c>
      <c r="J215" s="74">
        <f t="shared" ca="1" si="31"/>
        <v>9.4384438019152714</v>
      </c>
      <c r="K215" s="67">
        <f t="shared" ca="1" si="27"/>
        <v>0.66322986278387286</v>
      </c>
      <c r="L215" s="94">
        <f t="shared" ca="1" si="28"/>
        <v>0.2720250279504654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24"/>
        <v>16</v>
      </c>
      <c r="F216" s="65">
        <f t="shared" si="25"/>
        <v>33.999999999999915</v>
      </c>
      <c r="G216" s="66">
        <f t="shared" si="26"/>
        <v>0.56666666666666521</v>
      </c>
      <c r="H216" s="67">
        <f t="shared" ca="1" si="29"/>
        <v>0.46113538826434997</v>
      </c>
      <c r="I216" s="67">
        <f t="shared" ca="1" si="30"/>
        <v>59.979379392919874</v>
      </c>
      <c r="J216" s="74">
        <f t="shared" ca="1" si="31"/>
        <v>9.5967007028671798</v>
      </c>
      <c r="K216" s="67">
        <f t="shared" ca="1" si="27"/>
        <v>0.67401553485485421</v>
      </c>
      <c r="L216" s="94">
        <f t="shared" ca="1" si="28"/>
        <v>0.27658614404208859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24"/>
        <v>16</v>
      </c>
      <c r="F217" s="65">
        <f t="shared" si="25"/>
        <v>34.166666666666579</v>
      </c>
      <c r="G217" s="66">
        <f t="shared" si="26"/>
        <v>0.56944444444444298</v>
      </c>
      <c r="H217" s="67">
        <f t="shared" ca="1" si="29"/>
        <v>0.46113538826434997</v>
      </c>
      <c r="I217" s="67">
        <f t="shared" ca="1" si="30"/>
        <v>60.957124176723376</v>
      </c>
      <c r="J217" s="74">
        <f t="shared" ca="1" si="31"/>
        <v>9.7531398682757402</v>
      </c>
      <c r="K217" s="67">
        <f t="shared" ca="1" si="27"/>
        <v>0.68464657488782177</v>
      </c>
      <c r="L217" s="94">
        <f t="shared" ca="1" si="28"/>
        <v>0.2810948712471153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24"/>
        <v>16</v>
      </c>
      <c r="F218" s="65">
        <f t="shared" si="25"/>
        <v>34.333333333333243</v>
      </c>
      <c r="G218" s="66">
        <f t="shared" si="26"/>
        <v>0.57222222222222074</v>
      </c>
      <c r="H218" s="67">
        <f t="shared" ca="1" si="29"/>
        <v>0.46113538826434997</v>
      </c>
      <c r="I218" s="67">
        <f t="shared" ca="1" si="30"/>
        <v>61.923638603840061</v>
      </c>
      <c r="J218" s="74">
        <f t="shared" ca="1" si="31"/>
        <v>9.9077821766144094</v>
      </c>
      <c r="K218" s="67">
        <f t="shared" ca="1" si="27"/>
        <v>0.69512519981158849</v>
      </c>
      <c r="L218" s="94">
        <f t="shared" ca="1" si="28"/>
        <v>0.28555181130323076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24"/>
        <v>16</v>
      </c>
      <c r="F219" s="65">
        <f t="shared" si="25"/>
        <v>34.499999999999908</v>
      </c>
      <c r="G219" s="66">
        <f t="shared" si="26"/>
        <v>0.57499999999999851</v>
      </c>
      <c r="H219" s="67">
        <f t="shared" ca="1" si="29"/>
        <v>0.46113538826434997</v>
      </c>
      <c r="I219" s="67">
        <f t="shared" ca="1" si="30"/>
        <v>62.879051665918254</v>
      </c>
      <c r="J219" s="74">
        <f t="shared" ca="1" si="31"/>
        <v>10.06064826654692</v>
      </c>
      <c r="K219" s="67">
        <f t="shared" ca="1" si="27"/>
        <v>0.70545359477129921</v>
      </c>
      <c r="L219" s="94">
        <f t="shared" ca="1" si="28"/>
        <v>0.28995755903657333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24"/>
        <v>16</v>
      </c>
      <c r="F220" s="65">
        <f t="shared" si="25"/>
        <v>34.666666666666579</v>
      </c>
      <c r="G220" s="66">
        <f t="shared" si="26"/>
        <v>0.57777777777777628</v>
      </c>
      <c r="H220" s="67">
        <f t="shared" ca="1" si="29"/>
        <v>0.46113538826434997</v>
      </c>
      <c r="I220" s="67">
        <f t="shared" ca="1" si="30"/>
        <v>63.823490873010812</v>
      </c>
      <c r="J220" s="74">
        <f t="shared" ca="1" si="31"/>
        <v>10.21175853968173</v>
      </c>
      <c r="K220" s="67">
        <f t="shared" ca="1" si="27"/>
        <v>0.71563391358410677</v>
      </c>
      <c r="L220" s="94">
        <f t="shared" ca="1" si="28"/>
        <v>0.2943127024411204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24"/>
        <v>16</v>
      </c>
      <c r="F221" s="65">
        <f t="shared" si="25"/>
        <v>34.833333333333243</v>
      </c>
      <c r="G221" s="66">
        <f t="shared" si="26"/>
        <v>0.58055555555555405</v>
      </c>
      <c r="H221" s="67">
        <f t="shared" ca="1" si="29"/>
        <v>0.46113538826434997</v>
      </c>
      <c r="I221" s="67">
        <f t="shared" ca="1" si="30"/>
        <v>64.757082270592804</v>
      </c>
      <c r="J221" s="74">
        <f t="shared" ca="1" si="31"/>
        <v>10.361133163294848</v>
      </c>
      <c r="K221" s="67">
        <f t="shared" ca="1" si="27"/>
        <v>0.72566827918831556</v>
      </c>
      <c r="L221" s="94">
        <f t="shared" ca="1" si="28"/>
        <v>0.29861782275716264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24"/>
        <v>16</v>
      </c>
      <c r="F222" s="65">
        <f t="shared" si="25"/>
        <v>34.999999999999908</v>
      </c>
      <c r="G222" s="66">
        <f t="shared" si="26"/>
        <v>0.58333333333333182</v>
      </c>
      <c r="H222" s="67">
        <f t="shared" ca="1" si="29"/>
        <v>0.46113538826434997</v>
      </c>
      <c r="I222" s="67">
        <f t="shared" ca="1" si="30"/>
        <v>65.679950456383452</v>
      </c>
      <c r="J222" s="74">
        <f t="shared" ca="1" si="31"/>
        <v>10.508792073021352</v>
      </c>
      <c r="K222" s="67">
        <f t="shared" ca="1" si="27"/>
        <v>0.7355587840860851</v>
      </c>
      <c r="L222" s="94">
        <f t="shared" ca="1" si="28"/>
        <v>0.30287349454887652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24"/>
        <v>32</v>
      </c>
      <c r="F223" s="65">
        <f t="shared" si="25"/>
        <v>35.166666666666572</v>
      </c>
      <c r="G223" s="66">
        <f t="shared" si="26"/>
        <v>0.58611111111110958</v>
      </c>
      <c r="H223" s="67">
        <f t="shared" ca="1" si="29"/>
        <v>0.92227077652869993</v>
      </c>
      <c r="I223" s="67">
        <f t="shared" ca="1" si="30"/>
        <v>34.129442655865823</v>
      </c>
      <c r="J223" s="74">
        <f t="shared" ca="1" si="31"/>
        <v>10.921421649877063</v>
      </c>
      <c r="K223" s="67">
        <f t="shared" ca="1" si="27"/>
        <v>0.76560175764939642</v>
      </c>
      <c r="L223" s="94">
        <f t="shared" ca="1" si="28"/>
        <v>0.31476587580717108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24"/>
        <v>32</v>
      </c>
      <c r="F224" s="65">
        <f t="shared" si="25"/>
        <v>35.333333333333243</v>
      </c>
      <c r="G224" s="66">
        <f t="shared" si="26"/>
        <v>0.58888888888888735</v>
      </c>
      <c r="H224" s="67">
        <f t="shared" ca="1" si="29"/>
        <v>0.92227077652869993</v>
      </c>
      <c r="I224" s="67">
        <f t="shared" ca="1" si="30"/>
        <v>35.404099286910053</v>
      </c>
      <c r="J224" s="74">
        <f t="shared" ca="1" si="31"/>
        <v>11.329311771811216</v>
      </c>
      <c r="K224" s="67">
        <f t="shared" ca="1" si="27"/>
        <v>0.79521401106847245</v>
      </c>
      <c r="L224" s="94">
        <f t="shared" ca="1" si="28"/>
        <v>0.32652166141637728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24"/>
        <v>32</v>
      </c>
      <c r="F225" s="65">
        <f t="shared" si="25"/>
        <v>35.499999999999908</v>
      </c>
      <c r="G225" s="66">
        <f t="shared" si="26"/>
        <v>0.59166666666666512</v>
      </c>
      <c r="H225" s="67">
        <f t="shared" ca="1" si="29"/>
        <v>0.92227077652869993</v>
      </c>
      <c r="I225" s="67">
        <f t="shared" ca="1" si="30"/>
        <v>36.664115237833059</v>
      </c>
      <c r="J225" s="74">
        <f t="shared" ca="1" si="31"/>
        <v>11.73251687610658</v>
      </c>
      <c r="K225" s="67">
        <f t="shared" ca="1" si="27"/>
        <v>0.82440171949246277</v>
      </c>
      <c r="L225" s="94">
        <f t="shared" ca="1" si="28"/>
        <v>0.3381424203113404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24"/>
        <v>32</v>
      </c>
      <c r="F226" s="65">
        <f t="shared" si="25"/>
        <v>35.666666666666572</v>
      </c>
      <c r="G226" s="66">
        <f t="shared" si="26"/>
        <v>0.59444444444444289</v>
      </c>
      <c r="H226" s="67">
        <f t="shared" ca="1" si="29"/>
        <v>0.92227077652869993</v>
      </c>
      <c r="I226" s="67">
        <f t="shared" ca="1" si="30"/>
        <v>37.909658671188744</v>
      </c>
      <c r="J226" s="74">
        <f t="shared" ca="1" si="31"/>
        <v>12.131090774780398</v>
      </c>
      <c r="K226" s="67">
        <f t="shared" ca="1" si="27"/>
        <v>0.85317096953863025</v>
      </c>
      <c r="L226" s="94">
        <f t="shared" ca="1" si="28"/>
        <v>0.34962970340615207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24"/>
        <v>32</v>
      </c>
      <c r="F227" s="65">
        <f t="shared" si="25"/>
        <v>35.833333333333236</v>
      </c>
      <c r="G227" s="66">
        <f t="shared" si="26"/>
        <v>0.59722222222222066</v>
      </c>
      <c r="H227" s="67">
        <f t="shared" ca="1" si="29"/>
        <v>0.92227077652869993</v>
      </c>
      <c r="I227" s="67">
        <f t="shared" ca="1" si="30"/>
        <v>39.140895818019324</v>
      </c>
      <c r="J227" s="74">
        <f t="shared" ca="1" si="31"/>
        <v>12.525086661766183</v>
      </c>
      <c r="K227" s="67">
        <f t="shared" ca="1" si="27"/>
        <v>0.88152776056161497</v>
      </c>
      <c r="L227" s="94">
        <f t="shared" ca="1" si="28"/>
        <v>0.36098504380113622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24"/>
        <v>32</v>
      </c>
      <c r="F228" s="65">
        <f t="shared" si="25"/>
        <v>35.999999999999908</v>
      </c>
      <c r="G228" s="66">
        <f t="shared" si="26"/>
        <v>0.59999999999999842</v>
      </c>
      <c r="H228" s="67">
        <f t="shared" ca="1" si="29"/>
        <v>0.92227077652869993</v>
      </c>
      <c r="I228" s="67">
        <f t="shared" ca="1" si="30"/>
        <v>40.357991000040641</v>
      </c>
      <c r="J228" s="74">
        <f t="shared" ca="1" si="31"/>
        <v>12.914557120013006</v>
      </c>
      <c r="K228" s="67">
        <f t="shared" ca="1" si="27"/>
        <v>0.90947800590450145</v>
      </c>
      <c r="L228" s="94">
        <f t="shared" ca="1" si="28"/>
        <v>0.37220995698745768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24"/>
        <v>32</v>
      </c>
      <c r="F229" s="65">
        <f t="shared" si="25"/>
        <v>36.166666666666572</v>
      </c>
      <c r="G229" s="66">
        <f t="shared" si="26"/>
        <v>0.60277777777777619</v>
      </c>
      <c r="H229" s="67">
        <f t="shared" ca="1" si="29"/>
        <v>0.92227077652869993</v>
      </c>
      <c r="I229" s="67">
        <f t="shared" ca="1" si="30"/>
        <v>41.561106651572679</v>
      </c>
      <c r="J229" s="74">
        <f t="shared" ca="1" si="31"/>
        <v>13.299554128503257</v>
      </c>
      <c r="K229" s="67">
        <f t="shared" ca="1" si="27"/>
        <v>0.93702753413194895</v>
      </c>
      <c r="L229" s="94">
        <f t="shared" ca="1" si="28"/>
        <v>0.38330594104938054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24"/>
        <v>32</v>
      </c>
      <c r="F230" s="65">
        <f t="shared" si="25"/>
        <v>36.333333333333236</v>
      </c>
      <c r="G230" s="66">
        <f t="shared" si="26"/>
        <v>0.60555555555555396</v>
      </c>
      <c r="H230" s="67">
        <f t="shared" ca="1" si="29"/>
        <v>0.92227077652869993</v>
      </c>
      <c r="I230" s="67">
        <f t="shared" ca="1" si="30"/>
        <v>42.75040334121811</v>
      </c>
      <c r="J230" s="74">
        <f t="shared" ca="1" si="31"/>
        <v>13.680129069189796</v>
      </c>
      <c r="K230" s="67">
        <f t="shared" ca="1" si="27"/>
        <v>0.96418209024564305</v>
      </c>
      <c r="L230" s="94">
        <f t="shared" ca="1" si="28"/>
        <v>0.39427447686420353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24"/>
        <v>32</v>
      </c>
      <c r="F231" s="65">
        <f t="shared" si="25"/>
        <v>36.499999999999901</v>
      </c>
      <c r="G231" s="66">
        <f t="shared" si="26"/>
        <v>0.60833333333333173</v>
      </c>
      <c r="H231" s="67">
        <f t="shared" ca="1" si="29"/>
        <v>0.92227077652869993</v>
      </c>
      <c r="I231" s="67">
        <f t="shared" ca="1" si="30"/>
        <v>43.926039793291899</v>
      </c>
      <c r="J231" s="74">
        <f t="shared" ca="1" si="31"/>
        <v>14.056332733853408</v>
      </c>
      <c r="K231" s="67">
        <f t="shared" ca="1" si="27"/>
        <v>0.99094733688232117</v>
      </c>
      <c r="L231" s="94">
        <f t="shared" ca="1" si="28"/>
        <v>0.40511702829989893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24"/>
        <v>32</v>
      </c>
      <c r="F232" s="65">
        <f t="shared" si="25"/>
        <v>36.666666666666572</v>
      </c>
      <c r="G232" s="66">
        <f t="shared" si="26"/>
        <v>0.6111111111111095</v>
      </c>
      <c r="H232" s="67">
        <f t="shared" ca="1" si="29"/>
        <v>0.92227077652869993</v>
      </c>
      <c r="I232" s="67">
        <f t="shared" ca="1" si="30"/>
        <v>45.088172909004776</v>
      </c>
      <c r="J232" s="74">
        <f t="shared" ca="1" si="31"/>
        <v>14.428215330881528</v>
      </c>
      <c r="K232" s="67">
        <f t="shared" ca="1" si="27"/>
        <v>1.0173288554946229</v>
      </c>
      <c r="L232" s="94">
        <f t="shared" ca="1" si="28"/>
        <v>0.41583504241048125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24"/>
        <v>32</v>
      </c>
      <c r="F233" s="65">
        <f t="shared" si="25"/>
        <v>36.833333333333236</v>
      </c>
      <c r="G233" s="66">
        <f t="shared" si="26"/>
        <v>0.61388888888888726</v>
      </c>
      <c r="H233" s="67">
        <f t="shared" ca="1" si="29"/>
        <v>0.92227077652869993</v>
      </c>
      <c r="I233" s="67">
        <f t="shared" ca="1" si="30"/>
        <v>46.236957787403348</v>
      </c>
      <c r="J233" s="74">
        <f t="shared" ca="1" si="31"/>
        <v>14.795826491969072</v>
      </c>
      <c r="K233" s="67">
        <f t="shared" ca="1" si="27"/>
        <v>1.0433321475150099</v>
      </c>
      <c r="L233" s="94">
        <f t="shared" ca="1" si="28"/>
        <v>0.42642994962913205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24"/>
        <v>32</v>
      </c>
      <c r="F234" s="65">
        <f t="shared" si="25"/>
        <v>36.999999999999901</v>
      </c>
      <c r="G234" s="66">
        <f t="shared" si="26"/>
        <v>0.61666666666666503</v>
      </c>
      <c r="H234" s="67">
        <f t="shared" ca="1" si="29"/>
        <v>0.92227077652869993</v>
      </c>
      <c r="I234" s="67">
        <f t="shared" ca="1" si="30"/>
        <v>47.372547746069735</v>
      </c>
      <c r="J234" s="74">
        <f t="shared" ca="1" si="31"/>
        <v>15.159215278742316</v>
      </c>
      <c r="K234" s="67">
        <f t="shared" ca="1" si="27"/>
        <v>1.0689626355029993</v>
      </c>
      <c r="L234" s="94">
        <f t="shared" ca="1" si="28"/>
        <v>0.4369031639591065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24"/>
        <v>32</v>
      </c>
      <c r="F235" s="65">
        <f t="shared" si="25"/>
        <v>37.166666666666565</v>
      </c>
      <c r="G235" s="66">
        <f t="shared" si="26"/>
        <v>0.6194444444444428</v>
      </c>
      <c r="H235" s="67">
        <f t="shared" ca="1" si="29"/>
        <v>0.92227077652869993</v>
      </c>
      <c r="I235" s="67">
        <f t="shared" ca="1" si="30"/>
        <v>48.495094341583425</v>
      </c>
      <c r="J235" s="74">
        <f t="shared" ca="1" si="31"/>
        <v>15.518430189306695</v>
      </c>
      <c r="K235" s="67">
        <f t="shared" ca="1" si="27"/>
        <v>1.0942256642759498</v>
      </c>
      <c r="L235" s="94">
        <f t="shared" ca="1" si="28"/>
        <v>0.44725608316244708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24"/>
        <v>32</v>
      </c>
      <c r="F236" s="65">
        <f t="shared" si="25"/>
        <v>37.333333333333236</v>
      </c>
      <c r="G236" s="66">
        <f t="shared" si="26"/>
        <v>0.62222222222222057</v>
      </c>
      <c r="H236" s="67">
        <f t="shared" ca="1" si="29"/>
        <v>0.92227077652869993</v>
      </c>
      <c r="I236" s="67">
        <f t="shared" ca="1" si="30"/>
        <v>49.604747389748113</v>
      </c>
      <c r="J236" s="74">
        <f t="shared" ca="1" si="31"/>
        <v>15.873519164719395</v>
      </c>
      <c r="K236" s="67">
        <f t="shared" ca="1" si="27"/>
        <v>1.1191265020236354</v>
      </c>
      <c r="L236" s="94">
        <f t="shared" ca="1" si="28"/>
        <v>0.45749008894652998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24"/>
        <v>32</v>
      </c>
      <c r="F237" s="65">
        <f t="shared" si="25"/>
        <v>37.499999999999901</v>
      </c>
      <c r="G237" s="66">
        <f t="shared" si="26"/>
        <v>0.62499999999999833</v>
      </c>
      <c r="H237" s="67">
        <f t="shared" ca="1" si="29"/>
        <v>0.92227077652869993</v>
      </c>
      <c r="I237" s="67">
        <f t="shared" ca="1" si="30"/>
        <v>50.701654985586252</v>
      </c>
      <c r="J237" s="74">
        <f t="shared" ca="1" si="31"/>
        <v>16.224529595387601</v>
      </c>
      <c r="K237" s="67">
        <f t="shared" ca="1" si="27"/>
        <v>1.1436703414068394</v>
      </c>
      <c r="L237" s="94">
        <f t="shared" ca="1" si="28"/>
        <v>0.46760654714846861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24"/>
        <v>32</v>
      </c>
      <c r="F238" s="65">
        <f t="shared" si="25"/>
        <v>37.666666666666565</v>
      </c>
      <c r="G238" s="66">
        <f t="shared" si="26"/>
        <v>0.6277777777777761</v>
      </c>
      <c r="H238" s="67">
        <f t="shared" ca="1" si="29"/>
        <v>0.92227077652869993</v>
      </c>
      <c r="I238" s="67">
        <f t="shared" ca="1" si="30"/>
        <v>51.785963523103831</v>
      </c>
      <c r="J238" s="74">
        <f t="shared" ca="1" si="31"/>
        <v>16.571508327393225</v>
      </c>
      <c r="K238" s="67">
        <f t="shared" ca="1" si="27"/>
        <v>1.1678623006401994</v>
      </c>
      <c r="L238" s="94">
        <f t="shared" ca="1" si="28"/>
        <v>0.47760680791739896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24"/>
        <v>32</v>
      </c>
      <c r="F239" s="65">
        <f t="shared" si="25"/>
        <v>37.833333333333229</v>
      </c>
      <c r="G239" s="66">
        <f t="shared" si="26"/>
        <v>0.63055555555555387</v>
      </c>
      <c r="H239" s="67">
        <f t="shared" ca="1" si="29"/>
        <v>0.92227077652869993</v>
      </c>
      <c r="I239" s="67">
        <f t="shared" ca="1" si="30"/>
        <v>52.8578177148283</v>
      </c>
      <c r="J239" s="74">
        <f t="shared" ca="1" si="31"/>
        <v>16.914501668745057</v>
      </c>
      <c r="K239" s="67">
        <f t="shared" ca="1" si="27"/>
        <v>1.1917074245595261</v>
      </c>
      <c r="L239" s="94">
        <f t="shared" ca="1" si="28"/>
        <v>0.48749220589467168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24"/>
        <v>32</v>
      </c>
      <c r="F240" s="65">
        <f t="shared" si="25"/>
        <v>37.999999999999901</v>
      </c>
      <c r="G240" s="66">
        <f t="shared" si="26"/>
        <v>0.63333333333333164</v>
      </c>
      <c r="H240" s="67">
        <f t="shared" ca="1" si="29"/>
        <v>0.92227077652869993</v>
      </c>
      <c r="I240" s="67">
        <f t="shared" ca="1" si="30"/>
        <v>53.917360611121957</v>
      </c>
      <c r="J240" s="74">
        <f t="shared" ca="1" si="31"/>
        <v>17.253555395559026</v>
      </c>
      <c r="K240" s="67">
        <f t="shared" ca="1" si="27"/>
        <v>1.2152106856738212</v>
      </c>
      <c r="L240" s="94">
        <f t="shared" ca="1" si="28"/>
        <v>0.49726406039197391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24"/>
        <v>32</v>
      </c>
      <c r="F241" s="65">
        <f t="shared" si="25"/>
        <v>38.166666666666565</v>
      </c>
      <c r="G241" s="66">
        <f t="shared" si="26"/>
        <v>0.63611111111110941</v>
      </c>
      <c r="H241" s="67">
        <f t="shared" ca="1" si="29"/>
        <v>0.92227077652869993</v>
      </c>
      <c r="I241" s="67">
        <f t="shared" ca="1" si="30"/>
        <v>54.964733619273552</v>
      </c>
      <c r="J241" s="74">
        <f t="shared" ca="1" si="31"/>
        <v>17.588714758167537</v>
      </c>
      <c r="K241" s="67">
        <f t="shared" ca="1" si="27"/>
        <v>1.2383769852022128</v>
      </c>
      <c r="L241" s="94">
        <f t="shared" ca="1" si="28"/>
        <v>0.50692367556740558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24"/>
        <v>32</v>
      </c>
      <c r="F242" s="65">
        <f t="shared" si="25"/>
        <v>38.333333333333229</v>
      </c>
      <c r="G242" s="66">
        <f t="shared" si="26"/>
        <v>0.63888888888888717</v>
      </c>
      <c r="H242" s="67">
        <f t="shared" ca="1" si="29"/>
        <v>0.92227077652869993</v>
      </c>
      <c r="I242" s="67">
        <f t="shared" ca="1" si="30"/>
        <v>56.000076522370598</v>
      </c>
      <c r="J242" s="74">
        <f t="shared" ca="1" si="31"/>
        <v>17.920024487158592</v>
      </c>
      <c r="K242" s="67">
        <f t="shared" ca="1" si="27"/>
        <v>1.261211154096024</v>
      </c>
      <c r="L242" s="94">
        <f t="shared" ca="1" si="28"/>
        <v>0.51647234059953351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24"/>
        <v>32</v>
      </c>
      <c r="F243" s="65">
        <f t="shared" si="25"/>
        <v>38.499999999999893</v>
      </c>
      <c r="G243" s="66">
        <f t="shared" si="26"/>
        <v>0.64166666666666494</v>
      </c>
      <c r="H243" s="67">
        <f t="shared" ca="1" si="29"/>
        <v>0.92227077652869993</v>
      </c>
      <c r="I243" s="67">
        <f t="shared" ca="1" si="30"/>
        <v>57.023527497954895</v>
      </c>
      <c r="J243" s="74">
        <f t="shared" ca="1" si="31"/>
        <v>18.247528799345567</v>
      </c>
      <c r="K243" s="67">
        <f t="shared" ca="1" si="27"/>
        <v>1.2837179540461883</v>
      </c>
      <c r="L243" s="94">
        <f t="shared" ca="1" si="28"/>
        <v>0.52591132985944533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24"/>
        <v>32</v>
      </c>
      <c r="F244" s="65">
        <f t="shared" si="25"/>
        <v>38.666666666666565</v>
      </c>
      <c r="G244" s="66">
        <f t="shared" si="26"/>
        <v>0.64444444444444271</v>
      </c>
      <c r="H244" s="67">
        <f t="shared" ca="1" si="29"/>
        <v>0.92227077652869993</v>
      </c>
      <c r="I244" s="67">
        <f t="shared" ca="1" si="30"/>
        <v>58.03522313646382</v>
      </c>
      <c r="J244" s="74">
        <f t="shared" ca="1" si="31"/>
        <v>18.571271403668423</v>
      </c>
      <c r="K244" s="67">
        <f t="shared" ca="1" si="27"/>
        <v>1.3059020784762219</v>
      </c>
      <c r="L244" s="94">
        <f t="shared" ca="1" si="28"/>
        <v>0.53524190308082864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24"/>
        <v>32</v>
      </c>
      <c r="F245" s="65">
        <f t="shared" si="25"/>
        <v>38.833333333333229</v>
      </c>
      <c r="G245" s="66">
        <f t="shared" si="26"/>
        <v>0.64722222222222048</v>
      </c>
      <c r="H245" s="67">
        <f t="shared" ca="1" si="29"/>
        <v>0.92227077652869993</v>
      </c>
      <c r="I245" s="67">
        <f t="shared" ca="1" si="30"/>
        <v>59.035298459459774</v>
      </c>
      <c r="J245" s="74">
        <f t="shared" ca="1" si="31"/>
        <v>18.891295507027127</v>
      </c>
      <c r="K245" s="67">
        <f t="shared" ca="1" si="27"/>
        <v>1.3277681535209607</v>
      </c>
      <c r="L245" s="94">
        <f t="shared" ca="1" si="28"/>
        <v>0.54446530552809524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24"/>
        <v>32</v>
      </c>
      <c r="F246" s="65">
        <f t="shared" si="25"/>
        <v>38.999999999999893</v>
      </c>
      <c r="G246" s="66">
        <f t="shared" si="26"/>
        <v>0.64999999999999825</v>
      </c>
      <c r="H246" s="67">
        <f t="shared" ca="1" si="29"/>
        <v>0.92227077652869993</v>
      </c>
      <c r="I246" s="67">
        <f t="shared" ca="1" si="30"/>
        <v>60.023886937650218</v>
      </c>
      <c r="J246" s="74">
        <f t="shared" ca="1" si="31"/>
        <v>19.207643820048069</v>
      </c>
      <c r="K246" s="67">
        <f t="shared" ca="1" si="27"/>
        <v>1.3493207389912645</v>
      </c>
      <c r="L246" s="94">
        <f t="shared" ca="1" si="28"/>
        <v>0.55358276816257557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24"/>
        <v>32</v>
      </c>
      <c r="F247" s="65">
        <f t="shared" si="25"/>
        <v>39.166666666666558</v>
      </c>
      <c r="G247" s="66">
        <f t="shared" si="26"/>
        <v>0.65277777777777601</v>
      </c>
      <c r="H247" s="67">
        <f t="shared" ca="1" si="29"/>
        <v>0.92227077652869993</v>
      </c>
      <c r="I247" s="67">
        <f t="shared" ca="1" si="30"/>
        <v>61.001120508700815</v>
      </c>
      <c r="J247" s="74">
        <f t="shared" ca="1" si="31"/>
        <v>19.52035856278426</v>
      </c>
      <c r="K247" s="67">
        <f t="shared" ca="1" si="27"/>
        <v>1.3705643293248901</v>
      </c>
      <c r="L247" s="94">
        <f t="shared" ca="1" si="28"/>
        <v>0.56259550780680301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24"/>
        <v>32</v>
      </c>
      <c r="F248" s="65">
        <f t="shared" si="25"/>
        <v>39.333333333333229</v>
      </c>
      <c r="G248" s="66">
        <f t="shared" si="26"/>
        <v>0.65555555555555378</v>
      </c>
      <c r="H248" s="67">
        <f t="shared" ca="1" si="29"/>
        <v>0.92227077652869993</v>
      </c>
      <c r="I248" s="67">
        <f t="shared" ca="1" si="30"/>
        <v>61.96712959484384</v>
      </c>
      <c r="J248" s="74">
        <f t="shared" ca="1" si="31"/>
        <v>19.829481470350029</v>
      </c>
      <c r="K248" s="67">
        <f t="shared" ca="1" si="27"/>
        <v>1.3915033545237334</v>
      </c>
      <c r="L248" s="94">
        <f t="shared" ca="1" si="28"/>
        <v>0.57150472730691215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24"/>
        <v>32</v>
      </c>
      <c r="F249" s="65">
        <f t="shared" si="25"/>
        <v>39.499999999999893</v>
      </c>
      <c r="G249" s="66">
        <f t="shared" si="26"/>
        <v>0.65833333333333155</v>
      </c>
      <c r="H249" s="67">
        <f t="shared" ca="1" si="29"/>
        <v>0.92227077652869993</v>
      </c>
      <c r="I249" s="67">
        <f t="shared" ca="1" si="30"/>
        <v>62.922043120284521</v>
      </c>
      <c r="J249" s="74">
        <f t="shared" ca="1" si="31"/>
        <v>20.135053798491047</v>
      </c>
      <c r="K249" s="67">
        <f t="shared" ca="1" si="27"/>
        <v>1.4121421810776327</v>
      </c>
      <c r="L249" s="94">
        <f t="shared" ca="1" si="28"/>
        <v>0.58031161569317147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24"/>
        <v>32</v>
      </c>
      <c r="F250" s="65">
        <f t="shared" si="25"/>
        <v>39.666666666666558</v>
      </c>
      <c r="G250" s="66">
        <f t="shared" si="26"/>
        <v>0.66111111111110932</v>
      </c>
      <c r="H250" s="67">
        <f t="shared" ca="1" si="29"/>
        <v>0.92227077652869993</v>
      </c>
      <c r="I250" s="67">
        <f t="shared" ca="1" si="30"/>
        <v>63.86598852840725</v>
      </c>
      <c r="J250" s="74">
        <f t="shared" ca="1" si="31"/>
        <v>20.437116329090319</v>
      </c>
      <c r="K250" s="67">
        <f t="shared" ca="1" si="27"/>
        <v>1.432485112874929</v>
      </c>
      <c r="L250" s="94">
        <f t="shared" ca="1" si="28"/>
        <v>0.58901734833867192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24"/>
        <v>32</v>
      </c>
      <c r="F251" s="65">
        <f t="shared" si="25"/>
        <v>39.833333333333222</v>
      </c>
      <c r="G251" s="66">
        <f t="shared" si="26"/>
        <v>0.66388888888888709</v>
      </c>
      <c r="H251" s="67">
        <f t="shared" ca="1" si="29"/>
        <v>0.92227077652869993</v>
      </c>
      <c r="I251" s="67">
        <f t="shared" ca="1" si="30"/>
        <v>64.799091798784303</v>
      </c>
      <c r="J251" s="74">
        <f t="shared" ca="1" si="31"/>
        <v>20.735709375610977</v>
      </c>
      <c r="K251" s="67">
        <f t="shared" ca="1" si="27"/>
        <v>1.4525363920999712</v>
      </c>
      <c r="L251" s="94">
        <f t="shared" ca="1" si="28"/>
        <v>0.59762308711619305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24"/>
        <v>32</v>
      </c>
      <c r="F252" s="65">
        <f t="shared" si="25"/>
        <v>39.999999999999893</v>
      </c>
      <c r="G252" s="66">
        <f t="shared" si="26"/>
        <v>0.66666666666666485</v>
      </c>
      <c r="H252" s="67">
        <f t="shared" ca="1" si="29"/>
        <v>0.92227077652869993</v>
      </c>
      <c r="I252" s="67">
        <f t="shared" ca="1" si="30"/>
        <v>65.721477463989146</v>
      </c>
      <c r="J252" s="74">
        <f t="shared" ca="1" si="31"/>
        <v>21.030872788476525</v>
      </c>
      <c r="K252" s="67">
        <f t="shared" ca="1" si="27"/>
        <v>1.4723002001177541</v>
      </c>
      <c r="L252" s="94">
        <f t="shared" ca="1" si="28"/>
        <v>0.60612998055326728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24"/>
        <v>16</v>
      </c>
      <c r="F253" s="65">
        <f t="shared" si="25"/>
        <v>40.166666666666558</v>
      </c>
      <c r="G253" s="66">
        <f t="shared" si="26"/>
        <v>0.66944444444444262</v>
      </c>
      <c r="H253" s="67">
        <f t="shared" ca="1" si="29"/>
        <v>0.46113538826434997</v>
      </c>
      <c r="I253" s="67">
        <f t="shared" ca="1" si="30"/>
        <v>131.59987053767685</v>
      </c>
      <c r="J253" s="74">
        <f t="shared" ca="1" si="31"/>
        <v>21.055979286028297</v>
      </c>
      <c r="K253" s="67">
        <f t="shared" ca="1" si="27"/>
        <v>1.471486391476263</v>
      </c>
      <c r="L253" s="94">
        <f t="shared" ca="1" si="28"/>
        <v>0.60685357395929806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24"/>
        <v>16</v>
      </c>
      <c r="F254" s="65">
        <f t="shared" si="25"/>
        <v>40.333333333333222</v>
      </c>
      <c r="G254" s="66">
        <f t="shared" si="26"/>
        <v>0.67222222222222039</v>
      </c>
      <c r="H254" s="67">
        <f t="shared" ca="1" si="29"/>
        <v>0.46113538826434997</v>
      </c>
      <c r="I254" s="67">
        <f t="shared" ca="1" si="30"/>
        <v>131.75498381787608</v>
      </c>
      <c r="J254" s="74">
        <f t="shared" ca="1" si="31"/>
        <v>21.080797410860171</v>
      </c>
      <c r="K254" s="67">
        <f t="shared" ca="1" si="27"/>
        <v>1.4706842502476101</v>
      </c>
      <c r="L254" s="94">
        <f t="shared" ca="1" si="28"/>
        <v>0.60756885618619438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24"/>
        <v>16</v>
      </c>
      <c r="F255" s="65">
        <f t="shared" si="25"/>
        <v>40.499999999999886</v>
      </c>
      <c r="G255" s="66">
        <f t="shared" si="26"/>
        <v>0.67499999999999816</v>
      </c>
      <c r="H255" s="67">
        <f t="shared" ca="1" si="29"/>
        <v>0.46113538826434997</v>
      </c>
      <c r="I255" s="67">
        <f t="shared" ca="1" si="30"/>
        <v>131.90831547009597</v>
      </c>
      <c r="J255" s="74">
        <f t="shared" ca="1" si="31"/>
        <v>21.105330475215354</v>
      </c>
      <c r="K255" s="67">
        <f t="shared" ca="1" si="27"/>
        <v>1.4698936091584147</v>
      </c>
      <c r="L255" s="94">
        <f t="shared" ca="1" si="28"/>
        <v>0.60827592269599073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24"/>
        <v>16</v>
      </c>
      <c r="F256" s="65">
        <f t="shared" si="25"/>
        <v>40.666666666666558</v>
      </c>
      <c r="G256" s="66">
        <f t="shared" si="26"/>
        <v>0.67777777777777592</v>
      </c>
      <c r="H256" s="67">
        <f t="shared" ca="1" si="29"/>
        <v>0.46113538826434997</v>
      </c>
      <c r="I256" s="67">
        <f t="shared" ca="1" si="30"/>
        <v>132.05988595807924</v>
      </c>
      <c r="J256" s="74">
        <f t="shared" ca="1" si="31"/>
        <v>21.129581753292676</v>
      </c>
      <c r="K256" s="67">
        <f t="shared" ca="1" si="27"/>
        <v>1.4691143033334622</v>
      </c>
      <c r="L256" s="94">
        <f t="shared" ca="1" si="28"/>
        <v>0.60897486785424637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24"/>
        <v>16</v>
      </c>
      <c r="F257" s="65">
        <f t="shared" si="25"/>
        <v>40.833333333333222</v>
      </c>
      <c r="G257" s="66">
        <f t="shared" si="26"/>
        <v>0.68055555555555369</v>
      </c>
      <c r="H257" s="67">
        <f t="shared" ca="1" si="29"/>
        <v>0.46113538826434997</v>
      </c>
      <c r="I257" s="67">
        <f t="shared" ca="1" si="30"/>
        <v>132.20971551052236</v>
      </c>
      <c r="J257" s="74">
        <f t="shared" ca="1" si="31"/>
        <v>21.153554481683578</v>
      </c>
      <c r="K257" s="67">
        <f t="shared" ca="1" si="27"/>
        <v>1.4683461702613205</v>
      </c>
      <c r="L257" s="94">
        <f t="shared" ca="1" si="28"/>
        <v>0.60966578494263979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24"/>
        <v>16</v>
      </c>
      <c r="F258" s="65">
        <f t="shared" si="25"/>
        <v>40.999999999999886</v>
      </c>
      <c r="G258" s="66">
        <f t="shared" si="26"/>
        <v>0.68333333333333146</v>
      </c>
      <c r="H258" s="67">
        <f t="shared" ca="1" si="29"/>
        <v>0.46113538826434997</v>
      </c>
      <c r="I258" s="67">
        <f t="shared" ca="1" si="30"/>
        <v>132.3578241237756</v>
      </c>
      <c r="J258" s="74">
        <f t="shared" ca="1" si="31"/>
        <v>21.177251859804095</v>
      </c>
      <c r="K258" s="67">
        <f t="shared" ca="1" si="27"/>
        <v>1.467589049760452</v>
      </c>
      <c r="L258" s="94">
        <f t="shared" ca="1" si="28"/>
        <v>0.61034876617141809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24"/>
        <v>16</v>
      </c>
      <c r="F259" s="65">
        <f t="shared" si="25"/>
        <v>41.166666666666551</v>
      </c>
      <c r="G259" s="66">
        <f t="shared" si="26"/>
        <v>0.68611111111110923</v>
      </c>
      <c r="H259" s="67">
        <f t="shared" ca="1" si="29"/>
        <v>0.46113538826434997</v>
      </c>
      <c r="I259" s="67">
        <f t="shared" ca="1" si="30"/>
        <v>132.50423156451149</v>
      </c>
      <c r="J259" s="74">
        <f t="shared" ca="1" si="31"/>
        <v>21.200677050321836</v>
      </c>
      <c r="K259" s="67">
        <f t="shared" ca="1" si="27"/>
        <v>1.4668427839458098</v>
      </c>
      <c r="L259" s="94">
        <f t="shared" ca="1" si="28"/>
        <v>0.61102390269170337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24"/>
        <v>16</v>
      </c>
      <c r="F260" s="65">
        <f t="shared" si="25"/>
        <v>41.333333333333222</v>
      </c>
      <c r="G260" s="66">
        <f t="shared" si="26"/>
        <v>0.688888888888887</v>
      </c>
      <c r="H260" s="67">
        <f t="shared" ca="1" si="29"/>
        <v>0.46113538826434997</v>
      </c>
      <c r="I260" s="67">
        <f t="shared" ca="1" si="30"/>
        <v>132.64895737236287</v>
      </c>
      <c r="J260" s="74">
        <f t="shared" ca="1" si="31"/>
        <v>21.223833179578058</v>
      </c>
      <c r="K260" s="67">
        <f t="shared" ca="1" si="27"/>
        <v>1.4661072171959137</v>
      </c>
      <c r="L260" s="94">
        <f t="shared" ca="1" si="28"/>
        <v>0.61169128460765754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24"/>
        <v>16</v>
      </c>
      <c r="F261" s="65">
        <f t="shared" si="25"/>
        <v>41.499999999999886</v>
      </c>
      <c r="G261" s="66">
        <f t="shared" si="26"/>
        <v>0.69166666666666476</v>
      </c>
      <c r="H261" s="67">
        <f t="shared" ca="1" si="29"/>
        <v>0.46113538826434997</v>
      </c>
      <c r="I261" s="67">
        <f t="shared" ca="1" si="30"/>
        <v>132.79202086253085</v>
      </c>
      <c r="J261" s="74">
        <f t="shared" ca="1" si="31"/>
        <v>21.246723338004937</v>
      </c>
      <c r="K261" s="67">
        <f t="shared" ca="1" si="27"/>
        <v>1.4653821961203979</v>
      </c>
      <c r="L261" s="94">
        <f t="shared" ca="1" si="28"/>
        <v>0.61235100098850825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24"/>
        <v>16</v>
      </c>
      <c r="F262" s="65">
        <f t="shared" si="25"/>
        <v>41.666666666666551</v>
      </c>
      <c r="G262" s="66">
        <f t="shared" si="26"/>
        <v>0.69444444444444253</v>
      </c>
      <c r="H262" s="67">
        <f t="shared" ca="1" si="29"/>
        <v>0.46113538826434997</v>
      </c>
      <c r="I262" s="67">
        <f t="shared" ca="1" si="30"/>
        <v>132.93344112836255</v>
      </c>
      <c r="J262" s="74">
        <f t="shared" ca="1" si="31"/>
        <v>21.269350580538006</v>
      </c>
      <c r="K262" s="67">
        <f t="shared" ca="1" si="27"/>
        <v>1.4646675695280233</v>
      </c>
      <c r="L262" s="94">
        <f t="shared" ca="1" si="28"/>
        <v>0.61300313988043564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24"/>
        <v>16</v>
      </c>
      <c r="F263" s="65">
        <f t="shared" si="25"/>
        <v>41.833333333333215</v>
      </c>
      <c r="G263" s="66">
        <f t="shared" si="26"/>
        <v>0.6972222222222203</v>
      </c>
      <c r="H263" s="67">
        <f t="shared" ca="1" si="29"/>
        <v>0.46113538826434997</v>
      </c>
      <c r="I263" s="67">
        <f t="shared" ca="1" si="30"/>
        <v>133.07323704389918</v>
      </c>
      <c r="J263" s="74">
        <f t="shared" ca="1" si="31"/>
        <v>21.291717927023868</v>
      </c>
      <c r="K263" s="67">
        <f t="shared" ca="1" si="27"/>
        <v>1.4639631883951503</v>
      </c>
      <c r="L263" s="94">
        <f t="shared" ca="1" si="28"/>
        <v>0.61364778831832334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24"/>
        <v>16</v>
      </c>
      <c r="F264" s="65">
        <f t="shared" si="25"/>
        <v>41.999999999999886</v>
      </c>
      <c r="G264" s="66">
        <f t="shared" si="26"/>
        <v>0.69999999999999807</v>
      </c>
      <c r="H264" s="67">
        <f t="shared" ca="1" si="29"/>
        <v>0.46113538826434997</v>
      </c>
      <c r="I264" s="67">
        <f t="shared" ca="1" si="30"/>
        <v>133.21142726639522</v>
      </c>
      <c r="J264" s="74">
        <f t="shared" ca="1" si="31"/>
        <v>21.313828362623234</v>
      </c>
      <c r="K264" s="67">
        <f t="shared" ca="1" si="27"/>
        <v>1.4632689058346606</v>
      </c>
      <c r="L264" s="94">
        <f t="shared" ca="1" si="28"/>
        <v>0.61428503233737386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24"/>
        <v>16</v>
      </c>
      <c r="F265" s="65">
        <f t="shared" si="25"/>
        <v>42.166666666666551</v>
      </c>
      <c r="G265" s="66">
        <f t="shared" si="26"/>
        <v>0.70277777777777584</v>
      </c>
      <c r="H265" s="67">
        <f t="shared" ca="1" si="29"/>
        <v>0.46113538826434997</v>
      </c>
      <c r="I265" s="67">
        <f t="shared" ca="1" si="30"/>
        <v>133.34803023880829</v>
      </c>
      <c r="J265" s="74">
        <f t="shared" ca="1" si="31"/>
        <v>21.335684838209328</v>
      </c>
      <c r="K265" s="67">
        <f t="shared" ca="1" si="27"/>
        <v>1.4625845770653283</v>
      </c>
      <c r="L265" s="94">
        <f t="shared" ca="1" si="28"/>
        <v>0.61491495698459131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24"/>
        <v>16</v>
      </c>
      <c r="F266" s="65">
        <f t="shared" si="25"/>
        <v>42.333333333333215</v>
      </c>
      <c r="G266" s="66">
        <f t="shared" si="26"/>
        <v>0.7055555555555536</v>
      </c>
      <c r="H266" s="67">
        <f t="shared" ca="1" si="29"/>
        <v>0.46113538826434997</v>
      </c>
      <c r="I266" s="67">
        <f t="shared" ca="1" si="30"/>
        <v>133.48306419226043</v>
      </c>
      <c r="J266" s="74">
        <f t="shared" ca="1" si="31"/>
        <v>21.35729027076167</v>
      </c>
      <c r="K266" s="67">
        <f t="shared" ca="1" si="27"/>
        <v>1.4619100593816268</v>
      </c>
      <c r="L266" s="94">
        <f t="shared" ca="1" si="28"/>
        <v>0.61553764633013164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32">OFFSET($A267,0,$E$7-1)</f>
        <v>16</v>
      </c>
      <c r="F267" s="65">
        <f t="shared" si="25"/>
        <v>42.499999999999879</v>
      </c>
      <c r="G267" s="66">
        <f t="shared" si="26"/>
        <v>0.70833333333333137</v>
      </c>
      <c r="H267" s="67">
        <f t="shared" ca="1" si="29"/>
        <v>0.46113538826434997</v>
      </c>
      <c r="I267" s="67">
        <f t="shared" ca="1" si="30"/>
        <v>133.61654714847157</v>
      </c>
      <c r="J267" s="74">
        <f t="shared" ca="1" si="31"/>
        <v>21.378647543755452</v>
      </c>
      <c r="K267" s="67">
        <f t="shared" ca="1" si="27"/>
        <v>1.4612452121239701</v>
      </c>
      <c r="L267" s="94">
        <f t="shared" ca="1" si="28"/>
        <v>0.61615318347852266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32"/>
        <v>16</v>
      </c>
      <c r="F268" s="65">
        <f t="shared" si="25"/>
        <v>42.666666666666551</v>
      </c>
      <c r="G268" s="66">
        <f t="shared" si="26"/>
        <v>0.71111111111110914</v>
      </c>
      <c r="H268" s="67">
        <f t="shared" ca="1" si="29"/>
        <v>0.46113538826434997</v>
      </c>
      <c r="I268" s="67">
        <f t="shared" ca="1" si="30"/>
        <v>133.74849692216443</v>
      </c>
      <c r="J268" s="74">
        <f t="shared" ca="1" si="31"/>
        <v>21.39975950754631</v>
      </c>
      <c r="K268" s="67">
        <f t="shared" ca="1" si="27"/>
        <v>1.4605898966493811</v>
      </c>
      <c r="L268" s="94">
        <f t="shared" ca="1" si="28"/>
        <v>0.61676165057975518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32"/>
        <v>16</v>
      </c>
      <c r="F269" s="65">
        <f t="shared" ref="F269:F332" si="33">G269*60</f>
        <v>42.833333333333215</v>
      </c>
      <c r="G269" s="66">
        <f t="shared" ref="G269:G332" si="34">Tsamp+G268</f>
        <v>0.71388888888888691</v>
      </c>
      <c r="H269" s="67">
        <f t="shared" ca="1" si="29"/>
        <v>0.46113538826434997</v>
      </c>
      <c r="I269" s="67">
        <f t="shared" ca="1" si="30"/>
        <v>133.87893112344224</v>
      </c>
      <c r="J269" s="74">
        <f t="shared" ca="1" si="31"/>
        <v>21.420628979750759</v>
      </c>
      <c r="K269" s="67">
        <f t="shared" ref="K269:K332" ca="1" si="35">Tsamp*$E269*K$3/K$6+K$9*K268</f>
        <v>1.4599439763025792</v>
      </c>
      <c r="L269" s="94">
        <f t="shared" ref="L269:L332" ca="1" si="36">Tsamp*$E269*L$3/L$6+L$9*L268</f>
        <v>0.61736312884024702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32"/>
        <v>16</v>
      </c>
      <c r="F270" s="65">
        <f t="shared" si="33"/>
        <v>42.999999999999879</v>
      </c>
      <c r="G270" s="66">
        <f t="shared" si="34"/>
        <v>0.71666666666666468</v>
      </c>
      <c r="H270" s="67">
        <f t="shared" ref="H270:H333" ca="1" si="37">$E270*L$3/L$7</f>
        <v>0.46113538826434997</v>
      </c>
      <c r="I270" s="67">
        <f t="shared" ref="I270:I333" ca="1" si="38">$L270/$H270*100</f>
        <v>134.00786716013886</v>
      </c>
      <c r="J270" s="74">
        <f t="shared" ref="J270:J333" ca="1" si="39">($I270/100)*$E270</f>
        <v>21.441258745622218</v>
      </c>
      <c r="K270" s="67">
        <f t="shared" ca="1" si="35"/>
        <v>1.4593073163874839</v>
      </c>
      <c r="L270" s="94">
        <f t="shared" ca="1" si="36"/>
        <v>0.61795769853368065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32"/>
        <v>16</v>
      </c>
      <c r="F271" s="65">
        <f t="shared" si="33"/>
        <v>43.166666666666544</v>
      </c>
      <c r="G271" s="66">
        <f t="shared" si="34"/>
        <v>0.71944444444444244</v>
      </c>
      <c r="H271" s="67">
        <f t="shared" ca="1" si="37"/>
        <v>0.46113538826434997</v>
      </c>
      <c r="I271" s="67">
        <f t="shared" ca="1" si="38"/>
        <v>134.13532224014222</v>
      </c>
      <c r="J271" s="74">
        <f t="shared" ca="1" si="39"/>
        <v>21.461651558422755</v>
      </c>
      <c r="K271" s="67">
        <f t="shared" ca="1" si="35"/>
        <v>1.458679784139125</v>
      </c>
      <c r="L271" s="94">
        <f t="shared" ca="1" si="36"/>
        <v>0.61854543901171677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32"/>
        <v>16</v>
      </c>
      <c r="F272" s="65">
        <f t="shared" si="33"/>
        <v>43.333333333333215</v>
      </c>
      <c r="G272" s="66">
        <f t="shared" si="34"/>
        <v>0.72222222222222021</v>
      </c>
      <c r="H272" s="67">
        <f t="shared" ca="1" si="37"/>
        <v>0.46113538826434997</v>
      </c>
      <c r="I272" s="67">
        <f t="shared" ca="1" si="38"/>
        <v>134.26131337369071</v>
      </c>
      <c r="J272" s="74">
        <f t="shared" ca="1" si="39"/>
        <v>21.481810139790515</v>
      </c>
      <c r="K272" s="67">
        <f t="shared" ca="1" si="35"/>
        <v>1.4580612486959577</v>
      </c>
      <c r="L272" s="94">
        <f t="shared" ca="1" si="36"/>
        <v>0.61912642871458434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32"/>
        <v>16</v>
      </c>
      <c r="F273" s="65">
        <f t="shared" si="33"/>
        <v>43.499999999999879</v>
      </c>
      <c r="G273" s="66">
        <f t="shared" si="34"/>
        <v>0.72499999999999798</v>
      </c>
      <c r="H273" s="67">
        <f t="shared" ca="1" si="37"/>
        <v>0.46113538826434997</v>
      </c>
      <c r="I273" s="67">
        <f t="shared" ca="1" si="38"/>
        <v>134.38585737564358</v>
      </c>
      <c r="J273" s="74">
        <f t="shared" ca="1" si="39"/>
        <v>21.501737180102975</v>
      </c>
      <c r="K273" s="67">
        <f t="shared" ca="1" si="35"/>
        <v>1.457451581072573</v>
      </c>
      <c r="L273" s="94">
        <f t="shared" ca="1" si="36"/>
        <v>0.61970074518154961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32"/>
        <v>16</v>
      </c>
      <c r="F274" s="65">
        <f t="shared" si="33"/>
        <v>43.666666666666544</v>
      </c>
      <c r="G274" s="66">
        <f t="shared" si="34"/>
        <v>0.72777777777777575</v>
      </c>
      <c r="H274" s="67">
        <f t="shared" ca="1" si="37"/>
        <v>0.46113538826434997</v>
      </c>
      <c r="I274" s="67">
        <f t="shared" ca="1" si="38"/>
        <v>134.50897086772486</v>
      </c>
      <c r="J274" s="74">
        <f t="shared" ca="1" si="39"/>
        <v>21.521435338835978</v>
      </c>
      <c r="K274" s="67">
        <f t="shared" ca="1" si="35"/>
        <v>1.4568506541328003</v>
      </c>
      <c r="L274" s="94">
        <f t="shared" ca="1" si="36"/>
        <v>0.62026846506126432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32"/>
        <v>16</v>
      </c>
      <c r="F275" s="65">
        <f t="shared" si="33"/>
        <v>43.833333333333208</v>
      </c>
      <c r="G275" s="66">
        <f t="shared" si="34"/>
        <v>0.73055555555555352</v>
      </c>
      <c r="H275" s="67">
        <f t="shared" ca="1" si="37"/>
        <v>0.46113538826434997</v>
      </c>
      <c r="I275" s="67">
        <f t="shared" ca="1" si="38"/>
        <v>134.63067028074175</v>
      </c>
      <c r="J275" s="74">
        <f t="shared" ca="1" si="39"/>
        <v>21.540907244918682</v>
      </c>
      <c r="K275" s="67">
        <f t="shared" ca="1" si="35"/>
        <v>1.456258342563195</v>
      </c>
      <c r="L275" s="94">
        <f t="shared" ca="1" si="36"/>
        <v>0.62082966412199536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32"/>
        <v>16</v>
      </c>
      <c r="F276" s="65">
        <f t="shared" si="33"/>
        <v>43.999999999999879</v>
      </c>
      <c r="G276" s="66">
        <f t="shared" si="34"/>
        <v>0.73333333333333128</v>
      </c>
      <c r="H276" s="67">
        <f t="shared" ca="1" si="37"/>
        <v>0.46113538826434997</v>
      </c>
      <c r="I276" s="67">
        <f t="shared" ca="1" si="38"/>
        <v>134.75097185677771</v>
      </c>
      <c r="J276" s="74">
        <f t="shared" ca="1" si="39"/>
        <v>21.560155497084434</v>
      </c>
      <c r="K276" s="67">
        <f t="shared" ca="1" si="35"/>
        <v>1.4556745228469061</v>
      </c>
      <c r="L276" s="94">
        <f t="shared" ca="1" si="36"/>
        <v>0.62138441726173688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32"/>
        <v>16</v>
      </c>
      <c r="F277" s="65">
        <f t="shared" si="33"/>
        <v>44.166666666666544</v>
      </c>
      <c r="G277" s="66">
        <f t="shared" si="34"/>
        <v>0.73611111111110905</v>
      </c>
      <c r="H277" s="67">
        <f t="shared" ca="1" si="37"/>
        <v>0.46113538826434997</v>
      </c>
      <c r="I277" s="67">
        <f t="shared" ca="1" si="38"/>
        <v>134.86989165135981</v>
      </c>
      <c r="J277" s="74">
        <f t="shared" ca="1" si="39"/>
        <v>21.579182664217569</v>
      </c>
      <c r="K277" s="67">
        <f t="shared" ca="1" si="35"/>
        <v>1.4550990732379196</v>
      </c>
      <c r="L277" s="94">
        <f t="shared" ca="1" si="36"/>
        <v>0.62193279851820615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32"/>
        <v>16</v>
      </c>
      <c r="F278" s="65">
        <f t="shared" si="33"/>
        <v>44.333333333333208</v>
      </c>
      <c r="G278" s="66">
        <f t="shared" si="34"/>
        <v>0.73888888888888682</v>
      </c>
      <c r="H278" s="67">
        <f t="shared" ca="1" si="37"/>
        <v>0.46113538826434997</v>
      </c>
      <c r="I278" s="67">
        <f t="shared" ca="1" si="38"/>
        <v>134.98744553560169</v>
      </c>
      <c r="J278" s="74">
        <f t="shared" ca="1" si="39"/>
        <v>21.597991285696271</v>
      </c>
      <c r="K278" s="67">
        <f t="shared" ca="1" si="35"/>
        <v>1.4545318737356698</v>
      </c>
      <c r="L278" s="94">
        <f t="shared" ca="1" si="36"/>
        <v>0.62247488107872484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32"/>
        <v>16</v>
      </c>
      <c r="F279" s="65">
        <f t="shared" si="33"/>
        <v>44.499999999999872</v>
      </c>
      <c r="G279" s="66">
        <f t="shared" si="34"/>
        <v>0.74166666666666459</v>
      </c>
      <c r="H279" s="67">
        <f t="shared" ca="1" si="37"/>
        <v>0.46113538826434997</v>
      </c>
      <c r="I279" s="67">
        <f t="shared" ca="1" si="38"/>
        <v>135.10364919832176</v>
      </c>
      <c r="J279" s="74">
        <f t="shared" ca="1" si="39"/>
        <v>21.616583871731482</v>
      </c>
      <c r="K279" s="67">
        <f t="shared" ca="1" si="35"/>
        <v>1.4539728060600152</v>
      </c>
      <c r="L279" s="94">
        <f t="shared" ca="1" si="36"/>
        <v>0.62301073728998635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32"/>
        <v>16</v>
      </c>
      <c r="F280" s="65">
        <f t="shared" si="33"/>
        <v>44.666666666666544</v>
      </c>
      <c r="G280" s="66">
        <f t="shared" si="34"/>
        <v>0.74444444444444235</v>
      </c>
      <c r="H280" s="67">
        <f t="shared" ca="1" si="37"/>
        <v>0.46113538826434997</v>
      </c>
      <c r="I280" s="67">
        <f t="shared" ca="1" si="38"/>
        <v>135.21851814813687</v>
      </c>
      <c r="J280" s="74">
        <f t="shared" ca="1" si="39"/>
        <v>21.634962903701897</v>
      </c>
      <c r="K280" s="67">
        <f t="shared" ca="1" si="35"/>
        <v>1.453421753626573</v>
      </c>
      <c r="L280" s="94">
        <f t="shared" ca="1" si="36"/>
        <v>0.62354043866771147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32"/>
        <v>16</v>
      </c>
      <c r="F281" s="65">
        <f t="shared" si="33"/>
        <v>44.833333333333208</v>
      </c>
      <c r="G281" s="66">
        <f t="shared" si="34"/>
        <v>0.74722222222222012</v>
      </c>
      <c r="H281" s="67">
        <f t="shared" ca="1" si="37"/>
        <v>0.46113538826434997</v>
      </c>
      <c r="I281" s="67">
        <f t="shared" ca="1" si="38"/>
        <v>135.33206771553233</v>
      </c>
      <c r="J281" s="74">
        <f t="shared" ca="1" si="39"/>
        <v>21.653130834485172</v>
      </c>
      <c r="K281" s="67">
        <f t="shared" ca="1" si="35"/>
        <v>1.452878601522408</v>
      </c>
      <c r="L281" s="94">
        <f t="shared" ca="1" si="36"/>
        <v>0.62406405590619307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32"/>
        <v>16</v>
      </c>
      <c r="F282" s="65">
        <f t="shared" si="33"/>
        <v>44.999999999999872</v>
      </c>
      <c r="G282" s="66">
        <f t="shared" si="34"/>
        <v>0.74999999999999789</v>
      </c>
      <c r="H282" s="67">
        <f t="shared" ca="1" si="37"/>
        <v>0.46113538826434997</v>
      </c>
      <c r="I282" s="67">
        <f t="shared" ca="1" si="38"/>
        <v>135.44431305490775</v>
      </c>
      <c r="J282" s="74">
        <f t="shared" ca="1" si="39"/>
        <v>21.671090088785242</v>
      </c>
      <c r="K282" s="67">
        <f t="shared" ca="1" si="35"/>
        <v>1.4523432364820685</v>
      </c>
      <c r="L282" s="94">
        <f t="shared" ca="1" si="36"/>
        <v>0.62458165888773054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32"/>
        <v>8</v>
      </c>
      <c r="F283" s="65">
        <f t="shared" si="33"/>
        <v>45.166666666666536</v>
      </c>
      <c r="G283" s="66">
        <f t="shared" si="34"/>
        <v>0.75277777777777566</v>
      </c>
      <c r="H283" s="67">
        <f t="shared" ca="1" si="37"/>
        <v>0.23056769413217498</v>
      </c>
      <c r="I283" s="67">
        <f t="shared" ca="1" si="38"/>
        <v>269.44387157844272</v>
      </c>
      <c r="J283" s="74">
        <f t="shared" ca="1" si="39"/>
        <v>21.555509726275417</v>
      </c>
      <c r="K283" s="67">
        <f t="shared" ca="1" si="35"/>
        <v>1.4416684134291626</v>
      </c>
      <c r="L283" s="94">
        <f t="shared" ca="1" si="36"/>
        <v>0.62125052167887418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32"/>
        <v>8</v>
      </c>
      <c r="F284" s="65">
        <f t="shared" si="33"/>
        <v>45.333333333333208</v>
      </c>
      <c r="G284" s="66">
        <f t="shared" si="34"/>
        <v>0.75555555555555343</v>
      </c>
      <c r="H284" s="67">
        <f t="shared" ca="1" si="37"/>
        <v>0.23056769413217498</v>
      </c>
      <c r="I284" s="67">
        <f t="shared" ca="1" si="38"/>
        <v>268.01571146821232</v>
      </c>
      <c r="J284" s="74">
        <f t="shared" ca="1" si="39"/>
        <v>21.441256917456986</v>
      </c>
      <c r="K284" s="67">
        <f t="shared" ca="1" si="35"/>
        <v>1.4311466331939176</v>
      </c>
      <c r="L284" s="94">
        <f t="shared" ca="1" si="36"/>
        <v>0.61795764584420043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32"/>
        <v>8</v>
      </c>
      <c r="F285" s="65">
        <f t="shared" si="33"/>
        <v>45.499999999999872</v>
      </c>
      <c r="G285" s="66">
        <f t="shared" si="34"/>
        <v>0.75833333333333119</v>
      </c>
      <c r="H285" s="67">
        <f t="shared" ca="1" si="37"/>
        <v>0.23056769413217498</v>
      </c>
      <c r="I285" s="67">
        <f t="shared" ca="1" si="38"/>
        <v>266.60395517594083</v>
      </c>
      <c r="J285" s="74">
        <f t="shared" ca="1" si="39"/>
        <v>21.328316414075267</v>
      </c>
      <c r="K285" s="67">
        <f t="shared" ca="1" si="35"/>
        <v>1.4207757016318567</v>
      </c>
      <c r="L285" s="94">
        <f t="shared" ca="1" si="36"/>
        <v>0.61470259191434418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32"/>
        <v>8</v>
      </c>
      <c r="F286" s="65">
        <f t="shared" si="33"/>
        <v>45.666666666666536</v>
      </c>
      <c r="G286" s="66">
        <f t="shared" si="34"/>
        <v>0.76111111111110896</v>
      </c>
      <c r="H286" s="67">
        <f t="shared" ca="1" si="37"/>
        <v>0.23056769413217498</v>
      </c>
      <c r="I286" s="67">
        <f t="shared" ca="1" si="38"/>
        <v>265.2084142877091</v>
      </c>
      <c r="J286" s="74">
        <f t="shared" ca="1" si="39"/>
        <v>21.216673143016727</v>
      </c>
      <c r="K286" s="67">
        <f t="shared" ca="1" si="35"/>
        <v>1.4105534560555173</v>
      </c>
      <c r="L286" s="94">
        <f t="shared" ca="1" si="36"/>
        <v>0.61148492546767652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32"/>
        <v>8</v>
      </c>
      <c r="F287" s="65">
        <f t="shared" si="33"/>
        <v>45.833333333333201</v>
      </c>
      <c r="G287" s="66">
        <f t="shared" si="34"/>
        <v>0.76388888888888673</v>
      </c>
      <c r="H287" s="67">
        <f t="shared" ca="1" si="37"/>
        <v>0.23056769413217498</v>
      </c>
      <c r="I287" s="67">
        <f t="shared" ca="1" si="38"/>
        <v>263.82890255371626</v>
      </c>
      <c r="J287" s="74">
        <f t="shared" ca="1" si="39"/>
        <v>21.1063122042973</v>
      </c>
      <c r="K287" s="67">
        <f t="shared" ca="1" si="35"/>
        <v>1.4004777647834572</v>
      </c>
      <c r="L287" s="94">
        <f t="shared" ca="1" si="36"/>
        <v>0.60830421707232651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32"/>
        <v>8</v>
      </c>
      <c r="F288" s="65">
        <f t="shared" si="33"/>
        <v>45.999999999999872</v>
      </c>
      <c r="G288" s="66">
        <f t="shared" si="34"/>
        <v>0.7666666666666645</v>
      </c>
      <c r="H288" s="67">
        <f t="shared" ca="1" si="37"/>
        <v>0.23056769413217498</v>
      </c>
      <c r="I288" s="67">
        <f t="shared" ca="1" si="38"/>
        <v>262.465235863423</v>
      </c>
      <c r="J288" s="74">
        <f t="shared" ca="1" si="39"/>
        <v>20.997218869073841</v>
      </c>
      <c r="K288" s="67">
        <f t="shared" ca="1" si="35"/>
        <v>1.3905465266957273</v>
      </c>
      <c r="L288" s="94">
        <f t="shared" ca="1" si="36"/>
        <v>0.60516004222886877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32"/>
        <v>8</v>
      </c>
      <c r="F289" s="65">
        <f t="shared" si="33"/>
        <v>46.166666666666536</v>
      </c>
      <c r="G289" s="66">
        <f t="shared" si="34"/>
        <v>0.76944444444444227</v>
      </c>
      <c r="H289" s="67">
        <f t="shared" ca="1" si="37"/>
        <v>0.23056769413217498</v>
      </c>
      <c r="I289" s="67">
        <f t="shared" ca="1" si="38"/>
        <v>261.11723222097993</v>
      </c>
      <c r="J289" s="74">
        <f t="shared" ca="1" si="39"/>
        <v>20.889378577678393</v>
      </c>
      <c r="K289" s="67">
        <f t="shared" ca="1" si="35"/>
        <v>1.3807576707957183</v>
      </c>
      <c r="L289" s="94">
        <f t="shared" ca="1" si="36"/>
        <v>0.60205198131366999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32"/>
        <v>8</v>
      </c>
      <c r="F290" s="65">
        <f t="shared" si="33"/>
        <v>46.333333333333201</v>
      </c>
      <c r="G290" s="66">
        <f t="shared" si="34"/>
        <v>0.77222222222222003</v>
      </c>
      <c r="H290" s="67">
        <f t="shared" ca="1" si="37"/>
        <v>0.23056769413217498</v>
      </c>
      <c r="I290" s="67">
        <f t="shared" ca="1" si="38"/>
        <v>259.78471172093811</v>
      </c>
      <c r="J290" s="74">
        <f t="shared" ca="1" si="39"/>
        <v>20.782776937675049</v>
      </c>
      <c r="K290" s="67">
        <f t="shared" ca="1" si="35"/>
        <v>1.3711091557782875</v>
      </c>
      <c r="L290" s="94">
        <f t="shared" ca="1" si="36"/>
        <v>0.59897961952288514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32"/>
        <v>8</v>
      </c>
      <c r="F291" s="65">
        <f t="shared" si="33"/>
        <v>46.499999999999865</v>
      </c>
      <c r="G291" s="66">
        <f t="shared" si="34"/>
        <v>0.7749999999999978</v>
      </c>
      <c r="H291" s="67">
        <f t="shared" ca="1" si="37"/>
        <v>0.23056769413217498</v>
      </c>
      <c r="I291" s="67">
        <f t="shared" ca="1" si="38"/>
        <v>258.46749652423921</v>
      </c>
      <c r="J291" s="74">
        <f t="shared" ca="1" si="39"/>
        <v>20.677399721939135</v>
      </c>
      <c r="K291" s="67">
        <f t="shared" ca="1" si="35"/>
        <v>1.3615989696040789</v>
      </c>
      <c r="L291" s="94">
        <f t="shared" ca="1" si="36"/>
        <v>0.5959425468170978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32"/>
        <v>8</v>
      </c>
      <c r="F292" s="65">
        <f t="shared" si="33"/>
        <v>46.666666666666536</v>
      </c>
      <c r="G292" s="66">
        <f t="shared" si="34"/>
        <v>0.77777777777777557</v>
      </c>
      <c r="H292" s="67">
        <f t="shared" ca="1" si="37"/>
        <v>0.23056769413217498</v>
      </c>
      <c r="I292" s="67">
        <f t="shared" ca="1" si="38"/>
        <v>257.16541083448033</v>
      </c>
      <c r="J292" s="74">
        <f t="shared" ca="1" si="39"/>
        <v>20.573232866758428</v>
      </c>
      <c r="K292" s="67">
        <f t="shared" ca="1" si="35"/>
        <v>1.3522251290799445</v>
      </c>
      <c r="L292" s="94">
        <f t="shared" ca="1" si="36"/>
        <v>0.59294035786659582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32"/>
        <v>8</v>
      </c>
      <c r="F293" s="65">
        <f t="shared" si="33"/>
        <v>46.833333333333201</v>
      </c>
      <c r="G293" s="66">
        <f t="shared" si="34"/>
        <v>0.78055555555555334</v>
      </c>
      <c r="H293" s="67">
        <f t="shared" ca="1" si="37"/>
        <v>0.23056769413217498</v>
      </c>
      <c r="I293" s="67">
        <f t="shared" ca="1" si="38"/>
        <v>255.87828087445286</v>
      </c>
      <c r="J293" s="74">
        <f t="shared" ca="1" si="39"/>
        <v>20.470262469956229</v>
      </c>
      <c r="K293" s="67">
        <f t="shared" ca="1" si="35"/>
        <v>1.3429856794453834</v>
      </c>
      <c r="L293" s="94">
        <f t="shared" ca="1" si="36"/>
        <v>0.58997265199727611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32"/>
        <v>8</v>
      </c>
      <c r="F294" s="65">
        <f t="shared" si="33"/>
        <v>46.999999999999865</v>
      </c>
      <c r="G294" s="66">
        <f t="shared" si="34"/>
        <v>0.78333333333333111</v>
      </c>
      <c r="H294" s="67">
        <f t="shared" ca="1" si="37"/>
        <v>0.23056769413217498</v>
      </c>
      <c r="I294" s="67">
        <f t="shared" ca="1" si="38"/>
        <v>254.60593486294948</v>
      </c>
      <c r="J294" s="74">
        <f t="shared" ca="1" si="39"/>
        <v>20.368474789035957</v>
      </c>
      <c r="K294" s="67">
        <f t="shared" ca="1" si="35"/>
        <v>1.333878693964907</v>
      </c>
      <c r="L294" s="94">
        <f t="shared" ca="1" si="36"/>
        <v>0.58703903313716999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32"/>
        <v>8</v>
      </c>
      <c r="F295" s="65">
        <f t="shared" si="33"/>
        <v>47.166666666666529</v>
      </c>
      <c r="G295" s="66">
        <f t="shared" si="34"/>
        <v>0.78611111111110887</v>
      </c>
      <c r="H295" s="67">
        <f t="shared" ca="1" si="37"/>
        <v>0.23056769413217498</v>
      </c>
      <c r="I295" s="67">
        <f t="shared" ca="1" si="38"/>
        <v>253.34820299183826</v>
      </c>
      <c r="J295" s="74">
        <f t="shared" ca="1" si="39"/>
        <v>20.267856239347061</v>
      </c>
      <c r="K295" s="67">
        <f t="shared" ca="1" si="35"/>
        <v>1.3249022735262508</v>
      </c>
      <c r="L295" s="94">
        <f t="shared" ca="1" si="36"/>
        <v>0.58413910976358341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32"/>
        <v>8</v>
      </c>
      <c r="F296" s="65">
        <f t="shared" si="33"/>
        <v>47.333333333333201</v>
      </c>
      <c r="G296" s="66">
        <f t="shared" si="34"/>
        <v>0.78888888888888664</v>
      </c>
      <c r="H296" s="67">
        <f t="shared" ca="1" si="37"/>
        <v>0.23056769413217498</v>
      </c>
      <c r="I296" s="67">
        <f t="shared" ca="1" si="38"/>
        <v>252.10491740340012</v>
      </c>
      <c r="J296" s="74">
        <f t="shared" ca="1" si="39"/>
        <v>20.168393392272009</v>
      </c>
      <c r="K296" s="67">
        <f t="shared" ca="1" si="35"/>
        <v>1.3160545462443458</v>
      </c>
      <c r="L296" s="94">
        <f t="shared" ca="1" si="36"/>
        <v>0.58127249485084398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32"/>
        <v>8</v>
      </c>
      <c r="F297" s="65">
        <f t="shared" si="33"/>
        <v>47.499999999999865</v>
      </c>
      <c r="G297" s="66">
        <f t="shared" si="34"/>
        <v>0.79166666666666441</v>
      </c>
      <c r="H297" s="67">
        <f t="shared" ca="1" si="37"/>
        <v>0.23056769413217498</v>
      </c>
      <c r="I297" s="67">
        <f t="shared" ca="1" si="38"/>
        <v>250.87591216792634</v>
      </c>
      <c r="J297" s="74">
        <f t="shared" ca="1" si="39"/>
        <v>20.070072973434108</v>
      </c>
      <c r="K297" s="67">
        <f t="shared" ca="1" si="35"/>
        <v>1.3073336670709672</v>
      </c>
      <c r="L297" s="94">
        <f t="shared" ca="1" si="36"/>
        <v>0.57843880581864837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32"/>
        <v>8</v>
      </c>
      <c r="F298" s="65">
        <f t="shared" si="33"/>
        <v>47.666666666666529</v>
      </c>
      <c r="G298" s="66">
        <f t="shared" si="34"/>
        <v>0.79444444444444218</v>
      </c>
      <c r="H298" s="67">
        <f t="shared" ca="1" si="37"/>
        <v>0.23056769413217498</v>
      </c>
      <c r="I298" s="67">
        <f t="shared" ca="1" si="38"/>
        <v>249.66102326157343</v>
      </c>
      <c r="J298" s="74">
        <f t="shared" ca="1" si="39"/>
        <v>19.972881860925874</v>
      </c>
      <c r="K298" s="67">
        <f t="shared" ca="1" si="35"/>
        <v>1.2987378174099802</v>
      </c>
      <c r="L298" s="94">
        <f t="shared" ca="1" si="36"/>
        <v>0.57563766448100284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32"/>
        <v>8</v>
      </c>
      <c r="F299" s="72">
        <f t="shared" si="33"/>
        <v>47.833333333333194</v>
      </c>
      <c r="G299" s="73">
        <f t="shared" si="34"/>
        <v>0.79722222222221995</v>
      </c>
      <c r="H299" s="67">
        <f t="shared" ca="1" si="37"/>
        <v>0.23056769413217498</v>
      </c>
      <c r="I299" s="67">
        <f t="shared" ca="1" si="38"/>
        <v>248.46008854447237</v>
      </c>
      <c r="J299" s="74">
        <f t="shared" ca="1" si="39"/>
        <v>19.876807083557789</v>
      </c>
      <c r="K299" s="74">
        <f t="shared" ca="1" si="35"/>
        <v>1.2902652047381016</v>
      </c>
      <c r="L299" s="94">
        <f t="shared" ca="1" si="36"/>
        <v>0.57286869699575016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32"/>
        <v>8</v>
      </c>
      <c r="F300" s="65">
        <f t="shared" si="33"/>
        <v>47.999999999999865</v>
      </c>
      <c r="G300" s="66">
        <f t="shared" si="34"/>
        <v>0.79999999999999771</v>
      </c>
      <c r="H300" s="67">
        <f t="shared" ca="1" si="37"/>
        <v>0.23056769413217498</v>
      </c>
      <c r="I300" s="67">
        <f t="shared" ca="1" si="38"/>
        <v>247.2729477390894</v>
      </c>
      <c r="J300" s="74">
        <f t="shared" ca="1" si="39"/>
        <v>19.781835819127153</v>
      </c>
      <c r="K300" s="67">
        <f t="shared" ca="1" si="35"/>
        <v>1.2819140622310985</v>
      </c>
      <c r="L300" s="94">
        <f t="shared" ca="1" si="36"/>
        <v>0.57013153381467652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32"/>
        <v>8</v>
      </c>
      <c r="F301" s="65">
        <f t="shared" si="33"/>
        <v>48.166666666666529</v>
      </c>
      <c r="G301" s="66">
        <f t="shared" si="34"/>
        <v>0.80277777777777548</v>
      </c>
      <c r="H301" s="67">
        <f t="shared" ca="1" si="37"/>
        <v>0.23056769413217498</v>
      </c>
      <c r="I301" s="67">
        <f t="shared" ca="1" si="38"/>
        <v>246.09944240883533</v>
      </c>
      <c r="J301" s="74">
        <f t="shared" ca="1" si="39"/>
        <v>19.687955392706826</v>
      </c>
      <c r="K301" s="67">
        <f t="shared" ca="1" si="35"/>
        <v>1.2736826483953456</v>
      </c>
      <c r="L301" s="94">
        <f t="shared" ca="1" si="36"/>
        <v>0.56742580963419154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32"/>
        <v>8</v>
      </c>
      <c r="F302" s="65">
        <f t="shared" si="33"/>
        <v>48.333333333333194</v>
      </c>
      <c r="G302" s="66">
        <f t="shared" si="34"/>
        <v>0.80555555555555325</v>
      </c>
      <c r="H302" s="67">
        <f t="shared" ca="1" si="37"/>
        <v>0.23056769413217498</v>
      </c>
      <c r="I302" s="67">
        <f t="shared" ca="1" si="38"/>
        <v>244.93941593692031</v>
      </c>
      <c r="J302" s="74">
        <f t="shared" ca="1" si="39"/>
        <v>19.595153274953624</v>
      </c>
      <c r="K302" s="67">
        <f t="shared" ca="1" si="35"/>
        <v>1.2655692467046664</v>
      </c>
      <c r="L302" s="94">
        <f t="shared" ca="1" si="36"/>
        <v>0.56475116334657427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32"/>
        <v>8</v>
      </c>
      <c r="F303" s="65">
        <f t="shared" si="33"/>
        <v>48.499999999999858</v>
      </c>
      <c r="G303" s="66">
        <f t="shared" si="34"/>
        <v>0.80833333333333102</v>
      </c>
      <c r="H303" s="67">
        <f t="shared" ca="1" si="37"/>
        <v>0.23056769413217498</v>
      </c>
      <c r="I303" s="67">
        <f t="shared" ca="1" si="38"/>
        <v>243.79271350545179</v>
      </c>
      <c r="J303" s="74">
        <f t="shared" ca="1" si="39"/>
        <v>19.503417080436144</v>
      </c>
      <c r="K303" s="67">
        <f t="shared" ca="1" si="35"/>
        <v>1.2575721652423788</v>
      </c>
      <c r="L303" s="94">
        <f t="shared" ca="1" si="36"/>
        <v>0.56210723799177975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32"/>
        <v>8</v>
      </c>
      <c r="F304" s="65">
        <f t="shared" si="33"/>
        <v>48.666666666666529</v>
      </c>
      <c r="G304" s="66">
        <f t="shared" si="34"/>
        <v>0.81111111111110878</v>
      </c>
      <c r="H304" s="67">
        <f t="shared" ca="1" si="37"/>
        <v>0.23056769413217498</v>
      </c>
      <c r="I304" s="67">
        <f t="shared" ca="1" si="38"/>
        <v>242.65918207477242</v>
      </c>
      <c r="J304" s="74">
        <f t="shared" ca="1" si="39"/>
        <v>19.412734565981793</v>
      </c>
      <c r="K304" s="67">
        <f t="shared" ca="1" si="35"/>
        <v>1.2496897363484742</v>
      </c>
      <c r="L304" s="94">
        <f t="shared" ca="1" si="36"/>
        <v>0.55949368070979888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32"/>
        <v>8</v>
      </c>
      <c r="F305" s="65">
        <f t="shared" si="33"/>
        <v>48.833333333333194</v>
      </c>
      <c r="G305" s="66">
        <f t="shared" si="34"/>
        <v>0.81388888888888655</v>
      </c>
      <c r="H305" s="67">
        <f t="shared" ca="1" si="37"/>
        <v>0.23056769413217498</v>
      </c>
      <c r="I305" s="67">
        <f t="shared" ca="1" si="38"/>
        <v>241.53867036303521</v>
      </c>
      <c r="J305" s="74">
        <f t="shared" ca="1" si="39"/>
        <v>19.323093629042816</v>
      </c>
      <c r="K305" s="67">
        <f t="shared" ca="1" si="35"/>
        <v>1.2419203162718544</v>
      </c>
      <c r="L305" s="94">
        <f t="shared" ca="1" si="36"/>
        <v>0.55691014269356542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32"/>
        <v>8</v>
      </c>
      <c r="F306" s="65">
        <f t="shared" si="33"/>
        <v>48.999999999999858</v>
      </c>
      <c r="G306" s="66">
        <f t="shared" si="34"/>
        <v>0.81666666666666432</v>
      </c>
      <c r="H306" s="67">
        <f t="shared" ca="1" si="37"/>
        <v>0.23056769413217498</v>
      </c>
      <c r="I306" s="67">
        <f t="shared" ca="1" si="38"/>
        <v>240.43102882601337</v>
      </c>
      <c r="J306" s="74">
        <f t="shared" ca="1" si="39"/>
        <v>19.23448230608107</v>
      </c>
      <c r="K306" s="67">
        <f t="shared" ca="1" si="35"/>
        <v>1.2342622848275542</v>
      </c>
      <c r="L306" s="94">
        <f t="shared" ca="1" si="36"/>
        <v>0.55435627914240393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32"/>
        <v>8</v>
      </c>
      <c r="F307" s="65">
        <f t="shared" si="33"/>
        <v>49.166666666666522</v>
      </c>
      <c r="G307" s="66">
        <f t="shared" si="34"/>
        <v>0.81944444444444209</v>
      </c>
      <c r="H307" s="67">
        <f t="shared" ca="1" si="37"/>
        <v>0.23056769413217498</v>
      </c>
      <c r="I307" s="67">
        <f t="shared" ca="1" si="38"/>
        <v>239.33610963714199</v>
      </c>
      <c r="J307" s="74">
        <f t="shared" ca="1" si="39"/>
        <v>19.146888770971358</v>
      </c>
      <c r="K307" s="67">
        <f t="shared" ca="1" si="35"/>
        <v>1.226714045058878</v>
      </c>
      <c r="L307" s="94">
        <f t="shared" ca="1" si="36"/>
        <v>0.55183174921601252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32"/>
        <v>8</v>
      </c>
      <c r="F308" s="65">
        <f t="shared" si="33"/>
        <v>49.333333333333194</v>
      </c>
      <c r="G308" s="66">
        <f t="shared" si="34"/>
        <v>0.82222222222221986</v>
      </c>
      <c r="H308" s="67">
        <f t="shared" ca="1" si="37"/>
        <v>0.23056769413217498</v>
      </c>
      <c r="I308" s="67">
        <f t="shared" ca="1" si="38"/>
        <v>238.25376666778925</v>
      </c>
      <c r="J308" s="74">
        <f t="shared" ca="1" si="39"/>
        <v>19.060301333423141</v>
      </c>
      <c r="K308" s="67">
        <f t="shared" ca="1" si="35"/>
        <v>1.2192740229043817</v>
      </c>
      <c r="L308" s="94">
        <f t="shared" ca="1" si="36"/>
        <v>0.5493362159889742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32"/>
        <v>8</v>
      </c>
      <c r="F309" s="65">
        <f t="shared" si="33"/>
        <v>49.499999999999858</v>
      </c>
      <c r="G309" s="66">
        <f t="shared" si="34"/>
        <v>0.82499999999999762</v>
      </c>
      <c r="H309" s="67">
        <f t="shared" ca="1" si="37"/>
        <v>0.23056769413217498</v>
      </c>
      <c r="I309" s="67">
        <f t="shared" ca="1" si="38"/>
        <v>237.18385546775372</v>
      </c>
      <c r="J309" s="74">
        <f t="shared" ca="1" si="39"/>
        <v>18.974708437420297</v>
      </c>
      <c r="K309" s="67">
        <f t="shared" ca="1" si="35"/>
        <v>1.2119406668696269</v>
      </c>
      <c r="L309" s="94">
        <f t="shared" ca="1" si="36"/>
        <v>0.54686934640579032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32"/>
        <v>8</v>
      </c>
      <c r="F310" s="65">
        <f t="shared" si="33"/>
        <v>49.666666666666522</v>
      </c>
      <c r="G310" s="66">
        <f t="shared" si="34"/>
        <v>0.82777777777777539</v>
      </c>
      <c r="H310" s="67">
        <f t="shared" ca="1" si="37"/>
        <v>0.23056769413217498</v>
      </c>
      <c r="I310" s="67">
        <f t="shared" ca="1" si="38"/>
        <v>236.12623324598593</v>
      </c>
      <c r="J310" s="74">
        <f t="shared" ca="1" si="39"/>
        <v>18.890098659678873</v>
      </c>
      <c r="K310" s="67">
        <f t="shared" ca="1" si="35"/>
        <v>1.2047124477036431</v>
      </c>
      <c r="L310" s="94">
        <f t="shared" ca="1" si="36"/>
        <v>0.54443081123643089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32"/>
        <v>8</v>
      </c>
      <c r="F311" s="65">
        <f t="shared" si="33"/>
        <v>49.833333333333186</v>
      </c>
      <c r="G311" s="66">
        <f t="shared" si="34"/>
        <v>0.83055555555555316</v>
      </c>
      <c r="H311" s="67">
        <f t="shared" ca="1" si="37"/>
        <v>0.23056769413217498</v>
      </c>
      <c r="I311" s="67">
        <f t="shared" ca="1" si="38"/>
        <v>235.0807588515317</v>
      </c>
      <c r="J311" s="74">
        <f t="shared" ca="1" si="39"/>
        <v>18.806460708122536</v>
      </c>
      <c r="K311" s="67">
        <f t="shared" ca="1" si="35"/>
        <v>1.1975878580800272</v>
      </c>
      <c r="L311" s="94">
        <f t="shared" ca="1" si="36"/>
        <v>0.54202028503239552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32"/>
        <v>8</v>
      </c>
      <c r="F312" s="65">
        <f t="shared" si="33"/>
        <v>49.999999999999858</v>
      </c>
      <c r="G312" s="66">
        <f t="shared" si="34"/>
        <v>0.83333333333333093</v>
      </c>
      <c r="H312" s="67">
        <f t="shared" ca="1" si="37"/>
        <v>0.23056769413217498</v>
      </c>
      <c r="I312" s="67">
        <f t="shared" ca="1" si="38"/>
        <v>234.04729275469376</v>
      </c>
      <c r="J312" s="74">
        <f t="shared" ca="1" si="39"/>
        <v>18.723783420375501</v>
      </c>
      <c r="K312" s="67">
        <f t="shared" ca="1" si="35"/>
        <v>1.1905654122826153</v>
      </c>
      <c r="L312" s="94">
        <f t="shared" ca="1" si="36"/>
        <v>0.53963744608327846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32"/>
        <v>4</v>
      </c>
      <c r="F313" s="65">
        <f t="shared" si="33"/>
        <v>50.166666666666522</v>
      </c>
      <c r="G313" s="66">
        <f t="shared" si="34"/>
        <v>0.8361111111111087</v>
      </c>
      <c r="H313" s="67">
        <f t="shared" ca="1" si="37"/>
        <v>0.11528384706608749</v>
      </c>
      <c r="I313" s="67">
        <f t="shared" ca="1" si="38"/>
        <v>464.38472734206374</v>
      </c>
      <c r="J313" s="74">
        <f t="shared" ca="1" si="39"/>
        <v>18.575389093682549</v>
      </c>
      <c r="K313" s="67">
        <f t="shared" ca="1" si="35"/>
        <v>1.1785700791782587</v>
      </c>
      <c r="L313" s="94">
        <f t="shared" ca="1" si="36"/>
        <v>0.53536057886729216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32"/>
        <v>4</v>
      </c>
      <c r="F314" s="65">
        <f t="shared" si="33"/>
        <v>50.333333333333186</v>
      </c>
      <c r="G314" s="66">
        <f t="shared" si="34"/>
        <v>0.83888888888888646</v>
      </c>
      <c r="H314" s="67">
        <f t="shared" ca="1" si="37"/>
        <v>0.11528384706608749</v>
      </c>
      <c r="I314" s="67">
        <f t="shared" ca="1" si="38"/>
        <v>460.71748053014352</v>
      </c>
      <c r="J314" s="74">
        <f t="shared" ca="1" si="39"/>
        <v>18.42869922120574</v>
      </c>
      <c r="K314" s="67">
        <f t="shared" ca="1" si="35"/>
        <v>1.166746720781864</v>
      </c>
      <c r="L314" s="94">
        <f t="shared" ca="1" si="36"/>
        <v>0.53113283566110203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32"/>
        <v>4</v>
      </c>
      <c r="F315" s="65">
        <f t="shared" si="33"/>
        <v>50.499999999999851</v>
      </c>
      <c r="G315" s="66">
        <f t="shared" si="34"/>
        <v>0.84166666666666423</v>
      </c>
      <c r="H315" s="67">
        <f t="shared" ca="1" si="37"/>
        <v>0.11528384706608749</v>
      </c>
      <c r="I315" s="67">
        <f t="shared" ca="1" si="38"/>
        <v>457.09235564046583</v>
      </c>
      <c r="J315" s="74">
        <f t="shared" ca="1" si="39"/>
        <v>18.283694225618632</v>
      </c>
      <c r="K315" s="67">
        <f t="shared" ca="1" si="35"/>
        <v>1.1550928715262043</v>
      </c>
      <c r="L315" s="94">
        <f t="shared" ca="1" si="36"/>
        <v>0.52695365222733137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32"/>
        <v>4</v>
      </c>
      <c r="F316" s="65">
        <f t="shared" si="33"/>
        <v>50.666666666666522</v>
      </c>
      <c r="G316" s="66">
        <f t="shared" si="34"/>
        <v>0.844444444444442</v>
      </c>
      <c r="H316" s="67">
        <f t="shared" ca="1" si="37"/>
        <v>0.11528384706608749</v>
      </c>
      <c r="I316" s="67">
        <f t="shared" ca="1" si="38"/>
        <v>453.50886886148913</v>
      </c>
      <c r="J316" s="74">
        <f t="shared" ca="1" si="39"/>
        <v>18.140354754459565</v>
      </c>
      <c r="K316" s="67">
        <f t="shared" ca="1" si="35"/>
        <v>1.1436061011924004</v>
      </c>
      <c r="L316" s="94">
        <f t="shared" ca="1" si="36"/>
        <v>0.52282247080942246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32"/>
        <v>4</v>
      </c>
      <c r="F317" s="65">
        <f t="shared" si="33"/>
        <v>50.833333333333186</v>
      </c>
      <c r="G317" s="66">
        <f t="shared" si="34"/>
        <v>0.84722222222221977</v>
      </c>
      <c r="H317" s="67">
        <f t="shared" ca="1" si="37"/>
        <v>0.11528384706608749</v>
      </c>
      <c r="I317" s="67">
        <f t="shared" ca="1" si="38"/>
        <v>449.9665419387216</v>
      </c>
      <c r="J317" s="74">
        <f t="shared" ca="1" si="39"/>
        <v>17.998661677548863</v>
      </c>
      <c r="K317" s="67">
        <f t="shared" ca="1" si="35"/>
        <v>1.1322840144031379</v>
      </c>
      <c r="L317" s="94">
        <f t="shared" ca="1" si="36"/>
        <v>0.51873874005719822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32"/>
        <v>4</v>
      </c>
      <c r="F318" s="65">
        <f t="shared" si="33"/>
        <v>50.999999999999851</v>
      </c>
      <c r="G318" s="66">
        <f t="shared" si="34"/>
        <v>0.84999999999999754</v>
      </c>
      <c r="H318" s="67">
        <f t="shared" ca="1" si="37"/>
        <v>0.11528384706608749</v>
      </c>
      <c r="I318" s="67">
        <f t="shared" ca="1" si="38"/>
        <v>446.46490211089224</v>
      </c>
      <c r="J318" s="74">
        <f t="shared" ca="1" si="39"/>
        <v>17.858596084435689</v>
      </c>
      <c r="K318" s="67">
        <f t="shared" ca="1" si="35"/>
        <v>1.1211242501231515</v>
      </c>
      <c r="L318" s="94">
        <f t="shared" ca="1" si="36"/>
        <v>0.51470191495327822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32"/>
        <v>4</v>
      </c>
      <c r="F319" s="65">
        <f t="shared" si="33"/>
        <v>51.166666666666515</v>
      </c>
      <c r="G319" s="66">
        <f t="shared" si="34"/>
        <v>0.8527777777777753</v>
      </c>
      <c r="H319" s="67">
        <f t="shared" ca="1" si="37"/>
        <v>0.11528384706608749</v>
      </c>
      <c r="I319" s="67">
        <f t="shared" ca="1" si="38"/>
        <v>443.00348204685685</v>
      </c>
      <c r="J319" s="74">
        <f t="shared" ca="1" si="39"/>
        <v>17.720139281874275</v>
      </c>
      <c r="K319" s="67">
        <f t="shared" ca="1" si="35"/>
        <v>1.1101244811668698</v>
      </c>
      <c r="L319" s="94">
        <f t="shared" ca="1" si="36"/>
        <v>0.5107114567403408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32"/>
        <v>4</v>
      </c>
      <c r="F320" s="65">
        <f t="shared" si="33"/>
        <v>51.333333333333186</v>
      </c>
      <c r="G320" s="66">
        <f t="shared" si="34"/>
        <v>0.85555555555555307</v>
      </c>
      <c r="H320" s="67">
        <f t="shared" ca="1" si="37"/>
        <v>0.11528384706608749</v>
      </c>
      <c r="I320" s="67">
        <f t="shared" ca="1" si="38"/>
        <v>439.58181978322699</v>
      </c>
      <c r="J320" s="74">
        <f t="shared" ca="1" si="39"/>
        <v>17.58327279132908</v>
      </c>
      <c r="K320" s="67">
        <f t="shared" ca="1" si="35"/>
        <v>1.0992824137131181</v>
      </c>
      <c r="L320" s="94">
        <f t="shared" ca="1" si="36"/>
        <v>0.50676683284921975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32"/>
        <v>4</v>
      </c>
      <c r="F321" s="65">
        <f t="shared" si="33"/>
        <v>51.499999999999851</v>
      </c>
      <c r="G321" s="66">
        <f t="shared" si="34"/>
        <v>0.85833333333333084</v>
      </c>
      <c r="H321" s="67">
        <f t="shared" ca="1" si="37"/>
        <v>0.11528384706608749</v>
      </c>
      <c r="I321" s="67">
        <f t="shared" ca="1" si="38"/>
        <v>436.19945866271649</v>
      </c>
      <c r="J321" s="74">
        <f t="shared" ca="1" si="39"/>
        <v>17.447978346508659</v>
      </c>
      <c r="K321" s="67">
        <f t="shared" ca="1" si="35"/>
        <v>1.0885957868267804</v>
      </c>
      <c r="L321" s="94">
        <f t="shared" ca="1" si="36"/>
        <v>0.5028675168278276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32"/>
        <v>4</v>
      </c>
      <c r="F322" s="65">
        <f t="shared" si="33"/>
        <v>51.666666666666515</v>
      </c>
      <c r="G322" s="66">
        <f t="shared" si="34"/>
        <v>0.86111111111110861</v>
      </c>
      <c r="H322" s="67">
        <f t="shared" ca="1" si="37"/>
        <v>0.11528384706608749</v>
      </c>
      <c r="I322" s="67">
        <f t="shared" ca="1" si="38"/>
        <v>432.85594727319523</v>
      </c>
      <c r="J322" s="74">
        <f t="shared" ca="1" si="39"/>
        <v>17.31423789092781</v>
      </c>
      <c r="K322" s="67">
        <f t="shared" ca="1" si="35"/>
        <v>1.0780623719873186</v>
      </c>
      <c r="L322" s="94">
        <f t="shared" ca="1" si="36"/>
        <v>0.49901298827089474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32"/>
        <v>4</v>
      </c>
      <c r="F323" s="65">
        <f t="shared" si="33"/>
        <v>51.833333333333179</v>
      </c>
      <c r="G323" s="66">
        <f t="shared" si="34"/>
        <v>0.86388888888888637</v>
      </c>
      <c r="H323" s="67">
        <f t="shared" ca="1" si="37"/>
        <v>0.11528384706608749</v>
      </c>
      <c r="I323" s="67">
        <f t="shared" ca="1" si="38"/>
        <v>429.55083938744394</v>
      </c>
      <c r="J323" s="74">
        <f t="shared" ca="1" si="39"/>
        <v>17.182033575497758</v>
      </c>
      <c r="K323" s="67">
        <f t="shared" ca="1" si="35"/>
        <v>1.0676799726240507</v>
      </c>
      <c r="L323" s="94">
        <f t="shared" ca="1" si="36"/>
        <v>0.49520273275051602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32"/>
        <v>4</v>
      </c>
      <c r="F324" s="65">
        <f t="shared" si="33"/>
        <v>51.999999999999851</v>
      </c>
      <c r="G324" s="66">
        <f t="shared" si="34"/>
        <v>0.86666666666666414</v>
      </c>
      <c r="H324" s="67">
        <f t="shared" ca="1" si="37"/>
        <v>0.11528384706608749</v>
      </c>
      <c r="I324" s="67">
        <f t="shared" ca="1" si="38"/>
        <v>426.2836939035999</v>
      </c>
      <c r="J324" s="74">
        <f t="shared" ca="1" si="39"/>
        <v>17.051347756143997</v>
      </c>
      <c r="K324" s="67">
        <f t="shared" ca="1" si="35"/>
        <v>1.057446423658092</v>
      </c>
      <c r="L324" s="94">
        <f t="shared" ca="1" si="36"/>
        <v>0.49143624174749462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32"/>
        <v>4</v>
      </c>
      <c r="F325" s="65">
        <f t="shared" si="33"/>
        <v>52.166666666666515</v>
      </c>
      <c r="G325" s="66">
        <f t="shared" si="34"/>
        <v>0.86944444444444191</v>
      </c>
      <c r="H325" s="67">
        <f t="shared" ca="1" si="37"/>
        <v>0.11528384706608749</v>
      </c>
      <c r="I325" s="67">
        <f t="shared" ca="1" si="38"/>
        <v>423.05407478628734</v>
      </c>
      <c r="J325" s="74">
        <f t="shared" ca="1" si="39"/>
        <v>16.922162991451493</v>
      </c>
      <c r="K325" s="67">
        <f t="shared" ca="1" si="35"/>
        <v>1.0473595910508644</v>
      </c>
      <c r="L325" s="94">
        <f t="shared" ca="1" si="36"/>
        <v>0.48771301258347494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32"/>
        <v>4</v>
      </c>
      <c r="F326" s="65">
        <f t="shared" si="33"/>
        <v>52.333333333333179</v>
      </c>
      <c r="G326" s="66">
        <f t="shared" si="34"/>
        <v>0.87222222222221968</v>
      </c>
      <c r="H326" s="67">
        <f t="shared" ca="1" si="37"/>
        <v>0.11528384706608749</v>
      </c>
      <c r="I326" s="67">
        <f t="shared" ca="1" si="38"/>
        <v>419.86155100842416</v>
      </c>
      <c r="J326" s="74">
        <f t="shared" ca="1" si="39"/>
        <v>16.794462040336967</v>
      </c>
      <c r="K326" s="67">
        <f t="shared" ca="1" si="35"/>
        <v>1.0374173713590762</v>
      </c>
      <c r="L326" s="94">
        <f t="shared" ca="1" si="36"/>
        <v>0.48403254835385467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32"/>
        <v>4</v>
      </c>
      <c r="F327" s="65">
        <f t="shared" si="33"/>
        <v>52.499999999999844</v>
      </c>
      <c r="G327" s="66">
        <f t="shared" si="34"/>
        <v>0.87499999999999745</v>
      </c>
      <c r="H327" s="67">
        <f t="shared" ca="1" si="37"/>
        <v>0.11528384706608749</v>
      </c>
      <c r="I327" s="67">
        <f t="shared" ca="1" si="38"/>
        <v>416.70569649369645</v>
      </c>
      <c r="J327" s="74">
        <f t="shared" ca="1" si="39"/>
        <v>16.668227859747859</v>
      </c>
      <c r="K327" s="67">
        <f t="shared" ca="1" si="35"/>
        <v>1.0276176912960848</v>
      </c>
      <c r="L327" s="94">
        <f t="shared" ca="1" si="36"/>
        <v>0.48039435786146772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32"/>
        <v>4</v>
      </c>
      <c r="F328" s="65">
        <f t="shared" si="33"/>
        <v>52.666666666666515</v>
      </c>
      <c r="G328" s="66">
        <f t="shared" si="34"/>
        <v>0.87777777777777521</v>
      </c>
      <c r="H328" s="67">
        <f t="shared" ca="1" si="37"/>
        <v>0.11528384706608749</v>
      </c>
      <c r="I328" s="67">
        <f t="shared" ca="1" si="38"/>
        <v>413.58609005969413</v>
      </c>
      <c r="J328" s="74">
        <f t="shared" ca="1" si="39"/>
        <v>16.543443602387764</v>
      </c>
      <c r="K328" s="67">
        <f t="shared" ca="1" si="35"/>
        <v>1.0179585072995463</v>
      </c>
      <c r="L328" s="94">
        <f t="shared" ca="1" si="36"/>
        <v>0.47679795555102861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32"/>
        <v>4</v>
      </c>
      <c r="F329" s="65">
        <f t="shared" si="33"/>
        <v>52.833333333333179</v>
      </c>
      <c r="G329" s="66">
        <f t="shared" si="34"/>
        <v>0.88055555555555298</v>
      </c>
      <c r="H329" s="67">
        <f t="shared" ca="1" si="37"/>
        <v>0.11528384706608749</v>
      </c>
      <c r="I329" s="67">
        <f t="shared" ca="1" si="38"/>
        <v>410.50231536169963</v>
      </c>
      <c r="J329" s="74">
        <f t="shared" ca="1" si="39"/>
        <v>16.420092614467986</v>
      </c>
      <c r="K329" s="67">
        <f t="shared" ca="1" si="35"/>
        <v>1.008437805105264</v>
      </c>
      <c r="L329" s="94">
        <f t="shared" ca="1" si="36"/>
        <v>0.47324286144433003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32"/>
        <v>4</v>
      </c>
      <c r="F330" s="65">
        <f t="shared" si="33"/>
        <v>52.999999999999844</v>
      </c>
      <c r="G330" s="66">
        <f t="shared" si="34"/>
        <v>0.88333333333333075</v>
      </c>
      <c r="H330" s="67">
        <f t="shared" ca="1" si="37"/>
        <v>0.11528384706608749</v>
      </c>
      <c r="I330" s="67">
        <f t="shared" ca="1" si="38"/>
        <v>407.45396083712268</v>
      </c>
      <c r="J330" s="74">
        <f t="shared" ca="1" si="39"/>
        <v>16.298158433484907</v>
      </c>
      <c r="K330" s="67">
        <f t="shared" ca="1" si="35"/>
        <v>0.99905359932714699</v>
      </c>
      <c r="L330" s="94">
        <f t="shared" ca="1" si="36"/>
        <v>0.46972860107618453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40">OFFSET($A331,0,$E$7-1)</f>
        <v>4</v>
      </c>
      <c r="F331" s="65">
        <f t="shared" si="33"/>
        <v>53.166666666666508</v>
      </c>
      <c r="G331" s="66">
        <f t="shared" si="34"/>
        <v>0.88611111111110852</v>
      </c>
      <c r="H331" s="67">
        <f t="shared" ca="1" si="37"/>
        <v>0.11528384706608749</v>
      </c>
      <c r="I331" s="67">
        <f t="shared" ca="1" si="38"/>
        <v>404.44061965057216</v>
      </c>
      <c r="J331" s="74">
        <f t="shared" ca="1" si="39"/>
        <v>16.177624786022886</v>
      </c>
      <c r="K331" s="67">
        <f t="shared" ca="1" si="35"/>
        <v>0.98980393304319036</v>
      </c>
      <c r="L331" s="94">
        <f t="shared" ca="1" si="36"/>
        <v>0.46625470543110215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40"/>
        <v>4</v>
      </c>
      <c r="F332" s="65">
        <f t="shared" si="33"/>
        <v>53.333333333333179</v>
      </c>
      <c r="G332" s="66">
        <f t="shared" si="34"/>
        <v>0.88888888888888629</v>
      </c>
      <c r="H332" s="67">
        <f t="shared" ca="1" si="37"/>
        <v>0.11528384706608749</v>
      </c>
      <c r="I332" s="67">
        <f t="shared" ca="1" si="38"/>
        <v>401.46188963956007</v>
      </c>
      <c r="J332" s="74">
        <f t="shared" ca="1" si="39"/>
        <v>16.058475585582404</v>
      </c>
      <c r="K332" s="67">
        <f t="shared" ca="1" si="35"/>
        <v>0.98068687738739146</v>
      </c>
      <c r="L332" s="94">
        <f t="shared" ca="1" si="36"/>
        <v>0.46282071088069537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40"/>
        <v>4</v>
      </c>
      <c r="F333" s="65">
        <f t="shared" ref="F333:F396" si="41">G333*60</f>
        <v>53.499999999999844</v>
      </c>
      <c r="G333" s="66">
        <f t="shared" ref="G333:G396" si="42">Tsamp+G332</f>
        <v>0.89166666666666405</v>
      </c>
      <c r="H333" s="67">
        <f t="shared" ca="1" si="37"/>
        <v>0.11528384706608749</v>
      </c>
      <c r="I333" s="67">
        <f t="shared" ca="1" si="38"/>
        <v>398.51737326082872</v>
      </c>
      <c r="J333" s="74">
        <f t="shared" ca="1" si="39"/>
        <v>15.940694930433148</v>
      </c>
      <c r="K333" s="67">
        <f t="shared" ref="K333:K396" ca="1" si="43">Tsamp*$E333*K$3/K$6+K$9*K332</f>
        <v>0.97170053114751609</v>
      </c>
      <c r="L333" s="94">
        <f t="shared" ref="L333:L396" ca="1" si="44">Tsamp*$E333*L$3/L$6+L$9*L332</f>
        <v>0.45942615912180279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40"/>
        <v>4</v>
      </c>
      <c r="F334" s="65">
        <f t="shared" si="41"/>
        <v>53.666666666666508</v>
      </c>
      <c r="G334" s="66">
        <f t="shared" si="42"/>
        <v>0.89444444444444182</v>
      </c>
      <c r="H334" s="67">
        <f t="shared" ref="H334:H397" ca="1" si="45">$E334*L$3/L$7</f>
        <v>0.11528384706608749</v>
      </c>
      <c r="I334" s="67">
        <f t="shared" ref="I334:I397" ca="1" si="46">$L334/$H334*100</f>
        <v>395.60667753729405</v>
      </c>
      <c r="J334" s="74">
        <f t="shared" ref="J334:J397" ca="1" si="47">($I334/100)*$E334</f>
        <v>15.824267101491762</v>
      </c>
      <c r="K334" s="67">
        <f t="shared" ca="1" si="43"/>
        <v>0.96284302036863223</v>
      </c>
      <c r="L334" s="94">
        <f t="shared" ca="1" si="44"/>
        <v>0.45607059711532394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40"/>
        <v>4</v>
      </c>
      <c r="F335" s="65">
        <f t="shared" si="41"/>
        <v>53.833333333333172</v>
      </c>
      <c r="G335" s="66">
        <f t="shared" si="42"/>
        <v>0.89722222222221959</v>
      </c>
      <c r="H335" s="67">
        <f t="shared" ca="1" si="45"/>
        <v>0.11528384706608749</v>
      </c>
      <c r="I335" s="67">
        <f t="shared" ca="1" si="46"/>
        <v>392.72941400559876</v>
      </c>
      <c r="J335" s="74">
        <f t="shared" ca="1" si="47"/>
        <v>15.70917656022395</v>
      </c>
      <c r="K335" s="67">
        <f t="shared" ca="1" si="43"/>
        <v>0.95411249796232767</v>
      </c>
      <c r="L335" s="94">
        <f t="shared" ca="1" si="44"/>
        <v>0.45275357702575608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40"/>
        <v>4</v>
      </c>
      <c r="F336" s="65">
        <f t="shared" si="41"/>
        <v>53.999999999999844</v>
      </c>
      <c r="G336" s="66">
        <f t="shared" si="42"/>
        <v>0.89999999999999736</v>
      </c>
      <c r="H336" s="67">
        <f t="shared" ca="1" si="45"/>
        <v>0.11528384706608749</v>
      </c>
      <c r="I336" s="67">
        <f t="shared" ca="1" si="46"/>
        <v>389.88519866426793</v>
      </c>
      <c r="J336" s="74">
        <f t="shared" ca="1" si="47"/>
        <v>15.595407946570717</v>
      </c>
      <c r="K336" s="67">
        <f t="shared" ca="1" si="43"/>
        <v>0.94550714332152963</v>
      </c>
      <c r="L336" s="94">
        <f t="shared" ca="1" si="44"/>
        <v>0.44947465616142601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40"/>
        <v>4</v>
      </c>
      <c r="F337" s="65">
        <f t="shared" si="41"/>
        <v>54.166666666666508</v>
      </c>
      <c r="G337" s="66">
        <f t="shared" si="42"/>
        <v>0.90277777777777513</v>
      </c>
      <c r="H337" s="67">
        <f t="shared" ca="1" si="45"/>
        <v>0.11528384706608749</v>
      </c>
      <c r="I337" s="67">
        <f t="shared" ca="1" si="46"/>
        <v>387.07365192245959</v>
      </c>
      <c r="J337" s="74">
        <f t="shared" ca="1" si="47"/>
        <v>15.482946076898383</v>
      </c>
      <c r="K337" s="67">
        <f t="shared" ca="1" si="43"/>
        <v>0.93702516194084751</v>
      </c>
      <c r="L337" s="94">
        <f t="shared" ca="1" si="44"/>
        <v>0.44623339691540814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40"/>
        <v>4</v>
      </c>
      <c r="F338" s="65">
        <f t="shared" si="41"/>
        <v>54.333333333333172</v>
      </c>
      <c r="G338" s="66">
        <f t="shared" si="42"/>
        <v>0.90555555555555289</v>
      </c>
      <c r="H338" s="67">
        <f t="shared" ca="1" si="45"/>
        <v>0.11528384706608749</v>
      </c>
      <c r="I338" s="67">
        <f t="shared" ca="1" si="46"/>
        <v>384.29439854930456</v>
      </c>
      <c r="J338" s="74">
        <f t="shared" ca="1" si="47"/>
        <v>15.371775941972182</v>
      </c>
      <c r="K338" s="67">
        <f t="shared" ca="1" si="43"/>
        <v>0.92866478504235783</v>
      </c>
      <c r="L338" s="94">
        <f t="shared" ca="1" si="44"/>
        <v>0.44302936670712101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40"/>
        <v>4</v>
      </c>
      <c r="F339" s="65">
        <f t="shared" si="41"/>
        <v>54.499999999999837</v>
      </c>
      <c r="G339" s="66">
        <f t="shared" si="42"/>
        <v>0.90833333333333066</v>
      </c>
      <c r="H339" s="67">
        <f t="shared" ca="1" si="45"/>
        <v>0.11528384706608749</v>
      </c>
      <c r="I339" s="67">
        <f t="shared" ca="1" si="46"/>
        <v>381.54706762382767</v>
      </c>
      <c r="J339" s="74">
        <f t="shared" ca="1" si="47"/>
        <v>15.261882704953107</v>
      </c>
      <c r="K339" s="67">
        <f t="shared" ca="1" si="43"/>
        <v>0.92042426920675502</v>
      </c>
      <c r="L339" s="94">
        <f t="shared" ca="1" si="44"/>
        <v>0.43986213792459494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40"/>
        <v>4</v>
      </c>
      <c r="F340" s="65">
        <f t="shared" si="41"/>
        <v>54.666666666666508</v>
      </c>
      <c r="G340" s="66">
        <f t="shared" si="42"/>
        <v>0.91111111111110843</v>
      </c>
      <c r="H340" s="67">
        <f t="shared" ca="1" si="45"/>
        <v>0.11528384706608749</v>
      </c>
      <c r="I340" s="67">
        <f t="shared" ca="1" si="46"/>
        <v>378.83129248544475</v>
      </c>
      <c r="J340" s="74">
        <f t="shared" ca="1" si="47"/>
        <v>15.15325169941779</v>
      </c>
      <c r="K340" s="67">
        <f t="shared" ca="1" si="43"/>
        <v>0.91230189600978961</v>
      </c>
      <c r="L340" s="94">
        <f t="shared" ca="1" si="44"/>
        <v>0.43673128786740273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40"/>
        <v>4</v>
      </c>
      <c r="F341" s="65">
        <f t="shared" si="41"/>
        <v>54.833333333333172</v>
      </c>
      <c r="G341" s="66">
        <f t="shared" si="42"/>
        <v>0.9138888888888862</v>
      </c>
      <c r="H341" s="67">
        <f t="shared" ca="1" si="45"/>
        <v>0.11528384706608749</v>
      </c>
      <c r="I341" s="67">
        <f t="shared" ca="1" si="46"/>
        <v>376.14671068502736</v>
      </c>
      <c r="J341" s="74">
        <f t="shared" ca="1" si="47"/>
        <v>15.045868427401095</v>
      </c>
      <c r="K341" s="67">
        <f t="shared" ca="1" si="43"/>
        <v>0.9042959716639194</v>
      </c>
      <c r="L341" s="94">
        <f t="shared" ca="1" si="44"/>
        <v>0.43363639869024551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40"/>
        <v>4</v>
      </c>
      <c r="F342" s="65">
        <f t="shared" si="41"/>
        <v>54.999999999999837</v>
      </c>
      <c r="G342" s="66">
        <f t="shared" si="42"/>
        <v>0.91666666666666397</v>
      </c>
      <c r="H342" s="67">
        <f t="shared" ca="1" si="45"/>
        <v>0.11528384706608749</v>
      </c>
      <c r="I342" s="67">
        <f t="shared" ca="1" si="46"/>
        <v>373.49296393653054</v>
      </c>
      <c r="J342" s="74">
        <f t="shared" ca="1" si="47"/>
        <v>14.939718557461221</v>
      </c>
      <c r="K342" s="67">
        <f t="shared" ca="1" si="43"/>
        <v>0.89640482666509758</v>
      </c>
      <c r="L342" s="94">
        <f t="shared" ca="1" si="44"/>
        <v>0.43057705734718715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40"/>
        <v>4</v>
      </c>
      <c r="F343" s="65">
        <f t="shared" si="41"/>
        <v>55.166666666666501</v>
      </c>
      <c r="G343" s="66">
        <f t="shared" si="42"/>
        <v>0.91944444444444173</v>
      </c>
      <c r="H343" s="67">
        <f t="shared" ca="1" si="45"/>
        <v>0.11528384706608749</v>
      </c>
      <c r="I343" s="67">
        <f t="shared" ca="1" si="46"/>
        <v>370.86969806917551</v>
      </c>
      <c r="J343" s="74">
        <f t="shared" ca="1" si="47"/>
        <v>14.834787922767021</v>
      </c>
      <c r="K343" s="67">
        <f t="shared" ca="1" si="43"/>
        <v>0.8886268154446253</v>
      </c>
      <c r="L343" s="94">
        <f t="shared" ca="1" si="44"/>
        <v>0.42755285553652872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40"/>
        <v>2</v>
      </c>
      <c r="F344" s="65">
        <f t="shared" si="41"/>
        <v>55.333333333333172</v>
      </c>
      <c r="G344" s="66">
        <f t="shared" si="42"/>
        <v>0.9222222222222195</v>
      </c>
      <c r="H344" s="67">
        <f t="shared" ca="1" si="45"/>
        <v>5.7641923533043746E-2</v>
      </c>
      <c r="I344" s="67">
        <f t="shared" ca="1" si="46"/>
        <v>734.88645924560728</v>
      </c>
      <c r="J344" s="74">
        <f t="shared" ca="1" si="47"/>
        <v>14.697729184912145</v>
      </c>
      <c r="K344" s="67">
        <f t="shared" ca="1" si="43"/>
        <v>0.87842353266729423</v>
      </c>
      <c r="L344" s="94">
        <f t="shared" ca="1" si="44"/>
        <v>0.42360269089304564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40"/>
        <v>2</v>
      </c>
      <c r="F345" s="65">
        <f t="shared" si="41"/>
        <v>55.499999999999837</v>
      </c>
      <c r="G345" s="66">
        <f t="shared" si="42"/>
        <v>0.92499999999999727</v>
      </c>
      <c r="H345" s="67">
        <f t="shared" ca="1" si="45"/>
        <v>5.7641923533043746E-2</v>
      </c>
      <c r="I345" s="67">
        <f t="shared" ca="1" si="46"/>
        <v>728.11223504653651</v>
      </c>
      <c r="J345" s="74">
        <f t="shared" ca="1" si="47"/>
        <v>14.56224470093073</v>
      </c>
      <c r="K345" s="67">
        <f t="shared" ca="1" si="43"/>
        <v>0.86836653232835981</v>
      </c>
      <c r="L345" s="94">
        <f t="shared" ca="1" si="44"/>
        <v>0.41969789776026034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40"/>
        <v>2</v>
      </c>
      <c r="F346" s="65">
        <f t="shared" si="41"/>
        <v>55.666666666666501</v>
      </c>
      <c r="G346" s="66">
        <f t="shared" si="42"/>
        <v>0.92777777777777504</v>
      </c>
      <c r="H346" s="67">
        <f t="shared" ca="1" si="45"/>
        <v>5.7641923533043746E-2</v>
      </c>
      <c r="I346" s="67">
        <f t="shared" ca="1" si="46"/>
        <v>721.41581944874133</v>
      </c>
      <c r="J346" s="74">
        <f t="shared" ca="1" si="47"/>
        <v>14.428316388974826</v>
      </c>
      <c r="K346" s="67">
        <f t="shared" ca="1" si="43"/>
        <v>0.85845371720556019</v>
      </c>
      <c r="L346" s="94">
        <f t="shared" ca="1" si="44"/>
        <v>0.41583795500192439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40"/>
        <v>2</v>
      </c>
      <c r="F347" s="65">
        <f t="shared" si="41"/>
        <v>55.833333333333165</v>
      </c>
      <c r="G347" s="66">
        <f t="shared" si="42"/>
        <v>0.9305555555555528</v>
      </c>
      <c r="H347" s="67">
        <f t="shared" ca="1" si="45"/>
        <v>5.7641923533043746E-2</v>
      </c>
      <c r="I347" s="67">
        <f t="shared" ca="1" si="46"/>
        <v>714.79631874421079</v>
      </c>
      <c r="J347" s="74">
        <f t="shared" ca="1" si="47"/>
        <v>14.295926374884216</v>
      </c>
      <c r="K347" s="67">
        <f t="shared" ca="1" si="43"/>
        <v>0.84868302014409269</v>
      </c>
      <c r="L347" s="94">
        <f t="shared" ca="1" si="44"/>
        <v>0.41202234746754962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40"/>
        <v>2</v>
      </c>
      <c r="F348" s="65">
        <f t="shared" si="41"/>
        <v>55.999999999999837</v>
      </c>
      <c r="G348" s="66">
        <f t="shared" si="42"/>
        <v>0.93333333333333057</v>
      </c>
      <c r="H348" s="67">
        <f t="shared" ca="1" si="45"/>
        <v>5.7641923533043746E-2</v>
      </c>
      <c r="I348" s="67">
        <f t="shared" ca="1" si="46"/>
        <v>708.25284949004651</v>
      </c>
      <c r="J348" s="74">
        <f t="shared" ca="1" si="47"/>
        <v>14.165056989800931</v>
      </c>
      <c r="K348" s="67">
        <f t="shared" ca="1" si="43"/>
        <v>0.83905240362554234</v>
      </c>
      <c r="L348" s="94">
        <f t="shared" ca="1" si="44"/>
        <v>0.40825056592365605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40"/>
        <v>2</v>
      </c>
      <c r="F349" s="65">
        <f t="shared" si="41"/>
        <v>56.166666666666501</v>
      </c>
      <c r="G349" s="66">
        <f t="shared" si="42"/>
        <v>0.93611111111110834</v>
      </c>
      <c r="H349" s="67">
        <f t="shared" ca="1" si="45"/>
        <v>5.7641923533043746E-2</v>
      </c>
      <c r="I349" s="67">
        <f t="shared" ca="1" si="46"/>
        <v>701.78453839055715</v>
      </c>
      <c r="J349" s="74">
        <f t="shared" ca="1" si="47"/>
        <v>14.035690767811143</v>
      </c>
      <c r="K349" s="67">
        <f t="shared" ca="1" si="43"/>
        <v>0.82955985934299104</v>
      </c>
      <c r="L349" s="94">
        <f t="shared" ca="1" si="44"/>
        <v>0.40452210698580898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40"/>
        <v>2</v>
      </c>
      <c r="F350" s="65">
        <f t="shared" si="41"/>
        <v>56.333333333333165</v>
      </c>
      <c r="G350" s="66">
        <f t="shared" si="42"/>
        <v>0.93888888888888611</v>
      </c>
      <c r="H350" s="67">
        <f t="shared" ca="1" si="45"/>
        <v>5.7641923533043746E-2</v>
      </c>
      <c r="I350" s="67">
        <f t="shared" ca="1" si="46"/>
        <v>695.39052218070753</v>
      </c>
      <c r="J350" s="74">
        <f t="shared" ca="1" si="47"/>
        <v>13.907810443614151</v>
      </c>
      <c r="K350" s="67">
        <f t="shared" ca="1" si="43"/>
        <v>0.8202034077822179</v>
      </c>
      <c r="L350" s="94">
        <f t="shared" ca="1" si="44"/>
        <v>0.40083647305143705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40"/>
        <v>2</v>
      </c>
      <c r="F351" s="65">
        <f t="shared" si="41"/>
        <v>56.499999999999829</v>
      </c>
      <c r="G351" s="66">
        <f t="shared" si="42"/>
        <v>0.94166666666666388</v>
      </c>
      <c r="H351" s="67">
        <f t="shared" ca="1" si="45"/>
        <v>5.7641923533043746E-2</v>
      </c>
      <c r="I351" s="67">
        <f t="shared" ca="1" si="46"/>
        <v>689.06994751090758</v>
      </c>
      <c r="J351" s="74">
        <f t="shared" ca="1" si="47"/>
        <v>13.781398950218152</v>
      </c>
      <c r="K351" s="67">
        <f t="shared" ca="1" si="43"/>
        <v>0.81098109780890426</v>
      </c>
      <c r="L351" s="94">
        <f t="shared" ca="1" si="44"/>
        <v>0.39719317223342199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40"/>
        <v>2</v>
      </c>
      <c r="F352" s="65">
        <f t="shared" si="41"/>
        <v>56.666666666666501</v>
      </c>
      <c r="G352" s="66">
        <f t="shared" si="42"/>
        <v>0.94444444444444164</v>
      </c>
      <c r="H352" s="67">
        <f t="shared" ca="1" si="45"/>
        <v>5.7641923533043746E-2</v>
      </c>
      <c r="I352" s="67">
        <f t="shared" ca="1" si="46"/>
        <v>682.8219708331228</v>
      </c>
      <c r="J352" s="74">
        <f t="shared" ca="1" si="47"/>
        <v>13.656439416662456</v>
      </c>
      <c r="K352" s="67">
        <f t="shared" ca="1" si="43"/>
        <v>0.80189100626175658</v>
      </c>
      <c r="L352" s="94">
        <f t="shared" ca="1" si="44"/>
        <v>0.39359171829445094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40"/>
        <v>2</v>
      </c>
      <c r="F353" s="65">
        <f t="shared" si="41"/>
        <v>56.833333333333165</v>
      </c>
      <c r="G353" s="66">
        <f t="shared" si="42"/>
        <v>0.94722222222221941</v>
      </c>
      <c r="H353" s="67">
        <f t="shared" ca="1" si="45"/>
        <v>5.7641923533043746E-2</v>
      </c>
      <c r="I353" s="67">
        <f t="shared" ca="1" si="46"/>
        <v>676.64575828829481</v>
      </c>
      <c r="J353" s="74">
        <f t="shared" ca="1" si="47"/>
        <v>13.532915165765896</v>
      </c>
      <c r="K353" s="67">
        <f t="shared" ca="1" si="43"/>
        <v>0.79293123755146289</v>
      </c>
      <c r="L353" s="94">
        <f t="shared" ca="1" si="44"/>
        <v>0.39003163058212292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40"/>
        <v>2</v>
      </c>
      <c r="F354" s="65">
        <f t="shared" si="41"/>
        <v>56.999999999999829</v>
      </c>
      <c r="G354" s="66">
        <f t="shared" si="42"/>
        <v>0.94999999999999718</v>
      </c>
      <c r="H354" s="67">
        <f t="shared" ca="1" si="45"/>
        <v>5.7641923533043746E-2</v>
      </c>
      <c r="I354" s="67">
        <f t="shared" ca="1" si="46"/>
        <v>670.54048559505281</v>
      </c>
      <c r="J354" s="74">
        <f t="shared" ca="1" si="47"/>
        <v>13.410809711901056</v>
      </c>
      <c r="K354" s="67">
        <f t="shared" ca="1" si="43"/>
        <v>0.78409992326539857</v>
      </c>
      <c r="L354" s="94">
        <f t="shared" ca="1" si="44"/>
        <v>0.38651243396480056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40"/>
        <v>2</v>
      </c>
      <c r="F355" s="65">
        <f t="shared" si="41"/>
        <v>57.166666666666494</v>
      </c>
      <c r="G355" s="66">
        <f t="shared" si="42"/>
        <v>0.95277777777777495</v>
      </c>
      <c r="H355" s="67">
        <f t="shared" ca="1" si="45"/>
        <v>5.7641923533043746E-2</v>
      </c>
      <c r="I355" s="67">
        <f t="shared" ca="1" si="46"/>
        <v>664.50533793970544</v>
      </c>
      <c r="J355" s="74">
        <f t="shared" ca="1" si="47"/>
        <v>13.290106758794108</v>
      </c>
      <c r="K355" s="67">
        <f t="shared" ca="1" si="43"/>
        <v>0.77539522177799958</v>
      </c>
      <c r="L355" s="94">
        <f t="shared" ca="1" si="44"/>
        <v>0.38303365876819895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40"/>
        <v>2</v>
      </c>
      <c r="F356" s="65">
        <f t="shared" si="41"/>
        <v>57.333333333333165</v>
      </c>
      <c r="G356" s="66">
        <f t="shared" si="42"/>
        <v>0.95555555555555272</v>
      </c>
      <c r="H356" s="67">
        <f t="shared" ca="1" si="45"/>
        <v>5.7641923533043746E-2</v>
      </c>
      <c r="I356" s="67">
        <f t="shared" ca="1" si="46"/>
        <v>658.53950986749464</v>
      </c>
      <c r="J356" s="74">
        <f t="shared" ca="1" si="47"/>
        <v>13.170790197349893</v>
      </c>
      <c r="K356" s="67">
        <f t="shared" ca="1" si="43"/>
        <v>0.76681531786672197</v>
      </c>
      <c r="L356" s="94">
        <f t="shared" ca="1" si="44"/>
        <v>0.37959484071270233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40"/>
        <v>2</v>
      </c>
      <c r="F357" s="65">
        <f t="shared" si="41"/>
        <v>57.499999999999829</v>
      </c>
      <c r="G357" s="66">
        <f t="shared" si="42"/>
        <v>0.95833333333333048</v>
      </c>
      <c r="H357" s="67">
        <f t="shared" ca="1" si="45"/>
        <v>5.7641923533043746E-2</v>
      </c>
      <c r="I357" s="67">
        <f t="shared" ca="1" si="46"/>
        <v>652.64220517509932</v>
      </c>
      <c r="J357" s="74">
        <f t="shared" ca="1" si="47"/>
        <v>13.052844103501986</v>
      </c>
      <c r="K357" s="67">
        <f t="shared" ca="1" si="43"/>
        <v>0.75835842233350659</v>
      </c>
      <c r="L357" s="94">
        <f t="shared" ca="1" si="44"/>
        <v>0.37619552085140123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40"/>
        <v>2</v>
      </c>
      <c r="F358" s="65">
        <f t="shared" si="41"/>
        <v>57.666666666666494</v>
      </c>
      <c r="G358" s="66">
        <f t="shared" si="42"/>
        <v>0.96111111111110825</v>
      </c>
      <c r="H358" s="67">
        <f t="shared" ca="1" si="45"/>
        <v>5.7641923533043746E-2</v>
      </c>
      <c r="I358" s="67">
        <f t="shared" ca="1" si="46"/>
        <v>646.81263680437371</v>
      </c>
      <c r="J358" s="74">
        <f t="shared" ca="1" si="47"/>
        <v>12.936252736087475</v>
      </c>
      <c r="K358" s="67">
        <f t="shared" ca="1" si="43"/>
        <v>0.75002277163167164</v>
      </c>
      <c r="L358" s="94">
        <f t="shared" ca="1" si="44"/>
        <v>0.37283524550884106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40"/>
        <v>2</v>
      </c>
      <c r="F359" s="65">
        <f t="shared" si="41"/>
        <v>57.833333333333158</v>
      </c>
      <c r="G359" s="66">
        <f t="shared" si="42"/>
        <v>0.96388888888888602</v>
      </c>
      <c r="H359" s="67">
        <f t="shared" ca="1" si="45"/>
        <v>5.7641923533043746E-2</v>
      </c>
      <c r="I359" s="67">
        <f t="shared" ca="1" si="46"/>
        <v>641.05002673730564</v>
      </c>
      <c r="J359" s="74">
        <f t="shared" ca="1" si="47"/>
        <v>12.821000534746112</v>
      </c>
      <c r="K359" s="67">
        <f t="shared" ca="1" si="43"/>
        <v>0.74180662749815363</v>
      </c>
      <c r="L359" s="94">
        <f t="shared" ca="1" si="44"/>
        <v>0.36951356622047421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40"/>
        <v>2</v>
      </c>
      <c r="F360" s="65">
        <f t="shared" si="41"/>
        <v>57.999999999999829</v>
      </c>
      <c r="G360" s="66">
        <f t="shared" si="42"/>
        <v>0.96666666666666379</v>
      </c>
      <c r="H360" s="67">
        <f t="shared" ca="1" si="45"/>
        <v>5.7641923533043746E-2</v>
      </c>
      <c r="I360" s="67">
        <f t="shared" ca="1" si="46"/>
        <v>635.35360589218203</v>
      </c>
      <c r="J360" s="74">
        <f t="shared" ca="1" si="47"/>
        <v>12.707072117843641</v>
      </c>
      <c r="K360" s="67">
        <f t="shared" ca="1" si="43"/>
        <v>0.73370827659102145</v>
      </c>
      <c r="L360" s="94">
        <f t="shared" ca="1" si="44"/>
        <v>0.36623003967280771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40"/>
        <v>2</v>
      </c>
      <c r="F361" s="65">
        <f t="shared" si="41"/>
        <v>58.166666666666494</v>
      </c>
      <c r="G361" s="66">
        <f t="shared" si="42"/>
        <v>0.96944444444444156</v>
      </c>
      <c r="H361" s="67">
        <f t="shared" ca="1" si="45"/>
        <v>5.7641923533043746E-2</v>
      </c>
      <c r="I361" s="67">
        <f t="shared" ca="1" si="46"/>
        <v>629.72261402094693</v>
      </c>
      <c r="J361" s="74">
        <f t="shared" ca="1" si="47"/>
        <v>12.594452280418938</v>
      </c>
      <c r="K361" s="67">
        <f t="shared" ca="1" si="43"/>
        <v>0.72572603013218684</v>
      </c>
      <c r="L361" s="94">
        <f t="shared" ca="1" si="44"/>
        <v>0.36298422764423843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40"/>
        <v>2</v>
      </c>
      <c r="F362" s="65">
        <f t="shared" si="41"/>
        <v>58.333333333333158</v>
      </c>
      <c r="G362" s="66">
        <f t="shared" si="42"/>
        <v>0.97222222222221932</v>
      </c>
      <c r="H362" s="67">
        <f t="shared" ca="1" si="45"/>
        <v>5.7641923533043746E-2</v>
      </c>
      <c r="I362" s="67">
        <f t="shared" ca="1" si="46"/>
        <v>624.15629960773776</v>
      </c>
      <c r="J362" s="74">
        <f t="shared" ca="1" si="47"/>
        <v>12.483125992154756</v>
      </c>
      <c r="K362" s="67">
        <f t="shared" ca="1" si="43"/>
        <v>0.71785822355523765</v>
      </c>
      <c r="L362" s="94">
        <f t="shared" ca="1" si="44"/>
        <v>0.35977569694656764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40"/>
        <v>2</v>
      </c>
      <c r="F363" s="65">
        <f t="shared" si="41"/>
        <v>58.499999999999822</v>
      </c>
      <c r="G363" s="66">
        <f t="shared" si="42"/>
        <v>0.97499999999999709</v>
      </c>
      <c r="H363" s="67">
        <f t="shared" ca="1" si="45"/>
        <v>5.7641923533043746E-2</v>
      </c>
      <c r="I363" s="67">
        <f t="shared" ca="1" si="46"/>
        <v>618.65391976858814</v>
      </c>
      <c r="J363" s="74">
        <f t="shared" ca="1" si="47"/>
        <v>12.373078395371763</v>
      </c>
      <c r="K363" s="67">
        <f t="shared" ca="1" si="43"/>
        <v>0.71010321615831962</v>
      </c>
      <c r="L363" s="94">
        <f t="shared" ca="1" si="44"/>
        <v>0.35660401936718739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40"/>
        <v>2</v>
      </c>
      <c r="F364" s="65">
        <f t="shared" si="41"/>
        <v>58.666666666666494</v>
      </c>
      <c r="G364" s="66">
        <f t="shared" si="42"/>
        <v>0.97777777777777486</v>
      </c>
      <c r="H364" s="67">
        <f t="shared" ca="1" si="45"/>
        <v>5.7641923533043746E-2</v>
      </c>
      <c r="I364" s="67">
        <f t="shared" ca="1" si="46"/>
        <v>613.21474015228171</v>
      </c>
      <c r="J364" s="74">
        <f t="shared" ca="1" si="47"/>
        <v>12.264294803045635</v>
      </c>
      <c r="K364" s="67">
        <f t="shared" ca="1" si="43"/>
        <v>0.70245939076199504</v>
      </c>
      <c r="L364" s="94">
        <f t="shared" ca="1" si="44"/>
        <v>0.35346877161193108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40"/>
        <v>2</v>
      </c>
      <c r="F365" s="65">
        <f t="shared" si="41"/>
        <v>58.833333333333158</v>
      </c>
      <c r="G365" s="66">
        <f t="shared" si="42"/>
        <v>0.98055555555555263</v>
      </c>
      <c r="H365" s="67">
        <f t="shared" ca="1" si="45"/>
        <v>5.7641923533043746E-2</v>
      </c>
      <c r="I365" s="67">
        <f t="shared" ca="1" si="46"/>
        <v>607.83803484234488</v>
      </c>
      <c r="J365" s="74">
        <f t="shared" ca="1" si="47"/>
        <v>12.156760696846897</v>
      </c>
      <c r="K365" s="67">
        <f t="shared" ca="1" si="43"/>
        <v>0.69492515337200667</v>
      </c>
      <c r="L365" s="94">
        <f t="shared" ca="1" si="44"/>
        <v>0.35036953524858028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40"/>
        <v>2</v>
      </c>
      <c r="F366" s="65">
        <f t="shared" si="41"/>
        <v>58.999999999999822</v>
      </c>
      <c r="G366" s="66">
        <f t="shared" si="42"/>
        <v>0.98333333333333039</v>
      </c>
      <c r="H366" s="67">
        <f t="shared" ca="1" si="45"/>
        <v>5.7641923533043746E-2</v>
      </c>
      <c r="I366" s="67">
        <f t="shared" ca="1" si="46"/>
        <v>602.52308626016668</v>
      </c>
      <c r="J366" s="74">
        <f t="shared" ca="1" si="47"/>
        <v>12.050461725203334</v>
      </c>
      <c r="K366" s="67">
        <f t="shared" ca="1" si="43"/>
        <v>0.68749893284687624</v>
      </c>
      <c r="L366" s="94">
        <f t="shared" ca="1" si="44"/>
        <v>0.34730589665102052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40"/>
        <v>2</v>
      </c>
      <c r="F367" s="65">
        <f t="shared" si="41"/>
        <v>59.166666666666487</v>
      </c>
      <c r="G367" s="66">
        <f t="shared" si="42"/>
        <v>0.98611111111110816</v>
      </c>
      <c r="H367" s="67">
        <f t="shared" ca="1" si="45"/>
        <v>5.7641923533043746E-2</v>
      </c>
      <c r="I367" s="67">
        <f t="shared" ca="1" si="46"/>
        <v>597.2691850692288</v>
      </c>
      <c r="J367" s="74">
        <f t="shared" ca="1" si="47"/>
        <v>11.945383701384577</v>
      </c>
      <c r="K367" s="67">
        <f t="shared" ca="1" si="43"/>
        <v>0.68017918057026883</v>
      </c>
      <c r="L367" s="94">
        <f t="shared" ca="1" si="44"/>
        <v>0.34427744694403839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40"/>
        <v>2</v>
      </c>
      <c r="F368" s="65">
        <f t="shared" si="41"/>
        <v>59.333333333333158</v>
      </c>
      <c r="G368" s="66">
        <f t="shared" si="42"/>
        <v>0.98888888888888593</v>
      </c>
      <c r="H368" s="67">
        <f t="shared" ca="1" si="45"/>
        <v>5.7641923533043746E-2</v>
      </c>
      <c r="I368" s="67">
        <f t="shared" ca="1" si="46"/>
        <v>592.0756300804378</v>
      </c>
      <c r="J368" s="74">
        <f t="shared" ca="1" si="47"/>
        <v>11.841512601608756</v>
      </c>
      <c r="K368" s="67">
        <f t="shared" ca="1" si="43"/>
        <v>0.6729643701280541</v>
      </c>
      <c r="L368" s="94">
        <f t="shared" ca="1" si="44"/>
        <v>0.34128378194875292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40"/>
        <v>2</v>
      </c>
      <c r="F369" s="65">
        <f t="shared" si="41"/>
        <v>59.499999999999822</v>
      </c>
      <c r="G369" s="66">
        <f t="shared" si="42"/>
        <v>0.9916666666666637</v>
      </c>
      <c r="H369" s="67">
        <f t="shared" ca="1" si="45"/>
        <v>5.7641923533043746E-2</v>
      </c>
      <c r="I369" s="67">
        <f t="shared" ca="1" si="46"/>
        <v>586.94172815854427</v>
      </c>
      <c r="J369" s="74">
        <f t="shared" ca="1" si="47"/>
        <v>11.738834563170885</v>
      </c>
      <c r="K369" s="67">
        <f t="shared" ca="1" si="43"/>
        <v>0.66585299698999811</v>
      </c>
      <c r="L369" s="94">
        <f t="shared" ca="1" si="44"/>
        <v>0.33832450212867354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40"/>
        <v>2</v>
      </c>
      <c r="F370" s="65">
        <f t="shared" si="41"/>
        <v>59.666666666666487</v>
      </c>
      <c r="G370" s="66">
        <f t="shared" si="42"/>
        <v>0.99444444444444147</v>
      </c>
      <c r="H370" s="67">
        <f t="shared" ca="1" si="45"/>
        <v>5.7641923533043746E-2</v>
      </c>
      <c r="I370" s="67">
        <f t="shared" ca="1" si="46"/>
        <v>581.86679412963576</v>
      </c>
      <c r="J370" s="74">
        <f t="shared" ca="1" si="47"/>
        <v>11.637335882592716</v>
      </c>
      <c r="K370" s="67">
        <f t="shared" ca="1" si="43"/>
        <v>0.65884357819601791</v>
      </c>
      <c r="L370" s="94">
        <f t="shared" ca="1" si="44"/>
        <v>0.33539921253637772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40"/>
        <v>2</v>
      </c>
      <c r="F371" s="65">
        <f t="shared" si="41"/>
        <v>59.833333333333151</v>
      </c>
      <c r="G371" s="66">
        <f t="shared" si="42"/>
        <v>0.99722222222221923</v>
      </c>
      <c r="H371" s="67">
        <f t="shared" ca="1" si="45"/>
        <v>5.7641923533043746E-2</v>
      </c>
      <c r="I371" s="67">
        <f t="shared" ca="1" si="46"/>
        <v>576.85015068969369</v>
      </c>
      <c r="J371" s="74">
        <f t="shared" ca="1" si="47"/>
        <v>11.537003013793873</v>
      </c>
      <c r="K371" s="67">
        <f t="shared" ca="1" si="43"/>
        <v>0.65193465204693479</v>
      </c>
      <c r="L371" s="94">
        <f t="shared" ca="1" si="44"/>
        <v>0.33250752276080087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40"/>
        <v>2</v>
      </c>
      <c r="F372" s="65">
        <f t="shared" si="41"/>
        <v>59.999999999999822</v>
      </c>
      <c r="G372" s="66">
        <f t="shared" si="42"/>
        <v>0.999999999999997</v>
      </c>
      <c r="H372" s="67">
        <f t="shared" ca="1" si="45"/>
        <v>5.7641923533043746E-2</v>
      </c>
      <c r="I372" s="67">
        <f t="shared" ca="1" si="46"/>
        <v>571.89112831419959</v>
      </c>
      <c r="J372" s="74">
        <f t="shared" ca="1" si="47"/>
        <v>11.437822566283991</v>
      </c>
      <c r="K372" s="67">
        <f t="shared" ca="1" si="43"/>
        <v>0.64512477779966071</v>
      </c>
      <c r="L372" s="94">
        <f t="shared" ca="1" si="44"/>
        <v>0.32964904687513202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40"/>
        <v>2</v>
      </c>
      <c r="F373" s="65">
        <f t="shared" si="41"/>
        <v>60.166666666666494</v>
      </c>
      <c r="G373" s="66">
        <f t="shared" si="42"/>
        <v>1.0027777777777749</v>
      </c>
      <c r="H373" s="67">
        <f t="shared" ca="1" si="45"/>
        <v>5.7641923533043746E-2</v>
      </c>
      <c r="I373" s="67">
        <f t="shared" ca="1" si="46"/>
        <v>566.98906516878003</v>
      </c>
      <c r="J373" s="74">
        <f t="shared" ca="1" si="47"/>
        <v>11.339781303375601</v>
      </c>
      <c r="K373" s="67">
        <f t="shared" ca="1" si="43"/>
        <v>0.63841253536675513</v>
      </c>
      <c r="L373" s="94">
        <f t="shared" ca="1" si="44"/>
        <v>0.32682340338530774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40"/>
        <v>1</v>
      </c>
      <c r="F374" s="65">
        <f t="shared" si="41"/>
        <v>60.333333333333158</v>
      </c>
      <c r="G374" s="66">
        <f t="shared" si="42"/>
        <v>1.0055555555555526</v>
      </c>
      <c r="H374" s="67">
        <f t="shared" ca="1" si="45"/>
        <v>2.8820961766521873E-2</v>
      </c>
      <c r="I374" s="67">
        <f t="shared" ca="1" si="46"/>
        <v>1122.6199473269985</v>
      </c>
      <c r="J374" s="74">
        <f t="shared" ca="1" si="47"/>
        <v>11.226199473269984</v>
      </c>
      <c r="K374" s="67">
        <f t="shared" ca="1" si="43"/>
        <v>0.63052813334093827</v>
      </c>
      <c r="L374" s="94">
        <f t="shared" ca="1" si="44"/>
        <v>0.3235498658024622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40"/>
        <v>1</v>
      </c>
      <c r="F375" s="65">
        <f t="shared" si="41"/>
        <v>60.499999999999822</v>
      </c>
      <c r="G375" s="66">
        <f t="shared" si="42"/>
        <v>1.0083333333333304</v>
      </c>
      <c r="H375" s="67">
        <f t="shared" ca="1" si="45"/>
        <v>2.8820961766521873E-2</v>
      </c>
      <c r="I375" s="67">
        <f t="shared" ca="1" si="46"/>
        <v>1111.3922241753241</v>
      </c>
      <c r="J375" s="74">
        <f t="shared" ca="1" si="47"/>
        <v>11.113922241753242</v>
      </c>
      <c r="K375" s="67">
        <f t="shared" ca="1" si="43"/>
        <v>0.62275676842080652</v>
      </c>
      <c r="L375" s="94">
        <f t="shared" ca="1" si="44"/>
        <v>0.32031392800566727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40"/>
        <v>1</v>
      </c>
      <c r="F376" s="65">
        <f t="shared" si="41"/>
        <v>60.666666666666494</v>
      </c>
      <c r="G376" s="66">
        <f t="shared" si="42"/>
        <v>1.0111111111111082</v>
      </c>
      <c r="H376" s="67">
        <f t="shared" ca="1" si="45"/>
        <v>2.8820961766521873E-2</v>
      </c>
      <c r="I376" s="67">
        <f t="shared" ca="1" si="46"/>
        <v>1100.2934624232535</v>
      </c>
      <c r="J376" s="74">
        <f t="shared" ca="1" si="47"/>
        <v>11.002934624232534</v>
      </c>
      <c r="K376" s="67">
        <f t="shared" ca="1" si="43"/>
        <v>0.61509682001582922</v>
      </c>
      <c r="L376" s="94">
        <f t="shared" ca="1" si="44"/>
        <v>0.3171151581245456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40"/>
        <v>1</v>
      </c>
      <c r="F377" s="65">
        <f t="shared" si="41"/>
        <v>60.833333333333158</v>
      </c>
      <c r="G377" s="66">
        <f t="shared" si="42"/>
        <v>1.013888888888886</v>
      </c>
      <c r="H377" s="67">
        <f t="shared" ca="1" si="45"/>
        <v>2.8820961766521873E-2</v>
      </c>
      <c r="I377" s="67">
        <f t="shared" ca="1" si="46"/>
        <v>1089.3221808227752</v>
      </c>
      <c r="J377" s="74">
        <f t="shared" ca="1" si="47"/>
        <v>10.893221808227752</v>
      </c>
      <c r="K377" s="67">
        <f t="shared" ca="1" si="43"/>
        <v>0.60754669076956058</v>
      </c>
      <c r="L377" s="94">
        <f t="shared" ca="1" si="44"/>
        <v>0.31395312924917429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40"/>
        <v>1</v>
      </c>
      <c r="F378" s="65">
        <f t="shared" si="41"/>
        <v>60.999999999999822</v>
      </c>
      <c r="G378" s="66">
        <f t="shared" si="42"/>
        <v>1.0166666666666637</v>
      </c>
      <c r="H378" s="67">
        <f t="shared" ca="1" si="45"/>
        <v>2.8820961766521873E-2</v>
      </c>
      <c r="I378" s="67">
        <f t="shared" ca="1" si="46"/>
        <v>1078.4769151394626</v>
      </c>
      <c r="J378" s="74">
        <f t="shared" ca="1" si="47"/>
        <v>10.784769151394626</v>
      </c>
      <c r="K378" s="67">
        <f t="shared" ca="1" si="43"/>
        <v>0.60010480622653661</v>
      </c>
      <c r="L378" s="94">
        <f t="shared" ca="1" si="44"/>
        <v>0.31082741937310904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40"/>
        <v>1</v>
      </c>
      <c r="F379" s="65">
        <f t="shared" si="41"/>
        <v>61.166666666666487</v>
      </c>
      <c r="G379" s="66">
        <f t="shared" si="42"/>
        <v>1.0194444444444415</v>
      </c>
      <c r="H379" s="67">
        <f t="shared" ca="1" si="45"/>
        <v>2.8820961766521873E-2</v>
      </c>
      <c r="I379" s="67">
        <f t="shared" ca="1" si="46"/>
        <v>1067.7562179570557</v>
      </c>
      <c r="J379" s="74">
        <f t="shared" ca="1" si="47"/>
        <v>10.677562179570558</v>
      </c>
      <c r="K379" s="67">
        <f t="shared" ca="1" si="43"/>
        <v>0.59276961450394861</v>
      </c>
      <c r="L379" s="94">
        <f t="shared" ca="1" si="44"/>
        <v>0.30773761133706301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40"/>
        <v>1</v>
      </c>
      <c r="F380" s="65">
        <f t="shared" si="41"/>
        <v>61.333333333333158</v>
      </c>
      <c r="G380" s="66">
        <f t="shared" si="42"/>
        <v>1.0222222222222193</v>
      </c>
      <c r="H380" s="67">
        <f t="shared" ca="1" si="45"/>
        <v>2.8820961766521873E-2</v>
      </c>
      <c r="I380" s="67">
        <f t="shared" ca="1" si="46"/>
        <v>1057.1586584842889</v>
      </c>
      <c r="J380" s="74">
        <f t="shared" ca="1" si="47"/>
        <v>10.571586584842889</v>
      </c>
      <c r="K380" s="67">
        <f t="shared" ca="1" si="43"/>
        <v>0.58553958596802347</v>
      </c>
      <c r="L380" s="94">
        <f t="shared" ca="1" si="44"/>
        <v>0.30468329277323247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40"/>
        <v>1</v>
      </c>
      <c r="F381" s="65">
        <f t="shared" si="41"/>
        <v>61.499999999999822</v>
      </c>
      <c r="G381" s="66">
        <f t="shared" si="42"/>
        <v>1.024999999999997</v>
      </c>
      <c r="H381" s="67">
        <f t="shared" ca="1" si="45"/>
        <v>2.8820961766521873E-2</v>
      </c>
      <c r="I381" s="67">
        <f t="shared" ca="1" si="46"/>
        <v>1046.6828223639354</v>
      </c>
      <c r="J381" s="74">
        <f t="shared" ca="1" si="47"/>
        <v>10.466828223639354</v>
      </c>
      <c r="K381" s="67">
        <f t="shared" ca="1" si="43"/>
        <v>0.57841321291504366</v>
      </c>
      <c r="L381" s="94">
        <f t="shared" ca="1" si="44"/>
        <v>0.30166405605026186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40"/>
        <v>1</v>
      </c>
      <c r="F382" s="65">
        <f t="shared" si="41"/>
        <v>61.666666666666487</v>
      </c>
      <c r="G382" s="66">
        <f t="shared" si="42"/>
        <v>1.0277777777777748</v>
      </c>
      <c r="H382" s="67">
        <f t="shared" ca="1" si="45"/>
        <v>2.8820961766521873E-2</v>
      </c>
      <c r="I382" s="67">
        <f t="shared" ca="1" si="46"/>
        <v>1036.3273114840465</v>
      </c>
      <c r="J382" s="74">
        <f t="shared" ca="1" si="47"/>
        <v>10.363273114840466</v>
      </c>
      <c r="K382" s="67">
        <f t="shared" ca="1" si="43"/>
        <v>0.57138900925694036</v>
      </c>
      <c r="L382" s="94">
        <f t="shared" ca="1" si="44"/>
        <v>0.2986794982188411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40"/>
        <v>1</v>
      </c>
      <c r="F383" s="65">
        <f t="shared" si="41"/>
        <v>61.833333333333151</v>
      </c>
      <c r="G383" s="66">
        <f t="shared" si="42"/>
        <v>1.0305555555555526</v>
      </c>
      <c r="H383" s="67">
        <f t="shared" ca="1" si="45"/>
        <v>2.8820961766521873E-2</v>
      </c>
      <c r="I383" s="67">
        <f t="shared" ca="1" si="46"/>
        <v>1026.0907437913595</v>
      </c>
      <c r="J383" s="74">
        <f t="shared" ca="1" si="47"/>
        <v>10.260907437913595</v>
      </c>
      <c r="K383" s="67">
        <f t="shared" ca="1" si="43"/>
        <v>0.56446551021139413</v>
      </c>
      <c r="L383" s="94">
        <f t="shared" ca="1" si="44"/>
        <v>0.29572922095792764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40"/>
        <v>1</v>
      </c>
      <c r="F384" s="65">
        <f t="shared" si="41"/>
        <v>61.999999999999822</v>
      </c>
      <c r="G384" s="66">
        <f t="shared" si="42"/>
        <v>1.0333333333333303</v>
      </c>
      <c r="H384" s="67">
        <f t="shared" ca="1" si="45"/>
        <v>2.8820961766521873E-2</v>
      </c>
      <c r="I384" s="67">
        <f t="shared" ca="1" si="46"/>
        <v>1015.971753106847</v>
      </c>
      <c r="J384" s="74">
        <f t="shared" ca="1" si="47"/>
        <v>10.15971753106847</v>
      </c>
      <c r="K384" s="67">
        <f t="shared" ca="1" si="43"/>
        <v>0.55764127199637881</v>
      </c>
      <c r="L384" s="94">
        <f t="shared" ca="1" si="44"/>
        <v>0.29281283052158635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40"/>
        <v>1</v>
      </c>
      <c r="F385" s="65">
        <f t="shared" si="41"/>
        <v>62.166666666666487</v>
      </c>
      <c r="G385" s="66">
        <f t="shared" si="42"/>
        <v>1.0361111111111081</v>
      </c>
      <c r="H385" s="67">
        <f t="shared" ca="1" si="45"/>
        <v>2.8820961766521873E-2</v>
      </c>
      <c r="I385" s="67">
        <f t="shared" ca="1" si="46"/>
        <v>1005.9689889433859</v>
      </c>
      <c r="J385" s="74">
        <f t="shared" ca="1" si="47"/>
        <v>10.059689889433859</v>
      </c>
      <c r="K385" s="67">
        <f t="shared" ca="1" si="43"/>
        <v>0.55091487152908414</v>
      </c>
      <c r="L385" s="94">
        <f t="shared" ca="1" si="44"/>
        <v>0.28992993768643988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40"/>
        <v>1</v>
      </c>
      <c r="F386" s="65">
        <f t="shared" si="41"/>
        <v>62.333333333333151</v>
      </c>
      <c r="G386" s="66">
        <f t="shared" si="42"/>
        <v>1.0388888888888859</v>
      </c>
      <c r="H386" s="67">
        <f t="shared" ca="1" si="45"/>
        <v>2.8820961766521873E-2</v>
      </c>
      <c r="I386" s="67">
        <f t="shared" ca="1" si="46"/>
        <v>996.08111632552095</v>
      </c>
      <c r="J386" s="74">
        <f t="shared" ca="1" si="47"/>
        <v>9.9608111632552099</v>
      </c>
      <c r="K386" s="67">
        <f t="shared" ca="1" si="43"/>
        <v>0.54428490612915559</v>
      </c>
      <c r="L386" s="94">
        <f t="shared" ca="1" si="44"/>
        <v>0.28708015769972267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40"/>
        <v>1</v>
      </c>
      <c r="F387" s="65">
        <f t="shared" si="41"/>
        <v>62.499999999999815</v>
      </c>
      <c r="G387" s="66">
        <f t="shared" si="42"/>
        <v>1.0416666666666636</v>
      </c>
      <c r="H387" s="67">
        <f t="shared" ca="1" si="45"/>
        <v>2.8820961766521873E-2</v>
      </c>
      <c r="I387" s="67">
        <f t="shared" ca="1" si="46"/>
        <v>986.30681561129802</v>
      </c>
      <c r="J387" s="74">
        <f t="shared" ca="1" si="47"/>
        <v>9.8630681561129805</v>
      </c>
      <c r="K387" s="67">
        <f t="shared" ca="1" si="43"/>
        <v>0.53774999322618833</v>
      </c>
      <c r="L387" s="94">
        <f t="shared" ca="1" si="44"/>
        <v>0.2842631102279316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40"/>
        <v>1</v>
      </c>
      <c r="F388" s="65">
        <f t="shared" si="41"/>
        <v>62.666666666666487</v>
      </c>
      <c r="G388" s="66">
        <f t="shared" si="42"/>
        <v>1.0444444444444414</v>
      </c>
      <c r="H388" s="67">
        <f t="shared" ca="1" si="45"/>
        <v>2.8820961766521873E-2</v>
      </c>
      <c r="I388" s="67">
        <f t="shared" ca="1" si="46"/>
        <v>976.64478231614351</v>
      </c>
      <c r="J388" s="74">
        <f t="shared" ca="1" si="47"/>
        <v>9.7664478231614353</v>
      </c>
      <c r="K388" s="67">
        <f t="shared" ca="1" si="43"/>
        <v>0.53130877007141453</v>
      </c>
      <c r="L388" s="94">
        <f t="shared" ca="1" si="44"/>
        <v>0.28147841930606649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40"/>
        <v>1</v>
      </c>
      <c r="F389" s="65">
        <f t="shared" si="41"/>
        <v>62.833333333333151</v>
      </c>
      <c r="G389" s="66">
        <f t="shared" si="42"/>
        <v>1.0472222222222192</v>
      </c>
      <c r="H389" s="67">
        <f t="shared" ca="1" si="45"/>
        <v>2.8820961766521873E-2</v>
      </c>
      <c r="I389" s="67">
        <f t="shared" ca="1" si="46"/>
        <v>967.09372693876662</v>
      </c>
      <c r="J389" s="74">
        <f t="shared" ca="1" si="47"/>
        <v>9.6709372693876663</v>
      </c>
      <c r="K389" s="67">
        <f t="shared" ca="1" si="43"/>
        <v>0.52495989345352501</v>
      </c>
      <c r="L389" s="94">
        <f t="shared" ca="1" si="44"/>
        <v>0.27872571328745338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40"/>
        <v>1</v>
      </c>
      <c r="F390" s="65">
        <f t="shared" si="41"/>
        <v>62.999999999999815</v>
      </c>
      <c r="G390" s="66">
        <f t="shared" si="42"/>
        <v>1.0499999999999969</v>
      </c>
      <c r="H390" s="67">
        <f t="shared" ca="1" si="45"/>
        <v>2.8820961766521873E-2</v>
      </c>
      <c r="I390" s="67">
        <f t="shared" ca="1" si="46"/>
        <v>957.65237478906272</v>
      </c>
      <c r="J390" s="74">
        <f t="shared" ca="1" si="47"/>
        <v>9.5765237478906275</v>
      </c>
      <c r="K390" s="67">
        <f t="shared" ca="1" si="43"/>
        <v>0.51870203941856408</v>
      </c>
      <c r="L390" s="94">
        <f t="shared" ca="1" si="44"/>
        <v>0.2760046247941445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40"/>
        <v>1</v>
      </c>
      <c r="F391" s="65">
        <f t="shared" si="41"/>
        <v>63.16666666666648</v>
      </c>
      <c r="G391" s="66">
        <f t="shared" si="42"/>
        <v>1.0527777777777747</v>
      </c>
      <c r="H391" s="67">
        <f t="shared" ca="1" si="45"/>
        <v>2.8820961766521873E-2</v>
      </c>
      <c r="I391" s="67">
        <f t="shared" ca="1" si="46"/>
        <v>948.3194658179915</v>
      </c>
      <c r="J391" s="74">
        <f t="shared" ca="1" si="47"/>
        <v>9.4831946581799151</v>
      </c>
      <c r="K391" s="67">
        <f t="shared" ca="1" si="43"/>
        <v>0.51253390299384105</v>
      </c>
      <c r="L391" s="94">
        <f t="shared" ca="1" si="44"/>
        <v>0.27331479066788777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40"/>
        <v>1</v>
      </c>
      <c r="F392" s="65">
        <f t="shared" si="41"/>
        <v>63.333333333333151</v>
      </c>
      <c r="G392" s="66">
        <f t="shared" si="42"/>
        <v>1.0555555555555525</v>
      </c>
      <c r="H392" s="67">
        <f t="shared" ca="1" si="45"/>
        <v>2.8820961766521873E-2</v>
      </c>
      <c r="I392" s="67">
        <f t="shared" ca="1" si="46"/>
        <v>939.0937544494102</v>
      </c>
      <c r="J392" s="74">
        <f t="shared" ca="1" si="47"/>
        <v>9.3909375444941023</v>
      </c>
      <c r="K392" s="67">
        <f t="shared" ca="1" si="43"/>
        <v>0.5064541979157996</v>
      </c>
      <c r="L392" s="94">
        <f t="shared" ca="1" si="44"/>
        <v>0.27065585192165931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40"/>
        <v>1</v>
      </c>
      <c r="F393" s="65">
        <f t="shared" si="41"/>
        <v>63.499999999999815</v>
      </c>
      <c r="G393" s="66">
        <f t="shared" si="42"/>
        <v>1.0583333333333302</v>
      </c>
      <c r="H393" s="67">
        <f t="shared" ca="1" si="45"/>
        <v>2.8820961766521873E-2</v>
      </c>
      <c r="I393" s="67">
        <f t="shared" ca="1" si="46"/>
        <v>929.97400941383842</v>
      </c>
      <c r="J393" s="74">
        <f t="shared" ca="1" si="47"/>
        <v>9.2997400941383841</v>
      </c>
      <c r="K393" s="67">
        <f t="shared" ca="1" si="43"/>
        <v>0.50046165636178819</v>
      </c>
      <c r="L393" s="94">
        <f t="shared" ca="1" si="44"/>
        <v>0.2680274536917529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40"/>
        <v>1</v>
      </c>
      <c r="F394" s="65">
        <f t="shared" si="41"/>
        <v>63.66666666666648</v>
      </c>
      <c r="G394" s="66">
        <f t="shared" si="42"/>
        <v>1.061111111111108</v>
      </c>
      <c r="H394" s="67">
        <f t="shared" ca="1" si="45"/>
        <v>2.8820961766521873E-2</v>
      </c>
      <c r="I394" s="67">
        <f t="shared" ca="1" si="46"/>
        <v>920.95901358413187</v>
      </c>
      <c r="J394" s="74">
        <f t="shared" ca="1" si="47"/>
        <v>9.209590135841319</v>
      </c>
      <c r="K394" s="67">
        <f t="shared" ca="1" si="43"/>
        <v>0.49455502868567713</v>
      </c>
      <c r="L394" s="94">
        <f t="shared" ca="1" si="44"/>
        <v>0.26542924519041966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48">OFFSET($A395,0,$E$7-1)</f>
        <v>1</v>
      </c>
      <c r="F395" s="65">
        <f t="shared" si="41"/>
        <v>63.833333333333144</v>
      </c>
      <c r="G395" s="66">
        <f t="shared" si="42"/>
        <v>1.0638888888888858</v>
      </c>
      <c r="H395" s="67">
        <f t="shared" ca="1" si="45"/>
        <v>2.8820961766521873E-2</v>
      </c>
      <c r="I395" s="67">
        <f t="shared" ca="1" si="46"/>
        <v>912.04756381304435</v>
      </c>
      <c r="J395" s="74">
        <f t="shared" ca="1" si="47"/>
        <v>9.1204756381304435</v>
      </c>
      <c r="K395" s="67">
        <f t="shared" ca="1" si="43"/>
        <v>0.48873308315726488</v>
      </c>
      <c r="L395" s="94">
        <f t="shared" ca="1" si="44"/>
        <v>0.26286087965905169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48"/>
        <v>1</v>
      </c>
      <c r="F396" s="65">
        <f t="shared" si="41"/>
        <v>63.999999999999815</v>
      </c>
      <c r="G396" s="66">
        <f t="shared" si="42"/>
        <v>1.0666666666666635</v>
      </c>
      <c r="H396" s="67">
        <f t="shared" ca="1" si="45"/>
        <v>2.8820961766521873E-2</v>
      </c>
      <c r="I396" s="67">
        <f t="shared" ca="1" si="46"/>
        <v>903.2384707726535</v>
      </c>
      <c r="J396" s="74">
        <f t="shared" ca="1" si="47"/>
        <v>9.0323847077265356</v>
      </c>
      <c r="K396" s="67">
        <f t="shared" ca="1" si="43"/>
        <v>0.48299460570542108</v>
      </c>
      <c r="L396" s="94">
        <f t="shared" ca="1" si="44"/>
        <v>0.26032201432190333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48"/>
        <v>1</v>
      </c>
      <c r="F397" s="65">
        <f t="shared" ref="F397:F460" si="49">G397*60</f>
        <v>64.166666666666472</v>
      </c>
      <c r="G397" s="66">
        <f t="shared" ref="G397:G460" si="50">Tsamp+G396</f>
        <v>1.0694444444444413</v>
      </c>
      <c r="H397" s="67">
        <f t="shared" ca="1" si="45"/>
        <v>2.8820961766521873E-2</v>
      </c>
      <c r="I397" s="67">
        <f t="shared" ca="1" si="46"/>
        <v>894.53055879563431</v>
      </c>
      <c r="J397" s="74">
        <f t="shared" ca="1" si="47"/>
        <v>8.9453055879563426</v>
      </c>
      <c r="K397" s="67">
        <f t="shared" ref="K397:K460" ca="1" si="51">Tsamp*$E397*K$3/K$6+K$9*K396</f>
        <v>0.47733839966491215</v>
      </c>
      <c r="L397" s="94">
        <f t="shared" ref="L397:L460" ca="1" si="52">Tsamp*$E397*L$3/L$6+L$9*L396</f>
        <v>0.25781231034034419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48"/>
        <v>1</v>
      </c>
      <c r="F398" s="65">
        <f t="shared" si="49"/>
        <v>64.333333333333144</v>
      </c>
      <c r="G398" s="66">
        <f t="shared" si="50"/>
        <v>1.0722222222222191</v>
      </c>
      <c r="H398" s="67">
        <f t="shared" ref="H398:H461" ca="1" si="53">$E398*L$3/L$7</f>
        <v>2.8820961766521873E-2</v>
      </c>
      <c r="I398" s="67">
        <f t="shared" ref="I398:I461" ca="1" si="54">$L398/$H398*100</f>
        <v>885.9226657183516</v>
      </c>
      <c r="J398" s="74">
        <f t="shared" ref="J398:J461" ca="1" si="55">($I398/100)*$E398</f>
        <v>8.8592266571835161</v>
      </c>
      <c r="K398" s="67">
        <f t="shared" ca="1" si="51"/>
        <v>0.47176328552685615</v>
      </c>
      <c r="L398" s="94">
        <f t="shared" ca="1" si="52"/>
        <v>0.25533143276763748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48"/>
        <v>1</v>
      </c>
      <c r="F399" s="65">
        <f t="shared" si="49"/>
        <v>64.499999999999815</v>
      </c>
      <c r="G399" s="66">
        <f t="shared" si="50"/>
        <v>1.0749999999999968</v>
      </c>
      <c r="H399" s="67">
        <f t="shared" ca="1" si="53"/>
        <v>2.8820961766521873E-2</v>
      </c>
      <c r="I399" s="67">
        <f t="shared" ca="1" si="54"/>
        <v>877.41364272575913</v>
      </c>
      <c r="J399" s="74">
        <f t="shared" ca="1" si="55"/>
        <v>8.7741364272575915</v>
      </c>
      <c r="K399" s="67">
        <f t="shared" ca="1" si="51"/>
        <v>0.46626810069275576</v>
      </c>
      <c r="L399" s="94">
        <f t="shared" ca="1" si="52"/>
        <v>0.25287905050423787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48"/>
        <v>1</v>
      </c>
      <c r="F400" s="65">
        <f t="shared" si="49"/>
        <v>64.666666666666472</v>
      </c>
      <c r="G400" s="66">
        <f t="shared" si="50"/>
        <v>1.0777777777777746</v>
      </c>
      <c r="H400" s="67">
        <f t="shared" ca="1" si="53"/>
        <v>2.8820961766521873E-2</v>
      </c>
      <c r="I400" s="67">
        <f t="shared" ca="1" si="54"/>
        <v>869.0023541980762</v>
      </c>
      <c r="J400" s="74">
        <f t="shared" ca="1" si="55"/>
        <v>8.6900235419807625</v>
      </c>
      <c r="K400" s="67">
        <f t="shared" ca="1" si="51"/>
        <v>0.46085169923205732</v>
      </c>
      <c r="L400" s="94">
        <f t="shared" ca="1" si="52"/>
        <v>0.25045483625360254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48"/>
        <v>1</v>
      </c>
      <c r="F401" s="65">
        <f t="shared" si="49"/>
        <v>64.833333333333144</v>
      </c>
      <c r="G401" s="66">
        <f t="shared" si="50"/>
        <v>1.0805555555555524</v>
      </c>
      <c r="H401" s="67">
        <f t="shared" ca="1" si="53"/>
        <v>2.8820961766521873E-2</v>
      </c>
      <c r="I401" s="67">
        <f t="shared" ca="1" si="54"/>
        <v>860.6876775592284</v>
      </c>
      <c r="J401" s="74">
        <f t="shared" ca="1" si="55"/>
        <v>8.6068767755922835</v>
      </c>
      <c r="K401" s="67">
        <f t="shared" ca="1" si="51"/>
        <v>0.45551295164318589</v>
      </c>
      <c r="L401" s="94">
        <f t="shared" ca="1" si="52"/>
        <v>0.24805846647851026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48"/>
        <v>1</v>
      </c>
      <c r="F402" s="65">
        <f t="shared" si="49"/>
        <v>64.999999999999815</v>
      </c>
      <c r="G402" s="66">
        <f t="shared" si="50"/>
        <v>1.0833333333333302</v>
      </c>
      <c r="H402" s="67">
        <f t="shared" ca="1" si="53"/>
        <v>2.8820961766521873E-2</v>
      </c>
      <c r="I402" s="67">
        <f t="shared" ca="1" si="54"/>
        <v>852.46850312702668</v>
      </c>
      <c r="J402" s="74">
        <f t="shared" ca="1" si="55"/>
        <v>8.5246850312702662</v>
      </c>
      <c r="K402" s="67">
        <f t="shared" ca="1" si="51"/>
        <v>0.45025074461800629</v>
      </c>
      <c r="L402" s="94">
        <f t="shared" ca="1" si="52"/>
        <v>0.24568962135788164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48"/>
        <v>1</v>
      </c>
      <c r="F403" s="65">
        <f t="shared" si="49"/>
        <v>65.166666666666472</v>
      </c>
      <c r="G403" s="66">
        <f t="shared" si="50"/>
        <v>1.0861111111111079</v>
      </c>
      <c r="H403" s="67">
        <f t="shared" ca="1" si="53"/>
        <v>2.8820961766521873E-2</v>
      </c>
      <c r="I403" s="67">
        <f t="shared" ca="1" si="54"/>
        <v>844.34373396506896</v>
      </c>
      <c r="J403" s="74">
        <f t="shared" ca="1" si="55"/>
        <v>8.4434373396506892</v>
      </c>
      <c r="K403" s="67">
        <f t="shared" ca="1" si="51"/>
        <v>0.44506398080966092</v>
      </c>
      <c r="L403" s="94">
        <f t="shared" ca="1" si="52"/>
        <v>0.24334798474409569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48"/>
        <v>0.5</v>
      </c>
      <c r="F404" s="65">
        <f t="shared" si="49"/>
        <v>65.333333333333144</v>
      </c>
      <c r="G404" s="66">
        <f t="shared" si="50"/>
        <v>1.0888888888888857</v>
      </c>
      <c r="H404" s="67">
        <f t="shared" ca="1" si="53"/>
        <v>1.4410480883260936E-2</v>
      </c>
      <c r="I404" s="67">
        <f t="shared" ca="1" si="54"/>
        <v>1670.9579047579296</v>
      </c>
      <c r="J404" s="74">
        <f t="shared" ca="1" si="55"/>
        <v>8.3547895237896483</v>
      </c>
      <c r="K404" s="67">
        <f t="shared" ca="1" si="51"/>
        <v>0.43931738276406074</v>
      </c>
      <c r="L404" s="94">
        <f t="shared" ca="1" si="52"/>
        <v>0.24079306943247894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48"/>
        <v>0.5</v>
      </c>
      <c r="F405" s="65">
        <f t="shared" si="49"/>
        <v>65.499999999999801</v>
      </c>
      <c r="G405" s="66">
        <f t="shared" si="50"/>
        <v>1.0916666666666635</v>
      </c>
      <c r="H405" s="67">
        <f t="shared" ca="1" si="53"/>
        <v>1.4410480883260936E-2</v>
      </c>
      <c r="I405" s="67">
        <f t="shared" ca="1" si="54"/>
        <v>1653.4319829874694</v>
      </c>
      <c r="J405" s="74">
        <f t="shared" ca="1" si="55"/>
        <v>8.2671599149373467</v>
      </c>
      <c r="K405" s="67">
        <f t="shared" ca="1" si="51"/>
        <v>0.43365317255313501</v>
      </c>
      <c r="L405" s="94">
        <f t="shared" ca="1" si="52"/>
        <v>0.23826749982613149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48"/>
        <v>0.5</v>
      </c>
      <c r="F406" s="65">
        <f t="shared" si="49"/>
        <v>65.666666666666472</v>
      </c>
      <c r="G406" s="66">
        <f t="shared" si="50"/>
        <v>1.0944444444444412</v>
      </c>
      <c r="H406" s="67">
        <f t="shared" ca="1" si="53"/>
        <v>1.4410480883260936E-2</v>
      </c>
      <c r="I406" s="67">
        <f t="shared" ca="1" si="54"/>
        <v>1636.1073635977612</v>
      </c>
      <c r="J406" s="74">
        <f t="shared" ca="1" si="55"/>
        <v>8.1805368179888056</v>
      </c>
      <c r="K406" s="67">
        <f t="shared" ca="1" si="51"/>
        <v>0.42807016899886352</v>
      </c>
      <c r="L406" s="94">
        <f t="shared" ca="1" si="52"/>
        <v>0.23577093886087988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48"/>
        <v>0.5</v>
      </c>
      <c r="F407" s="65">
        <f t="shared" si="49"/>
        <v>65.833333333333144</v>
      </c>
      <c r="G407" s="66">
        <f t="shared" si="50"/>
        <v>1.097222222222219</v>
      </c>
      <c r="H407" s="67">
        <f t="shared" ca="1" si="53"/>
        <v>1.4410480883260936E-2</v>
      </c>
      <c r="I407" s="67">
        <f t="shared" ca="1" si="54"/>
        <v>1618.9817344337571</v>
      </c>
      <c r="J407" s="74">
        <f t="shared" ca="1" si="55"/>
        <v>8.0949086721687848</v>
      </c>
      <c r="K407" s="67">
        <f t="shared" ca="1" si="51"/>
        <v>0.42256720785754076</v>
      </c>
      <c r="L407" s="94">
        <f t="shared" ca="1" si="52"/>
        <v>0.2333030533440629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48"/>
        <v>0.5</v>
      </c>
      <c r="F408" s="65">
        <f t="shared" si="49"/>
        <v>65.999999999999801</v>
      </c>
      <c r="G408" s="66">
        <f t="shared" si="50"/>
        <v>1.0999999999999968</v>
      </c>
      <c r="H408" s="67">
        <f t="shared" ca="1" si="53"/>
        <v>1.4410480883260936E-2</v>
      </c>
      <c r="I408" s="67">
        <f t="shared" ca="1" si="54"/>
        <v>1602.0528098977745</v>
      </c>
      <c r="J408" s="74">
        <f t="shared" ca="1" si="55"/>
        <v>8.0102640494888728</v>
      </c>
      <c r="K408" s="67">
        <f t="shared" ca="1" si="51"/>
        <v>0.41714314157699189</v>
      </c>
      <c r="L408" s="94">
        <f t="shared" ca="1" si="52"/>
        <v>0.23086351391006346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48"/>
        <v>0.5</v>
      </c>
      <c r="F409" s="65">
        <f t="shared" si="49"/>
        <v>66.166666666666472</v>
      </c>
      <c r="G409" s="66">
        <f t="shared" si="50"/>
        <v>1.1027777777777745</v>
      </c>
      <c r="H409" s="67">
        <f t="shared" ca="1" si="53"/>
        <v>1.4410480883260936E-2</v>
      </c>
      <c r="I409" s="67">
        <f t="shared" ca="1" si="54"/>
        <v>1585.3183306444598</v>
      </c>
      <c r="J409" s="74">
        <f t="shared" ca="1" si="55"/>
        <v>7.9265916532222995</v>
      </c>
      <c r="K409" s="67">
        <f t="shared" ca="1" si="51"/>
        <v>0.41179683905726971</v>
      </c>
      <c r="L409" s="94">
        <f t="shared" ca="1" si="52"/>
        <v>0.22845199497635127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48"/>
        <v>0.5</v>
      </c>
      <c r="F410" s="65">
        <f t="shared" si="49"/>
        <v>66.333333333333144</v>
      </c>
      <c r="G410" s="66">
        <f t="shared" si="50"/>
        <v>1.1055555555555523</v>
      </c>
      <c r="H410" s="67">
        <f t="shared" ca="1" si="53"/>
        <v>1.4410480883260936E-2</v>
      </c>
      <c r="I410" s="67">
        <f t="shared" ca="1" si="54"/>
        <v>1568.7760632792533</v>
      </c>
      <c r="J410" s="74">
        <f t="shared" ca="1" si="55"/>
        <v>7.8438803163962669</v>
      </c>
      <c r="K410" s="67">
        <f t="shared" ca="1" si="51"/>
        <v>0.40652718541478228</v>
      </c>
      <c r="L410" s="94">
        <f t="shared" ca="1" si="52"/>
        <v>0.22606817470003029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48"/>
        <v>0.5</v>
      </c>
      <c r="F411" s="65">
        <f t="shared" si="49"/>
        <v>66.499999999999801</v>
      </c>
      <c r="G411" s="66">
        <f t="shared" si="50"/>
        <v>1.1083333333333301</v>
      </c>
      <c r="H411" s="67">
        <f t="shared" ca="1" si="53"/>
        <v>1.4410480883260936E-2</v>
      </c>
      <c r="I411" s="67">
        <f t="shared" ca="1" si="54"/>
        <v>1552.4238000603207</v>
      </c>
      <c r="J411" s="74">
        <f t="shared" ca="1" si="55"/>
        <v>7.7621190003016034</v>
      </c>
      <c r="K411" s="67">
        <f t="shared" ca="1" si="51"/>
        <v>0.4013330817498022</v>
      </c>
      <c r="L411" s="94">
        <f t="shared" ca="1" si="52"/>
        <v>0.2237117349348855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48"/>
        <v>0.5</v>
      </c>
      <c r="F412" s="65">
        <f t="shared" si="49"/>
        <v>66.666666666666472</v>
      </c>
      <c r="G412" s="66">
        <f t="shared" si="50"/>
        <v>1.1111111111111078</v>
      </c>
      <c r="H412" s="67">
        <f t="shared" ca="1" si="53"/>
        <v>1.4410480883260936E-2</v>
      </c>
      <c r="I412" s="67">
        <f t="shared" ca="1" si="54"/>
        <v>1536.2593586039047</v>
      </c>
      <c r="J412" s="74">
        <f t="shared" ca="1" si="55"/>
        <v>7.6812967930195235</v>
      </c>
      <c r="K412" s="67">
        <f t="shared" ca="1" si="51"/>
        <v>0.3962134449173092</v>
      </c>
      <c r="L412" s="94">
        <f t="shared" ca="1" si="52"/>
        <v>0.22138236118892277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48"/>
        <v>0.5</v>
      </c>
      <c r="F413" s="65">
        <f t="shared" si="49"/>
        <v>66.83333333333313</v>
      </c>
      <c r="G413" s="66">
        <f t="shared" si="50"/>
        <v>1.1138888888888856</v>
      </c>
      <c r="H413" s="67">
        <f t="shared" ca="1" si="53"/>
        <v>1.4410480883260936E-2</v>
      </c>
      <c r="I413" s="67">
        <f t="shared" ca="1" si="54"/>
        <v>1520.280581593064</v>
      </c>
      <c r="J413" s="74">
        <f t="shared" ca="1" si="55"/>
        <v>7.60140290796532</v>
      </c>
      <c r="K413" s="67">
        <f t="shared" ca="1" si="51"/>
        <v>0.39116720730111804</v>
      </c>
      <c r="L413" s="94">
        <f t="shared" ca="1" si="52"/>
        <v>0.21907974258239668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48"/>
        <v>0.5</v>
      </c>
      <c r="F414" s="65">
        <f t="shared" si="49"/>
        <v>66.999999999999801</v>
      </c>
      <c r="G414" s="66">
        <f t="shared" si="50"/>
        <v>1.1166666666666634</v>
      </c>
      <c r="H414" s="67">
        <f t="shared" ca="1" si="53"/>
        <v>1.4410480883260936E-2</v>
      </c>
      <c r="I414" s="67">
        <f t="shared" ca="1" si="54"/>
        <v>1504.4853364897554</v>
      </c>
      <c r="J414" s="74">
        <f t="shared" ca="1" si="55"/>
        <v>7.5224266824487769</v>
      </c>
      <c r="K414" s="67">
        <f t="shared" ca="1" si="51"/>
        <v>0.38619331659124462</v>
      </c>
      <c r="L414" s="94">
        <f t="shared" ca="1" si="52"/>
        <v>0.21680357180632018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48"/>
        <v>0.5</v>
      </c>
      <c r="F415" s="65">
        <f t="shared" si="49"/>
        <v>67.166666666666472</v>
      </c>
      <c r="G415" s="66">
        <f t="shared" si="50"/>
        <v>1.1194444444444411</v>
      </c>
      <c r="H415" s="67">
        <f t="shared" ca="1" si="53"/>
        <v>1.4410480883260936E-2</v>
      </c>
      <c r="I415" s="67">
        <f t="shared" ca="1" si="54"/>
        <v>1488.8715152502243</v>
      </c>
      <c r="J415" s="74">
        <f t="shared" ca="1" si="55"/>
        <v>7.4443575762511216</v>
      </c>
      <c r="K415" s="67">
        <f t="shared" ca="1" si="51"/>
        <v>0.38129073556446408</v>
      </c>
      <c r="L415" s="94">
        <f t="shared" ca="1" si="52"/>
        <v>0.21455354508145102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48"/>
        <v>0.5</v>
      </c>
      <c r="F416" s="65">
        <f t="shared" si="49"/>
        <v>67.33333333333313</v>
      </c>
      <c r="G416" s="66">
        <f t="shared" si="50"/>
        <v>1.1222222222222189</v>
      </c>
      <c r="H416" s="67">
        <f t="shared" ca="1" si="53"/>
        <v>1.4410480883260936E-2</v>
      </c>
      <c r="I416" s="67">
        <f t="shared" ca="1" si="54"/>
        <v>1473.4370340436642</v>
      </c>
      <c r="J416" s="74">
        <f t="shared" ca="1" si="55"/>
        <v>7.3671851702183213</v>
      </c>
      <c r="K416" s="67">
        <f t="shared" ca="1" si="51"/>
        <v>0.37645844186801486</v>
      </c>
      <c r="L416" s="94">
        <f t="shared" ca="1" si="52"/>
        <v>0.21232936211774917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48"/>
        <v>0.5</v>
      </c>
      <c r="F417" s="65">
        <f t="shared" si="49"/>
        <v>67.499999999999801</v>
      </c>
      <c r="G417" s="66">
        <f t="shared" si="50"/>
        <v>1.1249999999999967</v>
      </c>
      <c r="H417" s="67">
        <f t="shared" ca="1" si="53"/>
        <v>1.4410480883260936E-2</v>
      </c>
      <c r="I417" s="67">
        <f t="shared" ca="1" si="54"/>
        <v>1458.1798329741059</v>
      </c>
      <c r="J417" s="74">
        <f t="shared" ca="1" si="55"/>
        <v>7.2908991648705292</v>
      </c>
      <c r="K417" s="67">
        <f t="shared" ca="1" si="51"/>
        <v>0.37169542780640391</v>
      </c>
      <c r="L417" s="94">
        <f t="shared" ca="1" si="52"/>
        <v>0.21013072607429981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48"/>
        <v>0.5</v>
      </c>
      <c r="F418" s="65">
        <f t="shared" si="49"/>
        <v>67.666666666666472</v>
      </c>
      <c r="G418" s="66">
        <f t="shared" si="50"/>
        <v>1.1277777777777744</v>
      </c>
      <c r="H418" s="67">
        <f t="shared" ca="1" si="53"/>
        <v>1.4410480883260936E-2</v>
      </c>
      <c r="I418" s="67">
        <f t="shared" ca="1" si="54"/>
        <v>1443.0978758055048</v>
      </c>
      <c r="J418" s="74">
        <f t="shared" ca="1" si="55"/>
        <v>7.2154893790275239</v>
      </c>
      <c r="K418" s="67">
        <f t="shared" ca="1" si="51"/>
        <v>0.36700070013126829</v>
      </c>
      <c r="L418" s="94">
        <f t="shared" ca="1" si="52"/>
        <v>0.20795734351969691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48"/>
        <v>0.5</v>
      </c>
      <c r="F419" s="65">
        <f t="shared" si="49"/>
        <v>67.83333333333313</v>
      </c>
      <c r="G419" s="66">
        <f t="shared" si="50"/>
        <v>1.1305555555555522</v>
      </c>
      <c r="H419" s="67">
        <f t="shared" ca="1" si="53"/>
        <v>1.4410480883260936E-2</v>
      </c>
      <c r="I419" s="67">
        <f t="shared" ca="1" si="54"/>
        <v>1428.1891496899805</v>
      </c>
      <c r="J419" s="74">
        <f t="shared" ca="1" si="55"/>
        <v>7.1409457484499024</v>
      </c>
      <c r="K419" s="67">
        <f t="shared" ca="1" si="51"/>
        <v>0.3623732798342495</v>
      </c>
      <c r="L419" s="94">
        <f t="shared" ca="1" si="52"/>
        <v>0.20580892439288156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48"/>
        <v>0.5</v>
      </c>
      <c r="F420" s="65">
        <f t="shared" si="49"/>
        <v>67.999999999999801</v>
      </c>
      <c r="G420" s="66">
        <f t="shared" si="50"/>
        <v>1.13333333333333</v>
      </c>
      <c r="H420" s="67">
        <f t="shared" ca="1" si="53"/>
        <v>1.4410480883260936E-2</v>
      </c>
      <c r="I420" s="67">
        <f t="shared" ca="1" si="54"/>
        <v>1413.4516648991835</v>
      </c>
      <c r="J420" s="74">
        <f t="shared" ca="1" si="55"/>
        <v>7.0672583244959171</v>
      </c>
      <c r="K420" s="67">
        <f t="shared" ca="1" si="51"/>
        <v>0.35781220194283742</v>
      </c>
      <c r="L420" s="94">
        <f t="shared" ca="1" si="52"/>
        <v>0.20368518196443025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48"/>
        <v>0.5</v>
      </c>
      <c r="F421" s="65">
        <f t="shared" si="49"/>
        <v>68.166666666666458</v>
      </c>
      <c r="G421" s="66">
        <f t="shared" si="50"/>
        <v>1.1361111111111077</v>
      </c>
      <c r="H421" s="67">
        <f t="shared" ca="1" si="53"/>
        <v>1.4410480883260936E-2</v>
      </c>
      <c r="I421" s="67">
        <f t="shared" ca="1" si="54"/>
        <v>1398.8834545587429</v>
      </c>
      <c r="J421" s="74">
        <f t="shared" ca="1" si="55"/>
        <v>6.9944172727937142</v>
      </c>
      <c r="K421" s="67">
        <f t="shared" ca="1" si="51"/>
        <v>0.35331651531914116</v>
      </c>
      <c r="L421" s="94">
        <f t="shared" ca="1" si="52"/>
        <v>0.20158583279828782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48"/>
        <v>0.5</v>
      </c>
      <c r="F422" s="65">
        <f t="shared" si="49"/>
        <v>68.33333333333313</v>
      </c>
      <c r="G422" s="66">
        <f t="shared" si="50"/>
        <v>1.1388888888888855</v>
      </c>
      <c r="H422" s="67">
        <f t="shared" ca="1" si="53"/>
        <v>1.4410480883260936E-2</v>
      </c>
      <c r="I422" s="67">
        <f t="shared" ca="1" si="54"/>
        <v>1384.4825743857673</v>
      </c>
      <c r="J422" s="74">
        <f t="shared" ca="1" si="55"/>
        <v>6.9224128719288363</v>
      </c>
      <c r="K422" s="67">
        <f t="shared" ca="1" si="51"/>
        <v>0.34888528246154477</v>
      </c>
      <c r="L422" s="94">
        <f t="shared" ca="1" si="52"/>
        <v>0.19951059671393986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48"/>
        <v>0.5</v>
      </c>
      <c r="F423" s="65">
        <f t="shared" si="49"/>
        <v>68.499999999999801</v>
      </c>
      <c r="G423" s="66">
        <f t="shared" si="50"/>
        <v>1.1416666666666633</v>
      </c>
      <c r="H423" s="67">
        <f t="shared" ca="1" si="53"/>
        <v>1.4410480883260936E-2</v>
      </c>
      <c r="I423" s="67">
        <f t="shared" ca="1" si="54"/>
        <v>1370.2471024293588</v>
      </c>
      <c r="J423" s="74">
        <f t="shared" ca="1" si="55"/>
        <v>6.8512355121467943</v>
      </c>
      <c r="K423" s="67">
        <f t="shared" ca="1" si="51"/>
        <v>0.34451757930920685</v>
      </c>
      <c r="L423" s="94">
        <f t="shared" ca="1" si="52"/>
        <v>0.19745919674901966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48"/>
        <v>0.5</v>
      </c>
      <c r="F424" s="65">
        <f t="shared" si="49"/>
        <v>68.666666666666458</v>
      </c>
      <c r="G424" s="66">
        <f t="shared" si="50"/>
        <v>1.144444444444441</v>
      </c>
      <c r="H424" s="67">
        <f t="shared" ca="1" si="53"/>
        <v>1.4410480883260936E-2</v>
      </c>
      <c r="I424" s="67">
        <f t="shared" ca="1" si="54"/>
        <v>1356.1751388141085</v>
      </c>
      <c r="J424" s="74">
        <f t="shared" ca="1" si="55"/>
        <v>6.7808756940705424</v>
      </c>
      <c r="K424" s="67">
        <f t="shared" ca="1" si="51"/>
        <v>0.34021249504936263</v>
      </c>
      <c r="L424" s="94">
        <f t="shared" ca="1" si="52"/>
        <v>0.19543135912234461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48"/>
        <v>0.5</v>
      </c>
      <c r="F425" s="65">
        <f t="shared" si="49"/>
        <v>68.83333333333313</v>
      </c>
      <c r="G425" s="66">
        <f t="shared" si="50"/>
        <v>1.1472222222222188</v>
      </c>
      <c r="H425" s="67">
        <f t="shared" ca="1" si="53"/>
        <v>1.4410480883260936E-2</v>
      </c>
      <c r="I425" s="67">
        <f t="shared" ca="1" si="54"/>
        <v>1342.2648054865383</v>
      </c>
      <c r="J425" s="74">
        <f t="shared" ca="1" si="55"/>
        <v>6.711324027432692</v>
      </c>
      <c r="K425" s="67">
        <f t="shared" ca="1" si="51"/>
        <v>0.33596913192738903</v>
      </c>
      <c r="L425" s="94">
        <f t="shared" ca="1" si="52"/>
        <v>0.19342681319737717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48"/>
        <v>0.5</v>
      </c>
      <c r="F426" s="65">
        <f t="shared" si="49"/>
        <v>68.999999999999801</v>
      </c>
      <c r="G426" s="66">
        <f t="shared" si="50"/>
        <v>1.1499999999999966</v>
      </c>
      <c r="H426" s="67">
        <f t="shared" ca="1" si="53"/>
        <v>1.4410480883260936E-2</v>
      </c>
      <c r="I426" s="67">
        <f t="shared" ca="1" si="54"/>
        <v>1328.5142459644526</v>
      </c>
      <c r="J426" s="74">
        <f t="shared" ca="1" si="55"/>
        <v>6.6425712298222628</v>
      </c>
      <c r="K426" s="67">
        <f t="shared" ca="1" si="51"/>
        <v>0.33178660505959273</v>
      </c>
      <c r="L426" s="94">
        <f t="shared" ca="1" si="52"/>
        <v>0.19144529144610561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48"/>
        <v>0.5</v>
      </c>
      <c r="F427" s="65">
        <f t="shared" si="49"/>
        <v>69.166666666666458</v>
      </c>
      <c r="G427" s="66">
        <f t="shared" si="50"/>
        <v>1.1527777777777743</v>
      </c>
      <c r="H427" s="67">
        <f t="shared" ca="1" si="53"/>
        <v>1.4410480883260936E-2</v>
      </c>
      <c r="I427" s="67">
        <f t="shared" ca="1" si="54"/>
        <v>1314.9216250891739</v>
      </c>
      <c r="J427" s="74">
        <f t="shared" ca="1" si="55"/>
        <v>6.5746081254458693</v>
      </c>
      <c r="K427" s="67">
        <f t="shared" ca="1" si="51"/>
        <v>0.32766404224868212</v>
      </c>
      <c r="L427" s="94">
        <f t="shared" ca="1" si="52"/>
        <v>0.18948652941333943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48"/>
        <v>0.5</v>
      </c>
      <c r="F428" s="65">
        <f t="shared" si="49"/>
        <v>69.33333333333313</v>
      </c>
      <c r="G428" s="66">
        <f t="shared" si="50"/>
        <v>1.1555555555555521</v>
      </c>
      <c r="H428" s="67">
        <f t="shared" ca="1" si="53"/>
        <v>1.4410480883260936E-2</v>
      </c>
      <c r="I428" s="67">
        <f t="shared" ca="1" si="54"/>
        <v>1301.4851287806193</v>
      </c>
      <c r="J428" s="74">
        <f t="shared" ca="1" si="55"/>
        <v>6.5074256439030966</v>
      </c>
      <c r="K428" s="67">
        <f t="shared" ca="1" si="51"/>
        <v>0.32360058380188483</v>
      </c>
      <c r="L428" s="94">
        <f t="shared" ca="1" si="52"/>
        <v>0.18755026568141514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48"/>
        <v>0.5</v>
      </c>
      <c r="F429" s="65">
        <f t="shared" si="49"/>
        <v>69.499999999999787</v>
      </c>
      <c r="G429" s="66">
        <f t="shared" si="50"/>
        <v>1.1583333333333299</v>
      </c>
      <c r="H429" s="67">
        <f t="shared" ca="1" si="53"/>
        <v>1.4410480883260936E-2</v>
      </c>
      <c r="I429" s="67">
        <f t="shared" ca="1" si="54"/>
        <v>1288.2029637951935</v>
      </c>
      <c r="J429" s="74">
        <f t="shared" ca="1" si="55"/>
        <v>6.4410148189759671</v>
      </c>
      <c r="K429" s="67">
        <f t="shared" ca="1" si="51"/>
        <v>0.31959538235167317</v>
      </c>
      <c r="L429" s="94">
        <f t="shared" ca="1" si="52"/>
        <v>0.18563624183530714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48"/>
        <v>0.5</v>
      </c>
      <c r="F430" s="65">
        <f t="shared" si="49"/>
        <v>69.666666666666458</v>
      </c>
      <c r="G430" s="66">
        <f t="shared" si="50"/>
        <v>1.1611111111111077</v>
      </c>
      <c r="H430" s="67">
        <f t="shared" ca="1" si="53"/>
        <v>1.4410480883260936E-2</v>
      </c>
      <c r="I430" s="67">
        <f t="shared" ca="1" si="54"/>
        <v>1275.0733574864594</v>
      </c>
      <c r="J430" s="74">
        <f t="shared" ca="1" si="55"/>
        <v>6.3753667874322968</v>
      </c>
      <c r="K430" s="67">
        <f t="shared" ca="1" si="51"/>
        <v>0.31564760267905922</v>
      </c>
      <c r="L430" s="94">
        <f t="shared" ca="1" si="52"/>
        <v>0.1837442024281396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48"/>
        <v>0.5</v>
      </c>
      <c r="F431" s="65">
        <f t="shared" si="49"/>
        <v>69.83333333333313</v>
      </c>
      <c r="G431" s="66">
        <f t="shared" si="50"/>
        <v>1.1638888888888854</v>
      </c>
      <c r="H431" s="67">
        <f t="shared" ca="1" si="53"/>
        <v>1.4410480883260936E-2</v>
      </c>
      <c r="I431" s="67">
        <f t="shared" ca="1" si="54"/>
        <v>1262.0945575685621</v>
      </c>
      <c r="J431" s="74">
        <f t="shared" ca="1" si="55"/>
        <v>6.3104727878428104</v>
      </c>
      <c r="K431" s="67">
        <f t="shared" ca="1" si="51"/>
        <v>0.31175642153942384</v>
      </c>
      <c r="L431" s="94">
        <f t="shared" ca="1" si="52"/>
        <v>0.18187389494709433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48"/>
        <v>0.5</v>
      </c>
      <c r="F432" s="65">
        <f t="shared" si="49"/>
        <v>69.999999999999787</v>
      </c>
      <c r="G432" s="66">
        <f t="shared" si="50"/>
        <v>1.1666666666666632</v>
      </c>
      <c r="H432" s="67">
        <f t="shared" ca="1" si="53"/>
        <v>1.4410480883260936E-2</v>
      </c>
      <c r="I432" s="67">
        <f t="shared" ca="1" si="54"/>
        <v>1249.2648318823656</v>
      </c>
      <c r="J432" s="74">
        <f t="shared" ca="1" si="55"/>
        <v>6.2463241594118282</v>
      </c>
      <c r="K432" s="67">
        <f t="shared" ca="1" si="51"/>
        <v>0.30792102749084244</v>
      </c>
      <c r="L432" s="94">
        <f t="shared" ca="1" si="52"/>
        <v>0.18002506977971017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48"/>
        <v>0.5</v>
      </c>
      <c r="F433" s="65">
        <f t="shared" si="49"/>
        <v>70.166666666666458</v>
      </c>
      <c r="G433" s="66">
        <f t="shared" si="50"/>
        <v>1.169444444444441</v>
      </c>
      <c r="H433" s="67">
        <f t="shared" ca="1" si="53"/>
        <v>1.4410480883260936E-2</v>
      </c>
      <c r="I433" s="67">
        <f t="shared" ca="1" si="54"/>
        <v>1236.5824681642787</v>
      </c>
      <c r="J433" s="74">
        <f t="shared" ca="1" si="55"/>
        <v>6.1829123408213933</v>
      </c>
      <c r="K433" s="67">
        <f t="shared" ca="1" si="51"/>
        <v>0.30414062072487219</v>
      </c>
      <c r="L433" s="94">
        <f t="shared" ca="1" si="52"/>
        <v>0.17819748018056963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48"/>
        <v>0.5</v>
      </c>
      <c r="F434" s="65">
        <f t="shared" si="49"/>
        <v>70.33333333333313</v>
      </c>
      <c r="G434" s="66">
        <f t="shared" si="50"/>
        <v>1.1722222222222187</v>
      </c>
      <c r="H434" s="67">
        <f t="shared" ca="1" si="53"/>
        <v>1.4410480883260936E-2</v>
      </c>
      <c r="I434" s="67">
        <f t="shared" ca="1" si="54"/>
        <v>1224.0457738177347</v>
      </c>
      <c r="J434" s="74">
        <f t="shared" ca="1" si="55"/>
        <v>6.1202288690886739</v>
      </c>
      <c r="K434" s="67">
        <f t="shared" ca="1" si="51"/>
        <v>0.30041441289976495</v>
      </c>
      <c r="L434" s="94">
        <f t="shared" ca="1" si="52"/>
        <v>0.17639088223836807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48"/>
        <v>0.5</v>
      </c>
      <c r="F435" s="72">
        <f t="shared" si="49"/>
        <v>70.499999999999787</v>
      </c>
      <c r="G435" s="73">
        <f t="shared" si="50"/>
        <v>1.1749999999999965</v>
      </c>
      <c r="H435" s="67">
        <f t="shared" ca="1" si="53"/>
        <v>1.4410480883260936E-2</v>
      </c>
      <c r="I435" s="67">
        <f t="shared" ca="1" si="54"/>
        <v>1211.6530756872974</v>
      </c>
      <c r="J435" s="74">
        <f t="shared" ca="1" si="55"/>
        <v>6.058265378436487</v>
      </c>
      <c r="K435" s="74">
        <f t="shared" ca="1" si="51"/>
        <v>0.29674162697607165</v>
      </c>
      <c r="L435" s="94">
        <f t="shared" ca="1" si="52"/>
        <v>0.17460503484336115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48"/>
        <v>0</v>
      </c>
      <c r="F436" s="65">
        <f t="shared" si="49"/>
        <v>70.666666666666458</v>
      </c>
      <c r="G436" s="66">
        <f t="shared" si="50"/>
        <v>1.1777777777777743</v>
      </c>
      <c r="H436" s="67">
        <f t="shared" ca="1" si="53"/>
        <v>0</v>
      </c>
      <c r="I436" s="67" t="e">
        <f t="shared" ca="1" si="54"/>
        <v>#DIV/0!</v>
      </c>
      <c r="J436" s="74" t="e">
        <f t="shared" ca="1" si="55"/>
        <v>#DIV/0!</v>
      </c>
      <c r="K436" s="67">
        <f t="shared" ca="1" si="51"/>
        <v>0.29248730121492816</v>
      </c>
      <c r="L436" s="94">
        <f t="shared" ca="1" si="52"/>
        <v>0.17259952496686845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48"/>
        <v>0</v>
      </c>
      <c r="F437" s="65">
        <f t="shared" si="49"/>
        <v>70.833333333333115</v>
      </c>
      <c r="G437" s="66">
        <f t="shared" si="50"/>
        <v>1.180555555555552</v>
      </c>
      <c r="H437" s="67">
        <f t="shared" ca="1" si="53"/>
        <v>0</v>
      </c>
      <c r="I437" s="67" t="e">
        <f t="shared" ca="1" si="54"/>
        <v>#DIV/0!</v>
      </c>
      <c r="J437" s="74" t="e">
        <f t="shared" ca="1" si="55"/>
        <v>#DIV/0!</v>
      </c>
      <c r="K437" s="67">
        <f t="shared" ca="1" si="51"/>
        <v>0.28829396887714209</v>
      </c>
      <c r="L437" s="94">
        <f t="shared" ca="1" si="52"/>
        <v>0.17061705033599919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48"/>
        <v>0</v>
      </c>
      <c r="F438" s="65">
        <f t="shared" si="49"/>
        <v>70.999999999999787</v>
      </c>
      <c r="G438" s="66">
        <f t="shared" si="50"/>
        <v>1.1833333333333298</v>
      </c>
      <c r="H438" s="67">
        <f t="shared" ca="1" si="53"/>
        <v>0</v>
      </c>
      <c r="I438" s="67" t="e">
        <f t="shared" ca="1" si="54"/>
        <v>#DIV/0!</v>
      </c>
      <c r="J438" s="74" t="e">
        <f t="shared" ca="1" si="55"/>
        <v>#DIV/0!</v>
      </c>
      <c r="K438" s="67">
        <f t="shared" ca="1" si="51"/>
        <v>0.28416075551211856</v>
      </c>
      <c r="L438" s="94">
        <f t="shared" ca="1" si="52"/>
        <v>0.16865734636839103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48"/>
        <v>0</v>
      </c>
      <c r="F439" s="65">
        <f t="shared" si="49"/>
        <v>71.166666666666458</v>
      </c>
      <c r="G439" s="66">
        <f t="shared" si="50"/>
        <v>1.1861111111111076</v>
      </c>
      <c r="H439" s="67">
        <f t="shared" ca="1" si="53"/>
        <v>0</v>
      </c>
      <c r="I439" s="67" t="e">
        <f t="shared" ca="1" si="54"/>
        <v>#DIV/0!</v>
      </c>
      <c r="J439" s="74" t="e">
        <f t="shared" ca="1" si="55"/>
        <v>#DIV/0!</v>
      </c>
      <c r="K439" s="67">
        <f t="shared" ca="1" si="51"/>
        <v>0.28008679920608709</v>
      </c>
      <c r="L439" s="94">
        <f t="shared" ca="1" si="52"/>
        <v>0.16672015152066913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48"/>
        <v>0</v>
      </c>
      <c r="F440" s="65">
        <f t="shared" si="49"/>
        <v>71.333333333333115</v>
      </c>
      <c r="G440" s="66">
        <f t="shared" si="50"/>
        <v>1.1888888888888853</v>
      </c>
      <c r="H440" s="67">
        <f t="shared" ca="1" si="53"/>
        <v>0</v>
      </c>
      <c r="I440" s="67" t="e">
        <f t="shared" ca="1" si="54"/>
        <v>#DIV/0!</v>
      </c>
      <c r="J440" s="74" t="e">
        <f t="shared" ca="1" si="55"/>
        <v>#DIV/0!</v>
      </c>
      <c r="K440" s="67">
        <f t="shared" ca="1" si="51"/>
        <v>0.27607125040236374</v>
      </c>
      <c r="L440" s="94">
        <f t="shared" ca="1" si="52"/>
        <v>0.16480520725354064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48"/>
        <v>0</v>
      </c>
      <c r="F441" s="65">
        <f t="shared" si="49"/>
        <v>71.499999999999787</v>
      </c>
      <c r="G441" s="66">
        <f t="shared" si="50"/>
        <v>1.1916666666666631</v>
      </c>
      <c r="H441" s="67">
        <f t="shared" ca="1" si="53"/>
        <v>0</v>
      </c>
      <c r="I441" s="67" t="e">
        <f t="shared" ca="1" si="54"/>
        <v>#DIV/0!</v>
      </c>
      <c r="J441" s="74" t="e">
        <f t="shared" ca="1" si="55"/>
        <v>#DIV/0!</v>
      </c>
      <c r="K441" s="67">
        <f t="shared" ca="1" si="51"/>
        <v>0.27211327172419003</v>
      </c>
      <c r="L441" s="94">
        <f t="shared" ca="1" si="52"/>
        <v>0.16291225799728976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48"/>
        <v>0</v>
      </c>
      <c r="F442" s="65">
        <f t="shared" si="49"/>
        <v>71.666666666666458</v>
      </c>
      <c r="G442" s="66">
        <f t="shared" si="50"/>
        <v>1.1944444444444409</v>
      </c>
      <c r="H442" s="67">
        <f t="shared" ca="1" si="53"/>
        <v>0</v>
      </c>
      <c r="I442" s="67" t="e">
        <f t="shared" ca="1" si="54"/>
        <v>#DIV/0!</v>
      </c>
      <c r="J442" s="74" t="e">
        <f t="shared" ca="1" si="55"/>
        <v>#DIV/0!</v>
      </c>
      <c r="K442" s="67">
        <f t="shared" ca="1" si="51"/>
        <v>0.26821203780011166</v>
      </c>
      <c r="L442" s="94">
        <f t="shared" ca="1" si="52"/>
        <v>0.16104105111766914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48"/>
        <v>0</v>
      </c>
      <c r="F443" s="65">
        <f t="shared" si="49"/>
        <v>71.833333333333115</v>
      </c>
      <c r="G443" s="66">
        <f t="shared" si="50"/>
        <v>1.1972222222222186</v>
      </c>
      <c r="H443" s="67">
        <f t="shared" ca="1" si="53"/>
        <v>0</v>
      </c>
      <c r="I443" s="67" t="e">
        <f t="shared" ca="1" si="54"/>
        <v>#DIV/0!</v>
      </c>
      <c r="J443" s="74" t="e">
        <f t="shared" ca="1" si="55"/>
        <v>#DIV/0!</v>
      </c>
      <c r="K443" s="67">
        <f t="shared" ca="1" si="51"/>
        <v>0.26436673509186098</v>
      </c>
      <c r="L443" s="94">
        <f t="shared" ca="1" si="52"/>
        <v>0.15919133688218337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48"/>
        <v>0</v>
      </c>
      <c r="F444" s="65">
        <f t="shared" si="49"/>
        <v>71.999999999999787</v>
      </c>
      <c r="G444" s="66">
        <f t="shared" si="50"/>
        <v>1.1999999999999964</v>
      </c>
      <c r="H444" s="67">
        <f t="shared" ca="1" si="53"/>
        <v>0</v>
      </c>
      <c r="I444" s="67" t="e">
        <f t="shared" ca="1" si="54"/>
        <v>#DIV/0!</v>
      </c>
      <c r="J444" s="74" t="e">
        <f t="shared" ca="1" si="55"/>
        <v>#DIV/0!</v>
      </c>
      <c r="K444" s="67">
        <f t="shared" ca="1" si="51"/>
        <v>0.26057656172470683</v>
      </c>
      <c r="L444" s="94">
        <f t="shared" ca="1" si="52"/>
        <v>0.15736286842675937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48"/>
        <v>0</v>
      </c>
      <c r="F445" s="65">
        <f t="shared" si="49"/>
        <v>72.166666666666444</v>
      </c>
      <c r="G445" s="66">
        <f t="shared" si="50"/>
        <v>1.2027777777777742</v>
      </c>
      <c r="H445" s="67">
        <f t="shared" ca="1" si="53"/>
        <v>0</v>
      </c>
      <c r="I445" s="67" t="e">
        <f t="shared" ca="1" si="54"/>
        <v>#DIV/0!</v>
      </c>
      <c r="J445" s="74" t="e">
        <f t="shared" ca="1" si="55"/>
        <v>#DIV/0!</v>
      </c>
      <c r="K445" s="67">
        <f t="shared" ca="1" si="51"/>
        <v>0.25684072732023683</v>
      </c>
      <c r="L445" s="94">
        <f t="shared" ca="1" si="52"/>
        <v>0.15555540172279972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48"/>
        <v>0</v>
      </c>
      <c r="F446" s="65">
        <f t="shared" si="49"/>
        <v>72.333333333333115</v>
      </c>
      <c r="G446" s="66">
        <f t="shared" si="50"/>
        <v>1.2055555555555519</v>
      </c>
      <c r="H446" s="67">
        <f t="shared" ca="1" si="53"/>
        <v>0</v>
      </c>
      <c r="I446" s="67" t="e">
        <f t="shared" ca="1" si="54"/>
        <v>#DIV/0!</v>
      </c>
      <c r="J446" s="74" t="e">
        <f t="shared" ca="1" si="55"/>
        <v>#DIV/0!</v>
      </c>
      <c r="K446" s="67">
        <f t="shared" ca="1" si="51"/>
        <v>0.25315845283153687</v>
      </c>
      <c r="L446" s="94">
        <f t="shared" ca="1" si="52"/>
        <v>0.15376869554461459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48"/>
        <v>0</v>
      </c>
      <c r="F447" s="65">
        <f t="shared" si="49"/>
        <v>72.499999999999787</v>
      </c>
      <c r="G447" s="66">
        <f t="shared" si="50"/>
        <v>1.2083333333333297</v>
      </c>
      <c r="H447" s="67">
        <f t="shared" ca="1" si="53"/>
        <v>0</v>
      </c>
      <c r="I447" s="67" t="e">
        <f t="shared" ca="1" si="54"/>
        <v>#DIV/0!</v>
      </c>
      <c r="J447" s="74" t="e">
        <f t="shared" ca="1" si="55"/>
        <v>#DIV/0!</v>
      </c>
      <c r="K447" s="67">
        <f t="shared" ca="1" si="51"/>
        <v>0.24952897038073368</v>
      </c>
      <c r="L447" s="94">
        <f t="shared" ca="1" si="52"/>
        <v>0.15200251143722743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48"/>
        <v>0</v>
      </c>
      <c r="F448" s="65">
        <f t="shared" si="49"/>
        <v>72.666666666666444</v>
      </c>
      <c r="G448" s="66">
        <f t="shared" si="50"/>
        <v>1.2111111111111075</v>
      </c>
      <c r="H448" s="67">
        <f t="shared" ca="1" si="53"/>
        <v>0</v>
      </c>
      <c r="I448" s="67" t="e">
        <f t="shared" ca="1" si="54"/>
        <v>#DIV/0!</v>
      </c>
      <c r="J448" s="74" t="e">
        <f t="shared" ca="1" si="55"/>
        <v>#DIV/0!</v>
      </c>
      <c r="K448" s="67">
        <f t="shared" ca="1" si="51"/>
        <v>0.24595152309886659</v>
      </c>
      <c r="L448" s="94">
        <f t="shared" ca="1" si="52"/>
        <v>0.15025661368455076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48"/>
        <v>0</v>
      </c>
      <c r="F449" s="65">
        <f t="shared" si="49"/>
        <v>72.833333333333115</v>
      </c>
      <c r="G449" s="66">
        <f t="shared" si="50"/>
        <v>1.2138888888888852</v>
      </c>
      <c r="H449" s="67">
        <f t="shared" ca="1" si="53"/>
        <v>0</v>
      </c>
      <c r="I449" s="67" t="e">
        <f t="shared" ca="1" si="54"/>
        <v>#DIV/0!</v>
      </c>
      <c r="J449" s="74" t="e">
        <f t="shared" ca="1" si="55"/>
        <v>#DIV/0!</v>
      </c>
      <c r="K449" s="67">
        <f t="shared" ca="1" si="51"/>
        <v>0.24242536496805484</v>
      </c>
      <c r="L449" s="94">
        <f t="shared" ca="1" si="52"/>
        <v>0.14853076927792727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48"/>
        <v>0</v>
      </c>
      <c r="F450" s="65">
        <f t="shared" si="49"/>
        <v>72.999999999999787</v>
      </c>
      <c r="G450" s="66">
        <f t="shared" si="50"/>
        <v>1.216666666666663</v>
      </c>
      <c r="H450" s="67">
        <f t="shared" ca="1" si="53"/>
        <v>0</v>
      </c>
      <c r="I450" s="67" t="e">
        <f t="shared" ca="1" si="54"/>
        <v>#DIV/0!</v>
      </c>
      <c r="J450" s="74" t="e">
        <f t="shared" ca="1" si="55"/>
        <v>#DIV/0!</v>
      </c>
      <c r="K450" s="67">
        <f t="shared" ca="1" si="51"/>
        <v>0.2389497606659278</v>
      </c>
      <c r="L450" s="94">
        <f t="shared" ca="1" si="52"/>
        <v>0.14682474788503233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48"/>
        <v>0</v>
      </c>
      <c r="F451" s="65">
        <f t="shared" si="49"/>
        <v>73.166666666666444</v>
      </c>
      <c r="G451" s="66">
        <f t="shared" si="50"/>
        <v>1.2194444444444408</v>
      </c>
      <c r="H451" s="67">
        <f t="shared" ca="1" si="53"/>
        <v>0</v>
      </c>
      <c r="I451" s="67" t="e">
        <f t="shared" ca="1" si="54"/>
        <v>#DIV/0!</v>
      </c>
      <c r="J451" s="74" t="e">
        <f t="shared" ca="1" si="55"/>
        <v>#DIV/0!</v>
      </c>
      <c r="K451" s="67">
        <f t="shared" ca="1" si="51"/>
        <v>0.23552398541228567</v>
      </c>
      <c r="L451" s="94">
        <f t="shared" ca="1" si="52"/>
        <v>0.14513832181913369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48"/>
        <v>0</v>
      </c>
      <c r="F452" s="65">
        <f t="shared" si="49"/>
        <v>73.333333333333115</v>
      </c>
      <c r="G452" s="66">
        <f t="shared" si="50"/>
        <v>1.2222222222222185</v>
      </c>
      <c r="H452" s="67">
        <f t="shared" ca="1" si="53"/>
        <v>0</v>
      </c>
      <c r="I452" s="67" t="e">
        <f t="shared" ca="1" si="54"/>
        <v>#DIV/0!</v>
      </c>
      <c r="J452" s="74" t="e">
        <f t="shared" ca="1" si="55"/>
        <v>#DIV/0!</v>
      </c>
      <c r="K452" s="67">
        <f t="shared" ca="1" si="51"/>
        <v>0.23214732481795838</v>
      </c>
      <c r="L452" s="94">
        <f t="shared" ca="1" si="52"/>
        <v>0.1434712660087043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48"/>
        <v>0</v>
      </c>
      <c r="F453" s="65">
        <f t="shared" si="49"/>
        <v>73.499999999999773</v>
      </c>
      <c r="G453" s="66">
        <f t="shared" si="50"/>
        <v>1.2249999999999963</v>
      </c>
      <c r="H453" s="67">
        <f t="shared" ca="1" si="53"/>
        <v>0</v>
      </c>
      <c r="I453" s="67" t="e">
        <f t="shared" ca="1" si="54"/>
        <v>#DIV/0!</v>
      </c>
      <c r="J453" s="74" t="e">
        <f t="shared" ca="1" si="55"/>
        <v>#DIV/0!</v>
      </c>
      <c r="K453" s="67">
        <f t="shared" ca="1" si="51"/>
        <v>0.22881907473583146</v>
      </c>
      <c r="L453" s="94">
        <f t="shared" ca="1" si="52"/>
        <v>0.1418233579673841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48"/>
        <v>0</v>
      </c>
      <c r="F454" s="65">
        <f t="shared" si="49"/>
        <v>73.666666666666444</v>
      </c>
      <c r="G454" s="66">
        <f t="shared" si="50"/>
        <v>1.2277777777777741</v>
      </c>
      <c r="H454" s="67">
        <f t="shared" ca="1" si="53"/>
        <v>0</v>
      </c>
      <c r="I454" s="67" t="e">
        <f t="shared" ca="1" si="54"/>
        <v>#DIV/0!</v>
      </c>
      <c r="J454" s="74" t="e">
        <f t="shared" ca="1" si="55"/>
        <v>#DIV/0!</v>
      </c>
      <c r="K454" s="67">
        <f t="shared" ca="1" si="51"/>
        <v>0.22553854111400778</v>
      </c>
      <c r="L454" s="94">
        <f t="shared" ca="1" si="52"/>
        <v>0.14019437776428681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48"/>
        <v>0</v>
      </c>
      <c r="F455" s="65">
        <f t="shared" si="49"/>
        <v>73.833333333333115</v>
      </c>
      <c r="G455" s="66">
        <f t="shared" si="50"/>
        <v>1.2305555555555518</v>
      </c>
      <c r="H455" s="67">
        <f t="shared" ca="1" si="53"/>
        <v>0</v>
      </c>
      <c r="I455" s="67" t="e">
        <f t="shared" ca="1" si="54"/>
        <v>#DIV/0!</v>
      </c>
      <c r="J455" s="74" t="e">
        <f t="shared" ca="1" si="55"/>
        <v>#DIV/0!</v>
      </c>
      <c r="K455" s="67">
        <f t="shared" ca="1" si="51"/>
        <v>0.22230503985107436</v>
      </c>
      <c r="L455" s="94">
        <f t="shared" ca="1" si="52"/>
        <v>0.13858410799464782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48"/>
        <v>0</v>
      </c>
      <c r="F456" s="65">
        <f t="shared" si="49"/>
        <v>73.999999999999773</v>
      </c>
      <c r="G456" s="66">
        <f t="shared" si="50"/>
        <v>1.2333333333333296</v>
      </c>
      <c r="H456" s="67">
        <f t="shared" ca="1" si="53"/>
        <v>0</v>
      </c>
      <c r="I456" s="67" t="e">
        <f t="shared" ca="1" si="54"/>
        <v>#DIV/0!</v>
      </c>
      <c r="J456" s="74" t="e">
        <f t="shared" ca="1" si="55"/>
        <v>#DIV/0!</v>
      </c>
      <c r="K456" s="67">
        <f t="shared" ca="1" si="51"/>
        <v>0.21911789665344433</v>
      </c>
      <c r="L456" s="94">
        <f t="shared" ca="1" si="52"/>
        <v>0.13699233375080924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48"/>
        <v>0</v>
      </c>
      <c r="F457" s="65">
        <f t="shared" si="49"/>
        <v>74.166666666666444</v>
      </c>
      <c r="G457" s="66">
        <f t="shared" si="50"/>
        <v>1.2361111111111074</v>
      </c>
      <c r="H457" s="67">
        <f t="shared" ca="1" si="53"/>
        <v>0</v>
      </c>
      <c r="I457" s="67" t="e">
        <f t="shared" ca="1" si="54"/>
        <v>#DIV/0!</v>
      </c>
      <c r="J457" s="74" t="e">
        <f t="shared" ca="1" si="55"/>
        <v>#DIV/0!</v>
      </c>
      <c r="K457" s="67">
        <f t="shared" ca="1" si="51"/>
        <v>0.21597644689474399</v>
      </c>
      <c r="L457" s="94">
        <f t="shared" ca="1" si="52"/>
        <v>0.1354188425935382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48"/>
        <v>0</v>
      </c>
      <c r="F458" s="65">
        <f t="shared" si="49"/>
        <v>74.333333333333115</v>
      </c>
      <c r="G458" s="66">
        <f t="shared" si="50"/>
        <v>1.2388888888888852</v>
      </c>
      <c r="H458" s="67">
        <f t="shared" ca="1" si="53"/>
        <v>0</v>
      </c>
      <c r="I458" s="67" t="e">
        <f t="shared" ca="1" si="54"/>
        <v>#DIV/0!</v>
      </c>
      <c r="J458" s="74" t="e">
        <f t="shared" ca="1" si="55"/>
        <v>#DIV/0!</v>
      </c>
      <c r="K458" s="67">
        <f t="shared" ca="1" si="51"/>
        <v>0.21288003547721598</v>
      </c>
      <c r="L458" s="94">
        <f t="shared" ca="1" si="52"/>
        <v>0.13386342452367447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56">OFFSET($A459,0,$E$7-1)</f>
        <v>0</v>
      </c>
      <c r="F459" s="65">
        <f t="shared" si="49"/>
        <v>74.499999999999773</v>
      </c>
      <c r="G459" s="66">
        <f t="shared" si="50"/>
        <v>1.2416666666666629</v>
      </c>
      <c r="H459" s="67">
        <f t="shared" ca="1" si="53"/>
        <v>0</v>
      </c>
      <c r="I459" s="67" t="e">
        <f t="shared" ca="1" si="54"/>
        <v>#DIV/0!</v>
      </c>
      <c r="J459" s="74" t="e">
        <f t="shared" ca="1" si="55"/>
        <v>#DIV/0!</v>
      </c>
      <c r="K459" s="67">
        <f t="shared" ca="1" si="51"/>
        <v>0.20982801669510931</v>
      </c>
      <c r="L459" s="94">
        <f t="shared" ca="1" si="52"/>
        <v>0.13232587195410392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56"/>
        <v>0</v>
      </c>
      <c r="F460" s="65">
        <f t="shared" si="49"/>
        <v>74.666666666666444</v>
      </c>
      <c r="G460" s="66">
        <f t="shared" si="50"/>
        <v>1.2444444444444407</v>
      </c>
      <c r="H460" s="67">
        <f t="shared" ca="1" si="53"/>
        <v>0</v>
      </c>
      <c r="I460" s="67" t="e">
        <f t="shared" ca="1" si="54"/>
        <v>#DIV/0!</v>
      </c>
      <c r="J460" s="74" t="e">
        <f t="shared" ca="1" si="55"/>
        <v>#DIV/0!</v>
      </c>
      <c r="K460" s="67">
        <f t="shared" ca="1" si="51"/>
        <v>0.20681975410002812</v>
      </c>
      <c r="L460" s="94">
        <f t="shared" ca="1" si="52"/>
        <v>0.13080597968205382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56"/>
        <v>0</v>
      </c>
      <c r="F461" s="65">
        <f t="shared" ref="F461:F524" si="57">G461*60</f>
        <v>74.833333333333101</v>
      </c>
      <c r="G461" s="66">
        <f t="shared" ref="G461:G524" si="58">Tsamp+G460</f>
        <v>1.2472222222222185</v>
      </c>
      <c r="H461" s="67">
        <f t="shared" ca="1" si="53"/>
        <v>0</v>
      </c>
      <c r="I461" s="67" t="e">
        <f t="shared" ca="1" si="54"/>
        <v>#DIV/0!</v>
      </c>
      <c r="J461" s="74" t="e">
        <f t="shared" ca="1" si="55"/>
        <v>#DIV/0!</v>
      </c>
      <c r="K461" s="67">
        <f t="shared" ref="K461:K524" ca="1" si="59">Tsamp*$E461*K$3/K$6+K$9*K460</f>
        <v>0.20385462036821075</v>
      </c>
      <c r="L461" s="94">
        <f t="shared" ref="L461:L524" ca="1" si="60">Tsamp*$E461*L$3/L$6+L$9*L460</f>
        <v>0.12930354486170628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56"/>
        <v>0</v>
      </c>
      <c r="F462" s="65">
        <f t="shared" si="57"/>
        <v>74.999999999999773</v>
      </c>
      <c r="G462" s="66">
        <f t="shared" si="58"/>
        <v>1.2499999999999962</v>
      </c>
      <c r="H462" s="67">
        <f t="shared" ref="H462:H525" ca="1" si="61">$E462*L$3/L$7</f>
        <v>0</v>
      </c>
      <c r="I462" s="67" t="e">
        <f t="shared" ref="I462:I525" ca="1" si="62">$L462/$H462*100</f>
        <v>#DIV/0!</v>
      </c>
      <c r="J462" s="74" t="e">
        <f t="shared" ref="J462:J525" ca="1" si="63">($I462/100)*$E462</f>
        <v>#DIV/0!</v>
      </c>
      <c r="K462" s="67">
        <f t="shared" ca="1" si="59"/>
        <v>0.20093199716971175</v>
      </c>
      <c r="L462" s="94">
        <f t="shared" ca="1" si="60"/>
        <v>0.12781836697712634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56"/>
        <v>0</v>
      </c>
      <c r="F463" s="65">
        <f t="shared" si="57"/>
        <v>75.166666666666444</v>
      </c>
      <c r="G463" s="66">
        <f t="shared" si="58"/>
        <v>1.252777777777774</v>
      </c>
      <c r="H463" s="67">
        <f t="shared" ca="1" si="61"/>
        <v>0</v>
      </c>
      <c r="I463" s="67" t="e">
        <f t="shared" ca="1" si="62"/>
        <v>#DIV/0!</v>
      </c>
      <c r="J463" s="74" t="e">
        <f t="shared" ca="1" si="63"/>
        <v>#DIV/0!</v>
      </c>
      <c r="K463" s="67">
        <f t="shared" ca="1" si="59"/>
        <v>0.19805127503945918</v>
      </c>
      <c r="L463" s="94">
        <f t="shared" ca="1" si="60"/>
        <v>0.12635024781550103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56"/>
        <v>0</v>
      </c>
      <c r="F464" s="65">
        <f t="shared" si="57"/>
        <v>75.333333333333101</v>
      </c>
      <c r="G464" s="66">
        <f t="shared" si="58"/>
        <v>1.2555555555555518</v>
      </c>
      <c r="H464" s="67">
        <f t="shared" ca="1" si="61"/>
        <v>0</v>
      </c>
      <c r="I464" s="67" t="e">
        <f t="shared" ca="1" si="62"/>
        <v>#DIV/0!</v>
      </c>
      <c r="J464" s="74" t="e">
        <f t="shared" ca="1" si="63"/>
        <v>#DIV/0!</v>
      </c>
      <c r="K464" s="67">
        <f t="shared" ca="1" si="59"/>
        <v>0.19521185325016088</v>
      </c>
      <c r="L464" s="94">
        <f t="shared" ca="1" si="60"/>
        <v>0.12489899144068566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56"/>
        <v>0</v>
      </c>
      <c r="F465" s="65">
        <f t="shared" si="57"/>
        <v>75.499999999999773</v>
      </c>
      <c r="G465" s="66">
        <f t="shared" si="58"/>
        <v>1.2583333333333295</v>
      </c>
      <c r="H465" s="67">
        <f t="shared" ca="1" si="61"/>
        <v>0</v>
      </c>
      <c r="I465" s="67" t="e">
        <f t="shared" ca="1" si="62"/>
        <v>#DIV/0!</v>
      </c>
      <c r="J465" s="74" t="e">
        <f t="shared" ca="1" si="63"/>
        <v>#DIV/0!</v>
      </c>
      <c r="K465" s="67">
        <f t="shared" ca="1" si="59"/>
        <v>0.19241313968703247</v>
      </c>
      <c r="L465" s="94">
        <f t="shared" ca="1" si="60"/>
        <v>0.12346440416705415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56"/>
        <v>0</v>
      </c>
      <c r="F466" s="65">
        <f t="shared" si="57"/>
        <v>75.666666666666444</v>
      </c>
      <c r="G466" s="66">
        <f t="shared" si="58"/>
        <v>1.2611111111111073</v>
      </c>
      <c r="H466" s="67">
        <f t="shared" ca="1" si="61"/>
        <v>0</v>
      </c>
      <c r="I466" s="67" t="e">
        <f t="shared" ca="1" si="62"/>
        <v>#DIV/0!</v>
      </c>
      <c r="J466" s="74" t="e">
        <f t="shared" ca="1" si="63"/>
        <v>#DIV/0!</v>
      </c>
      <c r="K466" s="67">
        <f t="shared" ca="1" si="59"/>
        <v>0.18965455072432164</v>
      </c>
      <c r="L466" s="94">
        <f t="shared" ca="1" si="60"/>
        <v>0.12204629453364955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56"/>
        <v>0</v>
      </c>
      <c r="F467" s="65">
        <f t="shared" si="57"/>
        <v>75.833333333333101</v>
      </c>
      <c r="G467" s="66">
        <f t="shared" si="58"/>
        <v>1.2638888888888851</v>
      </c>
      <c r="H467" s="67">
        <f t="shared" ca="1" si="61"/>
        <v>0</v>
      </c>
      <c r="I467" s="67" t="e">
        <f t="shared" ca="1" si="62"/>
        <v>#DIV/0!</v>
      </c>
      <c r="J467" s="74" t="e">
        <f t="shared" ca="1" si="63"/>
        <v>#DIV/0!</v>
      </c>
      <c r="K467" s="67">
        <f t="shared" ca="1" si="59"/>
        <v>0.18693551110360257</v>
      </c>
      <c r="L467" s="94">
        <f t="shared" ca="1" si="60"/>
        <v>0.12064447327863162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56"/>
        <v>0</v>
      </c>
      <c r="F468" s="65">
        <f t="shared" si="57"/>
        <v>75.999999999999773</v>
      </c>
      <c r="G468" s="66">
        <f t="shared" si="58"/>
        <v>1.2666666666666628</v>
      </c>
      <c r="H468" s="67">
        <f t="shared" ca="1" si="61"/>
        <v>0</v>
      </c>
      <c r="I468" s="67" t="e">
        <f t="shared" ca="1" si="62"/>
        <v>#DIV/0!</v>
      </c>
      <c r="J468" s="74" t="e">
        <f t="shared" ca="1" si="63"/>
        <v>#DIV/0!</v>
      </c>
      <c r="K468" s="67">
        <f t="shared" ca="1" si="59"/>
        <v>0.18425545381381522</v>
      </c>
      <c r="L468" s="94">
        <f t="shared" ca="1" si="60"/>
        <v>0.1192587533140177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56"/>
        <v>0</v>
      </c>
      <c r="F469" s="65">
        <f t="shared" si="57"/>
        <v>76.16666666666643</v>
      </c>
      <c r="G469" s="66">
        <f t="shared" si="58"/>
        <v>1.2694444444444406</v>
      </c>
      <c r="H469" s="67">
        <f t="shared" ca="1" si="61"/>
        <v>0</v>
      </c>
      <c r="I469" s="67" t="e">
        <f t="shared" ca="1" si="62"/>
        <v>#DIV/0!</v>
      </c>
      <c r="J469" s="74" t="e">
        <f t="shared" ca="1" si="63"/>
        <v>#DIV/0!</v>
      </c>
      <c r="K469" s="67">
        <f t="shared" ca="1" si="59"/>
        <v>0.18161381997302448</v>
      </c>
      <c r="L469" s="94">
        <f t="shared" ca="1" si="60"/>
        <v>0.11788894970071391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56"/>
        <v>0</v>
      </c>
      <c r="F470" s="65">
        <f t="shared" si="57"/>
        <v>76.333333333333101</v>
      </c>
      <c r="G470" s="66">
        <f t="shared" si="58"/>
        <v>1.2722222222222184</v>
      </c>
      <c r="H470" s="67">
        <f t="shared" ca="1" si="61"/>
        <v>0</v>
      </c>
      <c r="I470" s="67" t="e">
        <f t="shared" ca="1" si="62"/>
        <v>#DIV/0!</v>
      </c>
      <c r="J470" s="74" t="e">
        <f t="shared" ca="1" si="63"/>
        <v>#DIV/0!</v>
      </c>
      <c r="K470" s="67">
        <f t="shared" ca="1" si="59"/>
        <v>0.1790100587118745</v>
      </c>
      <c r="L470" s="94">
        <f t="shared" ca="1" si="60"/>
        <v>0.11653487962383306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56"/>
        <v>0</v>
      </c>
      <c r="F471" s="65">
        <f t="shared" si="57"/>
        <v>76.499999999999773</v>
      </c>
      <c r="G471" s="66">
        <f t="shared" si="58"/>
        <v>1.2749999999999961</v>
      </c>
      <c r="H471" s="67">
        <f t="shared" ca="1" si="61"/>
        <v>0</v>
      </c>
      <c r="I471" s="67" t="e">
        <f t="shared" ca="1" si="62"/>
        <v>#DIV/0!</v>
      </c>
      <c r="J471" s="74" t="e">
        <f t="shared" ca="1" si="63"/>
        <v>#DIV/0!</v>
      </c>
      <c r="K471" s="67">
        <f t="shared" ca="1" si="59"/>
        <v>0.176443627058714</v>
      </c>
      <c r="L471" s="94">
        <f t="shared" ca="1" si="60"/>
        <v>0.11519636236829602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56"/>
        <v>0</v>
      </c>
      <c r="F472" s="65">
        <f t="shared" si="57"/>
        <v>76.66666666666643</v>
      </c>
      <c r="G472" s="66">
        <f t="shared" si="58"/>
        <v>1.2777777777777739</v>
      </c>
      <c r="H472" s="67">
        <f t="shared" ca="1" si="61"/>
        <v>0</v>
      </c>
      <c r="I472" s="67" t="e">
        <f t="shared" ca="1" si="62"/>
        <v>#DIV/0!</v>
      </c>
      <c r="J472" s="74" t="e">
        <f t="shared" ca="1" si="63"/>
        <v>#DIV/0!</v>
      </c>
      <c r="K472" s="67">
        <f t="shared" ca="1" si="59"/>
        <v>0.17391398982636838</v>
      </c>
      <c r="L472" s="94">
        <f t="shared" ca="1" si="60"/>
        <v>0.11387321929471336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56"/>
        <v>0</v>
      </c>
      <c r="F473" s="65">
        <f t="shared" si="57"/>
        <v>76.833333333333101</v>
      </c>
      <c r="G473" s="66">
        <f t="shared" si="58"/>
        <v>1.2805555555555517</v>
      </c>
      <c r="H473" s="67">
        <f t="shared" ca="1" si="61"/>
        <v>0</v>
      </c>
      <c r="I473" s="67" t="e">
        <f t="shared" ca="1" si="62"/>
        <v>#DIV/0!</v>
      </c>
      <c r="J473" s="74" t="e">
        <f t="shared" ca="1" si="63"/>
        <v>#DIV/0!</v>
      </c>
      <c r="K473" s="67">
        <f t="shared" ca="1" si="59"/>
        <v>0.1714206195005353</v>
      </c>
      <c r="L473" s="94">
        <f t="shared" ca="1" si="60"/>
        <v>0.1125652738155441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56"/>
        <v>0</v>
      </c>
      <c r="F474" s="65">
        <f t="shared" si="57"/>
        <v>76.999999999999773</v>
      </c>
      <c r="G474" s="66">
        <f t="shared" si="58"/>
        <v>1.2833333333333294</v>
      </c>
      <c r="H474" s="67">
        <f t="shared" ca="1" si="61"/>
        <v>0</v>
      </c>
      <c r="I474" s="67" t="e">
        <f t="shared" ca="1" si="62"/>
        <v>#DIV/0!</v>
      </c>
      <c r="J474" s="74" t="e">
        <f t="shared" ca="1" si="63"/>
        <v>#DIV/0!</v>
      </c>
      <c r="K474" s="67">
        <f t="shared" ca="1" si="59"/>
        <v>0.16896299612978014</v>
      </c>
      <c r="L474" s="94">
        <f t="shared" ca="1" si="60"/>
        <v>0.11127235137152809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56"/>
        <v>0</v>
      </c>
      <c r="F475" s="65">
        <f t="shared" si="57"/>
        <v>77.16666666666643</v>
      </c>
      <c r="G475" s="66">
        <f t="shared" si="58"/>
        <v>1.2861111111111072</v>
      </c>
      <c r="H475" s="67">
        <f t="shared" ca="1" si="61"/>
        <v>0</v>
      </c>
      <c r="I475" s="67" t="e">
        <f t="shared" ca="1" si="62"/>
        <v>#DIV/0!</v>
      </c>
      <c r="J475" s="74" t="e">
        <f t="shared" ca="1" si="63"/>
        <v>#DIV/0!</v>
      </c>
      <c r="K475" s="67">
        <f t="shared" ca="1" si="59"/>
        <v>0.16654060721710873</v>
      </c>
      <c r="L475" s="94">
        <f t="shared" ca="1" si="60"/>
        <v>0.10999427940838934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56"/>
        <v>0</v>
      </c>
      <c r="F476" s="65">
        <f t="shared" si="57"/>
        <v>77.333333333333101</v>
      </c>
      <c r="G476" s="66">
        <f t="shared" si="58"/>
        <v>1.288888888888885</v>
      </c>
      <c r="H476" s="67">
        <f t="shared" ca="1" si="61"/>
        <v>0</v>
      </c>
      <c r="I476" s="67" t="e">
        <f t="shared" ca="1" si="62"/>
        <v>#DIV/0!</v>
      </c>
      <c r="J476" s="74" t="e">
        <f t="shared" ca="1" si="63"/>
        <v>#DIV/0!</v>
      </c>
      <c r="K476" s="67">
        <f t="shared" ca="1" si="59"/>
        <v>0.16415294761309449</v>
      </c>
      <c r="L476" s="94">
        <f t="shared" ca="1" si="60"/>
        <v>0.10873088735380672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56"/>
        <v>0</v>
      </c>
      <c r="F477" s="65">
        <f t="shared" si="57"/>
        <v>77.499999999999758</v>
      </c>
      <c r="G477" s="66">
        <f t="shared" si="58"/>
        <v>1.2916666666666627</v>
      </c>
      <c r="H477" s="67">
        <f t="shared" ca="1" si="61"/>
        <v>0</v>
      </c>
      <c r="I477" s="67" t="e">
        <f t="shared" ca="1" si="62"/>
        <v>#DIV/0!</v>
      </c>
      <c r="J477" s="74" t="e">
        <f t="shared" ca="1" si="63"/>
        <v>#DIV/0!</v>
      </c>
      <c r="K477" s="67">
        <f t="shared" ca="1" si="59"/>
        <v>0.16179951941053786</v>
      </c>
      <c r="L477" s="94">
        <f t="shared" ca="1" si="60"/>
        <v>0.10748200659464935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56"/>
        <v>0</v>
      </c>
      <c r="F478" s="65">
        <f t="shared" si="57"/>
        <v>77.66666666666643</v>
      </c>
      <c r="G478" s="66">
        <f t="shared" si="58"/>
        <v>1.2944444444444405</v>
      </c>
      <c r="H478" s="67">
        <f t="shared" ca="1" si="61"/>
        <v>0</v>
      </c>
      <c r="I478" s="67" t="e">
        <f t="shared" ca="1" si="62"/>
        <v>#DIV/0!</v>
      </c>
      <c r="J478" s="74" t="e">
        <f t="shared" ca="1" si="63"/>
        <v>#DIV/0!</v>
      </c>
      <c r="K478" s="67">
        <f t="shared" ca="1" si="59"/>
        <v>0.15947983184063586</v>
      </c>
      <c r="L478" s="94">
        <f t="shared" ca="1" si="60"/>
        <v>0.10624747045447333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56"/>
        <v>0</v>
      </c>
      <c r="F479" s="65">
        <f t="shared" si="57"/>
        <v>77.833333333333101</v>
      </c>
      <c r="G479" s="66">
        <f t="shared" si="58"/>
        <v>1.2972222222222183</v>
      </c>
      <c r="H479" s="67">
        <f t="shared" ca="1" si="61"/>
        <v>0</v>
      </c>
      <c r="I479" s="67" t="e">
        <f t="shared" ca="1" si="62"/>
        <v>#DIV/0!</v>
      </c>
      <c r="J479" s="74" t="e">
        <f t="shared" ca="1" si="63"/>
        <v>#DIV/0!</v>
      </c>
      <c r="K479" s="67">
        <f t="shared" ca="1" si="59"/>
        <v>0.15719340117064037</v>
      </c>
      <c r="L479" s="94">
        <f t="shared" ca="1" si="60"/>
        <v>0.10502711417127698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56"/>
        <v>0</v>
      </c>
      <c r="F480" s="65">
        <f t="shared" si="57"/>
        <v>77.999999999999758</v>
      </c>
      <c r="G480" s="66">
        <f t="shared" si="58"/>
        <v>1.299999999999996</v>
      </c>
      <c r="H480" s="67">
        <f t="shared" ca="1" si="61"/>
        <v>0</v>
      </c>
      <c r="I480" s="67" t="e">
        <f t="shared" ca="1" si="62"/>
        <v>#DIV/0!</v>
      </c>
      <c r="J480" s="74" t="e">
        <f t="shared" ca="1" si="63"/>
        <v>#DIV/0!</v>
      </c>
      <c r="K480" s="67">
        <f t="shared" ca="1" si="59"/>
        <v>0.15493975060298359</v>
      </c>
      <c r="L480" s="94">
        <f t="shared" ca="1" si="60"/>
        <v>0.10382077487551164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56"/>
        <v>0</v>
      </c>
      <c r="F481" s="65">
        <f t="shared" si="57"/>
        <v>78.16666666666643</v>
      </c>
      <c r="G481" s="66">
        <f t="shared" si="58"/>
        <v>1.3027777777777738</v>
      </c>
      <c r="H481" s="67">
        <f t="shared" ca="1" si="61"/>
        <v>0</v>
      </c>
      <c r="I481" s="67" t="e">
        <f t="shared" ca="1" si="62"/>
        <v>#DIV/0!</v>
      </c>
      <c r="J481" s="74" t="e">
        <f t="shared" ca="1" si="63"/>
        <v>#DIV/0!</v>
      </c>
      <c r="K481" s="67">
        <f t="shared" ca="1" si="59"/>
        <v>0.15271841017584975</v>
      </c>
      <c r="L481" s="94">
        <f t="shared" ca="1" si="60"/>
        <v>0.10262829156834496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56"/>
        <v>0</v>
      </c>
      <c r="F482" s="65">
        <f t="shared" si="57"/>
        <v>78.333333333333101</v>
      </c>
      <c r="G482" s="66">
        <f t="shared" si="58"/>
        <v>1.3055555555555516</v>
      </c>
      <c r="H482" s="67">
        <f t="shared" ca="1" si="61"/>
        <v>0</v>
      </c>
      <c r="I482" s="67" t="e">
        <f t="shared" ca="1" si="62"/>
        <v>#DIV/0!</v>
      </c>
      <c r="J482" s="74" t="e">
        <f t="shared" ca="1" si="63"/>
        <v>#DIV/0!</v>
      </c>
      <c r="K482" s="67">
        <f t="shared" ca="1" si="59"/>
        <v>0.15052891666517224</v>
      </c>
      <c r="L482" s="94">
        <f t="shared" ca="1" si="60"/>
        <v>0.10144950510017392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56"/>
        <v>0</v>
      </c>
      <c r="F483" s="65">
        <f t="shared" si="57"/>
        <v>78.499999999999758</v>
      </c>
      <c r="G483" s="66">
        <f t="shared" si="58"/>
        <v>1.3083333333333294</v>
      </c>
      <c r="H483" s="67">
        <f t="shared" ca="1" si="61"/>
        <v>0</v>
      </c>
      <c r="I483" s="67" t="e">
        <f t="shared" ca="1" si="62"/>
        <v>#DIV/0!</v>
      </c>
      <c r="J483" s="74" t="e">
        <f t="shared" ca="1" si="63"/>
        <v>#DIV/0!</v>
      </c>
      <c r="K483" s="67">
        <f t="shared" ca="1" si="59"/>
        <v>0.14837081348803591</v>
      </c>
      <c r="L483" s="94">
        <f t="shared" ca="1" si="60"/>
        <v>0.10028425814938456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56"/>
        <v>0</v>
      </c>
      <c r="F484" s="65">
        <f t="shared" si="57"/>
        <v>78.66666666666643</v>
      </c>
      <c r="G484" s="66">
        <f t="shared" si="58"/>
        <v>1.3111111111111071</v>
      </c>
      <c r="H484" s="67">
        <f t="shared" ca="1" si="61"/>
        <v>0</v>
      </c>
      <c r="I484" s="67" t="e">
        <f t="shared" ca="1" si="62"/>
        <v>#DIV/0!</v>
      </c>
      <c r="J484" s="74" t="e">
        <f t="shared" ca="1" si="63"/>
        <v>#DIV/0!</v>
      </c>
      <c r="K484" s="67">
        <f t="shared" ca="1" si="59"/>
        <v>0.14624365060746417</v>
      </c>
      <c r="L484" s="94">
        <f t="shared" ca="1" si="60"/>
        <v>9.9132395201355819E-2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56"/>
        <v>0</v>
      </c>
      <c r="F485" s="65">
        <f t="shared" si="57"/>
        <v>78.833333333333087</v>
      </c>
      <c r="G485" s="66">
        <f t="shared" si="58"/>
        <v>1.3138888888888849</v>
      </c>
      <c r="H485" s="67">
        <f t="shared" ca="1" si="61"/>
        <v>0</v>
      </c>
      <c r="I485" s="67" t="e">
        <f t="shared" ca="1" si="62"/>
        <v>#DIV/0!</v>
      </c>
      <c r="J485" s="74" t="e">
        <f t="shared" ca="1" si="63"/>
        <v>#DIV/0!</v>
      </c>
      <c r="K485" s="67">
        <f t="shared" ca="1" si="59"/>
        <v>0.14414698443857113</v>
      </c>
      <c r="L485" s="94">
        <f t="shared" ca="1" si="60"/>
        <v>9.7993762527704392E-2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56"/>
        <v>0</v>
      </c>
      <c r="F486" s="65">
        <f t="shared" si="57"/>
        <v>78.999999999999758</v>
      </c>
      <c r="G486" s="66">
        <f t="shared" si="58"/>
        <v>1.3166666666666627</v>
      </c>
      <c r="H486" s="67">
        <f t="shared" ca="1" si="61"/>
        <v>0</v>
      </c>
      <c r="I486" s="67" t="e">
        <f t="shared" ca="1" si="62"/>
        <v>#DIV/0!</v>
      </c>
      <c r="J486" s="74" t="e">
        <f t="shared" ca="1" si="63"/>
        <v>#DIV/0!</v>
      </c>
      <c r="K486" s="67">
        <f t="shared" ca="1" si="59"/>
        <v>0.14208037775605936</v>
      </c>
      <c r="L486" s="94">
        <f t="shared" ca="1" si="60"/>
        <v>9.6868208165768049E-2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56"/>
        <v>0</v>
      </c>
      <c r="F487" s="65">
        <f t="shared" si="57"/>
        <v>79.16666666666643</v>
      </c>
      <c r="G487" s="66">
        <f t="shared" si="58"/>
        <v>1.3194444444444404</v>
      </c>
      <c r="H487" s="67">
        <f t="shared" ca="1" si="61"/>
        <v>0</v>
      </c>
      <c r="I487" s="67" t="e">
        <f t="shared" ca="1" si="62"/>
        <v>#DIV/0!</v>
      </c>
      <c r="J487" s="74" t="e">
        <f t="shared" ca="1" si="63"/>
        <v>#DIV/0!</v>
      </c>
      <c r="K487" s="67">
        <f t="shared" ca="1" si="59"/>
        <v>0.14004339960304363</v>
      </c>
      <c r="L487" s="94">
        <f t="shared" ca="1" si="60"/>
        <v>9.5755581898324615E-2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56"/>
        <v>0</v>
      </c>
      <c r="F488" s="65">
        <f t="shared" si="57"/>
        <v>79.333333333333087</v>
      </c>
      <c r="G488" s="66">
        <f t="shared" si="58"/>
        <v>1.3222222222222182</v>
      </c>
      <c r="H488" s="67">
        <f t="shared" ca="1" si="61"/>
        <v>0</v>
      </c>
      <c r="I488" s="67" t="e">
        <f t="shared" ca="1" si="62"/>
        <v>#DIV/0!</v>
      </c>
      <c r="J488" s="74" t="e">
        <f t="shared" ca="1" si="63"/>
        <v>#DIV/0!</v>
      </c>
      <c r="K488" s="67">
        <f t="shared" ca="1" si="59"/>
        <v>0.13803562520118196</v>
      </c>
      <c r="L488" s="94">
        <f t="shared" ca="1" si="60"/>
        <v>9.465573523354387E-2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56"/>
        <v>0</v>
      </c>
      <c r="F489" s="65">
        <f t="shared" si="57"/>
        <v>79.499999999999758</v>
      </c>
      <c r="G489" s="66">
        <f t="shared" si="58"/>
        <v>1.324999999999996</v>
      </c>
      <c r="H489" s="67">
        <f t="shared" ca="1" si="61"/>
        <v>0</v>
      </c>
      <c r="I489" s="67" t="e">
        <f t="shared" ca="1" si="62"/>
        <v>#DIV/0!</v>
      </c>
      <c r="J489" s="74" t="e">
        <f t="shared" ca="1" si="63"/>
        <v>#DIV/0!</v>
      </c>
      <c r="K489" s="67">
        <f t="shared" ca="1" si="59"/>
        <v>0.1360566358620951</v>
      </c>
      <c r="L489" s="94">
        <f t="shared" ca="1" si="60"/>
        <v>9.3568521385169731E-2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56"/>
        <v>0</v>
      </c>
      <c r="F490" s="65">
        <f t="shared" si="57"/>
        <v>79.66666666666643</v>
      </c>
      <c r="G490" s="66">
        <f t="shared" si="58"/>
        <v>1.3277777777777737</v>
      </c>
      <c r="H490" s="67">
        <f t="shared" ca="1" si="61"/>
        <v>0</v>
      </c>
      <c r="I490" s="67" t="e">
        <f t="shared" ca="1" si="62"/>
        <v>#DIV/0!</v>
      </c>
      <c r="J490" s="74" t="e">
        <f t="shared" ca="1" si="63"/>
        <v>#DIV/0!</v>
      </c>
      <c r="K490" s="67">
        <f t="shared" ca="1" si="59"/>
        <v>0.13410601890005591</v>
      </c>
      <c r="L490" s="94">
        <f t="shared" ca="1" si="60"/>
        <v>9.2493795252930069E-2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56"/>
        <v>0</v>
      </c>
      <c r="F491" s="65">
        <f t="shared" si="57"/>
        <v>79.833333333333087</v>
      </c>
      <c r="G491" s="66">
        <f t="shared" si="58"/>
        <v>1.3305555555555515</v>
      </c>
      <c r="H491" s="67">
        <f t="shared" ca="1" si="61"/>
        <v>0</v>
      </c>
      <c r="I491" s="67" t="e">
        <f t="shared" ca="1" si="62"/>
        <v>#DIV/0!</v>
      </c>
      <c r="J491" s="74" t="e">
        <f t="shared" ca="1" si="63"/>
        <v>#DIV/0!</v>
      </c>
      <c r="K491" s="67">
        <f t="shared" ca="1" si="59"/>
        <v>0.13218336754593057</v>
      </c>
      <c r="L491" s="94">
        <f t="shared" ca="1" si="60"/>
        <v>9.1431413403171527E-2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56"/>
        <v>0</v>
      </c>
      <c r="F492" s="65">
        <f t="shared" si="57"/>
        <v>79.999999999999758</v>
      </c>
      <c r="G492" s="66">
        <f t="shared" si="58"/>
        <v>1.3333333333333293</v>
      </c>
      <c r="H492" s="67">
        <f t="shared" ca="1" si="61"/>
        <v>0</v>
      </c>
      <c r="I492" s="67" t="e">
        <f t="shared" ca="1" si="62"/>
        <v>#DIV/0!</v>
      </c>
      <c r="J492" s="74" t="e">
        <f t="shared" ca="1" si="63"/>
        <v>#DIV/0!</v>
      </c>
      <c r="K492" s="67">
        <f t="shared" ca="1" si="59"/>
        <v>0.1302882808623535</v>
      </c>
      <c r="L492" s="94">
        <f t="shared" ca="1" si="60"/>
        <v>9.0381234049716763E-2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56"/>
        <v>0</v>
      </c>
      <c r="F493" s="65">
        <f t="shared" si="57"/>
        <v>80.166666666666416</v>
      </c>
      <c r="G493" s="66">
        <f t="shared" si="58"/>
        <v>1.336111111111107</v>
      </c>
      <c r="H493" s="67">
        <f t="shared" ca="1" si="61"/>
        <v>0</v>
      </c>
      <c r="I493" s="67" t="e">
        <f t="shared" ca="1" si="62"/>
        <v>#DIV/0!</v>
      </c>
      <c r="J493" s="74" t="e">
        <f t="shared" ca="1" si="63"/>
        <v>#DIV/0!</v>
      </c>
      <c r="K493" s="67">
        <f t="shared" ca="1" si="59"/>
        <v>0.1284203636601185</v>
      </c>
      <c r="L493" s="94">
        <f t="shared" ca="1" si="60"/>
        <v>8.9343117034941591E-2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56"/>
        <v>0</v>
      </c>
      <c r="F494" s="65">
        <f t="shared" si="57"/>
        <v>80.333333333333087</v>
      </c>
      <c r="G494" s="66">
        <f t="shared" si="58"/>
        <v>1.3388888888888848</v>
      </c>
      <c r="H494" s="67">
        <f t="shared" ca="1" si="61"/>
        <v>0</v>
      </c>
      <c r="I494" s="67" t="e">
        <f t="shared" ca="1" si="62"/>
        <v>#DIV/0!</v>
      </c>
      <c r="J494" s="74" t="e">
        <f t="shared" ca="1" si="63"/>
        <v>#DIV/0!</v>
      </c>
      <c r="K494" s="67">
        <f t="shared" ca="1" si="59"/>
        <v>0.12657922641576849</v>
      </c>
      <c r="L494" s="94">
        <f t="shared" ca="1" si="60"/>
        <v>8.8316923811069439E-2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56"/>
        <v>0</v>
      </c>
      <c r="F495" s="65">
        <f t="shared" si="57"/>
        <v>80.499999999999758</v>
      </c>
      <c r="G495" s="66">
        <f t="shared" si="58"/>
        <v>1.3416666666666626</v>
      </c>
      <c r="H495" s="67">
        <f t="shared" ca="1" si="61"/>
        <v>0</v>
      </c>
      <c r="I495" s="67" t="e">
        <f t="shared" ca="1" si="62"/>
        <v>#DIV/0!</v>
      </c>
      <c r="J495" s="74" t="e">
        <f t="shared" ca="1" si="63"/>
        <v>#DIV/0!</v>
      </c>
      <c r="K495" s="67">
        <f t="shared" ca="1" si="59"/>
        <v>0.1247644851903669</v>
      </c>
      <c r="L495" s="94">
        <f t="shared" ca="1" si="60"/>
        <v>8.7302517421680673E-2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56"/>
        <v>0</v>
      </c>
      <c r="F496" s="65">
        <f t="shared" si="57"/>
        <v>80.666666666666416</v>
      </c>
      <c r="G496" s="66">
        <f t="shared" si="58"/>
        <v>1.3444444444444403</v>
      </c>
      <c r="H496" s="67">
        <f t="shared" ca="1" si="61"/>
        <v>0</v>
      </c>
      <c r="I496" s="67" t="e">
        <f t="shared" ca="1" si="62"/>
        <v>#DIV/0!</v>
      </c>
      <c r="J496" s="74" t="e">
        <f t="shared" ca="1" si="63"/>
        <v>#DIV/0!</v>
      </c>
      <c r="K496" s="67">
        <f t="shared" ca="1" si="59"/>
        <v>0.12297576154943335</v>
      </c>
      <c r="L496" s="94">
        <f t="shared" ca="1" si="60"/>
        <v>8.6299762483434322E-2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56"/>
        <v>0</v>
      </c>
      <c r="F497" s="65">
        <f t="shared" si="57"/>
        <v>80.833333333333087</v>
      </c>
      <c r="G497" s="66">
        <f t="shared" si="58"/>
        <v>1.3472222222222181</v>
      </c>
      <c r="H497" s="67">
        <f t="shared" ca="1" si="61"/>
        <v>0</v>
      </c>
      <c r="I497" s="67" t="e">
        <f t="shared" ca="1" si="62"/>
        <v>#DIV/0!</v>
      </c>
      <c r="J497" s="74" t="e">
        <f t="shared" ca="1" si="63"/>
        <v>#DIV/0!</v>
      </c>
      <c r="K497" s="67">
        <f t="shared" ca="1" si="59"/>
        <v>0.12121268248402746</v>
      </c>
      <c r="L497" s="94">
        <f t="shared" ca="1" si="60"/>
        <v>8.5308525167999694E-2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56"/>
        <v>0</v>
      </c>
      <c r="F498" s="65">
        <f t="shared" si="57"/>
        <v>80.999999999999758</v>
      </c>
      <c r="G498" s="66">
        <f t="shared" si="58"/>
        <v>1.3499999999999959</v>
      </c>
      <c r="H498" s="67">
        <f t="shared" ca="1" si="61"/>
        <v>0</v>
      </c>
      <c r="I498" s="67" t="e">
        <f t="shared" ca="1" si="62"/>
        <v>#DIV/0!</v>
      </c>
      <c r="J498" s="74" t="e">
        <f t="shared" ca="1" si="63"/>
        <v>#DIV/0!</v>
      </c>
      <c r="K498" s="67">
        <f t="shared" ca="1" si="59"/>
        <v>0.11947488033296394</v>
      </c>
      <c r="L498" s="94">
        <f t="shared" ca="1" si="60"/>
        <v>8.4328673184195596E-2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56"/>
        <v>0</v>
      </c>
      <c r="F499" s="65">
        <f t="shared" si="57"/>
        <v>81.166666666666416</v>
      </c>
      <c r="G499" s="66">
        <f t="shared" si="58"/>
        <v>1.3527777777777736</v>
      </c>
      <c r="H499" s="67">
        <f t="shared" ca="1" si="61"/>
        <v>0</v>
      </c>
      <c r="I499" s="67" t="e">
        <f t="shared" ca="1" si="62"/>
        <v>#DIV/0!</v>
      </c>
      <c r="J499" s="74" t="e">
        <f t="shared" ca="1" si="63"/>
        <v>#DIV/0!</v>
      </c>
      <c r="K499" s="67">
        <f t="shared" ca="1" si="59"/>
        <v>0.11776199270614288</v>
      </c>
      <c r="L499" s="94">
        <f t="shared" ca="1" si="60"/>
        <v>8.3360075760334648E-2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56"/>
        <v>0</v>
      </c>
      <c r="F500" s="65">
        <f t="shared" si="57"/>
        <v>81.333333333333087</v>
      </c>
      <c r="G500" s="66">
        <f t="shared" si="58"/>
        <v>1.3555555555555514</v>
      </c>
      <c r="H500" s="67">
        <f t="shared" ca="1" si="61"/>
        <v>0</v>
      </c>
      <c r="I500" s="67" t="e">
        <f t="shared" ca="1" si="62"/>
        <v>#DIV/0!</v>
      </c>
      <c r="J500" s="74" t="e">
        <f t="shared" ca="1" si="63"/>
        <v>#DIV/0!</v>
      </c>
      <c r="K500" s="67">
        <f t="shared" ca="1" si="59"/>
        <v>0.11607366240897923</v>
      </c>
      <c r="L500" s="94">
        <f t="shared" ca="1" si="60"/>
        <v>8.2402603626770404E-2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56"/>
        <v>0</v>
      </c>
      <c r="F501" s="65">
        <f t="shared" si="57"/>
        <v>81.499999999999744</v>
      </c>
      <c r="G501" s="66">
        <f t="shared" si="58"/>
        <v>1.3583333333333292</v>
      </c>
      <c r="H501" s="67">
        <f t="shared" ca="1" si="61"/>
        <v>0</v>
      </c>
      <c r="I501" s="67" t="e">
        <f t="shared" ca="1" si="62"/>
        <v>#DIV/0!</v>
      </c>
      <c r="J501" s="74" t="e">
        <f t="shared" ca="1" si="63"/>
        <v>#DIV/0!</v>
      </c>
      <c r="K501" s="67">
        <f t="shared" ca="1" si="59"/>
        <v>0.11440953736791577</v>
      </c>
      <c r="L501" s="94">
        <f t="shared" ca="1" si="60"/>
        <v>8.1456128998644947E-2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56"/>
        <v>0</v>
      </c>
      <c r="F502" s="65">
        <f t="shared" si="57"/>
        <v>81.666666666666416</v>
      </c>
      <c r="G502" s="66">
        <f t="shared" si="58"/>
        <v>1.3611111111111069</v>
      </c>
      <c r="H502" s="67">
        <f t="shared" ca="1" si="61"/>
        <v>0</v>
      </c>
      <c r="I502" s="67" t="e">
        <f t="shared" ca="1" si="62"/>
        <v>#DIV/0!</v>
      </c>
      <c r="J502" s="74" t="e">
        <f t="shared" ca="1" si="63"/>
        <v>#DIV/0!</v>
      </c>
      <c r="K502" s="67">
        <f t="shared" ca="1" si="59"/>
        <v>0.11276927055700393</v>
      </c>
      <c r="L502" s="94">
        <f t="shared" ca="1" si="60"/>
        <v>8.0520525558834641E-2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56"/>
        <v>0</v>
      </c>
      <c r="F503" s="65">
        <f t="shared" si="57"/>
        <v>81.833333333333087</v>
      </c>
      <c r="G503" s="66">
        <f t="shared" si="58"/>
        <v>1.3638888888888847</v>
      </c>
      <c r="H503" s="67">
        <f t="shared" ca="1" si="61"/>
        <v>0</v>
      </c>
      <c r="I503" s="67" t="e">
        <f t="shared" ca="1" si="62"/>
        <v>#DIV/0!</v>
      </c>
      <c r="J503" s="74" t="e">
        <f t="shared" ca="1" si="63"/>
        <v>#DIV/0!</v>
      </c>
      <c r="K503" s="67">
        <f t="shared" ca="1" si="59"/>
        <v>0.11115251992553722</v>
      </c>
      <c r="L503" s="94">
        <f t="shared" ca="1" si="60"/>
        <v>7.9595668441091755E-2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56"/>
        <v>0</v>
      </c>
      <c r="F504" s="65">
        <f t="shared" si="57"/>
        <v>81.999999999999744</v>
      </c>
      <c r="G504" s="66">
        <f t="shared" si="58"/>
        <v>1.3666666666666625</v>
      </c>
      <c r="H504" s="67">
        <f t="shared" ca="1" si="61"/>
        <v>0</v>
      </c>
      <c r="I504" s="67" t="e">
        <f t="shared" ca="1" si="62"/>
        <v>#DIV/0!</v>
      </c>
      <c r="J504" s="74" t="e">
        <f t="shared" ca="1" si="63"/>
        <v>#DIV/0!</v>
      </c>
      <c r="K504" s="67">
        <f t="shared" ca="1" si="59"/>
        <v>0.10955894832672221</v>
      </c>
      <c r="L504" s="94">
        <f t="shared" ca="1" si="60"/>
        <v>7.8681434213379753E-2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56"/>
        <v>0</v>
      </c>
      <c r="F505" s="65">
        <f t="shared" si="57"/>
        <v>82.166666666666416</v>
      </c>
      <c r="G505" s="66">
        <f t="shared" si="58"/>
        <v>1.3694444444444402</v>
      </c>
      <c r="H505" s="67">
        <f t="shared" ca="1" si="61"/>
        <v>0</v>
      </c>
      <c r="I505" s="67" t="e">
        <f t="shared" ca="1" si="62"/>
        <v>#DIV/0!</v>
      </c>
      <c r="J505" s="74" t="e">
        <f t="shared" ca="1" si="63"/>
        <v>#DIV/0!</v>
      </c>
      <c r="K505" s="67">
        <f t="shared" ca="1" si="59"/>
        <v>0.10798822344737204</v>
      </c>
      <c r="L505" s="94">
        <f t="shared" ca="1" si="60"/>
        <v>7.7777700861399929E-2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56"/>
        <v>0</v>
      </c>
      <c r="F506" s="65">
        <f t="shared" si="57"/>
        <v>82.333333333333087</v>
      </c>
      <c r="G506" s="66">
        <f t="shared" si="58"/>
        <v>1.372222222222218</v>
      </c>
      <c r="H506" s="67">
        <f t="shared" ca="1" si="61"/>
        <v>0</v>
      </c>
      <c r="I506" s="67" t="e">
        <f t="shared" ca="1" si="62"/>
        <v>#DIV/0!</v>
      </c>
      <c r="J506" s="74" t="e">
        <f t="shared" ca="1" si="63"/>
        <v>#DIV/0!</v>
      </c>
      <c r="K506" s="67">
        <f t="shared" ca="1" si="59"/>
        <v>0.10644001773860802</v>
      </c>
      <c r="L506" s="94">
        <f t="shared" ca="1" si="60"/>
        <v>7.6884347772307363E-2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56"/>
        <v>0</v>
      </c>
      <c r="F507" s="65">
        <f t="shared" si="57"/>
        <v>82.499999999999744</v>
      </c>
      <c r="G507" s="66">
        <f t="shared" si="58"/>
        <v>1.3749999999999958</v>
      </c>
      <c r="H507" s="67">
        <f t="shared" ca="1" si="61"/>
        <v>0</v>
      </c>
      <c r="I507" s="67" t="e">
        <f t="shared" ca="1" si="62"/>
        <v>#DIV/0!</v>
      </c>
      <c r="J507" s="74" t="e">
        <f t="shared" ca="1" si="63"/>
        <v>#DIV/0!</v>
      </c>
      <c r="K507" s="67">
        <f t="shared" ca="1" si="59"/>
        <v>0.10491400834755468</v>
      </c>
      <c r="L507" s="94">
        <f t="shared" ca="1" si="60"/>
        <v>7.6001255718613783E-2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56"/>
        <v>0</v>
      </c>
      <c r="F508" s="65">
        <f t="shared" si="57"/>
        <v>82.666666666666416</v>
      </c>
      <c r="G508" s="66">
        <f t="shared" si="58"/>
        <v>1.3777777777777735</v>
      </c>
      <c r="H508" s="67">
        <f t="shared" ca="1" si="61"/>
        <v>0</v>
      </c>
      <c r="I508" s="67" t="e">
        <f t="shared" ca="1" si="62"/>
        <v>#DIV/0!</v>
      </c>
      <c r="J508" s="74" t="e">
        <f t="shared" ca="1" si="63"/>
        <v>#DIV/0!</v>
      </c>
      <c r="K508" s="67">
        <f t="shared" ca="1" si="59"/>
        <v>0.10340987705001409</v>
      </c>
      <c r="L508" s="94">
        <f t="shared" ca="1" si="60"/>
        <v>7.512830684227545E-2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56"/>
        <v>0</v>
      </c>
      <c r="F509" s="65">
        <f t="shared" si="57"/>
        <v>82.833333333333073</v>
      </c>
      <c r="G509" s="66">
        <f t="shared" si="58"/>
        <v>1.3805555555555513</v>
      </c>
      <c r="H509" s="67">
        <f t="shared" ca="1" si="61"/>
        <v>0</v>
      </c>
      <c r="I509" s="67" t="e">
        <f t="shared" ca="1" si="62"/>
        <v>#DIV/0!</v>
      </c>
      <c r="J509" s="74" t="e">
        <f t="shared" ca="1" si="63"/>
        <v>#DIV/0!</v>
      </c>
      <c r="K509" s="67">
        <f t="shared" ca="1" si="59"/>
        <v>0.1019273101841054</v>
      </c>
      <c r="L509" s="94">
        <f t="shared" ca="1" si="60"/>
        <v>7.4265384638963705E-2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56"/>
        <v>0</v>
      </c>
      <c r="F510" s="65">
        <f t="shared" si="57"/>
        <v>82.999999999999744</v>
      </c>
      <c r="G510" s="66">
        <f t="shared" si="58"/>
        <v>1.3833333333333291</v>
      </c>
      <c r="H510" s="67">
        <f t="shared" ca="1" si="61"/>
        <v>0</v>
      </c>
      <c r="I510" s="67" t="e">
        <f t="shared" ca="1" si="62"/>
        <v>#DIV/0!</v>
      </c>
      <c r="J510" s="74" t="e">
        <f t="shared" ca="1" si="63"/>
        <v>#DIV/0!</v>
      </c>
      <c r="K510" s="67">
        <f t="shared" ca="1" si="59"/>
        <v>0.1004659985848559</v>
      </c>
      <c r="L510" s="94">
        <f t="shared" ca="1" si="60"/>
        <v>7.3412373942516235E-2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56"/>
        <v>0</v>
      </c>
      <c r="F511" s="65">
        <f t="shared" si="57"/>
        <v>83.166666666666416</v>
      </c>
      <c r="G511" s="66">
        <f t="shared" si="58"/>
        <v>1.3861111111111069</v>
      </c>
      <c r="H511" s="67">
        <f t="shared" ca="1" si="61"/>
        <v>0</v>
      </c>
      <c r="I511" s="67" t="e">
        <f t="shared" ca="1" si="62"/>
        <v>#DIV/0!</v>
      </c>
      <c r="J511" s="74" t="e">
        <f t="shared" ca="1" si="63"/>
        <v>#DIV/0!</v>
      </c>
      <c r="K511" s="67">
        <f t="shared" ca="1" si="59"/>
        <v>9.902563751972962E-2</v>
      </c>
      <c r="L511" s="94">
        <f t="shared" ca="1" si="60"/>
        <v>7.2569160909566915E-2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56"/>
        <v>0</v>
      </c>
      <c r="F512" s="65">
        <f t="shared" si="57"/>
        <v>83.333333333333073</v>
      </c>
      <c r="G512" s="66">
        <f t="shared" si="58"/>
        <v>1.3888888888888846</v>
      </c>
      <c r="H512" s="67">
        <f t="shared" ca="1" si="61"/>
        <v>0</v>
      </c>
      <c r="I512" s="67" t="e">
        <f t="shared" ca="1" si="62"/>
        <v>#DIV/0!</v>
      </c>
      <c r="J512" s="74" t="e">
        <f t="shared" ca="1" si="63"/>
        <v>#DIV/0!</v>
      </c>
      <c r="K512" s="67">
        <f t="shared" ca="1" si="59"/>
        <v>9.7605926625080469E-2</v>
      </c>
      <c r="L512" s="94">
        <f t="shared" ca="1" si="60"/>
        <v>7.173563300435222E-2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56"/>
        <v>0</v>
      </c>
      <c r="F513" s="65">
        <f t="shared" si="57"/>
        <v>83.499999999999744</v>
      </c>
      <c r="G513" s="66">
        <f t="shared" si="58"/>
        <v>1.3916666666666624</v>
      </c>
      <c r="H513" s="67">
        <f t="shared" ca="1" si="61"/>
        <v>0</v>
      </c>
      <c r="I513" s="67" t="e">
        <f t="shared" ca="1" si="62"/>
        <v>#DIV/0!</v>
      </c>
      <c r="J513" s="74" t="e">
        <f t="shared" ca="1" si="63"/>
        <v>#DIV/0!</v>
      </c>
      <c r="K513" s="67">
        <f t="shared" ca="1" si="59"/>
        <v>9.6206569843516263E-2</v>
      </c>
      <c r="L513" s="94">
        <f t="shared" ca="1" si="60"/>
        <v>7.091167898369212E-2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56"/>
        <v>0</v>
      </c>
      <c r="F514" s="65">
        <f t="shared" si="57"/>
        <v>83.666666666666416</v>
      </c>
      <c r="G514" s="66">
        <f t="shared" si="58"/>
        <v>1.3944444444444402</v>
      </c>
      <c r="H514" s="67">
        <f t="shared" ca="1" si="61"/>
        <v>0</v>
      </c>
      <c r="I514" s="67" t="e">
        <f t="shared" ca="1" si="62"/>
        <v>#DIV/0!</v>
      </c>
      <c r="J514" s="74" t="e">
        <f t="shared" ca="1" si="63"/>
        <v>#DIV/0!</v>
      </c>
      <c r="K514" s="67">
        <f t="shared" ca="1" si="59"/>
        <v>9.4827275362160846E-2</v>
      </c>
      <c r="L514" s="94">
        <f t="shared" ca="1" si="60"/>
        <v>7.0097188882143474E-2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56"/>
        <v>0</v>
      </c>
      <c r="F515" s="65">
        <f t="shared" si="57"/>
        <v>83.833333333333073</v>
      </c>
      <c r="G515" s="66">
        <f t="shared" si="58"/>
        <v>1.3972222222222179</v>
      </c>
      <c r="H515" s="67">
        <f t="shared" ca="1" si="61"/>
        <v>0</v>
      </c>
      <c r="I515" s="67" t="e">
        <f t="shared" ca="1" si="62"/>
        <v>#DIV/0!</v>
      </c>
      <c r="J515" s="74" t="e">
        <f t="shared" ca="1" si="63"/>
        <v>#DIV/0!</v>
      </c>
      <c r="K515" s="67">
        <f t="shared" ca="1" si="59"/>
        <v>9.3467755551801313E-2</v>
      </c>
      <c r="L515" s="94">
        <f t="shared" ca="1" si="60"/>
        <v>6.929205399732398E-2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56"/>
        <v>0</v>
      </c>
      <c r="F516" s="65">
        <f t="shared" si="57"/>
        <v>83.999999999999744</v>
      </c>
      <c r="G516" s="66">
        <f t="shared" si="58"/>
        <v>1.3999999999999957</v>
      </c>
      <c r="H516" s="67">
        <f t="shared" ca="1" si="61"/>
        <v>0</v>
      </c>
      <c r="I516" s="67" t="e">
        <f t="shared" ca="1" si="62"/>
        <v>#DIV/0!</v>
      </c>
      <c r="J516" s="74" t="e">
        <f t="shared" ca="1" si="63"/>
        <v>#DIV/0!</v>
      </c>
      <c r="K516" s="67">
        <f t="shared" ca="1" si="59"/>
        <v>9.2127726906907639E-2</v>
      </c>
      <c r="L516" s="94">
        <f t="shared" ca="1" si="60"/>
        <v>6.849616687540469E-2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56"/>
        <v>0</v>
      </c>
      <c r="F517" s="65">
        <f t="shared" si="57"/>
        <v>84.166666666666401</v>
      </c>
      <c r="G517" s="66">
        <f t="shared" si="58"/>
        <v>1.4027777777777735</v>
      </c>
      <c r="H517" s="67">
        <f t="shared" ca="1" si="61"/>
        <v>0</v>
      </c>
      <c r="I517" s="67" t="e">
        <f t="shared" ca="1" si="62"/>
        <v>#DIV/0!</v>
      </c>
      <c r="J517" s="74" t="e">
        <f t="shared" ca="1" si="63"/>
        <v>#DIV/0!</v>
      </c>
      <c r="K517" s="67">
        <f t="shared" ca="1" si="59"/>
        <v>9.0806909986512266E-2</v>
      </c>
      <c r="L517" s="94">
        <f t="shared" ca="1" si="60"/>
        <v>6.7709421296769157E-2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56"/>
        <v>0</v>
      </c>
      <c r="F518" s="65">
        <f t="shared" si="57"/>
        <v>84.333333333333073</v>
      </c>
      <c r="G518" s="66">
        <f t="shared" si="58"/>
        <v>1.4055555555555512</v>
      </c>
      <c r="H518" s="67">
        <f t="shared" ca="1" si="61"/>
        <v>0</v>
      </c>
      <c r="I518" s="67" t="e">
        <f t="shared" ca="1" si="62"/>
        <v>#DIV/0!</v>
      </c>
      <c r="J518" s="74" t="e">
        <f t="shared" ca="1" si="63"/>
        <v>#DIV/0!</v>
      </c>
      <c r="K518" s="67">
        <f t="shared" ca="1" si="59"/>
        <v>8.9505029355937279E-2</v>
      </c>
      <c r="L518" s="94">
        <f t="shared" ca="1" si="60"/>
        <v>6.6931712261837292E-2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56"/>
        <v>0</v>
      </c>
      <c r="F519" s="65">
        <f t="shared" si="57"/>
        <v>84.499999999999744</v>
      </c>
      <c r="G519" s="66">
        <f t="shared" si="58"/>
        <v>1.408333333333329</v>
      </c>
      <c r="H519" s="67">
        <f t="shared" ca="1" si="61"/>
        <v>0</v>
      </c>
      <c r="I519" s="67" t="e">
        <f t="shared" ca="1" si="62"/>
        <v>#DIV/0!</v>
      </c>
      <c r="J519" s="74" t="e">
        <f t="shared" ca="1" si="63"/>
        <v>#DIV/0!</v>
      </c>
      <c r="K519" s="67">
        <f t="shared" ca="1" si="59"/>
        <v>8.8221813529357027E-2</v>
      </c>
      <c r="L519" s="94">
        <f t="shared" ca="1" si="60"/>
        <v>6.6162935977052015E-2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56"/>
        <v>0</v>
      </c>
      <c r="F520" s="65">
        <f t="shared" si="57"/>
        <v>84.666666666666401</v>
      </c>
      <c r="G520" s="66">
        <f t="shared" si="58"/>
        <v>1.4111111111111068</v>
      </c>
      <c r="H520" s="67">
        <f t="shared" ca="1" si="61"/>
        <v>0</v>
      </c>
      <c r="I520" s="67" t="e">
        <f t="shared" ca="1" si="62"/>
        <v>#DIV/0!</v>
      </c>
      <c r="J520" s="74" t="e">
        <f t="shared" ca="1" si="63"/>
        <v>#DIV/0!</v>
      </c>
      <c r="K520" s="67">
        <f t="shared" ca="1" si="59"/>
        <v>8.6956994913184218E-2</v>
      </c>
      <c r="L520" s="94">
        <f t="shared" ca="1" si="60"/>
        <v>6.5402989841026965E-2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56"/>
        <v>0</v>
      </c>
      <c r="F521" s="65">
        <f t="shared" si="57"/>
        <v>84.833333333333073</v>
      </c>
      <c r="G521" s="66">
        <f t="shared" si="58"/>
        <v>1.4138888888888845</v>
      </c>
      <c r="H521" s="67">
        <f t="shared" ca="1" si="61"/>
        <v>0</v>
      </c>
      <c r="I521" s="67" t="e">
        <f t="shared" ca="1" si="62"/>
        <v>#DIV/0!</v>
      </c>
      <c r="J521" s="74" t="e">
        <f t="shared" ca="1" si="63"/>
        <v>#DIV/0!</v>
      </c>
      <c r="K521" s="67">
        <f t="shared" ca="1" si="59"/>
        <v>8.571030975026768E-2</v>
      </c>
      <c r="L521" s="94">
        <f t="shared" ca="1" si="60"/>
        <v>6.4651772430853183E-2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56"/>
        <v>0</v>
      </c>
      <c r="F522" s="65">
        <f t="shared" si="57"/>
        <v>84.999999999999744</v>
      </c>
      <c r="G522" s="66">
        <f t="shared" si="58"/>
        <v>1.4166666666666623</v>
      </c>
      <c r="H522" s="67">
        <f t="shared" ca="1" si="61"/>
        <v>0</v>
      </c>
      <c r="I522" s="67" t="e">
        <f t="shared" ca="1" si="62"/>
        <v>#DIV/0!</v>
      </c>
      <c r="J522" s="74" t="e">
        <f t="shared" ca="1" si="63"/>
        <v>#DIV/0!</v>
      </c>
      <c r="K522" s="67">
        <f t="shared" ca="1" si="59"/>
        <v>8.4481498064890095E-2</v>
      </c>
      <c r="L522" s="94">
        <f t="shared" ca="1" si="60"/>
        <v>6.3909183488563212E-2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64">OFFSET($A523,0,$E$7-1)</f>
        <v>0</v>
      </c>
      <c r="F523" s="65">
        <f t="shared" si="57"/>
        <v>85.166666666666401</v>
      </c>
      <c r="G523" s="66">
        <f t="shared" si="58"/>
        <v>1.4194444444444401</v>
      </c>
      <c r="H523" s="67">
        <f t="shared" ca="1" si="61"/>
        <v>0</v>
      </c>
      <c r="I523" s="67" t="e">
        <f t="shared" ca="1" si="62"/>
        <v>#DIV/0!</v>
      </c>
      <c r="J523" s="74" t="e">
        <f t="shared" ca="1" si="63"/>
        <v>#DIV/0!</v>
      </c>
      <c r="K523" s="67">
        <f t="shared" ca="1" si="59"/>
        <v>8.3270303608554391E-2</v>
      </c>
      <c r="L523" s="94">
        <f t="shared" ca="1" si="60"/>
        <v>6.3175123907750555E-2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64"/>
        <v>0</v>
      </c>
      <c r="F524" s="65">
        <f t="shared" si="57"/>
        <v>85.333333333333073</v>
      </c>
      <c r="G524" s="66">
        <f t="shared" si="58"/>
        <v>1.4222222222222178</v>
      </c>
      <c r="H524" s="67">
        <f t="shared" ca="1" si="61"/>
        <v>0</v>
      </c>
      <c r="I524" s="67" t="e">
        <f t="shared" ca="1" si="62"/>
        <v>#DIV/0!</v>
      </c>
      <c r="J524" s="74" t="e">
        <f t="shared" ca="1" si="63"/>
        <v>#DIV/0!</v>
      </c>
      <c r="K524" s="67">
        <f t="shared" ca="1" si="59"/>
        <v>8.207647380654727E-2</v>
      </c>
      <c r="L524" s="94">
        <f t="shared" ca="1" si="60"/>
        <v>6.2449495720342869E-2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64"/>
        <v>0</v>
      </c>
      <c r="F525" s="65">
        <f t="shared" ref="F525:F588" si="65">G525*60</f>
        <v>85.49999999999973</v>
      </c>
      <c r="G525" s="66">
        <f t="shared" ref="G525:G588" si="66">Tsamp+G524</f>
        <v>1.4249999999999956</v>
      </c>
      <c r="H525" s="67">
        <f t="shared" ca="1" si="61"/>
        <v>0</v>
      </c>
      <c r="I525" s="67" t="e">
        <f t="shared" ca="1" si="62"/>
        <v>#DIV/0!</v>
      </c>
      <c r="J525" s="74" t="e">
        <f t="shared" ca="1" si="63"/>
        <v>#DIV/0!</v>
      </c>
      <c r="K525" s="67">
        <f t="shared" ref="K525:K588" ca="1" si="67">Tsamp*$E525*K$3/K$6+K$9*K524</f>
        <v>8.0899759705268956E-2</v>
      </c>
      <c r="L525" s="94">
        <f t="shared" ref="L525:L588" ca="1" si="68">Tsamp*$E525*L$3/L$6+L$9*L524</f>
        <v>6.1732202083527109E-2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64"/>
        <v>0</v>
      </c>
      <c r="F526" s="65">
        <f t="shared" si="65"/>
        <v>85.666666666666401</v>
      </c>
      <c r="G526" s="66">
        <f t="shared" si="66"/>
        <v>1.4277777777777734</v>
      </c>
      <c r="H526" s="67">
        <f t="shared" ref="H526:H589" ca="1" si="69">$E526*L$3/L$7</f>
        <v>0</v>
      </c>
      <c r="I526" s="67" t="e">
        <f t="shared" ref="I526:I589" ca="1" si="70">$L526/$H526*100</f>
        <v>#DIV/0!</v>
      </c>
      <c r="J526" s="74" t="e">
        <f t="shared" ref="J526:J589" ca="1" si="71">($I526/100)*$E526</f>
        <v>#DIV/0!</v>
      </c>
      <c r="K526" s="67">
        <f t="shared" ca="1" si="67"/>
        <v>7.9739915920317955E-2</v>
      </c>
      <c r="L526" s="94">
        <f t="shared" ca="1" si="68"/>
        <v>6.1023147266824812E-2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64"/>
        <v>0</v>
      </c>
      <c r="F527" s="65">
        <f t="shared" si="65"/>
        <v>85.833333333333073</v>
      </c>
      <c r="G527" s="66">
        <f t="shared" si="66"/>
        <v>1.4305555555555511</v>
      </c>
      <c r="H527" s="67">
        <f t="shared" ca="1" si="69"/>
        <v>0</v>
      </c>
      <c r="I527" s="67" t="e">
        <f t="shared" ca="1" si="70"/>
        <v>#DIV/0!</v>
      </c>
      <c r="J527" s="74" t="e">
        <f t="shared" ca="1" si="71"/>
        <v>#DIV/0!</v>
      </c>
      <c r="K527" s="67">
        <f t="shared" ca="1" si="67"/>
        <v>7.8596700585320214E-2</v>
      </c>
      <c r="L527" s="94">
        <f t="shared" ca="1" si="68"/>
        <v>6.0322236639315845E-2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64"/>
        <v>0</v>
      </c>
      <c r="F528" s="65">
        <f t="shared" si="65"/>
        <v>85.99999999999973</v>
      </c>
      <c r="G528" s="66">
        <f t="shared" si="66"/>
        <v>1.4333333333333289</v>
      </c>
      <c r="H528" s="67">
        <f t="shared" ca="1" si="69"/>
        <v>0</v>
      </c>
      <c r="I528" s="67" t="e">
        <f t="shared" ca="1" si="70"/>
        <v>#DIV/0!</v>
      </c>
      <c r="J528" s="74" t="e">
        <f t="shared" ca="1" si="71"/>
        <v>#DIV/0!</v>
      </c>
      <c r="K528" s="67">
        <f t="shared" ca="1" si="67"/>
        <v>7.7469875301491825E-2</v>
      </c>
      <c r="L528" s="94">
        <f t="shared" ca="1" si="68"/>
        <v>5.9629376657008883E-2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64"/>
        <v>0</v>
      </c>
      <c r="F529" s="65">
        <f t="shared" si="65"/>
        <v>86.166666666666401</v>
      </c>
      <c r="G529" s="66">
        <f t="shared" si="66"/>
        <v>1.4361111111111067</v>
      </c>
      <c r="H529" s="67">
        <f t="shared" ca="1" si="69"/>
        <v>0</v>
      </c>
      <c r="I529" s="67" t="e">
        <f t="shared" ca="1" si="70"/>
        <v>#DIV/0!</v>
      </c>
      <c r="J529" s="74" t="e">
        <f t="shared" ca="1" si="71"/>
        <v>#DIV/0!</v>
      </c>
      <c r="K529" s="67">
        <f t="shared" ca="1" si="67"/>
        <v>7.6359205087924903E-2</v>
      </c>
      <c r="L529" s="94">
        <f t="shared" ca="1" si="68"/>
        <v>5.894447485035699E-2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64"/>
        <v>0</v>
      </c>
      <c r="F530" s="65">
        <f t="shared" si="65"/>
        <v>86.333333333333073</v>
      </c>
      <c r="G530" s="66">
        <f t="shared" si="66"/>
        <v>1.4388888888888844</v>
      </c>
      <c r="H530" s="67">
        <f t="shared" ca="1" si="69"/>
        <v>0</v>
      </c>
      <c r="I530" s="67" t="e">
        <f t="shared" ca="1" si="70"/>
        <v>#DIV/0!</v>
      </c>
      <c r="J530" s="74" t="e">
        <f t="shared" ca="1" si="71"/>
        <v>#DIV/0!</v>
      </c>
      <c r="K530" s="67">
        <f t="shared" ca="1" si="67"/>
        <v>7.5264458332586145E-2</v>
      </c>
      <c r="L530" s="94">
        <f t="shared" ca="1" si="68"/>
        <v>5.8267439811916566E-2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64"/>
        <v>0</v>
      </c>
      <c r="F531" s="65">
        <f t="shared" si="65"/>
        <v>86.49999999999973</v>
      </c>
      <c r="G531" s="66">
        <f t="shared" si="66"/>
        <v>1.4416666666666622</v>
      </c>
      <c r="H531" s="67">
        <f t="shared" ca="1" si="69"/>
        <v>0</v>
      </c>
      <c r="I531" s="67" t="e">
        <f t="shared" ca="1" si="70"/>
        <v>#DIV/0!</v>
      </c>
      <c r="J531" s="74" t="e">
        <f t="shared" ca="1" si="71"/>
        <v>#DIV/0!</v>
      </c>
      <c r="K531" s="67">
        <f t="shared" ca="1" si="67"/>
        <v>7.4185406744017982E-2</v>
      </c>
      <c r="L531" s="94">
        <f t="shared" ca="1" si="68"/>
        <v>5.7598181184148042E-2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64"/>
        <v>0</v>
      </c>
      <c r="F532" s="65">
        <f t="shared" si="65"/>
        <v>86.666666666666401</v>
      </c>
      <c r="G532" s="66">
        <f t="shared" si="66"/>
        <v>1.44444444444444</v>
      </c>
      <c r="H532" s="67">
        <f t="shared" ca="1" si="69"/>
        <v>0</v>
      </c>
      <c r="I532" s="67" t="e">
        <f t="shared" ca="1" si="70"/>
        <v>#DIV/0!</v>
      </c>
      <c r="J532" s="74" t="e">
        <f t="shared" ca="1" si="71"/>
        <v>#DIV/0!</v>
      </c>
      <c r="K532" s="67">
        <f t="shared" ca="1" si="67"/>
        <v>7.312182530373211E-2</v>
      </c>
      <c r="L532" s="94">
        <f t="shared" ca="1" si="68"/>
        <v>5.6936609647356716E-2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64"/>
        <v>0</v>
      </c>
      <c r="F533" s="65">
        <f t="shared" si="65"/>
        <v>86.833333333333059</v>
      </c>
      <c r="G533" s="66">
        <f t="shared" si="66"/>
        <v>1.4472222222222177</v>
      </c>
      <c r="H533" s="67">
        <f t="shared" ca="1" si="69"/>
        <v>0</v>
      </c>
      <c r="I533" s="67" t="e">
        <f t="shared" ca="1" si="70"/>
        <v>#DIV/0!</v>
      </c>
      <c r="J533" s="74" t="e">
        <f t="shared" ca="1" si="71"/>
        <v>#DIV/0!</v>
      </c>
      <c r="K533" s="67">
        <f t="shared" ca="1" si="67"/>
        <v>7.2073492219285593E-2</v>
      </c>
      <c r="L533" s="94">
        <f t="shared" ca="1" si="68"/>
        <v>5.6282636907772077E-2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64"/>
        <v>0</v>
      </c>
      <c r="F534" s="65">
        <f t="shared" si="65"/>
        <v>86.99999999999973</v>
      </c>
      <c r="G534" s="66">
        <f t="shared" si="66"/>
        <v>1.4499999999999955</v>
      </c>
      <c r="H534" s="67">
        <f t="shared" ca="1" si="69"/>
        <v>0</v>
      </c>
      <c r="I534" s="67" t="e">
        <f t="shared" ca="1" si="70"/>
        <v>#DIV/0!</v>
      </c>
      <c r="J534" s="74" t="e">
        <f t="shared" ca="1" si="71"/>
        <v>#DIV/0!</v>
      </c>
      <c r="K534" s="67">
        <f t="shared" ca="1" si="67"/>
        <v>7.1040188878029709E-2</v>
      </c>
      <c r="L534" s="94">
        <f t="shared" ca="1" si="68"/>
        <v>5.5636175685764074E-2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64"/>
        <v>0</v>
      </c>
      <c r="F535" s="65">
        <f t="shared" si="65"/>
        <v>87.166666666666401</v>
      </c>
      <c r="G535" s="66">
        <f t="shared" si="66"/>
        <v>1.4527777777777733</v>
      </c>
      <c r="H535" s="67">
        <f t="shared" ca="1" si="69"/>
        <v>0</v>
      </c>
      <c r="I535" s="67" t="e">
        <f t="shared" ca="1" si="70"/>
        <v>#DIV/0!</v>
      </c>
      <c r="J535" s="74" t="e">
        <f t="shared" ca="1" si="71"/>
        <v>#DIV/0!</v>
      </c>
      <c r="K535" s="67">
        <f t="shared" ca="1" si="67"/>
        <v>7.0021699801521842E-2</v>
      </c>
      <c r="L535" s="94">
        <f t="shared" ca="1" si="68"/>
        <v>5.4997139704194696E-2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64"/>
        <v>0</v>
      </c>
      <c r="F536" s="65">
        <f t="shared" si="65"/>
        <v>87.333333333333059</v>
      </c>
      <c r="G536" s="66">
        <f t="shared" si="66"/>
        <v>1.4555555555555511</v>
      </c>
      <c r="H536" s="67">
        <f t="shared" ca="1" si="69"/>
        <v>0</v>
      </c>
      <c r="I536" s="67" t="e">
        <f t="shared" ca="1" si="70"/>
        <v>#DIV/0!</v>
      </c>
      <c r="J536" s="74" t="e">
        <f t="shared" ca="1" si="71"/>
        <v>#DIV/0!</v>
      </c>
      <c r="K536" s="67">
        <f t="shared" ca="1" si="67"/>
        <v>6.9017812600591005E-2</v>
      </c>
      <c r="L536" s="94">
        <f t="shared" ca="1" si="68"/>
        <v>5.4365443676903387E-2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64"/>
        <v>0</v>
      </c>
      <c r="F537" s="65">
        <f t="shared" si="65"/>
        <v>87.49999999999973</v>
      </c>
      <c r="G537" s="66">
        <f t="shared" si="66"/>
        <v>1.4583333333333288</v>
      </c>
      <c r="H537" s="67">
        <f t="shared" ca="1" si="69"/>
        <v>0</v>
      </c>
      <c r="I537" s="67" t="e">
        <f t="shared" ca="1" si="70"/>
        <v>#DIV/0!</v>
      </c>
      <c r="J537" s="74" t="e">
        <f t="shared" ca="1" si="71"/>
        <v>#DIV/0!</v>
      </c>
      <c r="K537" s="67">
        <f t="shared" ca="1" si="67"/>
        <v>6.8028317931047577E-2</v>
      </c>
      <c r="L537" s="94">
        <f t="shared" ca="1" si="68"/>
        <v>5.3741003297324702E-2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64"/>
        <v>0</v>
      </c>
      <c r="F538" s="65">
        <f t="shared" si="65"/>
        <v>87.666666666666401</v>
      </c>
      <c r="G538" s="66">
        <f t="shared" si="66"/>
        <v>1.4611111111111066</v>
      </c>
      <c r="H538" s="67">
        <f t="shared" ca="1" si="69"/>
        <v>0</v>
      </c>
      <c r="I538" s="67" t="e">
        <f t="shared" ca="1" si="70"/>
        <v>#DIV/0!</v>
      </c>
      <c r="J538" s="74" t="e">
        <f t="shared" ca="1" si="71"/>
        <v>#DIV/0!</v>
      </c>
      <c r="K538" s="67">
        <f t="shared" ca="1" si="67"/>
        <v>6.7053009450027984E-2</v>
      </c>
      <c r="L538" s="94">
        <f t="shared" ca="1" si="68"/>
        <v>5.3123735227236693E-2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64"/>
        <v>0</v>
      </c>
      <c r="F539" s="65">
        <f t="shared" si="65"/>
        <v>87.833333333333059</v>
      </c>
      <c r="G539" s="66">
        <f t="shared" si="66"/>
        <v>1.4638888888888844</v>
      </c>
      <c r="H539" s="67">
        <f t="shared" ca="1" si="69"/>
        <v>0</v>
      </c>
      <c r="I539" s="67" t="e">
        <f t="shared" ca="1" si="70"/>
        <v>#DIV/0!</v>
      </c>
      <c r="J539" s="74" t="e">
        <f t="shared" ca="1" si="71"/>
        <v>#DIV/0!</v>
      </c>
      <c r="K539" s="67">
        <f t="shared" ca="1" si="67"/>
        <v>6.6091683772965315E-2</v>
      </c>
      <c r="L539" s="94">
        <f t="shared" ca="1" si="68"/>
        <v>5.2513557085638519E-2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64"/>
        <v>0</v>
      </c>
      <c r="F540" s="65">
        <f t="shared" si="65"/>
        <v>87.99999999999973</v>
      </c>
      <c r="G540" s="66">
        <f t="shared" si="66"/>
        <v>1.4666666666666621</v>
      </c>
      <c r="H540" s="67">
        <f t="shared" ca="1" si="69"/>
        <v>0</v>
      </c>
      <c r="I540" s="67" t="e">
        <f t="shared" ca="1" si="70"/>
        <v>#DIV/0!</v>
      </c>
      <c r="J540" s="74" t="e">
        <f t="shared" ca="1" si="71"/>
        <v>#DIV/0!</v>
      </c>
      <c r="K540" s="67">
        <f t="shared" ca="1" si="67"/>
        <v>6.5144140431176778E-2</v>
      </c>
      <c r="L540" s="94">
        <f t="shared" ca="1" si="68"/>
        <v>5.1910387437755848E-2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64"/>
        <v>0</v>
      </c>
      <c r="F541" s="65">
        <f t="shared" si="65"/>
        <v>88.166666666666387</v>
      </c>
      <c r="G541" s="66">
        <f t="shared" si="66"/>
        <v>1.4694444444444399</v>
      </c>
      <c r="H541" s="67">
        <f t="shared" ca="1" si="69"/>
        <v>0</v>
      </c>
      <c r="I541" s="67" t="e">
        <f t="shared" ca="1" si="70"/>
        <v>#DIV/0!</v>
      </c>
      <c r="J541" s="74" t="e">
        <f t="shared" ca="1" si="71"/>
        <v>#DIV/0!</v>
      </c>
      <c r="K541" s="67">
        <f t="shared" ca="1" si="67"/>
        <v>6.4210181830059276E-2</v>
      </c>
      <c r="L541" s="94">
        <f t="shared" ca="1" si="68"/>
        <v>5.131414578417251E-2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64"/>
        <v>0</v>
      </c>
      <c r="F542" s="65">
        <f t="shared" si="65"/>
        <v>88.333333333333059</v>
      </c>
      <c r="G542" s="66">
        <f t="shared" si="66"/>
        <v>1.4722222222222177</v>
      </c>
      <c r="H542" s="67">
        <f t="shared" ca="1" si="69"/>
        <v>0</v>
      </c>
      <c r="I542" s="67" t="e">
        <f t="shared" ca="1" si="70"/>
        <v>#DIV/0!</v>
      </c>
      <c r="J542" s="74" t="e">
        <f t="shared" ca="1" si="71"/>
        <v>#DIV/0!</v>
      </c>
      <c r="K542" s="67">
        <f t="shared" ca="1" si="67"/>
        <v>6.3289613207884274E-2</v>
      </c>
      <c r="L542" s="94">
        <f t="shared" ca="1" si="68"/>
        <v>5.0724752550086988E-2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64"/>
        <v>0</v>
      </c>
      <c r="F543" s="65">
        <f t="shared" si="65"/>
        <v>88.49999999999973</v>
      </c>
      <c r="G543" s="66">
        <f t="shared" si="66"/>
        <v>1.4749999999999954</v>
      </c>
      <c r="H543" s="67">
        <f t="shared" ca="1" si="69"/>
        <v>0</v>
      </c>
      <c r="I543" s="67" t="e">
        <f t="shared" ca="1" si="70"/>
        <v>#DIV/0!</v>
      </c>
      <c r="J543" s="74" t="e">
        <f t="shared" ca="1" si="71"/>
        <v>#DIV/0!</v>
      </c>
      <c r="K543" s="67">
        <f t="shared" ca="1" si="67"/>
        <v>6.2382242595183476E-2</v>
      </c>
      <c r="L543" s="94">
        <f t="shared" ca="1" si="68"/>
        <v>5.0142129074692308E-2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64"/>
        <v>0</v>
      </c>
      <c r="F544" s="65">
        <f t="shared" si="65"/>
        <v>88.666666666666387</v>
      </c>
      <c r="G544" s="66">
        <f t="shared" si="66"/>
        <v>1.4777777777777732</v>
      </c>
      <c r="H544" s="67">
        <f t="shared" ca="1" si="69"/>
        <v>0</v>
      </c>
      <c r="I544" s="67" t="e">
        <f t="shared" ca="1" si="70"/>
        <v>#DIV/0!</v>
      </c>
      <c r="J544" s="74" t="e">
        <f t="shared" ca="1" si="71"/>
        <v>#DIV/0!</v>
      </c>
      <c r="K544" s="67">
        <f t="shared" ca="1" si="67"/>
        <v>6.1487880774716702E-2</v>
      </c>
      <c r="L544" s="94">
        <f t="shared" ca="1" si="68"/>
        <v>4.9566197600677937E-2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64"/>
        <v>0</v>
      </c>
      <c r="F545" s="65">
        <f t="shared" si="65"/>
        <v>88.833333333333059</v>
      </c>
      <c r="G545" s="66">
        <f t="shared" si="66"/>
        <v>1.480555555555551</v>
      </c>
      <c r="H545" s="67">
        <f t="shared" ca="1" si="69"/>
        <v>0</v>
      </c>
      <c r="I545" s="67" t="e">
        <f t="shared" ca="1" si="70"/>
        <v>#DIV/0!</v>
      </c>
      <c r="J545" s="74" t="e">
        <f t="shared" ca="1" si="71"/>
        <v>#DIV/0!</v>
      </c>
      <c r="K545" s="67">
        <f t="shared" ca="1" si="67"/>
        <v>6.0606341242013757E-2</v>
      </c>
      <c r="L545" s="94">
        <f t="shared" ca="1" si="68"/>
        <v>4.8996881263852224E-2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64"/>
        <v>0</v>
      </c>
      <c r="F546" s="65">
        <f t="shared" si="65"/>
        <v>88.99999999999973</v>
      </c>
      <c r="G546" s="66">
        <f t="shared" si="66"/>
        <v>1.4833333333333287</v>
      </c>
      <c r="H546" s="67">
        <f t="shared" ca="1" si="69"/>
        <v>0</v>
      </c>
      <c r="I546" s="67" t="e">
        <f t="shared" ca="1" si="70"/>
        <v>#DIV/0!</v>
      </c>
      <c r="J546" s="74" t="e">
        <f t="shared" ca="1" si="71"/>
        <v>#DIV/0!</v>
      </c>
      <c r="K546" s="67">
        <f t="shared" ca="1" si="67"/>
        <v>5.9737440166481998E-2</v>
      </c>
      <c r="L546" s="94">
        <f t="shared" ca="1" si="68"/>
        <v>4.8434104082884052E-2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64"/>
        <v>0</v>
      </c>
      <c r="F547" s="65">
        <f t="shared" si="65"/>
        <v>89.166666666666387</v>
      </c>
      <c r="G547" s="66">
        <f t="shared" si="66"/>
        <v>1.4861111111111065</v>
      </c>
      <c r="H547" s="67">
        <f t="shared" ca="1" si="69"/>
        <v>0</v>
      </c>
      <c r="I547" s="67" t="e">
        <f t="shared" ca="1" si="70"/>
        <v>#DIV/0!</v>
      </c>
      <c r="J547" s="74" t="e">
        <f t="shared" ca="1" si="71"/>
        <v>#DIV/0!</v>
      </c>
      <c r="K547" s="67">
        <f t="shared" ca="1" si="67"/>
        <v>5.8880996353071466E-2</v>
      </c>
      <c r="L547" s="94">
        <f t="shared" ca="1" si="68"/>
        <v>4.7877790949162335E-2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64"/>
        <v>0</v>
      </c>
      <c r="F548" s="65">
        <f t="shared" si="65"/>
        <v>89.333333333333059</v>
      </c>
      <c r="G548" s="66">
        <f t="shared" si="66"/>
        <v>1.4888888888888843</v>
      </c>
      <c r="H548" s="67">
        <f t="shared" ca="1" si="69"/>
        <v>0</v>
      </c>
      <c r="I548" s="67" t="e">
        <f t="shared" ca="1" si="70"/>
        <v>#DIV/0!</v>
      </c>
      <c r="J548" s="74" t="e">
        <f t="shared" ca="1" si="71"/>
        <v>#DIV/0!</v>
      </c>
      <c r="K548" s="67">
        <f t="shared" ca="1" si="67"/>
        <v>5.8036831204489644E-2</v>
      </c>
      <c r="L548" s="94">
        <f t="shared" ca="1" si="68"/>
        <v>4.7327867616771963E-2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64"/>
        <v>0</v>
      </c>
      <c r="F549" s="65">
        <f t="shared" si="65"/>
        <v>89.499999999999716</v>
      </c>
      <c r="G549" s="66">
        <f t="shared" si="66"/>
        <v>1.491666666666662</v>
      </c>
      <c r="H549" s="67">
        <f t="shared" ca="1" si="69"/>
        <v>0</v>
      </c>
      <c r="I549" s="67" t="e">
        <f t="shared" ca="1" si="70"/>
        <v>#DIV/0!</v>
      </c>
      <c r="J549" s="74" t="e">
        <f t="shared" ca="1" si="71"/>
        <v>#DIV/0!</v>
      </c>
      <c r="K549" s="67">
        <f t="shared" ca="1" si="67"/>
        <v>5.7204768683957914E-2</v>
      </c>
      <c r="L549" s="94">
        <f t="shared" ca="1" si="68"/>
        <v>4.6784260692584893E-2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64"/>
        <v>0</v>
      </c>
      <c r="F550" s="65">
        <f t="shared" si="65"/>
        <v>89.666666666666387</v>
      </c>
      <c r="G550" s="66">
        <f t="shared" si="66"/>
        <v>1.4944444444444398</v>
      </c>
      <c r="H550" s="67">
        <f t="shared" ca="1" si="69"/>
        <v>0</v>
      </c>
      <c r="I550" s="67" t="e">
        <f t="shared" ca="1" si="70"/>
        <v>#DIV/0!</v>
      </c>
      <c r="J550" s="74" t="e">
        <f t="shared" ca="1" si="71"/>
        <v>#DIV/0!</v>
      </c>
      <c r="K550" s="67">
        <f t="shared" ca="1" si="67"/>
        <v>5.6384635278501995E-2</v>
      </c>
      <c r="L550" s="94">
        <f t="shared" ca="1" si="68"/>
        <v>4.6246897626465062E-2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64"/>
        <v>0</v>
      </c>
      <c r="F551" s="65">
        <f t="shared" si="65"/>
        <v>89.833333333333059</v>
      </c>
      <c r="G551" s="66">
        <f t="shared" si="66"/>
        <v>1.4972222222222176</v>
      </c>
      <c r="H551" s="67">
        <f t="shared" ca="1" si="69"/>
        <v>0</v>
      </c>
      <c r="I551" s="67" t="e">
        <f t="shared" ca="1" si="70"/>
        <v>#DIV/0!</v>
      </c>
      <c r="J551" s="74" t="e">
        <f t="shared" ca="1" si="71"/>
        <v>#DIV/0!</v>
      </c>
      <c r="K551" s="67">
        <f t="shared" ca="1" si="67"/>
        <v>5.5576259962768639E-2</v>
      </c>
      <c r="L551" s="94">
        <f t="shared" ca="1" si="68"/>
        <v>4.5715706701585791E-2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64"/>
        <v>0</v>
      </c>
      <c r="F552" s="65">
        <f t="shared" si="65"/>
        <v>89.999999999999716</v>
      </c>
      <c r="G552" s="66">
        <f t="shared" si="66"/>
        <v>1.4999999999999953</v>
      </c>
      <c r="H552" s="67">
        <f t="shared" ca="1" si="69"/>
        <v>0</v>
      </c>
      <c r="I552" s="67" t="e">
        <f t="shared" ca="1" si="70"/>
        <v>#DIV/0!</v>
      </c>
      <c r="J552" s="74" t="e">
        <f t="shared" ca="1" si="71"/>
        <v>#DIV/0!</v>
      </c>
      <c r="K552" s="67">
        <f t="shared" ca="1" si="67"/>
        <v>5.4779474163361132E-2</v>
      </c>
      <c r="L552" s="94">
        <f t="shared" ca="1" si="68"/>
        <v>4.5190617024858409E-2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64"/>
        <v>0</v>
      </c>
      <c r="F553" s="65">
        <f t="shared" si="65"/>
        <v>90.166666666666387</v>
      </c>
      <c r="G553" s="66">
        <f t="shared" si="66"/>
        <v>1.5027777777777731</v>
      </c>
      <c r="H553" s="67">
        <f t="shared" ca="1" si="69"/>
        <v>0</v>
      </c>
      <c r="I553" s="67" t="e">
        <f t="shared" ca="1" si="70"/>
        <v>#DIV/0!</v>
      </c>
      <c r="J553" s="74" t="e">
        <f t="shared" ca="1" si="71"/>
        <v>#DIV/0!</v>
      </c>
      <c r="K553" s="67">
        <f t="shared" ca="1" si="67"/>
        <v>5.3994111723686046E-2</v>
      </c>
      <c r="L553" s="94">
        <f t="shared" ca="1" si="68"/>
        <v>4.4671558517470823E-2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64"/>
        <v>0</v>
      </c>
      <c r="F554" s="65">
        <f t="shared" si="65"/>
        <v>90.333333333333059</v>
      </c>
      <c r="G554" s="66">
        <f t="shared" si="66"/>
        <v>1.5055555555555509</v>
      </c>
      <c r="H554" s="67">
        <f t="shared" ca="1" si="69"/>
        <v>0</v>
      </c>
      <c r="I554" s="67" t="e">
        <f t="shared" ca="1" si="70"/>
        <v>#DIV/0!</v>
      </c>
      <c r="J554" s="74" t="e">
        <f t="shared" ca="1" si="71"/>
        <v>#DIV/0!</v>
      </c>
      <c r="K554" s="67">
        <f t="shared" ca="1" si="67"/>
        <v>5.3220008869304038E-2</v>
      </c>
      <c r="L554" s="94">
        <f t="shared" ca="1" si="68"/>
        <v>4.4158461905534747E-2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64"/>
        <v>0</v>
      </c>
      <c r="F555" s="65">
        <f t="shared" si="65"/>
        <v>90.499999999999716</v>
      </c>
      <c r="G555" s="66">
        <f t="shared" si="66"/>
        <v>1.5083333333333286</v>
      </c>
      <c r="H555" s="67">
        <f t="shared" ca="1" si="69"/>
        <v>0</v>
      </c>
      <c r="I555" s="67" t="e">
        <f t="shared" ca="1" si="70"/>
        <v>#DIV/0!</v>
      </c>
      <c r="J555" s="74" t="e">
        <f t="shared" ca="1" si="71"/>
        <v>#DIV/0!</v>
      </c>
      <c r="K555" s="67">
        <f t="shared" ca="1" si="67"/>
        <v>5.2457004173777369E-2</v>
      </c>
      <c r="L555" s="94">
        <f t="shared" ca="1" si="68"/>
        <v>4.3651258710840364E-2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64"/>
        <v>0</v>
      </c>
      <c r="F556" s="65">
        <f t="shared" si="65"/>
        <v>90.666666666666387</v>
      </c>
      <c r="G556" s="66">
        <f t="shared" si="66"/>
        <v>1.5111111111111064</v>
      </c>
      <c r="H556" s="67">
        <f t="shared" ca="1" si="69"/>
        <v>0</v>
      </c>
      <c r="I556" s="67" t="e">
        <f t="shared" ca="1" si="70"/>
        <v>#DIV/0!</v>
      </c>
      <c r="J556" s="74" t="e">
        <f t="shared" ca="1" si="71"/>
        <v>#DIV/0!</v>
      </c>
      <c r="K556" s="67">
        <f t="shared" ca="1" si="67"/>
        <v>5.1704938525007071E-2</v>
      </c>
      <c r="L556" s="94">
        <f t="shared" ca="1" si="68"/>
        <v>4.3149881241717189E-2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64"/>
        <v>0</v>
      </c>
      <c r="F557" s="65">
        <f t="shared" si="65"/>
        <v>90.833333333333044</v>
      </c>
      <c r="G557" s="66">
        <f t="shared" si="66"/>
        <v>1.5138888888888842</v>
      </c>
      <c r="H557" s="67">
        <f t="shared" ca="1" si="69"/>
        <v>0</v>
      </c>
      <c r="I557" s="67" t="e">
        <f t="shared" ca="1" si="70"/>
        <v>#DIV/0!</v>
      </c>
      <c r="J557" s="74" t="e">
        <f t="shared" ca="1" si="71"/>
        <v>#DIV/0!</v>
      </c>
      <c r="K557" s="67">
        <f t="shared" ca="1" si="67"/>
        <v>5.096365509205273E-2</v>
      </c>
      <c r="L557" s="94">
        <f t="shared" ca="1" si="68"/>
        <v>4.2654262583999875E-2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64"/>
        <v>0</v>
      </c>
      <c r="F558" s="65">
        <f t="shared" si="65"/>
        <v>90.999999999999716</v>
      </c>
      <c r="G558" s="66">
        <f t="shared" si="66"/>
        <v>1.5166666666666619</v>
      </c>
      <c r="H558" s="67">
        <f t="shared" ca="1" si="69"/>
        <v>0</v>
      </c>
      <c r="I558" s="67" t="e">
        <f t="shared" ca="1" si="70"/>
        <v>#DIV/0!</v>
      </c>
      <c r="J558" s="74" t="e">
        <f t="shared" ca="1" si="71"/>
        <v>#DIV/0!</v>
      </c>
      <c r="K558" s="67">
        <f t="shared" ca="1" si="67"/>
        <v>5.0232999292427978E-2</v>
      </c>
      <c r="L558" s="94">
        <f t="shared" ca="1" si="68"/>
        <v>4.2164336592097826E-2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64"/>
        <v>0</v>
      </c>
      <c r="F559" s="65">
        <f t="shared" si="65"/>
        <v>91.166666666666387</v>
      </c>
      <c r="G559" s="66">
        <f t="shared" si="66"/>
        <v>1.5194444444444397</v>
      </c>
      <c r="H559" s="67">
        <f t="shared" ca="1" si="69"/>
        <v>0</v>
      </c>
      <c r="I559" s="67" t="e">
        <f t="shared" ca="1" si="70"/>
        <v>#DIV/0!</v>
      </c>
      <c r="J559" s="74" t="e">
        <f t="shared" ca="1" si="71"/>
        <v>#DIV/0!</v>
      </c>
      <c r="K559" s="67">
        <f t="shared" ca="1" si="67"/>
        <v>4.9512818759864838E-2</v>
      </c>
      <c r="L559" s="94">
        <f t="shared" ca="1" si="68"/>
        <v>4.1680037880167352E-2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64"/>
        <v>0</v>
      </c>
      <c r="F560" s="65">
        <f t="shared" si="65"/>
        <v>91.333333333333044</v>
      </c>
      <c r="G560" s="66">
        <f t="shared" si="66"/>
        <v>1.5222222222222175</v>
      </c>
      <c r="H560" s="67">
        <f t="shared" ca="1" si="69"/>
        <v>0</v>
      </c>
      <c r="I560" s="67" t="e">
        <f t="shared" ca="1" si="70"/>
        <v>#DIV/0!</v>
      </c>
      <c r="J560" s="74" t="e">
        <f t="shared" ca="1" si="71"/>
        <v>#DIV/0!</v>
      </c>
      <c r="K560" s="67">
        <f t="shared" ca="1" si="67"/>
        <v>4.8802963312540262E-2</v>
      </c>
      <c r="L560" s="94">
        <f t="shared" ca="1" si="68"/>
        <v>4.120130181338523E-2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64"/>
        <v>0</v>
      </c>
      <c r="F561" s="65">
        <f t="shared" si="65"/>
        <v>91.499999999999716</v>
      </c>
      <c r="G561" s="66">
        <f t="shared" si="66"/>
        <v>1.5249999999999952</v>
      </c>
      <c r="H561" s="67">
        <f t="shared" ca="1" si="69"/>
        <v>0</v>
      </c>
      <c r="I561" s="67" t="e">
        <f t="shared" ca="1" si="70"/>
        <v>#DIV/0!</v>
      </c>
      <c r="J561" s="74" t="e">
        <f t="shared" ca="1" si="71"/>
        <v>#DIV/0!</v>
      </c>
      <c r="K561" s="67">
        <f t="shared" ca="1" si="67"/>
        <v>4.8103284921758159E-2</v>
      </c>
      <c r="L561" s="94">
        <f t="shared" ca="1" si="68"/>
        <v>4.0728064499322501E-2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64"/>
        <v>0</v>
      </c>
      <c r="F562" s="65">
        <f t="shared" si="65"/>
        <v>91.666666666666387</v>
      </c>
      <c r="G562" s="66">
        <f t="shared" si="66"/>
        <v>1.527777777777773</v>
      </c>
      <c r="H562" s="67">
        <f t="shared" ca="1" si="69"/>
        <v>0</v>
      </c>
      <c r="I562" s="67" t="e">
        <f t="shared" ca="1" si="70"/>
        <v>#DIV/0!</v>
      </c>
      <c r="J562" s="74" t="e">
        <f t="shared" ca="1" si="71"/>
        <v>#DIV/0!</v>
      </c>
      <c r="K562" s="67">
        <f t="shared" ca="1" si="67"/>
        <v>4.7413637681080451E-2</v>
      </c>
      <c r="L562" s="94">
        <f t="shared" ca="1" si="68"/>
        <v>4.0260262779417348E-2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64"/>
        <v>0</v>
      </c>
      <c r="F563" s="65">
        <f t="shared" si="65"/>
        <v>91.833333333333044</v>
      </c>
      <c r="G563" s="66">
        <f t="shared" si="66"/>
        <v>1.5305555555555508</v>
      </c>
      <c r="H563" s="67">
        <f t="shared" ca="1" si="69"/>
        <v>0</v>
      </c>
      <c r="I563" s="67" t="e">
        <f t="shared" ca="1" si="70"/>
        <v>#DIV/0!</v>
      </c>
      <c r="J563" s="74" t="e">
        <f t="shared" ca="1" si="71"/>
        <v>#DIV/0!</v>
      </c>
      <c r="K563" s="67">
        <f t="shared" ca="1" si="67"/>
        <v>4.6733877775900684E-2</v>
      </c>
      <c r="L563" s="94">
        <f t="shared" ca="1" si="68"/>
        <v>3.9797834220545905E-2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64"/>
        <v>0</v>
      </c>
      <c r="F564" s="65">
        <f t="shared" si="65"/>
        <v>91.999999999999716</v>
      </c>
      <c r="G564" s="66">
        <f t="shared" si="66"/>
        <v>1.5333333333333286</v>
      </c>
      <c r="H564" s="67">
        <f t="shared" ca="1" si="69"/>
        <v>0</v>
      </c>
      <c r="I564" s="67" t="e">
        <f t="shared" ca="1" si="70"/>
        <v>#DIV/0!</v>
      </c>
      <c r="J564" s="74" t="e">
        <f t="shared" ca="1" si="71"/>
        <v>#DIV/0!</v>
      </c>
      <c r="K564" s="67">
        <f t="shared" ca="1" si="67"/>
        <v>4.6063863453453847E-2</v>
      </c>
      <c r="L564" s="94">
        <f t="shared" ca="1" si="68"/>
        <v>3.9340717106689904E-2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64"/>
        <v>0</v>
      </c>
      <c r="F565" s="65">
        <f t="shared" si="65"/>
        <v>92.166666666666373</v>
      </c>
      <c r="G565" s="66">
        <f t="shared" si="66"/>
        <v>1.5361111111111063</v>
      </c>
      <c r="H565" s="67">
        <f t="shared" ca="1" si="69"/>
        <v>0</v>
      </c>
      <c r="I565" s="67" t="e">
        <f t="shared" ca="1" si="70"/>
        <v>#DIV/0!</v>
      </c>
      <c r="J565" s="74" t="e">
        <f t="shared" ca="1" si="71"/>
        <v>#DIV/0!</v>
      </c>
      <c r="K565" s="67">
        <f t="shared" ca="1" si="67"/>
        <v>4.5403454993256154E-2</v>
      </c>
      <c r="L565" s="94">
        <f t="shared" ca="1" si="68"/>
        <v>3.8888850430699992E-2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64"/>
        <v>0</v>
      </c>
      <c r="F566" s="65">
        <f t="shared" si="65"/>
        <v>92.333333333333044</v>
      </c>
      <c r="G566" s="66">
        <f t="shared" si="66"/>
        <v>1.5388888888888841</v>
      </c>
      <c r="H566" s="67">
        <f t="shared" ca="1" si="69"/>
        <v>0</v>
      </c>
      <c r="I566" s="67" t="e">
        <f t="shared" ca="1" si="70"/>
        <v>#DIV/0!</v>
      </c>
      <c r="J566" s="74" t="e">
        <f t="shared" ca="1" si="71"/>
        <v>#DIV/0!</v>
      </c>
      <c r="K566" s="67">
        <f t="shared" ca="1" si="67"/>
        <v>4.4752514677968661E-2</v>
      </c>
      <c r="L566" s="94">
        <f t="shared" ca="1" si="68"/>
        <v>3.8442173886153709E-2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64"/>
        <v>0</v>
      </c>
      <c r="F567" s="65">
        <f t="shared" si="65"/>
        <v>92.499999999999716</v>
      </c>
      <c r="G567" s="66">
        <f t="shared" si="66"/>
        <v>1.5416666666666619</v>
      </c>
      <c r="H567" s="67">
        <f t="shared" ca="1" si="69"/>
        <v>0</v>
      </c>
      <c r="I567" s="67" t="e">
        <f t="shared" ca="1" si="70"/>
        <v>#DIV/0!</v>
      </c>
      <c r="J567" s="74" t="e">
        <f t="shared" ca="1" si="71"/>
        <v>#DIV/0!</v>
      </c>
      <c r="K567" s="67">
        <f t="shared" ca="1" si="67"/>
        <v>4.4110906764678534E-2</v>
      </c>
      <c r="L567" s="94">
        <f t="shared" ca="1" si="68"/>
        <v>3.8000627859306919E-2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64"/>
        <v>0</v>
      </c>
      <c r="F568" s="65">
        <f t="shared" si="65"/>
        <v>92.666666666666373</v>
      </c>
      <c r="G568" s="66">
        <f t="shared" si="66"/>
        <v>1.5444444444444396</v>
      </c>
      <c r="H568" s="67">
        <f t="shared" ca="1" si="69"/>
        <v>0</v>
      </c>
      <c r="I568" s="67" t="e">
        <f t="shared" ca="1" si="70"/>
        <v>#DIV/0!</v>
      </c>
      <c r="J568" s="74" t="e">
        <f t="shared" ca="1" si="71"/>
        <v>#DIV/0!</v>
      </c>
      <c r="K568" s="67">
        <f t="shared" ca="1" si="67"/>
        <v>4.347849745659213E-2</v>
      </c>
      <c r="L568" s="94">
        <f t="shared" ca="1" si="68"/>
        <v>3.7564153421137753E-2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64"/>
        <v>0</v>
      </c>
      <c r="F569" s="65">
        <f t="shared" si="65"/>
        <v>92.833333333333044</v>
      </c>
      <c r="G569" s="66">
        <f t="shared" si="66"/>
        <v>1.5472222222222174</v>
      </c>
      <c r="H569" s="67">
        <f t="shared" ca="1" si="69"/>
        <v>0</v>
      </c>
      <c r="I569" s="67" t="e">
        <f t="shared" ca="1" si="70"/>
        <v>#DIV/0!</v>
      </c>
      <c r="J569" s="74" t="e">
        <f t="shared" ca="1" si="71"/>
        <v>#DIV/0!</v>
      </c>
      <c r="K569" s="67">
        <f t="shared" ca="1" si="67"/>
        <v>4.2855154875133861E-2</v>
      </c>
      <c r="L569" s="94">
        <f t="shared" ca="1" si="68"/>
        <v>3.713269231948188E-2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64"/>
        <v>0</v>
      </c>
      <c r="F570" s="65">
        <f t="shared" si="65"/>
        <v>92.999999999999716</v>
      </c>
      <c r="G570" s="66">
        <f t="shared" si="66"/>
        <v>1.5499999999999952</v>
      </c>
      <c r="H570" s="67">
        <f t="shared" ca="1" si="69"/>
        <v>0</v>
      </c>
      <c r="I570" s="67" t="e">
        <f t="shared" ca="1" si="70"/>
        <v>#DIV/0!</v>
      </c>
      <c r="J570" s="74" t="e">
        <f t="shared" ca="1" si="71"/>
        <v>#DIV/0!</v>
      </c>
      <c r="K570" s="67">
        <f t="shared" ca="1" si="67"/>
        <v>4.2240749032445069E-2</v>
      </c>
      <c r="L570" s="94">
        <f t="shared" ca="1" si="68"/>
        <v>3.6706186971258145E-2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64"/>
        <v>0</v>
      </c>
      <c r="F571" s="65">
        <f t="shared" si="65"/>
        <v>93.166666666666373</v>
      </c>
      <c r="G571" s="66">
        <f t="shared" si="66"/>
        <v>1.5527777777777729</v>
      </c>
      <c r="H571" s="67">
        <f t="shared" ca="1" si="69"/>
        <v>0</v>
      </c>
      <c r="I571" s="67" t="e">
        <f t="shared" ca="1" si="70"/>
        <v>#DIV/0!</v>
      </c>
      <c r="J571" s="74" t="e">
        <f t="shared" ca="1" si="71"/>
        <v>#DIV/0!</v>
      </c>
      <c r="K571" s="67">
        <f t="shared" ca="1" si="67"/>
        <v>4.1635151804277216E-2</v>
      </c>
      <c r="L571" s="94">
        <f t="shared" ca="1" si="68"/>
        <v>3.6284580454783485E-2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64"/>
        <v>0</v>
      </c>
      <c r="F572" s="65">
        <f t="shared" si="65"/>
        <v>93.333333333333044</v>
      </c>
      <c r="G572" s="66">
        <f t="shared" si="66"/>
        <v>1.5555555555555507</v>
      </c>
      <c r="H572" s="67">
        <f t="shared" ca="1" si="69"/>
        <v>0</v>
      </c>
      <c r="I572" s="67" t="e">
        <f t="shared" ca="1" si="70"/>
        <v>#DIV/0!</v>
      </c>
      <c r="J572" s="74" t="e">
        <f t="shared" ca="1" si="71"/>
        <v>#DIV/0!</v>
      </c>
      <c r="K572" s="67">
        <f t="shared" ca="1" si="67"/>
        <v>4.1038236903273656E-2</v>
      </c>
      <c r="L572" s="94">
        <f t="shared" ca="1" si="68"/>
        <v>3.5867816502176138E-2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64"/>
        <v>0</v>
      </c>
      <c r="F573" s="65">
        <f t="shared" si="65"/>
        <v>93.499999999999702</v>
      </c>
      <c r="G573" s="66">
        <f t="shared" si="66"/>
        <v>1.5583333333333285</v>
      </c>
      <c r="H573" s="67">
        <f t="shared" ca="1" si="69"/>
        <v>0</v>
      </c>
      <c r="I573" s="67" t="e">
        <f t="shared" ca="1" si="70"/>
        <v>#DIV/0!</v>
      </c>
      <c r="J573" s="74" t="e">
        <f t="shared" ca="1" si="71"/>
        <v>#DIV/0!</v>
      </c>
      <c r="K573" s="67">
        <f t="shared" ca="1" si="67"/>
        <v>4.0449879852634499E-2</v>
      </c>
      <c r="L573" s="94">
        <f t="shared" ca="1" si="68"/>
        <v>3.5455839491846088E-2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64"/>
        <v>0</v>
      </c>
      <c r="F574" s="65">
        <f t="shared" si="65"/>
        <v>93.666666666666373</v>
      </c>
      <c r="G574" s="66">
        <f t="shared" si="66"/>
        <v>1.5611111111111062</v>
      </c>
      <c r="H574" s="67">
        <f t="shared" ca="1" si="69"/>
        <v>0</v>
      </c>
      <c r="I574" s="67" t="e">
        <f t="shared" ca="1" si="70"/>
        <v>#DIV/0!</v>
      </c>
      <c r="J574" s="74" t="e">
        <f t="shared" ca="1" si="71"/>
        <v>#DIV/0!</v>
      </c>
      <c r="K574" s="67">
        <f t="shared" ca="1" si="67"/>
        <v>3.9869957960158998E-2</v>
      </c>
      <c r="L574" s="94">
        <f t="shared" ca="1" si="68"/>
        <v>3.5048594441071765E-2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64"/>
        <v>0</v>
      </c>
      <c r="F575" s="65">
        <f t="shared" si="65"/>
        <v>93.833333333333044</v>
      </c>
      <c r="G575" s="66">
        <f t="shared" si="66"/>
        <v>1.563888888888884</v>
      </c>
      <c r="H575" s="67">
        <f t="shared" ca="1" si="69"/>
        <v>0</v>
      </c>
      <c r="I575" s="67" t="e">
        <f t="shared" ca="1" si="70"/>
        <v>#DIV/0!</v>
      </c>
      <c r="J575" s="74" t="e">
        <f t="shared" ca="1" si="71"/>
        <v>#DIV/0!</v>
      </c>
      <c r="K575" s="67">
        <f t="shared" ca="1" si="67"/>
        <v>3.9298350292660128E-2</v>
      </c>
      <c r="L575" s="94">
        <f t="shared" ca="1" si="68"/>
        <v>3.4646026998662018E-2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64"/>
        <v>0</v>
      </c>
      <c r="F576" s="65">
        <f t="shared" si="65"/>
        <v>93.999999999999702</v>
      </c>
      <c r="G576" s="66">
        <f t="shared" si="66"/>
        <v>1.5666666666666618</v>
      </c>
      <c r="H576" s="67">
        <f t="shared" ca="1" si="69"/>
        <v>0</v>
      </c>
      <c r="I576" s="67" t="e">
        <f t="shared" ca="1" si="70"/>
        <v>#DIV/0!</v>
      </c>
      <c r="J576" s="74" t="e">
        <f t="shared" ca="1" si="71"/>
        <v>#DIV/0!</v>
      </c>
      <c r="K576" s="67">
        <f t="shared" ca="1" si="67"/>
        <v>3.8734937650745933E-2</v>
      </c>
      <c r="L576" s="94">
        <f t="shared" ca="1" si="68"/>
        <v>3.4248083437702373E-2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64"/>
        <v>0</v>
      </c>
      <c r="F577" s="65">
        <f t="shared" si="65"/>
        <v>94.166666666666373</v>
      </c>
      <c r="G577" s="66">
        <f t="shared" si="66"/>
        <v>1.5694444444444395</v>
      </c>
      <c r="H577" s="67">
        <f t="shared" ca="1" si="69"/>
        <v>0</v>
      </c>
      <c r="I577" s="67" t="e">
        <f t="shared" ca="1" si="70"/>
        <v>#DIV/0!</v>
      </c>
      <c r="J577" s="74" t="e">
        <f t="shared" ca="1" si="71"/>
        <v>#DIV/0!</v>
      </c>
      <c r="K577" s="67">
        <f t="shared" ca="1" si="67"/>
        <v>3.8179602543962472E-2</v>
      </c>
      <c r="L577" s="94">
        <f t="shared" ca="1" si="68"/>
        <v>3.3854710648384606E-2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64"/>
        <v>0</v>
      </c>
      <c r="F578" s="65">
        <f t="shared" si="65"/>
        <v>94.333333333333044</v>
      </c>
      <c r="G578" s="66">
        <f t="shared" si="66"/>
        <v>1.5722222222222173</v>
      </c>
      <c r="H578" s="67">
        <f t="shared" ca="1" si="69"/>
        <v>0</v>
      </c>
      <c r="I578" s="67" t="e">
        <f t="shared" ca="1" si="70"/>
        <v>#DIV/0!</v>
      </c>
      <c r="J578" s="74" t="e">
        <f t="shared" ca="1" si="71"/>
        <v>#DIV/0!</v>
      </c>
      <c r="K578" s="67">
        <f t="shared" ca="1" si="67"/>
        <v>3.7632229166293094E-2</v>
      </c>
      <c r="L578" s="94">
        <f t="shared" ca="1" si="68"/>
        <v>3.3465856130918674E-2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64"/>
        <v>0</v>
      </c>
      <c r="F579" s="65">
        <f t="shared" si="65"/>
        <v>94.499999999999702</v>
      </c>
      <c r="G579" s="66">
        <f t="shared" si="66"/>
        <v>1.5749999999999951</v>
      </c>
      <c r="H579" s="67">
        <f t="shared" ca="1" si="69"/>
        <v>0</v>
      </c>
      <c r="I579" s="67" t="e">
        <f t="shared" ca="1" si="70"/>
        <v>#DIV/0!</v>
      </c>
      <c r="J579" s="74" t="e">
        <f t="shared" ca="1" si="71"/>
        <v>#DIV/0!</v>
      </c>
      <c r="K579" s="67">
        <f t="shared" ca="1" si="67"/>
        <v>3.7092703372009012E-2</v>
      </c>
      <c r="L579" s="94">
        <f t="shared" ca="1" si="68"/>
        <v>3.3081467988526035E-2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64"/>
        <v>0</v>
      </c>
      <c r="F580" s="65">
        <f t="shared" si="65"/>
        <v>94.666666666666373</v>
      </c>
      <c r="G580" s="66">
        <f t="shared" si="66"/>
        <v>1.5777777777777728</v>
      </c>
      <c r="H580" s="67">
        <f t="shared" ca="1" si="69"/>
        <v>0</v>
      </c>
      <c r="I580" s="67" t="e">
        <f t="shared" ca="1" si="70"/>
        <v>#DIV/0!</v>
      </c>
      <c r="J580" s="74" t="e">
        <f t="shared" ca="1" si="71"/>
        <v>#DIV/0!</v>
      </c>
      <c r="K580" s="67">
        <f t="shared" ca="1" si="67"/>
        <v>3.6560912651866076E-2</v>
      </c>
      <c r="L580" s="94">
        <f t="shared" ca="1" si="68"/>
        <v>3.270149492051351E-2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64"/>
        <v>0</v>
      </c>
      <c r="F581" s="65">
        <f t="shared" si="65"/>
        <v>94.83333333333303</v>
      </c>
      <c r="G581" s="66">
        <f t="shared" si="66"/>
        <v>1.5805555555555506</v>
      </c>
      <c r="H581" s="67">
        <f t="shared" ca="1" si="69"/>
        <v>0</v>
      </c>
      <c r="I581" s="67" t="e">
        <f t="shared" ca="1" si="70"/>
        <v>#DIV/0!</v>
      </c>
      <c r="J581" s="74" t="e">
        <f t="shared" ca="1" si="71"/>
        <v>#DIV/0!</v>
      </c>
      <c r="K581" s="67">
        <f t="shared" ca="1" si="67"/>
        <v>3.6036746109642817E-2</v>
      </c>
      <c r="L581" s="94">
        <f t="shared" ca="1" si="68"/>
        <v>3.2325886215426619E-2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64"/>
        <v>0</v>
      </c>
      <c r="F582" s="65">
        <f t="shared" si="65"/>
        <v>94.999999999999702</v>
      </c>
      <c r="G582" s="66">
        <f t="shared" si="66"/>
        <v>1.5833333333333284</v>
      </c>
      <c r="H582" s="67">
        <f t="shared" ca="1" si="69"/>
        <v>0</v>
      </c>
      <c r="I582" s="67" t="e">
        <f t="shared" ca="1" si="70"/>
        <v>#DIV/0!</v>
      </c>
      <c r="J582" s="74" t="e">
        <f t="shared" ca="1" si="71"/>
        <v>#DIV/0!</v>
      </c>
      <c r="K582" s="67">
        <f t="shared" ca="1" si="67"/>
        <v>3.5520094439014875E-2</v>
      </c>
      <c r="L582" s="94">
        <f t="shared" ca="1" si="68"/>
        <v>3.1954591744281634E-2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64"/>
        <v>0</v>
      </c>
      <c r="F583" s="65">
        <f t="shared" si="65"/>
        <v>95.166666666666373</v>
      </c>
      <c r="G583" s="66">
        <f t="shared" si="66"/>
        <v>1.5861111111111061</v>
      </c>
      <c r="H583" s="67">
        <f t="shared" ca="1" si="69"/>
        <v>0</v>
      </c>
      <c r="I583" s="67" t="e">
        <f t="shared" ca="1" si="70"/>
        <v>#DIV/0!</v>
      </c>
      <c r="J583" s="74" t="e">
        <f t="shared" ca="1" si="71"/>
        <v>#DIV/0!</v>
      </c>
      <c r="K583" s="67">
        <f t="shared" ca="1" si="67"/>
        <v>3.5010849900760942E-2</v>
      </c>
      <c r="L583" s="94">
        <f t="shared" ca="1" si="68"/>
        <v>3.1587561953875305E-2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64"/>
        <v>0</v>
      </c>
      <c r="F584" s="65">
        <f t="shared" si="65"/>
        <v>95.33333333333303</v>
      </c>
      <c r="G584" s="66">
        <f t="shared" si="66"/>
        <v>1.5888888888888839</v>
      </c>
      <c r="H584" s="67">
        <f t="shared" ca="1" si="69"/>
        <v>0</v>
      </c>
      <c r="I584" s="67" t="e">
        <f t="shared" ca="1" si="70"/>
        <v>#DIV/0!</v>
      </c>
      <c r="J584" s="74" t="e">
        <f t="shared" ca="1" si="71"/>
        <v>#DIV/0!</v>
      </c>
      <c r="K584" s="67">
        <f t="shared" ca="1" si="67"/>
        <v>3.4508906300295523E-2</v>
      </c>
      <c r="L584" s="94">
        <f t="shared" ca="1" si="68"/>
        <v>3.1224747860171462E-2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64"/>
        <v>0</v>
      </c>
      <c r="F585" s="65">
        <f t="shared" si="65"/>
        <v>95.499999999999702</v>
      </c>
      <c r="G585" s="66">
        <f t="shared" si="66"/>
        <v>1.5916666666666617</v>
      </c>
      <c r="H585" s="67">
        <f t="shared" ca="1" si="69"/>
        <v>0</v>
      </c>
      <c r="I585" s="67" t="e">
        <f t="shared" ca="1" si="70"/>
        <v>#DIV/0!</v>
      </c>
      <c r="J585" s="74" t="e">
        <f t="shared" ca="1" si="71"/>
        <v>#DIV/0!</v>
      </c>
      <c r="K585" s="67">
        <f t="shared" ca="1" si="67"/>
        <v>3.4014158965523809E-2</v>
      </c>
      <c r="L585" s="94">
        <f t="shared" ca="1" si="68"/>
        <v>3.0866101041763582E-2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64"/>
        <v>0</v>
      </c>
      <c r="F586" s="65">
        <f t="shared" si="65"/>
        <v>95.666666666666373</v>
      </c>
      <c r="G586" s="66">
        <f t="shared" si="66"/>
        <v>1.5944444444444394</v>
      </c>
      <c r="H586" s="67">
        <f t="shared" ca="1" si="69"/>
        <v>0</v>
      </c>
      <c r="I586" s="67" t="e">
        <f t="shared" ca="1" si="70"/>
        <v>#DIV/0!</v>
      </c>
      <c r="J586" s="74" t="e">
        <f t="shared" ca="1" si="71"/>
        <v>#DIV/0!</v>
      </c>
      <c r="K586" s="67">
        <f t="shared" ca="1" si="67"/>
        <v>3.3526504725014013E-2</v>
      </c>
      <c r="L586" s="94">
        <f t="shared" ca="1" si="68"/>
        <v>3.0511573633412434E-2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72">OFFSET($A587,0,$E$7-1)</f>
        <v>0</v>
      </c>
      <c r="F587" s="65">
        <f t="shared" si="65"/>
        <v>95.83333333333303</v>
      </c>
      <c r="G587" s="66">
        <f t="shared" si="66"/>
        <v>1.5972222222222172</v>
      </c>
      <c r="H587" s="67">
        <f t="shared" ca="1" si="69"/>
        <v>0</v>
      </c>
      <c r="I587" s="67" t="e">
        <f t="shared" ca="1" si="70"/>
        <v>#DIV/0!</v>
      </c>
      <c r="J587" s="74" t="e">
        <f t="shared" ca="1" si="71"/>
        <v>#DIV/0!</v>
      </c>
      <c r="K587" s="67">
        <f t="shared" ca="1" si="67"/>
        <v>3.3045841886482671E-2</v>
      </c>
      <c r="L587" s="94">
        <f t="shared" ca="1" si="68"/>
        <v>3.0161118319657947E-2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72"/>
        <v>0</v>
      </c>
      <c r="F588" s="65">
        <f t="shared" si="65"/>
        <v>95.999999999999702</v>
      </c>
      <c r="G588" s="66">
        <f t="shared" si="66"/>
        <v>1.599999999999995</v>
      </c>
      <c r="H588" s="67">
        <f t="shared" ca="1" si="69"/>
        <v>0</v>
      </c>
      <c r="I588" s="67" t="e">
        <f t="shared" ca="1" si="70"/>
        <v>#DIV/0!</v>
      </c>
      <c r="J588" s="74" t="e">
        <f t="shared" ca="1" si="71"/>
        <v>#DIV/0!</v>
      </c>
      <c r="K588" s="67">
        <f t="shared" ca="1" si="67"/>
        <v>3.2572070215588403E-2</v>
      </c>
      <c r="L588" s="94">
        <f t="shared" ca="1" si="68"/>
        <v>2.9814688328504466E-2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72"/>
        <v>0</v>
      </c>
      <c r="F589" s="65">
        <f t="shared" ref="F589:F652" si="73">G589*60</f>
        <v>96.166666666666359</v>
      </c>
      <c r="G589" s="66">
        <f t="shared" ref="G589:G652" si="74">Tsamp+G588</f>
        <v>1.6027777777777727</v>
      </c>
      <c r="H589" s="67">
        <f t="shared" ca="1" si="69"/>
        <v>0</v>
      </c>
      <c r="I589" s="67" t="e">
        <f t="shared" ca="1" si="70"/>
        <v>#DIV/0!</v>
      </c>
      <c r="J589" s="74" t="e">
        <f t="shared" ca="1" si="71"/>
        <v>#DIV/0!</v>
      </c>
      <c r="K589" s="67">
        <f t="shared" ref="K589:K652" ca="1" si="75">Tsamp*$E589*K$3/K$6+K$9*K588</f>
        <v>3.2105090915029652E-2</v>
      </c>
      <c r="L589" s="94">
        <f t="shared" ref="L589:L652" ca="1" si="76">Tsamp*$E589*L$3/L$6+L$9*L588</f>
        <v>2.9472237425178519E-2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72"/>
        <v>0</v>
      </c>
      <c r="F590" s="65">
        <f t="shared" si="73"/>
        <v>96.33333333333303</v>
      </c>
      <c r="G590" s="66">
        <f t="shared" si="74"/>
        <v>1.6055555555555505</v>
      </c>
      <c r="H590" s="67">
        <f t="shared" ref="H590:H653" ca="1" si="77">$E590*L$3/L$7</f>
        <v>0</v>
      </c>
      <c r="I590" s="67" t="e">
        <f t="shared" ref="I590:I653" ca="1" si="78">$L590/$H590*100</f>
        <v>#DIV/0!</v>
      </c>
      <c r="J590" s="74" t="e">
        <f t="shared" ref="J590:J653" ca="1" si="79">($I590/100)*$E590</f>
        <v>#DIV/0!</v>
      </c>
      <c r="K590" s="67">
        <f t="shared" ca="1" si="75"/>
        <v>3.1644806603942151E-2</v>
      </c>
      <c r="L590" s="94">
        <f t="shared" ca="1" si="76"/>
        <v>2.9133719905958307E-2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72"/>
        <v>0</v>
      </c>
      <c r="F591" s="65">
        <f t="shared" si="73"/>
        <v>96.499999999999702</v>
      </c>
      <c r="G591" s="66">
        <f t="shared" si="74"/>
        <v>1.6083333333333283</v>
      </c>
      <c r="H591" s="67">
        <f t="shared" ca="1" si="77"/>
        <v>0</v>
      </c>
      <c r="I591" s="67" t="e">
        <f t="shared" ca="1" si="78"/>
        <v>#DIV/0!</v>
      </c>
      <c r="J591" s="74" t="e">
        <f t="shared" ca="1" si="79"/>
        <v>#DIV/0!</v>
      </c>
      <c r="K591" s="67">
        <f t="shared" ca="1" si="75"/>
        <v>3.1191121297591752E-2</v>
      </c>
      <c r="L591" s="94">
        <f t="shared" ca="1" si="76"/>
        <v>2.8799090592074045E-2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72"/>
        <v>0</v>
      </c>
      <c r="F592" s="65">
        <f t="shared" si="73"/>
        <v>96.666666666666359</v>
      </c>
      <c r="G592" s="66">
        <f t="shared" si="74"/>
        <v>1.6111111111111061</v>
      </c>
      <c r="H592" s="67">
        <f t="shared" ca="1" si="77"/>
        <v>0</v>
      </c>
      <c r="I592" s="67" t="e">
        <f t="shared" ca="1" si="78"/>
        <v>#DIV/0!</v>
      </c>
      <c r="J592" s="74" t="e">
        <f t="shared" ca="1" si="79"/>
        <v>#DIV/0!</v>
      </c>
      <c r="K592" s="67">
        <f t="shared" ca="1" si="75"/>
        <v>3.0743940387358365E-2</v>
      </c>
      <c r="L592" s="94">
        <f t="shared" ca="1" si="76"/>
        <v>2.8468304823678382E-2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72"/>
        <v>0</v>
      </c>
      <c r="F593" s="65">
        <f t="shared" si="73"/>
        <v>96.83333333333303</v>
      </c>
      <c r="G593" s="66">
        <f t="shared" si="74"/>
        <v>1.6138888888888838</v>
      </c>
      <c r="H593" s="67">
        <f t="shared" ca="1" si="77"/>
        <v>0</v>
      </c>
      <c r="I593" s="67" t="e">
        <f t="shared" ca="1" si="78"/>
        <v>#DIV/0!</v>
      </c>
      <c r="J593" s="74" t="e">
        <f t="shared" ca="1" si="79"/>
        <v>#DIV/0!</v>
      </c>
      <c r="K593" s="67">
        <f t="shared" ca="1" si="75"/>
        <v>3.0303170621006893E-2</v>
      </c>
      <c r="L593" s="94">
        <f t="shared" ca="1" si="76"/>
        <v>2.8141318453886063E-2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72"/>
        <v>0</v>
      </c>
      <c r="F594" s="65">
        <f t="shared" si="73"/>
        <v>96.999999999999702</v>
      </c>
      <c r="G594" s="66">
        <f t="shared" si="74"/>
        <v>1.6166666666666616</v>
      </c>
      <c r="H594" s="67">
        <f t="shared" ca="1" si="77"/>
        <v>0</v>
      </c>
      <c r="I594" s="67" t="e">
        <f t="shared" ca="1" si="78"/>
        <v>#DIV/0!</v>
      </c>
      <c r="J594" s="74" t="e">
        <f t="shared" ca="1" si="79"/>
        <v>#DIV/0!</v>
      </c>
      <c r="K594" s="67">
        <f t="shared" ca="1" si="75"/>
        <v>2.9868720083241013E-2</v>
      </c>
      <c r="L594" s="94">
        <f t="shared" ca="1" si="76"/>
        <v>2.7818087842882061E-2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72"/>
        <v>0</v>
      </c>
      <c r="F595" s="65">
        <f t="shared" si="73"/>
        <v>97.166666666666359</v>
      </c>
      <c r="G595" s="66">
        <f t="shared" si="74"/>
        <v>1.6194444444444394</v>
      </c>
      <c r="H595" s="67">
        <f t="shared" ca="1" si="77"/>
        <v>0</v>
      </c>
      <c r="I595" s="67" t="e">
        <f t="shared" ca="1" si="78"/>
        <v>#DIV/0!</v>
      </c>
      <c r="J595" s="74" t="e">
        <f t="shared" ca="1" si="79"/>
        <v>#DIV/0!</v>
      </c>
      <c r="K595" s="67">
        <f t="shared" ca="1" si="75"/>
        <v>2.9440498176535747E-2</v>
      </c>
      <c r="L595" s="94">
        <f t="shared" ca="1" si="76"/>
        <v>2.7498569852097372E-2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72"/>
        <v>0</v>
      </c>
      <c r="F596" s="65">
        <f t="shared" si="73"/>
        <v>97.33333333333303</v>
      </c>
      <c r="G596" s="66">
        <f t="shared" si="74"/>
        <v>1.6222222222222171</v>
      </c>
      <c r="H596" s="67">
        <f t="shared" ca="1" si="77"/>
        <v>0</v>
      </c>
      <c r="I596" s="67" t="e">
        <f t="shared" ca="1" si="78"/>
        <v>#DIV/0!</v>
      </c>
      <c r="J596" s="74" t="e">
        <f t="shared" ca="1" si="79"/>
        <v>#DIV/0!</v>
      </c>
      <c r="K596" s="67">
        <f t="shared" ca="1" si="75"/>
        <v>2.9018415602244833E-2</v>
      </c>
      <c r="L596" s="94">
        <f t="shared" ca="1" si="76"/>
        <v>2.7182721838451718E-2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72"/>
        <v>0</v>
      </c>
      <c r="F597" s="65">
        <f t="shared" si="73"/>
        <v>97.499999999999687</v>
      </c>
      <c r="G597" s="66">
        <f t="shared" si="74"/>
        <v>1.6249999999999949</v>
      </c>
      <c r="H597" s="67">
        <f t="shared" ca="1" si="77"/>
        <v>0</v>
      </c>
      <c r="I597" s="67" t="e">
        <f t="shared" ca="1" si="78"/>
        <v>#DIV/0!</v>
      </c>
      <c r="J597" s="74" t="e">
        <f t="shared" ca="1" si="79"/>
        <v>#DIV/0!</v>
      </c>
      <c r="K597" s="67">
        <f t="shared" ca="1" si="75"/>
        <v>2.8602384341978968E-2</v>
      </c>
      <c r="L597" s="94">
        <f t="shared" ca="1" si="76"/>
        <v>2.6870501648662375E-2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72"/>
        <v>0</v>
      </c>
      <c r="F598" s="65">
        <f t="shared" si="73"/>
        <v>97.666666666666359</v>
      </c>
      <c r="G598" s="66">
        <f t="shared" si="74"/>
        <v>1.6277777777777727</v>
      </c>
      <c r="H598" s="67">
        <f t="shared" ca="1" si="77"/>
        <v>0</v>
      </c>
      <c r="I598" s="67" t="e">
        <f t="shared" ca="1" si="78"/>
        <v>#DIV/0!</v>
      </c>
      <c r="J598" s="74" t="e">
        <f t="shared" ca="1" si="79"/>
        <v>#DIV/0!</v>
      </c>
      <c r="K598" s="67">
        <f t="shared" ca="1" si="75"/>
        <v>2.8192317639251008E-2</v>
      </c>
      <c r="L598" s="94">
        <f t="shared" ca="1" si="76"/>
        <v>2.6561867613618367E-2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72"/>
        <v>0</v>
      </c>
      <c r="F599" s="65">
        <f t="shared" si="73"/>
        <v>97.83333333333303</v>
      </c>
      <c r="G599" s="66">
        <f t="shared" si="74"/>
        <v>1.6305555555555504</v>
      </c>
      <c r="H599" s="67">
        <f t="shared" ca="1" si="77"/>
        <v>0</v>
      </c>
      <c r="I599" s="67" t="e">
        <f t="shared" ca="1" si="78"/>
        <v>#DIV/0!</v>
      </c>
      <c r="J599" s="74" t="e">
        <f t="shared" ca="1" si="79"/>
        <v>#DIV/0!</v>
      </c>
      <c r="K599" s="67">
        <f t="shared" ca="1" si="75"/>
        <v>2.778812998138433E-2</v>
      </c>
      <c r="L599" s="94">
        <f t="shared" ca="1" si="76"/>
        <v>2.6256778542819281E-2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72"/>
        <v>0</v>
      </c>
      <c r="F600" s="65">
        <f t="shared" si="73"/>
        <v>97.999999999999687</v>
      </c>
      <c r="G600" s="66">
        <f t="shared" si="74"/>
        <v>1.6333333333333282</v>
      </c>
      <c r="H600" s="67">
        <f t="shared" ca="1" si="77"/>
        <v>0</v>
      </c>
      <c r="I600" s="67" t="e">
        <f t="shared" ca="1" si="78"/>
        <v>#DIV/0!</v>
      </c>
      <c r="J600" s="74" t="e">
        <f t="shared" ca="1" si="79"/>
        <v>#DIV/0!</v>
      </c>
      <c r="K600" s="67">
        <f t="shared" ca="1" si="75"/>
        <v>2.7389737081680576E-2</v>
      </c>
      <c r="L600" s="94">
        <f t="shared" ca="1" si="76"/>
        <v>2.5955193718877945E-2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72"/>
        <v>0</v>
      </c>
      <c r="F601" s="65">
        <f t="shared" si="73"/>
        <v>98.166666666666359</v>
      </c>
      <c r="G601" s="66">
        <f t="shared" si="74"/>
        <v>1.636111111111106</v>
      </c>
      <c r="H601" s="67">
        <f t="shared" ca="1" si="77"/>
        <v>0</v>
      </c>
      <c r="I601" s="67" t="e">
        <f t="shared" ca="1" si="78"/>
        <v>#DIV/0!</v>
      </c>
      <c r="J601" s="74" t="e">
        <f t="shared" ca="1" si="79"/>
        <v>#DIV/0!</v>
      </c>
      <c r="K601" s="67">
        <f t="shared" ca="1" si="75"/>
        <v>2.6997055861843033E-2</v>
      </c>
      <c r="L601" s="94">
        <f t="shared" ca="1" si="76"/>
        <v>2.5657072892086276E-2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72"/>
        <v>0</v>
      </c>
      <c r="F602" s="65">
        <f t="shared" si="73"/>
        <v>98.33333333333303</v>
      </c>
      <c r="G602" s="66">
        <f t="shared" si="74"/>
        <v>1.6388888888888837</v>
      </c>
      <c r="H602" s="67">
        <f t="shared" ca="1" si="77"/>
        <v>0</v>
      </c>
      <c r="I602" s="67" t="e">
        <f t="shared" ca="1" si="78"/>
        <v>#DIV/0!</v>
      </c>
      <c r="J602" s="74" t="e">
        <f t="shared" ca="1" si="79"/>
        <v>#DIV/0!</v>
      </c>
      <c r="K602" s="67">
        <f t="shared" ca="1" si="75"/>
        <v>2.6610004434652029E-2</v>
      </c>
      <c r="L602" s="94">
        <f t="shared" ca="1" si="76"/>
        <v>2.5362376275043515E-2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72"/>
        <v>0</v>
      </c>
      <c r="F603" s="65">
        <f t="shared" si="73"/>
        <v>98.499999999999687</v>
      </c>
      <c r="G603" s="66">
        <f t="shared" si="74"/>
        <v>1.6416666666666615</v>
      </c>
      <c r="H603" s="67">
        <f t="shared" ca="1" si="77"/>
        <v>0</v>
      </c>
      <c r="I603" s="67" t="e">
        <f t="shared" ca="1" si="78"/>
        <v>#DIV/0!</v>
      </c>
      <c r="J603" s="74" t="e">
        <f t="shared" ca="1" si="79"/>
        <v>#DIV/0!</v>
      </c>
      <c r="K603" s="67">
        <f t="shared" ca="1" si="75"/>
        <v>2.6228502086888695E-2</v>
      </c>
      <c r="L603" s="94">
        <f t="shared" ca="1" si="76"/>
        <v>2.5071064537346175E-2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72"/>
        <v>0</v>
      </c>
      <c r="F604" s="65">
        <f t="shared" si="73"/>
        <v>98.666666666666359</v>
      </c>
      <c r="G604" s="66">
        <f t="shared" si="74"/>
        <v>1.6444444444444393</v>
      </c>
      <c r="H604" s="67">
        <f t="shared" ca="1" si="77"/>
        <v>0</v>
      </c>
      <c r="I604" s="67" t="e">
        <f t="shared" ca="1" si="78"/>
        <v>#DIV/0!</v>
      </c>
      <c r="J604" s="74" t="e">
        <f t="shared" ca="1" si="79"/>
        <v>#DIV/0!</v>
      </c>
      <c r="K604" s="67">
        <f t="shared" ca="1" si="75"/>
        <v>2.5852469262503546E-2</v>
      </c>
      <c r="L604" s="94">
        <f t="shared" ca="1" si="76"/>
        <v>2.4783098800338989E-2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72"/>
        <v>0</v>
      </c>
      <c r="F605" s="65">
        <f t="shared" si="73"/>
        <v>98.833333333333016</v>
      </c>
      <c r="G605" s="66">
        <f t="shared" si="74"/>
        <v>1.647222222222217</v>
      </c>
      <c r="H605" s="67">
        <f t="shared" ca="1" si="77"/>
        <v>0</v>
      </c>
      <c r="I605" s="67" t="e">
        <f t="shared" ca="1" si="78"/>
        <v>#DIV/0!</v>
      </c>
      <c r="J605" s="74" t="e">
        <f t="shared" ca="1" si="79"/>
        <v>#DIV/0!</v>
      </c>
      <c r="K605" s="67">
        <f t="shared" ca="1" si="75"/>
        <v>2.5481827546026375E-2</v>
      </c>
      <c r="L605" s="94">
        <f t="shared" ca="1" si="76"/>
        <v>2.4498440631926133E-2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72"/>
        <v>0</v>
      </c>
      <c r="F606" s="65">
        <f t="shared" si="73"/>
        <v>98.999999999999687</v>
      </c>
      <c r="G606" s="66">
        <f t="shared" si="74"/>
        <v>1.6499999999999948</v>
      </c>
      <c r="H606" s="67">
        <f t="shared" ca="1" si="77"/>
        <v>0</v>
      </c>
      <c r="I606" s="67" t="e">
        <f t="shared" ca="1" si="78"/>
        <v>#DIV/0!</v>
      </c>
      <c r="J606" s="74" t="e">
        <f t="shared" ca="1" si="79"/>
        <v>#DIV/0!</v>
      </c>
      <c r="K606" s="67">
        <f t="shared" ca="1" si="75"/>
        <v>2.5116499646213999E-2</v>
      </c>
      <c r="L606" s="94">
        <f t="shared" ca="1" si="76"/>
        <v>2.4217052041442047E-2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72"/>
        <v>0</v>
      </c>
      <c r="F607" s="65">
        <f t="shared" si="73"/>
        <v>99.166666666666359</v>
      </c>
      <c r="G607" s="66">
        <f t="shared" si="74"/>
        <v>1.6527777777777726</v>
      </c>
      <c r="H607" s="67">
        <f t="shared" ca="1" si="77"/>
        <v>0</v>
      </c>
      <c r="I607" s="67" t="e">
        <f t="shared" ca="1" si="78"/>
        <v>#DIV/0!</v>
      </c>
      <c r="J607" s="74" t="e">
        <f t="shared" ca="1" si="79"/>
        <v>#DIV/0!</v>
      </c>
      <c r="K607" s="67">
        <f t="shared" ca="1" si="75"/>
        <v>2.4756409379932429E-2</v>
      </c>
      <c r="L607" s="94">
        <f t="shared" ca="1" si="76"/>
        <v>2.3938895474581189E-2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72"/>
        <v>0</v>
      </c>
      <c r="F608" s="65">
        <f t="shared" si="73"/>
        <v>99.333333333333016</v>
      </c>
      <c r="G608" s="66">
        <f t="shared" si="74"/>
        <v>1.6555555555555503</v>
      </c>
      <c r="H608" s="67">
        <f t="shared" ca="1" si="77"/>
        <v>0</v>
      </c>
      <c r="I608" s="67" t="e">
        <f t="shared" ca="1" si="78"/>
        <v>#DIV/0!</v>
      </c>
      <c r="J608" s="74" t="e">
        <f t="shared" ca="1" si="79"/>
        <v>#DIV/0!</v>
      </c>
      <c r="K608" s="67">
        <f t="shared" ca="1" si="75"/>
        <v>2.4401481656270142E-2</v>
      </c>
      <c r="L608" s="94">
        <f t="shared" ca="1" si="76"/>
        <v>2.3663933808386002E-2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72"/>
        <v>0</v>
      </c>
      <c r="F609" s="65">
        <f t="shared" si="73"/>
        <v>99.499999999999687</v>
      </c>
      <c r="G609" s="66">
        <f t="shared" si="74"/>
        <v>1.6583333333333281</v>
      </c>
      <c r="H609" s="67">
        <f t="shared" ca="1" si="77"/>
        <v>0</v>
      </c>
      <c r="I609" s="67" t="e">
        <f t="shared" ca="1" si="78"/>
        <v>#DIV/0!</v>
      </c>
      <c r="J609" s="74" t="e">
        <f t="shared" ca="1" si="79"/>
        <v>#DIV/0!</v>
      </c>
      <c r="K609" s="67">
        <f t="shared" ca="1" si="75"/>
        <v>2.405164246087909E-2</v>
      </c>
      <c r="L609" s="94">
        <f t="shared" ca="1" si="76"/>
        <v>2.3392130346292467E-2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72"/>
        <v>0</v>
      </c>
      <c r="F610" s="65">
        <f t="shared" si="73"/>
        <v>99.666666666666359</v>
      </c>
      <c r="G610" s="66">
        <f t="shared" si="74"/>
        <v>1.6611111111111059</v>
      </c>
      <c r="H610" s="67">
        <f t="shared" ca="1" si="77"/>
        <v>0</v>
      </c>
      <c r="I610" s="67" t="e">
        <f t="shared" ca="1" si="78"/>
        <v>#DIV/0!</v>
      </c>
      <c r="J610" s="74" t="e">
        <f t="shared" ca="1" si="79"/>
        <v>#DIV/0!</v>
      </c>
      <c r="K610" s="67">
        <f t="shared" ca="1" si="75"/>
        <v>2.3706818840540236E-2</v>
      </c>
      <c r="L610" s="94">
        <f t="shared" ca="1" si="76"/>
        <v>2.3123448813232552E-2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72"/>
        <v>0</v>
      </c>
      <c r="F611" s="65">
        <f t="shared" si="73"/>
        <v>99.833333333333016</v>
      </c>
      <c r="G611" s="66">
        <f t="shared" si="74"/>
        <v>1.6638888888888836</v>
      </c>
      <c r="H611" s="67">
        <f t="shared" ca="1" si="77"/>
        <v>0</v>
      </c>
      <c r="I611" s="67" t="e">
        <f t="shared" ca="1" si="78"/>
        <v>#DIV/0!</v>
      </c>
      <c r="J611" s="74" t="e">
        <f t="shared" ca="1" si="79"/>
        <v>#DIV/0!</v>
      </c>
      <c r="K611" s="67">
        <f t="shared" ca="1" si="75"/>
        <v>2.3366938887950352E-2</v>
      </c>
      <c r="L611" s="94">
        <f t="shared" ca="1" si="76"/>
        <v>2.2857853350792916E-2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72"/>
        <v>0</v>
      </c>
      <c r="F612" s="65">
        <f t="shared" si="73"/>
        <v>99.999999999999687</v>
      </c>
      <c r="G612" s="66">
        <f t="shared" si="74"/>
        <v>1.6666666666666614</v>
      </c>
      <c r="H612" s="67">
        <f t="shared" ca="1" si="77"/>
        <v>0</v>
      </c>
      <c r="I612" s="67" t="e">
        <f t="shared" ca="1" si="78"/>
        <v>#DIV/0!</v>
      </c>
      <c r="J612" s="74" t="e">
        <f t="shared" ca="1" si="79"/>
        <v>#DIV/0!</v>
      </c>
      <c r="K612" s="67">
        <f t="shared" ca="1" si="75"/>
        <v>2.3031931726726931E-2</v>
      </c>
      <c r="L612" s="94">
        <f t="shared" ca="1" si="76"/>
        <v>2.2595308512429226E-2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72"/>
        <v>0</v>
      </c>
      <c r="F613" s="65">
        <f t="shared" si="73"/>
        <v>100.16666666666634</v>
      </c>
      <c r="G613" s="66">
        <f t="shared" si="74"/>
        <v>1.6694444444444392</v>
      </c>
      <c r="H613" s="67">
        <f t="shared" ca="1" si="77"/>
        <v>0</v>
      </c>
      <c r="I613" s="67" t="e">
        <f t="shared" ca="1" si="78"/>
        <v>#DIV/0!</v>
      </c>
      <c r="J613" s="74" t="e">
        <f t="shared" ca="1" si="79"/>
        <v>#DIV/0!</v>
      </c>
      <c r="K613" s="67">
        <f t="shared" ca="1" si="75"/>
        <v>2.2701727496628084E-2</v>
      </c>
      <c r="L613" s="94">
        <f t="shared" ca="1" si="76"/>
        <v>2.2335779258735432E-2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72"/>
        <v>0</v>
      </c>
      <c r="F614" s="65">
        <f t="shared" si="73"/>
        <v>100.33333333333302</v>
      </c>
      <c r="G614" s="66">
        <f t="shared" si="74"/>
        <v>1.6722222222222169</v>
      </c>
      <c r="H614" s="67">
        <f t="shared" ca="1" si="77"/>
        <v>0</v>
      </c>
      <c r="I614" s="67" t="e">
        <f t="shared" ca="1" si="78"/>
        <v>#DIV/0!</v>
      </c>
      <c r="J614" s="74" t="e">
        <f t="shared" ca="1" si="79"/>
        <v>#DIV/0!</v>
      </c>
      <c r="K614" s="67">
        <f t="shared" ca="1" si="75"/>
        <v>2.2376257338984334E-2</v>
      </c>
      <c r="L614" s="94">
        <f t="shared" ca="1" si="76"/>
        <v>2.2079230952767395E-2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72"/>
        <v>0</v>
      </c>
      <c r="F615" s="65">
        <f t="shared" si="73"/>
        <v>100.49999999999969</v>
      </c>
      <c r="G615" s="66">
        <f t="shared" si="74"/>
        <v>1.6749999999999947</v>
      </c>
      <c r="H615" s="67">
        <f t="shared" ca="1" si="77"/>
        <v>0</v>
      </c>
      <c r="I615" s="67" t="e">
        <f t="shared" ca="1" si="78"/>
        <v>#DIV/0!</v>
      </c>
      <c r="J615" s="74" t="e">
        <f t="shared" ca="1" si="79"/>
        <v>#DIV/0!</v>
      </c>
      <c r="K615" s="67">
        <f t="shared" ca="1" si="75"/>
        <v>2.2055453382339271E-2</v>
      </c>
      <c r="L615" s="94">
        <f t="shared" ca="1" si="76"/>
        <v>2.1825629355420203E-2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72"/>
        <v>0</v>
      </c>
      <c r="F616" s="65">
        <f t="shared" si="73"/>
        <v>100.66666666666634</v>
      </c>
      <c r="G616" s="66">
        <f t="shared" si="74"/>
        <v>1.6777777777777725</v>
      </c>
      <c r="H616" s="67">
        <f t="shared" ca="1" si="77"/>
        <v>0</v>
      </c>
      <c r="I616" s="67" t="e">
        <f t="shared" ca="1" si="78"/>
        <v>#DIV/0!</v>
      </c>
      <c r="J616" s="74" t="e">
        <f t="shared" ca="1" si="79"/>
        <v>#DIV/0!</v>
      </c>
      <c r="K616" s="67">
        <f t="shared" ca="1" si="75"/>
        <v>2.1739248728296068E-2</v>
      </c>
      <c r="L616" s="94">
        <f t="shared" ca="1" si="76"/>
        <v>2.1574940620858615E-2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72"/>
        <v>0</v>
      </c>
      <c r="F617" s="65">
        <f t="shared" si="73"/>
        <v>100.83333333333302</v>
      </c>
      <c r="G617" s="66">
        <f t="shared" si="74"/>
        <v>1.6805555555555503</v>
      </c>
      <c r="H617" s="67">
        <f t="shared" ca="1" si="77"/>
        <v>0</v>
      </c>
      <c r="I617" s="67" t="e">
        <f t="shared" ca="1" si="78"/>
        <v>#DIV/0!</v>
      </c>
      <c r="J617" s="74" t="e">
        <f t="shared" ca="1" si="79"/>
        <v>#DIV/0!</v>
      </c>
      <c r="K617" s="67">
        <f t="shared" ca="1" si="75"/>
        <v>2.1427577437566934E-2</v>
      </c>
      <c r="L617" s="94">
        <f t="shared" ca="1" si="76"/>
        <v>2.1327131291999958E-2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72"/>
        <v>0</v>
      </c>
      <c r="F618" s="65">
        <f t="shared" si="73"/>
        <v>100.99999999999969</v>
      </c>
      <c r="G618" s="66">
        <f t="shared" si="74"/>
        <v>1.683333333333328</v>
      </c>
      <c r="H618" s="67">
        <f t="shared" ca="1" si="77"/>
        <v>0</v>
      </c>
      <c r="I618" s="67" t="e">
        <f t="shared" ca="1" si="78"/>
        <v>#DIV/0!</v>
      </c>
      <c r="J618" s="74" t="e">
        <f t="shared" ca="1" si="79"/>
        <v>#DIV/0!</v>
      </c>
      <c r="K618" s="67">
        <f t="shared" ca="1" si="75"/>
        <v>2.1120374516222538E-2</v>
      </c>
      <c r="L618" s="94">
        <f t="shared" ca="1" si="76"/>
        <v>2.1082168296048934E-2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72"/>
        <v>0</v>
      </c>
      <c r="F619" s="65">
        <f t="shared" si="73"/>
        <v>101.16666666666634</v>
      </c>
      <c r="G619" s="66">
        <f t="shared" si="74"/>
        <v>1.6861111111111058</v>
      </c>
      <c r="H619" s="67">
        <f t="shared" ca="1" si="77"/>
        <v>0</v>
      </c>
      <c r="I619" s="67" t="e">
        <f t="shared" ca="1" si="78"/>
        <v>#DIV/0!</v>
      </c>
      <c r="J619" s="74" t="e">
        <f t="shared" ca="1" si="79"/>
        <v>#DIV/0!</v>
      </c>
      <c r="K619" s="67">
        <f t="shared" ca="1" si="75"/>
        <v>2.0817575902138612E-2</v>
      </c>
      <c r="L619" s="94">
        <f t="shared" ca="1" si="76"/>
        <v>2.0840018940083697E-2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72"/>
        <v>0</v>
      </c>
      <c r="F620" s="65">
        <f t="shared" si="73"/>
        <v>101.33333333333302</v>
      </c>
      <c r="G620" s="66">
        <f t="shared" si="74"/>
        <v>1.6888888888888836</v>
      </c>
      <c r="H620" s="67">
        <f t="shared" ca="1" si="77"/>
        <v>0</v>
      </c>
      <c r="I620" s="67" t="e">
        <f t="shared" ca="1" si="78"/>
        <v>#DIV/0!</v>
      </c>
      <c r="J620" s="74" t="e">
        <f t="shared" ca="1" si="79"/>
        <v>#DIV/0!</v>
      </c>
      <c r="K620" s="67">
        <f t="shared" ca="1" si="75"/>
        <v>2.0519118451636831E-2</v>
      </c>
      <c r="L620" s="94">
        <f t="shared" ca="1" si="76"/>
        <v>2.0600650906692636E-2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72"/>
        <v>0</v>
      </c>
      <c r="F621" s="65">
        <f t="shared" si="73"/>
        <v>101.49999999999967</v>
      </c>
      <c r="G621" s="66">
        <f t="shared" si="74"/>
        <v>1.6916666666666613</v>
      </c>
      <c r="H621" s="67">
        <f t="shared" ca="1" si="77"/>
        <v>0</v>
      </c>
      <c r="I621" s="67" t="e">
        <f t="shared" ca="1" si="78"/>
        <v>#DIV/0!</v>
      </c>
      <c r="J621" s="74" t="e">
        <f t="shared" ca="1" si="79"/>
        <v>#DIV/0!</v>
      </c>
      <c r="K621" s="67">
        <f t="shared" ca="1" si="75"/>
        <v>2.0224939926317253E-2</v>
      </c>
      <c r="L621" s="94">
        <f t="shared" ca="1" si="76"/>
        <v>2.0364032249661271E-2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72"/>
        <v>0</v>
      </c>
      <c r="F622" s="65">
        <f t="shared" si="73"/>
        <v>101.66666666666634</v>
      </c>
      <c r="G622" s="66">
        <f t="shared" si="74"/>
        <v>1.6944444444444391</v>
      </c>
      <c r="H622" s="67">
        <f t="shared" ca="1" si="77"/>
        <v>0</v>
      </c>
      <c r="I622" s="67" t="e">
        <f t="shared" ca="1" si="78"/>
        <v>#DIV/0!</v>
      </c>
      <c r="J622" s="74" t="e">
        <f t="shared" ca="1" si="79"/>
        <v>#DIV/0!</v>
      </c>
      <c r="K622" s="67">
        <f t="shared" ca="1" si="75"/>
        <v>1.9934978980079503E-2</v>
      </c>
      <c r="L622" s="94">
        <f t="shared" ca="1" si="76"/>
        <v>2.0130131389708695E-2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72"/>
        <v>0</v>
      </c>
      <c r="F623" s="65">
        <f t="shared" si="73"/>
        <v>101.83333333333302</v>
      </c>
      <c r="G623" s="66">
        <f t="shared" si="74"/>
        <v>1.6972222222222169</v>
      </c>
      <c r="H623" s="67">
        <f t="shared" ca="1" si="77"/>
        <v>0</v>
      </c>
      <c r="I623" s="67" t="e">
        <f t="shared" ca="1" si="78"/>
        <v>#DIV/0!</v>
      </c>
      <c r="J623" s="74" t="e">
        <f t="shared" ca="1" si="79"/>
        <v>#DIV/0!</v>
      </c>
      <c r="K623" s="67">
        <f t="shared" ca="1" si="75"/>
        <v>1.9649175146330067E-2</v>
      </c>
      <c r="L623" s="94">
        <f t="shared" ca="1" si="76"/>
        <v>1.9898917110272973E-2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72"/>
        <v>0</v>
      </c>
      <c r="F624" s="65">
        <f t="shared" si="73"/>
        <v>101.99999999999967</v>
      </c>
      <c r="G624" s="66">
        <f t="shared" si="74"/>
        <v>1.6999999999999946</v>
      </c>
      <c r="H624" s="67">
        <f t="shared" ca="1" si="77"/>
        <v>0</v>
      </c>
      <c r="I624" s="67" t="e">
        <f t="shared" ca="1" si="78"/>
        <v>#DIV/0!</v>
      </c>
      <c r="J624" s="74" t="e">
        <f t="shared" ca="1" si="79"/>
        <v>#DIV/0!</v>
      </c>
      <c r="K624" s="67">
        <f t="shared" ca="1" si="75"/>
        <v>1.936746882537297E-2</v>
      </c>
      <c r="L624" s="94">
        <f t="shared" ca="1" si="76"/>
        <v>1.9670358553344973E-2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72"/>
        <v>0</v>
      </c>
      <c r="F625" s="65">
        <f t="shared" si="73"/>
        <v>102.16666666666634</v>
      </c>
      <c r="G625" s="66">
        <f t="shared" si="74"/>
        <v>1.7027777777777724</v>
      </c>
      <c r="H625" s="67">
        <f t="shared" ca="1" si="77"/>
        <v>0</v>
      </c>
      <c r="I625" s="67" t="e">
        <f t="shared" ca="1" si="78"/>
        <v>#DIV/0!</v>
      </c>
      <c r="J625" s="74" t="e">
        <f t="shared" ca="1" si="79"/>
        <v>#DIV/0!</v>
      </c>
      <c r="K625" s="67">
        <f t="shared" ca="1" si="75"/>
        <v>1.908980127198124E-2</v>
      </c>
      <c r="L625" s="94">
        <f t="shared" ca="1" si="76"/>
        <v>1.9444425215350017E-2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72"/>
        <v>0</v>
      </c>
      <c r="F626" s="65">
        <f t="shared" si="73"/>
        <v>102.33333333333302</v>
      </c>
      <c r="G626" s="66">
        <f t="shared" si="74"/>
        <v>1.7055555555555502</v>
      </c>
      <c r="H626" s="67">
        <f t="shared" ca="1" si="77"/>
        <v>0</v>
      </c>
      <c r="I626" s="67" t="e">
        <f t="shared" ca="1" si="78"/>
        <v>#DIV/0!</v>
      </c>
      <c r="J626" s="74" t="e">
        <f t="shared" ca="1" si="79"/>
        <v>#DIV/0!</v>
      </c>
      <c r="K626" s="67">
        <f t="shared" ca="1" si="75"/>
        <v>1.881611458314655E-2</v>
      </c>
      <c r="L626" s="94">
        <f t="shared" ca="1" si="76"/>
        <v>1.9221086943076875E-2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72"/>
        <v>0</v>
      </c>
      <c r="F627" s="65">
        <f t="shared" si="73"/>
        <v>102.49999999999967</v>
      </c>
      <c r="G627" s="66">
        <f t="shared" si="74"/>
        <v>1.7083333333333279</v>
      </c>
      <c r="H627" s="67">
        <f t="shared" ca="1" si="77"/>
        <v>0</v>
      </c>
      <c r="I627" s="67" t="e">
        <f t="shared" ca="1" si="78"/>
        <v>#DIV/0!</v>
      </c>
      <c r="J627" s="74" t="e">
        <f t="shared" ca="1" si="79"/>
        <v>#DIV/0!</v>
      </c>
      <c r="K627" s="67">
        <f t="shared" ca="1" si="75"/>
        <v>1.8546351686004509E-2</v>
      </c>
      <c r="L627" s="94">
        <f t="shared" ca="1" si="76"/>
        <v>1.9000313929653481E-2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72"/>
        <v>0</v>
      </c>
      <c r="F628" s="65">
        <f t="shared" si="73"/>
        <v>102.66666666666634</v>
      </c>
      <c r="G628" s="66">
        <f t="shared" si="74"/>
        <v>1.7111111111111057</v>
      </c>
      <c r="H628" s="67">
        <f t="shared" ca="1" si="77"/>
        <v>0</v>
      </c>
      <c r="I628" s="67" t="e">
        <f t="shared" ca="1" si="78"/>
        <v>#DIV/0!</v>
      </c>
      <c r="J628" s="74" t="e">
        <f t="shared" ca="1" si="79"/>
        <v>#DIV/0!</v>
      </c>
      <c r="K628" s="67">
        <f t="shared" ca="1" si="75"/>
        <v>1.8280456325933041E-2</v>
      </c>
      <c r="L628" s="94">
        <f t="shared" ca="1" si="76"/>
        <v>1.8782076710568897E-2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72"/>
        <v>0</v>
      </c>
      <c r="F629" s="65">
        <f t="shared" si="73"/>
        <v>102.833333333333</v>
      </c>
      <c r="G629" s="66">
        <f t="shared" si="74"/>
        <v>1.7138888888888835</v>
      </c>
      <c r="H629" s="67">
        <f t="shared" ca="1" si="77"/>
        <v>0</v>
      </c>
      <c r="I629" s="67" t="e">
        <f t="shared" ca="1" si="78"/>
        <v>#DIV/0!</v>
      </c>
      <c r="J629" s="74" t="e">
        <f t="shared" ca="1" si="79"/>
        <v>#DIV/0!</v>
      </c>
      <c r="K629" s="67">
        <f t="shared" ca="1" si="75"/>
        <v>1.8018373054821412E-2</v>
      </c>
      <c r="L629" s="94">
        <f t="shared" ca="1" si="76"/>
        <v>1.8566346159740961E-2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72"/>
        <v>0</v>
      </c>
      <c r="F630" s="65">
        <f t="shared" si="73"/>
        <v>102.99999999999967</v>
      </c>
      <c r="G630" s="66">
        <f t="shared" si="74"/>
        <v>1.7166666666666612</v>
      </c>
      <c r="H630" s="67">
        <f t="shared" ca="1" si="77"/>
        <v>0</v>
      </c>
      <c r="I630" s="67" t="e">
        <f t="shared" ca="1" si="78"/>
        <v>#DIV/0!</v>
      </c>
      <c r="J630" s="74" t="e">
        <f t="shared" ca="1" si="79"/>
        <v>#DIV/0!</v>
      </c>
      <c r="K630" s="67">
        <f t="shared" ca="1" si="75"/>
        <v>1.7760047219507441E-2</v>
      </c>
      <c r="L630" s="94">
        <f t="shared" ca="1" si="76"/>
        <v>1.835309348562909E-2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72"/>
        <v>0</v>
      </c>
      <c r="F631" s="65">
        <f t="shared" si="73"/>
        <v>103.16666666666634</v>
      </c>
      <c r="G631" s="66">
        <f t="shared" si="74"/>
        <v>1.719444444444439</v>
      </c>
      <c r="H631" s="67">
        <f t="shared" ca="1" si="77"/>
        <v>0</v>
      </c>
      <c r="I631" s="67" t="e">
        <f t="shared" ca="1" si="78"/>
        <v>#DIV/0!</v>
      </c>
      <c r="J631" s="74" t="e">
        <f t="shared" ca="1" si="79"/>
        <v>#DIV/0!</v>
      </c>
      <c r="K631" s="67">
        <f t="shared" ca="1" si="75"/>
        <v>1.7505424950380474E-2</v>
      </c>
      <c r="L631" s="94">
        <f t="shared" ca="1" si="76"/>
        <v>1.814229022739176E-2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72"/>
        <v>0</v>
      </c>
      <c r="F632" s="65">
        <f t="shared" si="73"/>
        <v>103.333333333333</v>
      </c>
      <c r="G632" s="66">
        <f t="shared" si="74"/>
        <v>1.7222222222222168</v>
      </c>
      <c r="H632" s="67">
        <f t="shared" ca="1" si="77"/>
        <v>0</v>
      </c>
      <c r="I632" s="67" t="e">
        <f t="shared" ca="1" si="78"/>
        <v>#DIV/0!</v>
      </c>
      <c r="J632" s="74" t="e">
        <f t="shared" ca="1" si="79"/>
        <v>#DIV/0!</v>
      </c>
      <c r="K632" s="67">
        <f t="shared" ca="1" si="75"/>
        <v>1.7254453150147765E-2</v>
      </c>
      <c r="L632" s="94">
        <f t="shared" ca="1" si="76"/>
        <v>1.7933908251088086E-2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72"/>
        <v>0</v>
      </c>
      <c r="F633" s="65">
        <f t="shared" si="73"/>
        <v>103.49999999999967</v>
      </c>
      <c r="G633" s="66">
        <f t="shared" si="74"/>
        <v>1.7249999999999945</v>
      </c>
      <c r="H633" s="67">
        <f t="shared" ca="1" si="77"/>
        <v>0</v>
      </c>
      <c r="I633" s="67" t="e">
        <f t="shared" ca="1" si="78"/>
        <v>#DIV/0!</v>
      </c>
      <c r="J633" s="74" t="e">
        <f t="shared" ca="1" si="79"/>
        <v>#DIV/0!</v>
      </c>
      <c r="K633" s="67">
        <f t="shared" ca="1" si="75"/>
        <v>1.7007079482761908E-2</v>
      </c>
      <c r="L633" s="94">
        <f t="shared" ca="1" si="76"/>
        <v>1.7727919745923061E-2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72"/>
        <v>0</v>
      </c>
      <c r="F634" s="65">
        <f t="shared" si="73"/>
        <v>103.66666666666634</v>
      </c>
      <c r="G634" s="66">
        <f t="shared" si="74"/>
        <v>1.7277777777777723</v>
      </c>
      <c r="H634" s="67">
        <f t="shared" ca="1" si="77"/>
        <v>0</v>
      </c>
      <c r="I634" s="67" t="e">
        <f t="shared" ca="1" si="78"/>
        <v>#DIV/0!</v>
      </c>
      <c r="J634" s="74" t="e">
        <f t="shared" ca="1" si="79"/>
        <v>#DIV/0!</v>
      </c>
      <c r="K634" s="67">
        <f t="shared" ca="1" si="75"/>
        <v>1.676325236250701E-2</v>
      </c>
      <c r="L634" s="94">
        <f t="shared" ca="1" si="76"/>
        <v>1.75242972205359E-2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72"/>
        <v>0</v>
      </c>
      <c r="F635" s="65">
        <f t="shared" si="73"/>
        <v>103.833333333333</v>
      </c>
      <c r="G635" s="66">
        <f t="shared" si="74"/>
        <v>1.7305555555555501</v>
      </c>
      <c r="H635" s="67">
        <f t="shared" ca="1" si="77"/>
        <v>0</v>
      </c>
      <c r="I635" s="67" t="e">
        <f t="shared" ca="1" si="78"/>
        <v>#DIV/0!</v>
      </c>
      <c r="J635" s="74" t="e">
        <f t="shared" ca="1" si="79"/>
        <v>#DIV/0!</v>
      </c>
      <c r="K635" s="67">
        <f t="shared" ca="1" si="75"/>
        <v>1.6522920943241339E-2</v>
      </c>
      <c r="L635" s="94">
        <f t="shared" ca="1" si="76"/>
        <v>1.7323013499331026E-2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72"/>
        <v>0</v>
      </c>
      <c r="F636" s="65">
        <f t="shared" si="73"/>
        <v>103.99999999999967</v>
      </c>
      <c r="G636" s="66">
        <f t="shared" si="74"/>
        <v>1.7333333333333278</v>
      </c>
      <c r="H636" s="67">
        <f t="shared" ca="1" si="77"/>
        <v>0</v>
      </c>
      <c r="I636" s="67" t="e">
        <f t="shared" ca="1" si="78"/>
        <v>#DIV/0!</v>
      </c>
      <c r="J636" s="74" t="e">
        <f t="shared" ca="1" si="79"/>
        <v>#DIV/0!</v>
      </c>
      <c r="K636" s="67">
        <f t="shared" ca="1" si="75"/>
        <v>1.6286035107794205E-2</v>
      </c>
      <c r="L636" s="94">
        <f t="shared" ca="1" si="76"/>
        <v>1.7124041718851204E-2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72"/>
        <v>0</v>
      </c>
      <c r="F637" s="65">
        <f t="shared" si="73"/>
        <v>104.16666666666633</v>
      </c>
      <c r="G637" s="66">
        <f t="shared" si="74"/>
        <v>1.7361111111111056</v>
      </c>
      <c r="H637" s="67">
        <f t="shared" ca="1" si="77"/>
        <v>0</v>
      </c>
      <c r="I637" s="67" t="e">
        <f t="shared" ca="1" si="78"/>
        <v>#DIV/0!</v>
      </c>
      <c r="J637" s="74" t="e">
        <f t="shared" ca="1" si="79"/>
        <v>#DIV/0!</v>
      </c>
      <c r="K637" s="67">
        <f t="shared" ca="1" si="75"/>
        <v>1.605254545751483E-2</v>
      </c>
      <c r="L637" s="94">
        <f t="shared" ca="1" si="76"/>
        <v>1.692735532419232E-2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72"/>
        <v>0</v>
      </c>
      <c r="F638" s="65">
        <f t="shared" si="73"/>
        <v>104.333333333333</v>
      </c>
      <c r="G638" s="66">
        <f t="shared" si="74"/>
        <v>1.7388888888888834</v>
      </c>
      <c r="H638" s="67">
        <f t="shared" ca="1" si="77"/>
        <v>0</v>
      </c>
      <c r="I638" s="67" t="e">
        <f t="shared" ca="1" si="78"/>
        <v>#DIV/0!</v>
      </c>
      <c r="J638" s="74" t="e">
        <f t="shared" ca="1" si="79"/>
        <v>#DIV/0!</v>
      </c>
      <c r="K638" s="67">
        <f t="shared" ca="1" si="75"/>
        <v>1.5822403301971079E-2</v>
      </c>
      <c r="L638" s="94">
        <f t="shared" ca="1" si="76"/>
        <v>1.6732928065459351E-2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72"/>
        <v>0</v>
      </c>
      <c r="F639" s="65">
        <f t="shared" si="73"/>
        <v>104.49999999999967</v>
      </c>
      <c r="G639" s="66">
        <f t="shared" si="74"/>
        <v>1.7416666666666611</v>
      </c>
      <c r="H639" s="67">
        <f t="shared" ca="1" si="77"/>
        <v>0</v>
      </c>
      <c r="I639" s="67" t="e">
        <f t="shared" ca="1" si="78"/>
        <v>#DIV/0!</v>
      </c>
      <c r="J639" s="74" t="e">
        <f t="shared" ca="1" si="79"/>
        <v>#DIV/0!</v>
      </c>
      <c r="K639" s="67">
        <f t="shared" ca="1" si="75"/>
        <v>1.5595560648795879E-2</v>
      </c>
      <c r="L639" s="94">
        <f t="shared" ca="1" si="76"/>
        <v>1.6540733994263031E-2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72"/>
        <v>0</v>
      </c>
      <c r="F640" s="65">
        <f t="shared" si="73"/>
        <v>104.66666666666633</v>
      </c>
      <c r="G640" s="66">
        <f t="shared" si="74"/>
        <v>1.7444444444444389</v>
      </c>
      <c r="H640" s="67">
        <f t="shared" ca="1" si="77"/>
        <v>0</v>
      </c>
      <c r="I640" s="67" t="e">
        <f t="shared" ca="1" si="78"/>
        <v>#DIV/0!</v>
      </c>
      <c r="J640" s="74" t="e">
        <f t="shared" ca="1" si="79"/>
        <v>#DIV/0!</v>
      </c>
      <c r="K640" s="67">
        <f t="shared" ca="1" si="75"/>
        <v>1.5371970193679186E-2</v>
      </c>
      <c r="L640" s="94">
        <f t="shared" ca="1" si="76"/>
        <v>1.6350747460256769E-2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72"/>
        <v>0</v>
      </c>
      <c r="F641" s="65">
        <f t="shared" si="73"/>
        <v>104.833333333333</v>
      </c>
      <c r="G641" s="66">
        <f t="shared" si="74"/>
        <v>1.7472222222222167</v>
      </c>
      <c r="H641" s="67">
        <f t="shared" ca="1" si="77"/>
        <v>0</v>
      </c>
      <c r="I641" s="67" t="e">
        <f t="shared" ca="1" si="78"/>
        <v>#DIV/0!</v>
      </c>
      <c r="J641" s="74" t="e">
        <f t="shared" ca="1" si="79"/>
        <v>#DIV/0!</v>
      </c>
      <c r="K641" s="67">
        <f t="shared" ca="1" si="75"/>
        <v>1.515158531050345E-2</v>
      </c>
      <c r="L641" s="94">
        <f t="shared" ca="1" si="76"/>
        <v>1.6162943107713323E-2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72"/>
        <v>0</v>
      </c>
      <c r="F642" s="65">
        <f t="shared" si="73"/>
        <v>104.99999999999967</v>
      </c>
      <c r="G642" s="66">
        <f t="shared" si="74"/>
        <v>1.7499999999999944</v>
      </c>
      <c r="H642" s="67">
        <f t="shared" ca="1" si="77"/>
        <v>0</v>
      </c>
      <c r="I642" s="67" t="e">
        <f t="shared" ca="1" si="78"/>
        <v>#DIV/0!</v>
      </c>
      <c r="J642" s="74" t="e">
        <f t="shared" ca="1" si="79"/>
        <v>#DIV/0!</v>
      </c>
      <c r="K642" s="67">
        <f t="shared" ca="1" si="75"/>
        <v>1.493436004162051E-2</v>
      </c>
      <c r="L642" s="94">
        <f t="shared" ca="1" si="76"/>
        <v>1.5977295872140831E-2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72"/>
        <v>0</v>
      </c>
      <c r="F643" s="65">
        <f t="shared" si="73"/>
        <v>105.16666666666633</v>
      </c>
      <c r="G643" s="66">
        <f t="shared" si="74"/>
        <v>1.7527777777777722</v>
      </c>
      <c r="H643" s="67">
        <f t="shared" ca="1" si="77"/>
        <v>0</v>
      </c>
      <c r="I643" s="67" t="e">
        <f t="shared" ca="1" si="78"/>
        <v>#DIV/0!</v>
      </c>
      <c r="J643" s="74" t="e">
        <f t="shared" ca="1" si="79"/>
        <v>#DIV/0!</v>
      </c>
      <c r="K643" s="67">
        <f t="shared" ca="1" si="75"/>
        <v>1.4720249088267877E-2</v>
      </c>
      <c r="L643" s="94">
        <f t="shared" ca="1" si="76"/>
        <v>1.5793780976937666E-2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72"/>
        <v>0</v>
      </c>
      <c r="F644" s="65">
        <f t="shared" si="73"/>
        <v>105.333333333333</v>
      </c>
      <c r="G644" s="66">
        <f t="shared" si="74"/>
        <v>1.75555555555555</v>
      </c>
      <c r="H644" s="67">
        <f t="shared" ca="1" si="77"/>
        <v>0</v>
      </c>
      <c r="I644" s="67" t="e">
        <f t="shared" ca="1" si="78"/>
        <v>#DIV/0!</v>
      </c>
      <c r="J644" s="74" t="e">
        <f t="shared" ca="1" si="79"/>
        <v>#DIV/0!</v>
      </c>
      <c r="K644" s="67">
        <f t="shared" ca="1" si="75"/>
        <v>1.450920780112242E-2</v>
      </c>
      <c r="L644" s="94">
        <f t="shared" ca="1" si="76"/>
        <v>1.5612373930085745E-2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72"/>
        <v>0</v>
      </c>
      <c r="F645" s="65">
        <f t="shared" si="73"/>
        <v>105.49999999999966</v>
      </c>
      <c r="G645" s="66">
        <f t="shared" si="74"/>
        <v>1.7583333333333278</v>
      </c>
      <c r="H645" s="67">
        <f t="shared" ca="1" si="77"/>
        <v>0</v>
      </c>
      <c r="I645" s="67" t="e">
        <f t="shared" ca="1" si="78"/>
        <v>#DIV/0!</v>
      </c>
      <c r="J645" s="74" t="e">
        <f t="shared" ca="1" si="79"/>
        <v>#DIV/0!</v>
      </c>
      <c r="K645" s="67">
        <f t="shared" ca="1" si="75"/>
        <v>1.4301192170989487E-2</v>
      </c>
      <c r="L645" s="94">
        <f t="shared" ca="1" si="76"/>
        <v>1.5433050520881805E-2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72"/>
        <v>0</v>
      </c>
      <c r="F646" s="65">
        <f t="shared" si="73"/>
        <v>105.66666666666633</v>
      </c>
      <c r="G646" s="66">
        <f t="shared" si="74"/>
        <v>1.7611111111111055</v>
      </c>
      <c r="H646" s="67">
        <f t="shared" ca="1" si="77"/>
        <v>0</v>
      </c>
      <c r="I646" s="67" t="e">
        <f t="shared" ca="1" si="78"/>
        <v>#DIV/0!</v>
      </c>
      <c r="J646" s="74" t="e">
        <f t="shared" ca="1" si="79"/>
        <v>#DIV/0!</v>
      </c>
      <c r="K646" s="67">
        <f t="shared" ca="1" si="75"/>
        <v>1.4096158819625507E-2</v>
      </c>
      <c r="L646" s="94">
        <f t="shared" ca="1" si="76"/>
        <v>1.5255786816706231E-2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72"/>
        <v>0</v>
      </c>
      <c r="F647" s="65">
        <f t="shared" si="73"/>
        <v>105.833333333333</v>
      </c>
      <c r="G647" s="66">
        <f t="shared" si="74"/>
        <v>1.7638888888888833</v>
      </c>
      <c r="H647" s="67">
        <f t="shared" ca="1" si="77"/>
        <v>0</v>
      </c>
      <c r="I647" s="67" t="e">
        <f t="shared" ca="1" si="78"/>
        <v>#DIV/0!</v>
      </c>
      <c r="J647" s="74" t="e">
        <f t="shared" ca="1" si="79"/>
        <v>#DIV/0!</v>
      </c>
      <c r="K647" s="67">
        <f t="shared" ca="1" si="75"/>
        <v>1.3894064990692168E-2</v>
      </c>
      <c r="L647" s="94">
        <f t="shared" ca="1" si="76"/>
        <v>1.5080559159828987E-2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72"/>
        <v>0</v>
      </c>
      <c r="F648" s="65">
        <f t="shared" si="73"/>
        <v>105.99999999999966</v>
      </c>
      <c r="G648" s="66">
        <f t="shared" si="74"/>
        <v>1.7666666666666611</v>
      </c>
      <c r="H648" s="67">
        <f t="shared" ca="1" si="77"/>
        <v>0</v>
      </c>
      <c r="I648" s="67" t="e">
        <f t="shared" ca="1" si="78"/>
        <v>#DIV/0!</v>
      </c>
      <c r="J648" s="74" t="e">
        <f t="shared" ca="1" si="79"/>
        <v>#DIV/0!</v>
      </c>
      <c r="K648" s="67">
        <f t="shared" ca="1" si="75"/>
        <v>1.3694868540840292E-2</v>
      </c>
      <c r="L648" s="94">
        <f t="shared" ca="1" si="76"/>
        <v>1.4907344164252247E-2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72"/>
        <v>0</v>
      </c>
      <c r="F649" s="65">
        <f t="shared" si="73"/>
        <v>106.16666666666633</v>
      </c>
      <c r="G649" s="66">
        <f t="shared" si="74"/>
        <v>1.7694444444444388</v>
      </c>
      <c r="H649" s="67">
        <f t="shared" ca="1" si="77"/>
        <v>0</v>
      </c>
      <c r="I649" s="67" t="e">
        <f t="shared" ca="1" si="78"/>
        <v>#DIV/0!</v>
      </c>
      <c r="J649" s="74" t="e">
        <f t="shared" ca="1" si="79"/>
        <v>#DIV/0!</v>
      </c>
      <c r="K649" s="67">
        <f t="shared" ca="1" si="75"/>
        <v>1.349852793092152E-2</v>
      </c>
      <c r="L649" s="94">
        <f t="shared" ca="1" si="76"/>
        <v>1.4736118712589273E-2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72"/>
        <v>0</v>
      </c>
      <c r="F650" s="65">
        <f t="shared" si="73"/>
        <v>106.333333333333</v>
      </c>
      <c r="G650" s="66">
        <f t="shared" si="74"/>
        <v>1.7722222222222166</v>
      </c>
      <c r="H650" s="67">
        <f t="shared" ca="1" si="77"/>
        <v>0</v>
      </c>
      <c r="I650" s="67" t="e">
        <f t="shared" ca="1" si="78"/>
        <v>#DIV/0!</v>
      </c>
      <c r="J650" s="74" t="e">
        <f t="shared" ca="1" si="79"/>
        <v>#DIV/0!</v>
      </c>
      <c r="K650" s="67">
        <f t="shared" ca="1" si="75"/>
        <v>1.3305002217326018E-2</v>
      </c>
      <c r="L650" s="94">
        <f t="shared" ca="1" si="76"/>
        <v>1.4566859952979168E-2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80">OFFSET($A651,0,$E$7-1)</f>
        <v>0</v>
      </c>
      <c r="F651" s="65">
        <f t="shared" si="73"/>
        <v>106.49999999999966</v>
      </c>
      <c r="G651" s="66">
        <f t="shared" si="74"/>
        <v>1.7749999999999944</v>
      </c>
      <c r="H651" s="67">
        <f t="shared" ca="1" si="77"/>
        <v>0</v>
      </c>
      <c r="I651" s="67" t="e">
        <f t="shared" ca="1" si="78"/>
        <v>#DIV/0!</v>
      </c>
      <c r="J651" s="74" t="e">
        <f t="shared" ca="1" si="79"/>
        <v>#DIV/0!</v>
      </c>
      <c r="K651" s="67">
        <f t="shared" ca="1" si="75"/>
        <v>1.3114251043444351E-2</v>
      </c>
      <c r="L651" s="94">
        <f t="shared" ca="1" si="76"/>
        <v>1.4399545296037037E-2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80"/>
        <v>0</v>
      </c>
      <c r="F652" s="65">
        <f t="shared" si="73"/>
        <v>106.66666666666633</v>
      </c>
      <c r="G652" s="66">
        <f t="shared" si="74"/>
        <v>1.7777777777777721</v>
      </c>
      <c r="H652" s="67">
        <f t="shared" ca="1" si="77"/>
        <v>0</v>
      </c>
      <c r="I652" s="67" t="e">
        <f t="shared" ca="1" si="78"/>
        <v>#DIV/0!</v>
      </c>
      <c r="J652" s="74" t="e">
        <f t="shared" ca="1" si="79"/>
        <v>#DIV/0!</v>
      </c>
      <c r="K652" s="67">
        <f t="shared" ca="1" si="75"/>
        <v>1.2926234631251777E-2</v>
      </c>
      <c r="L652" s="94">
        <f t="shared" ca="1" si="76"/>
        <v>1.4234152411839205E-2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80"/>
        <v>0</v>
      </c>
      <c r="F653" s="65">
        <f t="shared" ref="F653:F716" si="81">G653*60</f>
        <v>106.83333333333299</v>
      </c>
      <c r="G653" s="66">
        <f t="shared" ref="G653:G716" si="82">Tsamp+G652</f>
        <v>1.7805555555555499</v>
      </c>
      <c r="H653" s="67">
        <f t="shared" ca="1" si="77"/>
        <v>0</v>
      </c>
      <c r="I653" s="67" t="e">
        <f t="shared" ca="1" si="78"/>
        <v>#DIV/0!</v>
      </c>
      <c r="J653" s="74" t="e">
        <f t="shared" ca="1" si="79"/>
        <v>#DIV/0!</v>
      </c>
      <c r="K653" s="67">
        <f t="shared" ref="K653:K716" ca="1" si="83">Tsamp*$E653*K$3/K$6+K$9*K652</f>
        <v>1.2740913773013191E-2</v>
      </c>
      <c r="L653" s="94">
        <f t="shared" ref="L653:L716" ca="1" si="84">Tsamp*$E653*L$3/L$6+L$9*L652</f>
        <v>1.4070659226943045E-2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80"/>
        <v>0</v>
      </c>
      <c r="F654" s="65">
        <f t="shared" si="81"/>
        <v>106.99999999999966</v>
      </c>
      <c r="G654" s="66">
        <f t="shared" si="82"/>
        <v>1.7833333333333277</v>
      </c>
      <c r="H654" s="67">
        <f t="shared" ref="H654:H717" ca="1" si="85">$E654*L$3/L$7</f>
        <v>0</v>
      </c>
      <c r="I654" s="67" t="e">
        <f t="shared" ref="I654:I717" ca="1" si="86">$L654/$H654*100</f>
        <v>#DIV/0!</v>
      </c>
      <c r="J654" s="74" t="e">
        <f t="shared" ref="J654:J717" ca="1" si="87">($I654/100)*$E654</f>
        <v>#DIV/0!</v>
      </c>
      <c r="K654" s="67">
        <f t="shared" ca="1" si="83"/>
        <v>1.2558249823107003E-2</v>
      </c>
      <c r="L654" s="94">
        <f t="shared" ca="1" si="84"/>
        <v>1.3909043921441043E-2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80"/>
        <v>0</v>
      </c>
      <c r="F655" s="65">
        <f t="shared" si="81"/>
        <v>107.16666666666633</v>
      </c>
      <c r="G655" s="66">
        <f t="shared" si="82"/>
        <v>1.7861111111111054</v>
      </c>
      <c r="H655" s="67">
        <f t="shared" ca="1" si="85"/>
        <v>0</v>
      </c>
      <c r="I655" s="67" t="e">
        <f t="shared" ca="1" si="86"/>
        <v>#DIV/0!</v>
      </c>
      <c r="J655" s="74" t="e">
        <f t="shared" ca="1" si="87"/>
        <v>#DIV/0!</v>
      </c>
      <c r="K655" s="67">
        <f t="shared" ca="1" si="83"/>
        <v>1.2378204689966218E-2</v>
      </c>
      <c r="L655" s="94">
        <f t="shared" ca="1" si="84"/>
        <v>1.3749284926048697E-2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80"/>
        <v>0</v>
      </c>
      <c r="F656" s="65">
        <f t="shared" si="81"/>
        <v>107.33333333333299</v>
      </c>
      <c r="G656" s="66">
        <f t="shared" si="82"/>
        <v>1.7888888888888832</v>
      </c>
      <c r="H656" s="67">
        <f t="shared" ca="1" si="85"/>
        <v>0</v>
      </c>
      <c r="I656" s="67" t="e">
        <f t="shared" ca="1" si="86"/>
        <v>#DIV/0!</v>
      </c>
      <c r="J656" s="74" t="e">
        <f t="shared" ca="1" si="87"/>
        <v>#DIV/0!</v>
      </c>
      <c r="K656" s="67">
        <f t="shared" ca="1" si="83"/>
        <v>1.2200740828135074E-2</v>
      </c>
      <c r="L656" s="94">
        <f t="shared" ca="1" si="84"/>
        <v>1.3591360919225869E-2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80"/>
        <v>0</v>
      </c>
      <c r="F657" s="65">
        <f t="shared" si="81"/>
        <v>107.49999999999966</v>
      </c>
      <c r="G657" s="66">
        <f t="shared" si="82"/>
        <v>1.791666666666661</v>
      </c>
      <c r="H657" s="67">
        <f t="shared" ca="1" si="85"/>
        <v>0</v>
      </c>
      <c r="I657" s="67" t="e">
        <f t="shared" ca="1" si="86"/>
        <v>#DIV/0!</v>
      </c>
      <c r="J657" s="74" t="e">
        <f t="shared" ca="1" si="87"/>
        <v>#DIV/0!</v>
      </c>
      <c r="K657" s="67">
        <f t="shared" ca="1" si="83"/>
        <v>1.2025821230439548E-2</v>
      </c>
      <c r="L657" s="94">
        <f t="shared" ca="1" si="84"/>
        <v>1.3435250824331198E-2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80"/>
        <v>0</v>
      </c>
      <c r="F658" s="65">
        <f t="shared" si="81"/>
        <v>107.66666666666633</v>
      </c>
      <c r="G658" s="66">
        <f t="shared" si="82"/>
        <v>1.7944444444444387</v>
      </c>
      <c r="H658" s="67">
        <f t="shared" ca="1" si="85"/>
        <v>0</v>
      </c>
      <c r="I658" s="67" t="e">
        <f t="shared" ca="1" si="86"/>
        <v>#DIV/0!</v>
      </c>
      <c r="J658" s="74" t="e">
        <f t="shared" ca="1" si="87"/>
        <v>#DIV/0!</v>
      </c>
      <c r="K658" s="67">
        <f t="shared" ca="1" si="83"/>
        <v>1.1853409420270121E-2</v>
      </c>
      <c r="L658" s="94">
        <f t="shared" ca="1" si="84"/>
        <v>1.3280933806809194E-2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80"/>
        <v>0</v>
      </c>
      <c r="F659" s="65">
        <f t="shared" si="81"/>
        <v>107.83333333333299</v>
      </c>
      <c r="G659" s="66">
        <f t="shared" si="82"/>
        <v>1.7972222222222165</v>
      </c>
      <c r="H659" s="67">
        <f t="shared" ca="1" si="85"/>
        <v>0</v>
      </c>
      <c r="I659" s="67" t="e">
        <f t="shared" ca="1" si="86"/>
        <v>#DIV/0!</v>
      </c>
      <c r="J659" s="74" t="e">
        <f t="shared" ca="1" si="87"/>
        <v>#DIV/0!</v>
      </c>
      <c r="K659" s="67">
        <f t="shared" ca="1" si="83"/>
        <v>1.168346944397518E-2</v>
      </c>
      <c r="L659" s="94">
        <f t="shared" ca="1" si="84"/>
        <v>1.3128389271409651E-2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80"/>
        <v>0</v>
      </c>
      <c r="F660" s="65">
        <f t="shared" si="81"/>
        <v>107.99999999999966</v>
      </c>
      <c r="G660" s="66">
        <f t="shared" si="82"/>
        <v>1.7999999999999943</v>
      </c>
      <c r="H660" s="67">
        <f t="shared" ca="1" si="85"/>
        <v>0</v>
      </c>
      <c r="I660" s="67" t="e">
        <f t="shared" ca="1" si="86"/>
        <v>#DIV/0!</v>
      </c>
      <c r="J660" s="74" t="e">
        <f t="shared" ca="1" si="87"/>
        <v>#DIV/0!</v>
      </c>
      <c r="K660" s="67">
        <f t="shared" ca="1" si="83"/>
        <v>1.1515965863363469E-2</v>
      </c>
      <c r="L660" s="94">
        <f t="shared" ca="1" si="84"/>
        <v>1.2977596859438983E-2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80"/>
        <v>0</v>
      </c>
      <c r="F661" s="65">
        <f t="shared" si="81"/>
        <v>108.16666666666632</v>
      </c>
      <c r="G661" s="66">
        <f t="shared" si="82"/>
        <v>1.802777777777772</v>
      </c>
      <c r="H661" s="67">
        <f t="shared" ca="1" si="85"/>
        <v>0</v>
      </c>
      <c r="I661" s="67" t="e">
        <f t="shared" ca="1" si="86"/>
        <v>#DIV/0!</v>
      </c>
      <c r="J661" s="74" t="e">
        <f t="shared" ca="1" si="87"/>
        <v>#DIV/0!</v>
      </c>
      <c r="K661" s="67">
        <f t="shared" ca="1" si="83"/>
        <v>1.1350863748314045E-2</v>
      </c>
      <c r="L661" s="94">
        <f t="shared" ca="1" si="84"/>
        <v>1.2828536446043148E-2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80"/>
        <v>0</v>
      </c>
      <c r="F662" s="65">
        <f t="shared" si="81"/>
        <v>108.33333333333299</v>
      </c>
      <c r="G662" s="66">
        <f t="shared" si="82"/>
        <v>1.8055555555555498</v>
      </c>
      <c r="H662" s="67">
        <f t="shared" ca="1" si="85"/>
        <v>0</v>
      </c>
      <c r="I662" s="67" t="e">
        <f t="shared" ca="1" si="86"/>
        <v>#DIV/0!</v>
      </c>
      <c r="J662" s="74" t="e">
        <f t="shared" ca="1" si="87"/>
        <v>#DIV/0!</v>
      </c>
      <c r="K662" s="67">
        <f t="shared" ca="1" si="83"/>
        <v>1.118812866949217E-2</v>
      </c>
      <c r="L662" s="94">
        <f t="shared" ca="1" si="84"/>
        <v>1.2681188137521766E-2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80"/>
        <v>0</v>
      </c>
      <c r="F663" s="65">
        <f t="shared" si="81"/>
        <v>108.49999999999966</v>
      </c>
      <c r="G663" s="66">
        <f t="shared" si="82"/>
        <v>1.8083333333333276</v>
      </c>
      <c r="H663" s="67">
        <f t="shared" ca="1" si="85"/>
        <v>0</v>
      </c>
      <c r="I663" s="67" t="e">
        <f t="shared" ca="1" si="86"/>
        <v>#DIV/0!</v>
      </c>
      <c r="J663" s="74" t="e">
        <f t="shared" ca="1" si="87"/>
        <v>#DIV/0!</v>
      </c>
      <c r="K663" s="67">
        <f t="shared" ca="1" si="83"/>
        <v>1.1027726691169639E-2</v>
      </c>
      <c r="L663" s="94">
        <f t="shared" ca="1" si="84"/>
        <v>1.2535532268673096E-2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80"/>
        <v>0</v>
      </c>
      <c r="F664" s="65">
        <f t="shared" si="81"/>
        <v>108.66666666666632</v>
      </c>
      <c r="G664" s="66">
        <f t="shared" si="82"/>
        <v>1.8111111111111053</v>
      </c>
      <c r="H664" s="67">
        <f t="shared" ca="1" si="85"/>
        <v>0</v>
      </c>
      <c r="I664" s="67" t="e">
        <f t="shared" ca="1" si="86"/>
        <v>#DIV/0!</v>
      </c>
      <c r="J664" s="74" t="e">
        <f t="shared" ca="1" si="87"/>
        <v>#DIV/0!</v>
      </c>
      <c r="K664" s="67">
        <f t="shared" ca="1" si="83"/>
        <v>1.0869624364148038E-2</v>
      </c>
      <c r="L664" s="94">
        <f t="shared" ca="1" si="84"/>
        <v>1.2391549400169503E-2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80"/>
        <v>0</v>
      </c>
      <c r="F665" s="65">
        <f t="shared" si="81"/>
        <v>108.83333333333299</v>
      </c>
      <c r="G665" s="66">
        <f t="shared" si="82"/>
        <v>1.8138888888888831</v>
      </c>
      <c r="H665" s="67">
        <f t="shared" ca="1" si="85"/>
        <v>0</v>
      </c>
      <c r="I665" s="67" t="e">
        <f t="shared" ca="1" si="86"/>
        <v>#DIV/0!</v>
      </c>
      <c r="J665" s="74" t="e">
        <f t="shared" ca="1" si="87"/>
        <v>#DIV/0!</v>
      </c>
      <c r="K665" s="67">
        <f t="shared" ca="1" si="83"/>
        <v>1.071378871878347E-2</v>
      </c>
      <c r="L665" s="94">
        <f t="shared" ca="1" si="84"/>
        <v>1.2249220315963075E-2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80"/>
        <v>0</v>
      </c>
      <c r="F666" s="65">
        <f t="shared" si="81"/>
        <v>108.99999999999966</v>
      </c>
      <c r="G666" s="66">
        <f t="shared" si="82"/>
        <v>1.8166666666666609</v>
      </c>
      <c r="H666" s="67">
        <f t="shared" ca="1" si="85"/>
        <v>0</v>
      </c>
      <c r="I666" s="67" t="e">
        <f t="shared" ca="1" si="86"/>
        <v>#DIV/0!</v>
      </c>
      <c r="J666" s="74" t="e">
        <f t="shared" ca="1" si="87"/>
        <v>#DIV/0!</v>
      </c>
      <c r="K666" s="67">
        <f t="shared" ca="1" si="83"/>
        <v>1.0560187258111272E-2</v>
      </c>
      <c r="L666" s="94">
        <f t="shared" ca="1" si="84"/>
        <v>1.2108526020721032E-2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80"/>
        <v>0</v>
      </c>
      <c r="F667" s="65">
        <f t="shared" si="81"/>
        <v>109.16666666666632</v>
      </c>
      <c r="G667" s="66">
        <f t="shared" si="82"/>
        <v>1.8194444444444386</v>
      </c>
      <c r="H667" s="67">
        <f t="shared" ca="1" si="85"/>
        <v>0</v>
      </c>
      <c r="I667" s="67" t="e">
        <f t="shared" ca="1" si="86"/>
        <v>#DIV/0!</v>
      </c>
      <c r="J667" s="74" t="e">
        <f t="shared" ca="1" si="87"/>
        <v>#DIV/0!</v>
      </c>
      <c r="K667" s="67">
        <f t="shared" ca="1" si="83"/>
        <v>1.0408787951069309E-2</v>
      </c>
      <c r="L667" s="94">
        <f t="shared" ca="1" si="84"/>
        <v>1.1969447737290603E-2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80"/>
        <v>0</v>
      </c>
      <c r="F668" s="65">
        <f t="shared" si="81"/>
        <v>109.33333333333299</v>
      </c>
      <c r="G668" s="66">
        <f t="shared" si="82"/>
        <v>1.8222222222222164</v>
      </c>
      <c r="H668" s="67">
        <f t="shared" ca="1" si="85"/>
        <v>0</v>
      </c>
      <c r="I668" s="67" t="e">
        <f t="shared" ca="1" si="86"/>
        <v>#DIV/0!</v>
      </c>
      <c r="J668" s="74" t="e">
        <f t="shared" ca="1" si="87"/>
        <v>#DIV/0!</v>
      </c>
      <c r="K668" s="67">
        <f t="shared" ca="1" si="83"/>
        <v>1.0259559225818419E-2</v>
      </c>
      <c r="L668" s="94">
        <f t="shared" ca="1" si="84"/>
        <v>1.183196690419301E-2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80"/>
        <v>0</v>
      </c>
      <c r="F669" s="65">
        <f t="shared" si="81"/>
        <v>109.49999999999964</v>
      </c>
      <c r="G669" s="66">
        <f t="shared" si="82"/>
        <v>1.8249999999999942</v>
      </c>
      <c r="H669" s="67">
        <f t="shared" ca="1" si="85"/>
        <v>0</v>
      </c>
      <c r="I669" s="67" t="e">
        <f t="shared" ca="1" si="86"/>
        <v>#DIV/0!</v>
      </c>
      <c r="J669" s="74" t="e">
        <f t="shared" ca="1" si="87"/>
        <v>#DIV/0!</v>
      </c>
      <c r="K669" s="67">
        <f t="shared" ca="1" si="83"/>
        <v>1.011246996315863E-2</v>
      </c>
      <c r="L669" s="94">
        <f t="shared" ca="1" si="84"/>
        <v>1.1696065173146242E-2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80"/>
        <v>0</v>
      </c>
      <c r="F670" s="65">
        <f t="shared" si="81"/>
        <v>109.66666666666632</v>
      </c>
      <c r="G670" s="66">
        <f t="shared" si="82"/>
        <v>1.827777777777772</v>
      </c>
      <c r="H670" s="67">
        <f t="shared" ca="1" si="85"/>
        <v>0</v>
      </c>
      <c r="I670" s="67" t="e">
        <f t="shared" ca="1" si="86"/>
        <v>#DIV/0!</v>
      </c>
      <c r="J670" s="74" t="e">
        <f t="shared" ca="1" si="87"/>
        <v>#DIV/0!</v>
      </c>
      <c r="K670" s="67">
        <f t="shared" ca="1" si="83"/>
        <v>9.9674894900397548E-3</v>
      </c>
      <c r="L670" s="94">
        <f t="shared" ca="1" si="84"/>
        <v>1.1561724406616285E-2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80"/>
        <v>0</v>
      </c>
      <c r="F671" s="65">
        <f t="shared" si="81"/>
        <v>109.83333333333299</v>
      </c>
      <c r="G671" s="66">
        <f t="shared" si="82"/>
        <v>1.8305555555555497</v>
      </c>
      <c r="H671" s="67">
        <f t="shared" ca="1" si="85"/>
        <v>0</v>
      </c>
      <c r="I671" s="67" t="e">
        <f t="shared" ca="1" si="86"/>
        <v>#DIV/0!</v>
      </c>
      <c r="J671" s="74" t="e">
        <f t="shared" ca="1" si="87"/>
        <v>#DIV/0!</v>
      </c>
      <c r="K671" s="67">
        <f t="shared" ca="1" si="83"/>
        <v>9.8245875731650372E-3</v>
      </c>
      <c r="L671" s="94">
        <f t="shared" ca="1" si="84"/>
        <v>1.1428926675396467E-2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80"/>
        <v>0</v>
      </c>
      <c r="F672" s="65">
        <f t="shared" si="81"/>
        <v>109.99999999999964</v>
      </c>
      <c r="G672" s="66">
        <f t="shared" si="82"/>
        <v>1.8333333333333275</v>
      </c>
      <c r="H672" s="67">
        <f t="shared" ca="1" si="85"/>
        <v>0</v>
      </c>
      <c r="I672" s="67" t="e">
        <f t="shared" ca="1" si="86"/>
        <v>#DIV/0!</v>
      </c>
      <c r="J672" s="74" t="e">
        <f t="shared" ca="1" si="87"/>
        <v>#DIV/0!</v>
      </c>
      <c r="K672" s="67">
        <f t="shared" ca="1" si="83"/>
        <v>9.6837344126864885E-3</v>
      </c>
      <c r="L672" s="94">
        <f t="shared" ca="1" si="84"/>
        <v>1.1297654256214621E-2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80"/>
        <v>0</v>
      </c>
      <c r="F673" s="65">
        <f t="shared" si="81"/>
        <v>110.16666666666632</v>
      </c>
      <c r="G673" s="66">
        <f t="shared" si="82"/>
        <v>1.8361111111111053</v>
      </c>
      <c r="H673" s="67">
        <f t="shared" ca="1" si="85"/>
        <v>0</v>
      </c>
      <c r="I673" s="67" t="e">
        <f t="shared" ca="1" si="86"/>
        <v>#DIV/0!</v>
      </c>
      <c r="J673" s="74" t="e">
        <f t="shared" ca="1" si="87"/>
        <v>#DIV/0!</v>
      </c>
      <c r="K673" s="67">
        <f t="shared" ca="1" si="83"/>
        <v>9.5449006359906233E-3</v>
      </c>
      <c r="L673" s="94">
        <f t="shared" ca="1" si="84"/>
        <v>1.1167889629367725E-2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80"/>
        <v>0</v>
      </c>
      <c r="F674" s="65">
        <f t="shared" si="81"/>
        <v>110.33333333333299</v>
      </c>
      <c r="G674" s="66">
        <f t="shared" si="82"/>
        <v>1.838888888888883</v>
      </c>
      <c r="H674" s="67">
        <f t="shared" ca="1" si="85"/>
        <v>0</v>
      </c>
      <c r="I674" s="67" t="e">
        <f t="shared" ca="1" si="86"/>
        <v>#DIV/0!</v>
      </c>
      <c r="J674" s="74" t="e">
        <f t="shared" ca="1" si="87"/>
        <v>#DIV/0!</v>
      </c>
      <c r="K674" s="67">
        <f t="shared" ca="1" si="83"/>
        <v>9.4080572915732786E-3</v>
      </c>
      <c r="L674" s="94">
        <f t="shared" ca="1" si="84"/>
        <v>1.1039615476383704E-2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80"/>
        <v>0</v>
      </c>
      <c r="F675" s="65">
        <f t="shared" si="81"/>
        <v>110.49999999999964</v>
      </c>
      <c r="G675" s="66">
        <f t="shared" si="82"/>
        <v>1.8416666666666608</v>
      </c>
      <c r="H675" s="67">
        <f t="shared" ca="1" si="85"/>
        <v>0</v>
      </c>
      <c r="I675" s="67" t="e">
        <f t="shared" ca="1" si="86"/>
        <v>#DIV/0!</v>
      </c>
      <c r="J675" s="74" t="e">
        <f t="shared" ca="1" si="87"/>
        <v>#DIV/0!</v>
      </c>
      <c r="K675" s="67">
        <f t="shared" ca="1" si="83"/>
        <v>9.2731758430022581E-3</v>
      </c>
      <c r="L675" s="94">
        <f t="shared" ca="1" si="84"/>
        <v>1.0912814677710108E-2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80"/>
        <v>0</v>
      </c>
      <c r="F676" s="65">
        <f t="shared" si="81"/>
        <v>110.66666666666632</v>
      </c>
      <c r="G676" s="66">
        <f t="shared" si="82"/>
        <v>1.8444444444444386</v>
      </c>
      <c r="H676" s="67">
        <f t="shared" ca="1" si="85"/>
        <v>0</v>
      </c>
      <c r="I676" s="67" t="e">
        <f t="shared" ca="1" si="86"/>
        <v>#DIV/0!</v>
      </c>
      <c r="J676" s="74" t="e">
        <f t="shared" ca="1" si="87"/>
        <v>#DIV/0!</v>
      </c>
      <c r="K676" s="67">
        <f t="shared" ca="1" si="83"/>
        <v>9.1402281629665242E-3</v>
      </c>
      <c r="L676" s="94">
        <f t="shared" ca="1" si="84"/>
        <v>1.0787470310429315E-2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80"/>
        <v>0</v>
      </c>
      <c r="F677" s="65">
        <f t="shared" si="81"/>
        <v>110.83333333333297</v>
      </c>
      <c r="G677" s="66">
        <f t="shared" si="82"/>
        <v>1.8472222222222163</v>
      </c>
      <c r="H677" s="67">
        <f t="shared" ca="1" si="85"/>
        <v>0</v>
      </c>
      <c r="I677" s="67" t="e">
        <f t="shared" ca="1" si="86"/>
        <v>#DIV/0!</v>
      </c>
      <c r="J677" s="74" t="e">
        <f t="shared" ca="1" si="87"/>
        <v>#DIV/0!</v>
      </c>
      <c r="K677" s="67">
        <f t="shared" ca="1" si="83"/>
        <v>9.0091865274107095E-3</v>
      </c>
      <c r="L677" s="94">
        <f t="shared" ca="1" si="84"/>
        <v>1.0663565645999986E-2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80"/>
        <v>0</v>
      </c>
      <c r="F678" s="65">
        <f t="shared" si="81"/>
        <v>110.99999999999964</v>
      </c>
      <c r="G678" s="66">
        <f t="shared" si="82"/>
        <v>1.8499999999999941</v>
      </c>
      <c r="H678" s="67">
        <f t="shared" ca="1" si="85"/>
        <v>0</v>
      </c>
      <c r="I678" s="67" t="e">
        <f t="shared" ca="1" si="86"/>
        <v>#DIV/0!</v>
      </c>
      <c r="J678" s="74" t="e">
        <f t="shared" ca="1" si="87"/>
        <v>#DIV/0!</v>
      </c>
      <c r="K678" s="67">
        <f t="shared" ca="1" si="83"/>
        <v>8.880023609753724E-3</v>
      </c>
      <c r="L678" s="94">
        <f t="shared" ca="1" si="84"/>
        <v>1.0541084148024474E-2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80"/>
        <v>0</v>
      </c>
      <c r="F679" s="65">
        <f t="shared" si="81"/>
        <v>111.16666666666632</v>
      </c>
      <c r="G679" s="66">
        <f t="shared" si="82"/>
        <v>1.8527777777777719</v>
      </c>
      <c r="H679" s="67">
        <f t="shared" ca="1" si="85"/>
        <v>0</v>
      </c>
      <c r="I679" s="67" t="e">
        <f t="shared" ca="1" si="86"/>
        <v>#DIV/0!</v>
      </c>
      <c r="J679" s="74" t="e">
        <f t="shared" ca="1" si="87"/>
        <v>#DIV/0!</v>
      </c>
      <c r="K679" s="67">
        <f t="shared" ca="1" si="83"/>
        <v>8.7527124751902406E-3</v>
      </c>
      <c r="L679" s="94">
        <f t="shared" ca="1" si="84"/>
        <v>1.0420009470041855E-2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80"/>
        <v>0</v>
      </c>
      <c r="F680" s="65">
        <f t="shared" si="81"/>
        <v>111.33333333333297</v>
      </c>
      <c r="G680" s="66">
        <f t="shared" si="82"/>
        <v>1.8555555555555496</v>
      </c>
      <c r="H680" s="67">
        <f t="shared" ca="1" si="85"/>
        <v>0</v>
      </c>
      <c r="I680" s="67" t="e">
        <f t="shared" ca="1" si="86"/>
        <v>#DIV/0!</v>
      </c>
      <c r="J680" s="74" t="e">
        <f t="shared" ca="1" si="87"/>
        <v>#DIV/0!</v>
      </c>
      <c r="K680" s="67">
        <f t="shared" ca="1" si="83"/>
        <v>8.6272265750738861E-3</v>
      </c>
      <c r="L680" s="94">
        <f t="shared" ca="1" si="84"/>
        <v>1.0300325453346325E-2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80"/>
        <v>0</v>
      </c>
      <c r="F681" s="65">
        <f t="shared" si="81"/>
        <v>111.49999999999964</v>
      </c>
      <c r="G681" s="66">
        <f t="shared" si="82"/>
        <v>1.8583333333333274</v>
      </c>
      <c r="H681" s="67">
        <f t="shared" ca="1" si="85"/>
        <v>0</v>
      </c>
      <c r="I681" s="67" t="e">
        <f t="shared" ca="1" si="86"/>
        <v>#DIV/0!</v>
      </c>
      <c r="J681" s="74" t="e">
        <f t="shared" ca="1" si="87"/>
        <v>#DIV/0!</v>
      </c>
      <c r="K681" s="67">
        <f t="shared" ca="1" si="83"/>
        <v>8.5035397413809576E-3</v>
      </c>
      <c r="L681" s="94">
        <f t="shared" ca="1" si="84"/>
        <v>1.0182016124830643E-2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80"/>
        <v>0</v>
      </c>
      <c r="F682" s="65">
        <f t="shared" si="81"/>
        <v>111.66666666666632</v>
      </c>
      <c r="G682" s="66">
        <f t="shared" si="82"/>
        <v>1.8611111111111052</v>
      </c>
      <c r="H682" s="67">
        <f t="shared" ca="1" si="85"/>
        <v>0</v>
      </c>
      <c r="I682" s="67" t="e">
        <f t="shared" ca="1" si="86"/>
        <v>#DIV/0!</v>
      </c>
      <c r="J682" s="74" t="e">
        <f t="shared" ca="1" si="87"/>
        <v>#DIV/0!</v>
      </c>
      <c r="K682" s="67">
        <f t="shared" ca="1" si="83"/>
        <v>8.3816261812535084E-3</v>
      </c>
      <c r="L682" s="94">
        <f t="shared" ca="1" si="84"/>
        <v>1.0065065694854354E-2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80"/>
        <v>0</v>
      </c>
      <c r="F683" s="65">
        <f t="shared" si="81"/>
        <v>111.83333333333297</v>
      </c>
      <c r="G683" s="66">
        <f t="shared" si="82"/>
        <v>1.8638888888888829</v>
      </c>
      <c r="H683" s="67">
        <f t="shared" ca="1" si="85"/>
        <v>0</v>
      </c>
      <c r="I683" s="67" t="e">
        <f t="shared" ca="1" si="86"/>
        <v>#DIV/0!</v>
      </c>
      <c r="J683" s="74" t="e">
        <f t="shared" ca="1" si="87"/>
        <v>#DIV/0!</v>
      </c>
      <c r="K683" s="67">
        <f t="shared" ca="1" si="83"/>
        <v>8.2614604716206731E-3</v>
      </c>
      <c r="L683" s="94">
        <f t="shared" ca="1" si="84"/>
        <v>9.9494585551364936E-3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80"/>
        <v>0</v>
      </c>
      <c r="F684" s="65">
        <f t="shared" si="81"/>
        <v>111.99999999999964</v>
      </c>
      <c r="G684" s="66">
        <f t="shared" si="82"/>
        <v>1.8666666666666607</v>
      </c>
      <c r="H684" s="67">
        <f t="shared" ca="1" si="85"/>
        <v>0</v>
      </c>
      <c r="I684" s="67" t="e">
        <f t="shared" ca="1" si="86"/>
        <v>#DIV/0!</v>
      </c>
      <c r="J684" s="74" t="e">
        <f t="shared" ca="1" si="87"/>
        <v>#DIV/0!</v>
      </c>
      <c r="K684" s="67">
        <f t="shared" ca="1" si="83"/>
        <v>8.1430175538971059E-3</v>
      </c>
      <c r="L684" s="94">
        <f t="shared" ca="1" si="84"/>
        <v>9.8351792766724934E-3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80"/>
        <v>0</v>
      </c>
      <c r="F685" s="65">
        <f t="shared" si="81"/>
        <v>112.1666666666663</v>
      </c>
      <c r="G685" s="66">
        <f t="shared" si="82"/>
        <v>1.8694444444444385</v>
      </c>
      <c r="H685" s="67">
        <f t="shared" ca="1" si="85"/>
        <v>0</v>
      </c>
      <c r="I685" s="67" t="e">
        <f t="shared" ca="1" si="86"/>
        <v>#DIV/0!</v>
      </c>
      <c r="J685" s="74" t="e">
        <f t="shared" ca="1" si="87"/>
        <v>#DIV/0!</v>
      </c>
      <c r="K685" s="67">
        <f t="shared" ca="1" si="83"/>
        <v>8.0262727287574182E-3</v>
      </c>
      <c r="L685" s="94">
        <f t="shared" ca="1" si="84"/>
        <v>9.7222126076750154E-3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80"/>
        <v>0</v>
      </c>
      <c r="F686" s="65">
        <f t="shared" si="81"/>
        <v>112.33333333333297</v>
      </c>
      <c r="G686" s="66">
        <f t="shared" si="82"/>
        <v>1.8722222222222162</v>
      </c>
      <c r="H686" s="67">
        <f t="shared" ca="1" si="85"/>
        <v>0</v>
      </c>
      <c r="I686" s="67" t="e">
        <f t="shared" ca="1" si="86"/>
        <v>#DIV/0!</v>
      </c>
      <c r="J686" s="74" t="e">
        <f t="shared" ca="1" si="87"/>
        <v>#DIV/0!</v>
      </c>
      <c r="K686" s="67">
        <f t="shared" ca="1" si="83"/>
        <v>7.9112016509855429E-3</v>
      </c>
      <c r="L686" s="94">
        <f t="shared" ca="1" si="84"/>
        <v>9.6105434715384429E-3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80"/>
        <v>0</v>
      </c>
      <c r="F687" s="65">
        <f t="shared" si="81"/>
        <v>112.49999999999964</v>
      </c>
      <c r="G687" s="66">
        <f t="shared" si="82"/>
        <v>1.874999999999994</v>
      </c>
      <c r="H687" s="67">
        <f t="shared" ca="1" si="85"/>
        <v>0</v>
      </c>
      <c r="I687" s="67" t="e">
        <f t="shared" ca="1" si="86"/>
        <v>#DIV/0!</v>
      </c>
      <c r="J687" s="74" t="e">
        <f t="shared" ca="1" si="87"/>
        <v>#DIV/0!</v>
      </c>
      <c r="K687" s="67">
        <f t="shared" ca="1" si="83"/>
        <v>7.7977803243979432E-3</v>
      </c>
      <c r="L687" s="94">
        <f t="shared" ca="1" si="84"/>
        <v>9.5001569648267455E-3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80"/>
        <v>0</v>
      </c>
      <c r="F688" s="65">
        <f t="shared" si="81"/>
        <v>112.6666666666663</v>
      </c>
      <c r="G688" s="66">
        <f t="shared" si="82"/>
        <v>1.8777777777777718</v>
      </c>
      <c r="H688" s="67">
        <f t="shared" ca="1" si="85"/>
        <v>0</v>
      </c>
      <c r="I688" s="67" t="e">
        <f t="shared" ca="1" si="86"/>
        <v>#DIV/0!</v>
      </c>
      <c r="J688" s="74" t="e">
        <f t="shared" ca="1" si="87"/>
        <v>#DIV/0!</v>
      </c>
      <c r="K688" s="67">
        <f t="shared" ca="1" si="83"/>
        <v>7.6859850968395965E-3</v>
      </c>
      <c r="L688" s="94">
        <f t="shared" ca="1" si="84"/>
        <v>9.3910383552844538E-3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80"/>
        <v>0</v>
      </c>
      <c r="F689" s="65">
        <f t="shared" si="81"/>
        <v>112.83333333333297</v>
      </c>
      <c r="G689" s="66">
        <f t="shared" si="82"/>
        <v>1.8805555555555495</v>
      </c>
      <c r="H689" s="67">
        <f t="shared" ca="1" si="85"/>
        <v>0</v>
      </c>
      <c r="I689" s="67" t="e">
        <f t="shared" ca="1" si="86"/>
        <v>#DIV/0!</v>
      </c>
      <c r="J689" s="74" t="e">
        <f t="shared" ca="1" si="87"/>
        <v>#DIV/0!</v>
      </c>
      <c r="K689" s="67">
        <f t="shared" ca="1" si="83"/>
        <v>7.5757926552517283E-3</v>
      </c>
      <c r="L689" s="94">
        <f t="shared" ca="1" si="84"/>
        <v>9.2831730798704857E-3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80"/>
        <v>0</v>
      </c>
      <c r="F690" s="65">
        <f t="shared" si="81"/>
        <v>112.99999999999964</v>
      </c>
      <c r="G690" s="66">
        <f t="shared" si="82"/>
        <v>1.8833333333333273</v>
      </c>
      <c r="H690" s="67">
        <f t="shared" ca="1" si="85"/>
        <v>0</v>
      </c>
      <c r="I690" s="67" t="e">
        <f t="shared" ca="1" si="86"/>
        <v>#DIV/0!</v>
      </c>
      <c r="J690" s="74" t="e">
        <f t="shared" ca="1" si="87"/>
        <v>#DIV/0!</v>
      </c>
      <c r="K690" s="67">
        <f t="shared" ca="1" si="83"/>
        <v>7.4671800208102584E-3</v>
      </c>
      <c r="L690" s="94">
        <f t="shared" ca="1" si="84"/>
        <v>9.1765467428145502E-3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80"/>
        <v>0</v>
      </c>
      <c r="F691" s="65">
        <f t="shared" si="81"/>
        <v>113.1666666666663</v>
      </c>
      <c r="G691" s="66">
        <f t="shared" si="82"/>
        <v>1.8861111111111051</v>
      </c>
      <c r="H691" s="67">
        <f t="shared" ca="1" si="85"/>
        <v>0</v>
      </c>
      <c r="I691" s="67" t="e">
        <f t="shared" ca="1" si="86"/>
        <v>#DIV/0!</v>
      </c>
      <c r="J691" s="74" t="e">
        <f t="shared" ca="1" si="87"/>
        <v>#DIV/0!</v>
      </c>
      <c r="K691" s="67">
        <f t="shared" ca="1" si="83"/>
        <v>7.3601245441339419E-3</v>
      </c>
      <c r="L691" s="94">
        <f t="shared" ca="1" si="84"/>
        <v>9.0711451136958852E-3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80"/>
        <v>0</v>
      </c>
      <c r="F692" s="65">
        <f t="shared" si="81"/>
        <v>113.33333333333297</v>
      </c>
      <c r="G692" s="66">
        <f t="shared" si="82"/>
        <v>1.8888888888888828</v>
      </c>
      <c r="H692" s="67">
        <f t="shared" ca="1" si="85"/>
        <v>0</v>
      </c>
      <c r="I692" s="67" t="e">
        <f t="shared" ca="1" si="86"/>
        <v>#DIV/0!</v>
      </c>
      <c r="J692" s="74" t="e">
        <f t="shared" ca="1" si="87"/>
        <v>#DIV/0!</v>
      </c>
      <c r="K692" s="67">
        <f t="shared" ca="1" si="83"/>
        <v>7.2546039005612134E-3</v>
      </c>
      <c r="L692" s="94">
        <f t="shared" ca="1" si="84"/>
        <v>8.9669541255440483E-3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80"/>
        <v>0</v>
      </c>
      <c r="F693" s="65">
        <f t="shared" si="81"/>
        <v>113.49999999999963</v>
      </c>
      <c r="G693" s="66">
        <f t="shared" si="82"/>
        <v>1.8916666666666606</v>
      </c>
      <c r="H693" s="67">
        <f t="shared" ca="1" si="85"/>
        <v>0</v>
      </c>
      <c r="I693" s="67" t="e">
        <f t="shared" ca="1" si="86"/>
        <v>#DIV/0!</v>
      </c>
      <c r="J693" s="74" t="e">
        <f t="shared" ca="1" si="87"/>
        <v>#DIV/0!</v>
      </c>
      <c r="K693" s="67">
        <f t="shared" ca="1" si="83"/>
        <v>7.1505960854947471E-3</v>
      </c>
      <c r="L693" s="94">
        <f t="shared" ca="1" si="84"/>
        <v>8.8639598729615358E-3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80"/>
        <v>0</v>
      </c>
      <c r="F694" s="65">
        <f t="shared" si="81"/>
        <v>113.6666666666663</v>
      </c>
      <c r="G694" s="66">
        <f t="shared" si="82"/>
        <v>1.8944444444444384</v>
      </c>
      <c r="H694" s="67">
        <f t="shared" ca="1" si="85"/>
        <v>0</v>
      </c>
      <c r="I694" s="67" t="e">
        <f t="shared" ca="1" si="86"/>
        <v>#DIV/0!</v>
      </c>
      <c r="J694" s="74" t="e">
        <f t="shared" ca="1" si="87"/>
        <v>#DIV/0!</v>
      </c>
      <c r="K694" s="67">
        <f t="shared" ca="1" si="83"/>
        <v>7.0480794098127563E-3</v>
      </c>
      <c r="L694" s="94">
        <f t="shared" ca="1" si="84"/>
        <v>8.7621486102679551E-3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80"/>
        <v>0</v>
      </c>
      <c r="F695" s="65">
        <f t="shared" si="81"/>
        <v>113.83333333333297</v>
      </c>
      <c r="G695" s="66">
        <f t="shared" si="82"/>
        <v>1.8972222222222161</v>
      </c>
      <c r="H695" s="67">
        <f t="shared" ca="1" si="85"/>
        <v>0</v>
      </c>
      <c r="I695" s="67" t="e">
        <f t="shared" ca="1" si="86"/>
        <v>#DIV/0!</v>
      </c>
      <c r="J695" s="74" t="e">
        <f t="shared" ca="1" si="87"/>
        <v>#DIV/0!</v>
      </c>
      <c r="K695" s="67">
        <f t="shared" ca="1" si="83"/>
        <v>6.9470324953460868E-3</v>
      </c>
      <c r="L695" s="94">
        <f t="shared" ca="1" si="84"/>
        <v>8.6615067496655183E-3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80"/>
        <v>0</v>
      </c>
      <c r="F696" s="65">
        <f t="shared" si="81"/>
        <v>113.99999999999963</v>
      </c>
      <c r="G696" s="66">
        <f t="shared" si="82"/>
        <v>1.8999999999999939</v>
      </c>
      <c r="H696" s="67">
        <f t="shared" ca="1" si="85"/>
        <v>0</v>
      </c>
      <c r="I696" s="67" t="e">
        <f t="shared" ca="1" si="86"/>
        <v>#DIV/0!</v>
      </c>
      <c r="J696" s="74" t="e">
        <f t="shared" ca="1" si="87"/>
        <v>#DIV/0!</v>
      </c>
      <c r="K696" s="67">
        <f t="shared" ca="1" si="83"/>
        <v>6.8474342704201475E-3</v>
      </c>
      <c r="L696" s="94">
        <f t="shared" ca="1" si="84"/>
        <v>8.5620208594256071E-3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80"/>
        <v>0</v>
      </c>
      <c r="F697" s="65">
        <f t="shared" si="81"/>
        <v>114.1666666666663</v>
      </c>
      <c r="G697" s="66">
        <f t="shared" si="82"/>
        <v>1.9027777777777717</v>
      </c>
      <c r="H697" s="67">
        <f t="shared" ca="1" si="85"/>
        <v>0</v>
      </c>
      <c r="I697" s="67" t="e">
        <f t="shared" ca="1" si="86"/>
        <v>#DIV/0!</v>
      </c>
      <c r="J697" s="74" t="e">
        <f t="shared" ca="1" si="87"/>
        <v>#DIV/0!</v>
      </c>
      <c r="K697" s="67">
        <f t="shared" ca="1" si="83"/>
        <v>6.7492639654607618E-3</v>
      </c>
      <c r="L697" s="94">
        <f t="shared" ca="1" si="84"/>
        <v>8.4636776620961654E-3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80"/>
        <v>0</v>
      </c>
      <c r="F698" s="65">
        <f t="shared" si="81"/>
        <v>114.33333333333297</v>
      </c>
      <c r="G698" s="66">
        <f t="shared" si="82"/>
        <v>1.9055555555555495</v>
      </c>
      <c r="H698" s="67">
        <f t="shared" ca="1" si="85"/>
        <v>0</v>
      </c>
      <c r="I698" s="67" t="e">
        <f t="shared" ca="1" si="86"/>
        <v>#DIV/0!</v>
      </c>
      <c r="J698" s="74" t="e">
        <f t="shared" ca="1" si="87"/>
        <v>#DIV/0!</v>
      </c>
      <c r="K698" s="67">
        <f t="shared" ca="1" si="83"/>
        <v>6.6525011086630108E-3</v>
      </c>
      <c r="L698" s="94">
        <f t="shared" ca="1" si="84"/>
        <v>8.3664640327296806E-3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80"/>
        <v>0</v>
      </c>
      <c r="F699" s="65">
        <f t="shared" si="81"/>
        <v>114.49999999999963</v>
      </c>
      <c r="G699" s="66">
        <f t="shared" si="82"/>
        <v>1.9083333333333272</v>
      </c>
      <c r="H699" s="67">
        <f t="shared" ca="1" si="85"/>
        <v>0</v>
      </c>
      <c r="I699" s="67" t="e">
        <f t="shared" ca="1" si="86"/>
        <v>#DIV/0!</v>
      </c>
      <c r="J699" s="74" t="e">
        <f t="shared" ca="1" si="87"/>
        <v>#DIV/0!</v>
      </c>
      <c r="K699" s="67">
        <f t="shared" ca="1" si="83"/>
        <v>6.5571255217221772E-3</v>
      </c>
      <c r="L699" s="94">
        <f t="shared" ca="1" si="84"/>
        <v>8.2703669971315209E-3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80"/>
        <v>0</v>
      </c>
      <c r="F700" s="65">
        <f t="shared" si="81"/>
        <v>114.6666666666663</v>
      </c>
      <c r="G700" s="66">
        <f t="shared" si="82"/>
        <v>1.911111111111105</v>
      </c>
      <c r="H700" s="67">
        <f t="shared" ca="1" si="85"/>
        <v>0</v>
      </c>
      <c r="I700" s="67" t="e">
        <f t="shared" ca="1" si="86"/>
        <v>#DIV/0!</v>
      </c>
      <c r="J700" s="74" t="e">
        <f t="shared" ca="1" si="87"/>
        <v>#DIV/0!</v>
      </c>
      <c r="K700" s="67">
        <f t="shared" ca="1" si="83"/>
        <v>6.46311731562589E-3</v>
      </c>
      <c r="L700" s="94">
        <f t="shared" ca="1" si="84"/>
        <v>8.1753737301283897E-3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80"/>
        <v>0</v>
      </c>
      <c r="F701" s="65">
        <f t="shared" si="81"/>
        <v>114.83333333333296</v>
      </c>
      <c r="G701" s="66">
        <f t="shared" si="82"/>
        <v>1.9138888888888828</v>
      </c>
      <c r="H701" s="67">
        <f t="shared" ca="1" si="85"/>
        <v>0</v>
      </c>
      <c r="I701" s="67" t="e">
        <f t="shared" ca="1" si="86"/>
        <v>#DIV/0!</v>
      </c>
      <c r="J701" s="74" t="e">
        <f t="shared" ca="1" si="87"/>
        <v>#DIV/0!</v>
      </c>
      <c r="K701" s="67">
        <f t="shared" ca="1" si="83"/>
        <v>6.3704568865065973E-3</v>
      </c>
      <c r="L701" s="94">
        <f t="shared" ca="1" si="84"/>
        <v>8.0814715538566669E-3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80"/>
        <v>0</v>
      </c>
      <c r="F702" s="65">
        <f t="shared" si="81"/>
        <v>114.99999999999963</v>
      </c>
      <c r="G702" s="66">
        <f t="shared" si="82"/>
        <v>1.9166666666666605</v>
      </c>
      <c r="H702" s="67">
        <f t="shared" ca="1" si="85"/>
        <v>0</v>
      </c>
      <c r="I702" s="67" t="e">
        <f t="shared" ca="1" si="86"/>
        <v>#DIV/0!</v>
      </c>
      <c r="J702" s="74" t="e">
        <f t="shared" ca="1" si="87"/>
        <v>#DIV/0!</v>
      </c>
      <c r="K702" s="67">
        <f t="shared" ca="1" si="83"/>
        <v>6.2791249115535033E-3</v>
      </c>
      <c r="L702" s="94">
        <f t="shared" ca="1" si="84"/>
        <v>7.9886479360704206E-3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80"/>
        <v>0</v>
      </c>
      <c r="F703" s="65">
        <f t="shared" si="81"/>
        <v>115.1666666666663</v>
      </c>
      <c r="G703" s="66">
        <f t="shared" si="82"/>
        <v>1.9194444444444383</v>
      </c>
      <c r="H703" s="67">
        <f t="shared" ca="1" si="85"/>
        <v>0</v>
      </c>
      <c r="I703" s="67" t="e">
        <f t="shared" ca="1" si="86"/>
        <v>#DIV/0!</v>
      </c>
      <c r="J703" s="74" t="e">
        <f t="shared" ca="1" si="87"/>
        <v>#DIV/0!</v>
      </c>
      <c r="K703" s="67">
        <f t="shared" ca="1" si="83"/>
        <v>6.1891023449831108E-3</v>
      </c>
      <c r="L703" s="94">
        <f t="shared" ca="1" si="84"/>
        <v>7.8968904884688367E-3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80"/>
        <v>0</v>
      </c>
      <c r="F704" s="65">
        <f t="shared" si="81"/>
        <v>115.33333333333296</v>
      </c>
      <c r="G704" s="66">
        <f t="shared" si="82"/>
        <v>1.9222222222222161</v>
      </c>
      <c r="H704" s="67">
        <f t="shared" ca="1" si="85"/>
        <v>0</v>
      </c>
      <c r="I704" s="67" t="e">
        <f t="shared" ca="1" si="86"/>
        <v>#DIV/0!</v>
      </c>
      <c r="J704" s="74" t="e">
        <f t="shared" ca="1" si="87"/>
        <v>#DIV/0!</v>
      </c>
      <c r="K704" s="67">
        <f t="shared" ca="1" si="83"/>
        <v>6.1003704140675389E-3</v>
      </c>
      <c r="L704" s="94">
        <f t="shared" ca="1" si="84"/>
        <v>7.806186965042876E-3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80"/>
        <v>0</v>
      </c>
      <c r="F705" s="65">
        <f t="shared" si="81"/>
        <v>115.49999999999963</v>
      </c>
      <c r="G705" s="66">
        <f t="shared" si="82"/>
        <v>1.9249999999999938</v>
      </c>
      <c r="H705" s="67">
        <f t="shared" ca="1" si="85"/>
        <v>0</v>
      </c>
      <c r="I705" s="67" t="e">
        <f t="shared" ca="1" si="86"/>
        <v>#DIV/0!</v>
      </c>
      <c r="J705" s="74" t="e">
        <f t="shared" ca="1" si="87"/>
        <v>#DIV/0!</v>
      </c>
      <c r="K705" s="67">
        <f t="shared" ca="1" si="83"/>
        <v>6.0129106152197759E-3</v>
      </c>
      <c r="L705" s="94">
        <f t="shared" ca="1" si="84"/>
        <v>7.7165252604409059E-3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80"/>
        <v>0</v>
      </c>
      <c r="F706" s="65">
        <f t="shared" si="81"/>
        <v>115.6666666666663</v>
      </c>
      <c r="G706" s="66">
        <f t="shared" si="82"/>
        <v>1.9277777777777716</v>
      </c>
      <c r="H706" s="67">
        <f t="shared" ca="1" si="85"/>
        <v>0</v>
      </c>
      <c r="I706" s="67" t="e">
        <f t="shared" ca="1" si="86"/>
        <v>#DIV/0!</v>
      </c>
      <c r="J706" s="74" t="e">
        <f t="shared" ca="1" si="87"/>
        <v>#DIV/0!</v>
      </c>
      <c r="K706" s="67">
        <f t="shared" ca="1" si="83"/>
        <v>5.9267047101350624E-3</v>
      </c>
      <c r="L706" s="94">
        <f t="shared" ca="1" si="84"/>
        <v>7.6278934083531189E-3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80"/>
        <v>0</v>
      </c>
      <c r="F707" s="65">
        <f t="shared" si="81"/>
        <v>115.83333333333296</v>
      </c>
      <c r="G707" s="66">
        <f t="shared" si="82"/>
        <v>1.9305555555555494</v>
      </c>
      <c r="H707" s="67">
        <f t="shared" ca="1" si="85"/>
        <v>0</v>
      </c>
      <c r="I707" s="67" t="e">
        <f t="shared" ca="1" si="86"/>
        <v>#DIV/0!</v>
      </c>
      <c r="J707" s="74" t="e">
        <f t="shared" ca="1" si="87"/>
        <v>#DIV/0!</v>
      </c>
      <c r="K707" s="67">
        <f t="shared" ca="1" si="83"/>
        <v>5.8417347219875916E-3</v>
      </c>
      <c r="L707" s="94">
        <f t="shared" ca="1" si="84"/>
        <v>7.5402795799144971E-3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80"/>
        <v>0</v>
      </c>
      <c r="F708" s="65">
        <f t="shared" si="81"/>
        <v>115.99999999999963</v>
      </c>
      <c r="G708" s="66">
        <f t="shared" si="82"/>
        <v>1.9333333333333271</v>
      </c>
      <c r="H708" s="67">
        <f t="shared" ca="1" si="85"/>
        <v>0</v>
      </c>
      <c r="I708" s="67" t="e">
        <f t="shared" ca="1" si="86"/>
        <v>#DIV/0!</v>
      </c>
      <c r="J708" s="74" t="e">
        <f t="shared" ca="1" si="87"/>
        <v>#DIV/0!</v>
      </c>
      <c r="K708" s="67">
        <f t="shared" ca="1" si="83"/>
        <v>5.7579829316817361E-3</v>
      </c>
      <c r="L708" s="94">
        <f t="shared" ca="1" si="84"/>
        <v>7.4536720821261268E-3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80"/>
        <v>0</v>
      </c>
      <c r="F709" s="65">
        <f t="shared" si="81"/>
        <v>116.16666666666629</v>
      </c>
      <c r="G709" s="66">
        <f t="shared" si="82"/>
        <v>1.9361111111111049</v>
      </c>
      <c r="H709" s="67">
        <f t="shared" ca="1" si="85"/>
        <v>0</v>
      </c>
      <c r="I709" s="67" t="e">
        <f t="shared" ca="1" si="86"/>
        <v>#DIV/0!</v>
      </c>
      <c r="J709" s="74" t="e">
        <f t="shared" ca="1" si="87"/>
        <v>#DIV/0!</v>
      </c>
      <c r="K709" s="67">
        <f t="shared" ca="1" si="83"/>
        <v>5.6754318741570244E-3</v>
      </c>
      <c r="L709" s="94">
        <f t="shared" ca="1" si="84"/>
        <v>7.3680593562946402E-3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80"/>
        <v>0</v>
      </c>
      <c r="F710" s="65">
        <f t="shared" si="81"/>
        <v>116.33333333333296</v>
      </c>
      <c r="G710" s="66">
        <f t="shared" si="82"/>
        <v>1.9388888888888827</v>
      </c>
      <c r="H710" s="67">
        <f t="shared" ca="1" si="85"/>
        <v>0</v>
      </c>
      <c r="I710" s="67" t="e">
        <f t="shared" ca="1" si="86"/>
        <v>#DIV/0!</v>
      </c>
      <c r="J710" s="74" t="e">
        <f t="shared" ca="1" si="87"/>
        <v>#DIV/0!</v>
      </c>
      <c r="K710" s="67">
        <f t="shared" ca="1" si="83"/>
        <v>5.5940643347460869E-3</v>
      </c>
      <c r="L710" s="94">
        <f t="shared" ca="1" si="84"/>
        <v>7.2834299764895872E-3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80"/>
        <v>0</v>
      </c>
      <c r="F711" s="65">
        <f t="shared" si="81"/>
        <v>116.49999999999963</v>
      </c>
      <c r="G711" s="66">
        <f t="shared" si="82"/>
        <v>1.9416666666666604</v>
      </c>
      <c r="H711" s="67">
        <f t="shared" ca="1" si="85"/>
        <v>0</v>
      </c>
      <c r="I711" s="67" t="e">
        <f t="shared" ca="1" si="86"/>
        <v>#DIV/0!</v>
      </c>
      <c r="J711" s="74" t="e">
        <f t="shared" ca="1" si="87"/>
        <v>#DIV/0!</v>
      </c>
      <c r="K711" s="67">
        <f t="shared" ca="1" si="83"/>
        <v>5.5138633455848211E-3</v>
      </c>
      <c r="L711" s="94">
        <f t="shared" ca="1" si="84"/>
        <v>7.1997726480185218E-3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80"/>
        <v>0</v>
      </c>
      <c r="F712" s="65">
        <f t="shared" si="81"/>
        <v>116.66666666666629</v>
      </c>
      <c r="G712" s="66">
        <f t="shared" si="82"/>
        <v>1.9444444444444382</v>
      </c>
      <c r="H712" s="67">
        <f t="shared" ca="1" si="85"/>
        <v>0</v>
      </c>
      <c r="I712" s="67" t="e">
        <f t="shared" ca="1" si="86"/>
        <v>#DIV/0!</v>
      </c>
      <c r="J712" s="74" t="e">
        <f t="shared" ca="1" si="87"/>
        <v>#DIV/0!</v>
      </c>
      <c r="K712" s="67">
        <f t="shared" ca="1" si="83"/>
        <v>5.4348121820740206E-3</v>
      </c>
      <c r="L712" s="94">
        <f t="shared" ca="1" si="84"/>
        <v>7.117076205919606E-3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80"/>
        <v>0</v>
      </c>
      <c r="F713" s="65">
        <f t="shared" si="81"/>
        <v>116.83333333333296</v>
      </c>
      <c r="G713" s="66">
        <f t="shared" si="82"/>
        <v>1.947222222222216</v>
      </c>
      <c r="H713" s="67">
        <f t="shared" ca="1" si="85"/>
        <v>0</v>
      </c>
      <c r="I713" s="67" t="e">
        <f t="shared" ca="1" si="86"/>
        <v>#DIV/0!</v>
      </c>
      <c r="J713" s="74" t="e">
        <f t="shared" ca="1" si="87"/>
        <v>#DIV/0!</v>
      </c>
      <c r="K713" s="67">
        <f t="shared" ca="1" si="83"/>
        <v>5.3568943593917369E-3</v>
      </c>
      <c r="L713" s="94">
        <f t="shared" ca="1" si="84"/>
        <v>7.0353296134715261E-3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80"/>
        <v>0</v>
      </c>
      <c r="F714" s="65">
        <f t="shared" si="81"/>
        <v>116.99999999999963</v>
      </c>
      <c r="G714" s="66">
        <f t="shared" si="82"/>
        <v>1.9499999999999937</v>
      </c>
      <c r="H714" s="67">
        <f t="shared" ca="1" si="85"/>
        <v>0</v>
      </c>
      <c r="I714" s="67" t="e">
        <f t="shared" ca="1" si="86"/>
        <v>#DIV/0!</v>
      </c>
      <c r="J714" s="74" t="e">
        <f t="shared" ca="1" si="87"/>
        <v>#DIV/0!</v>
      </c>
      <c r="K714" s="67">
        <f t="shared" ca="1" si="83"/>
        <v>5.2800936290556379E-3</v>
      </c>
      <c r="L714" s="94">
        <f t="shared" ca="1" si="84"/>
        <v>6.9545219607205248E-3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88">OFFSET($A715,0,$E$7-1)</f>
        <v>0</v>
      </c>
      <c r="F715" s="65">
        <f t="shared" si="81"/>
        <v>117.16666666666629</v>
      </c>
      <c r="G715" s="66">
        <f t="shared" si="82"/>
        <v>1.9527777777777715</v>
      </c>
      <c r="H715" s="67">
        <f t="shared" ca="1" si="85"/>
        <v>0</v>
      </c>
      <c r="I715" s="67" t="e">
        <f t="shared" ca="1" si="86"/>
        <v>#DIV/0!</v>
      </c>
      <c r="J715" s="74" t="e">
        <f t="shared" ca="1" si="87"/>
        <v>#DIV/0!</v>
      </c>
      <c r="K715" s="67">
        <f t="shared" ca="1" si="83"/>
        <v>5.2043939755346564E-3</v>
      </c>
      <c r="L715" s="94">
        <f t="shared" ca="1" si="84"/>
        <v>6.8746424630243518E-3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88"/>
        <v>0</v>
      </c>
      <c r="F716" s="65">
        <f t="shared" si="81"/>
        <v>117.33333333333296</v>
      </c>
      <c r="G716" s="66">
        <f t="shared" si="82"/>
        <v>1.9555555555555493</v>
      </c>
      <c r="H716" s="67">
        <f t="shared" ca="1" si="85"/>
        <v>0</v>
      </c>
      <c r="I716" s="67" t="e">
        <f t="shared" ca="1" si="86"/>
        <v>#DIV/0!</v>
      </c>
      <c r="J716" s="74" t="e">
        <f t="shared" ca="1" si="87"/>
        <v>#DIV/0!</v>
      </c>
      <c r="K716" s="67">
        <f t="shared" ca="1" si="83"/>
        <v>5.1297796129092113E-3</v>
      </c>
      <c r="L716" s="94">
        <f t="shared" ca="1" si="84"/>
        <v>6.7956804596129381E-3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88"/>
        <v>0</v>
      </c>
      <c r="F717" s="65">
        <f t="shared" ref="F717:F768" si="89">G717*60</f>
        <v>117.49999999999962</v>
      </c>
      <c r="G717" s="66">
        <f t="shared" ref="G717:G768" si="90">Tsamp+G716</f>
        <v>1.958333333333327</v>
      </c>
      <c r="H717" s="67">
        <f t="shared" ca="1" si="85"/>
        <v>0</v>
      </c>
      <c r="I717" s="67" t="e">
        <f t="shared" ca="1" si="86"/>
        <v>#DIV/0!</v>
      </c>
      <c r="J717" s="74" t="e">
        <f t="shared" ca="1" si="87"/>
        <v>#DIV/0!</v>
      </c>
      <c r="K717" s="67">
        <f t="shared" ref="K717:K768" ca="1" si="91">Tsamp*$E717*K$3/K$6+K$9*K716</f>
        <v>5.0562349815793167E-3</v>
      </c>
      <c r="L717" s="94">
        <f t="shared" ref="L717:L768" ca="1" si="92">Tsamp*$E717*L$3/L$6+L$9*L716</f>
        <v>6.7176254121656025E-3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88"/>
        <v>0</v>
      </c>
      <c r="F718" s="65">
        <f t="shared" si="89"/>
        <v>117.66666666666629</v>
      </c>
      <c r="G718" s="66">
        <f t="shared" si="90"/>
        <v>1.9611111111111048</v>
      </c>
      <c r="H718" s="67">
        <f t="shared" ref="H718:H768" ca="1" si="93">$E718*L$3/L$7</f>
        <v>0</v>
      </c>
      <c r="I718" s="67" t="e">
        <f t="shared" ref="I718:I768" ca="1" si="94">$L718/$H718*100</f>
        <v>#DIV/0!</v>
      </c>
      <c r="J718" s="74" t="e">
        <f t="shared" ref="J718:J768" ca="1" si="95">($I718/100)*$E718</f>
        <v>#DIV/0!</v>
      </c>
      <c r="K718" s="67">
        <f t="shared" ca="1" si="91"/>
        <v>4.9837447450198791E-3</v>
      </c>
      <c r="L718" s="94">
        <f t="shared" ca="1" si="92"/>
        <v>6.6404669034046005E-3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88"/>
        <v>0</v>
      </c>
      <c r="F719" s="65">
        <f t="shared" si="89"/>
        <v>117.83333333333296</v>
      </c>
      <c r="G719" s="66">
        <f t="shared" si="90"/>
        <v>1.9638888888888826</v>
      </c>
      <c r="H719" s="67">
        <f t="shared" ca="1" si="93"/>
        <v>0</v>
      </c>
      <c r="I719" s="67" t="e">
        <f t="shared" ca="1" si="94"/>
        <v>#DIV/0!</v>
      </c>
      <c r="J719" s="74" t="e">
        <f t="shared" ca="1" si="95"/>
        <v>#DIV/0!</v>
      </c>
      <c r="K719" s="67">
        <f t="shared" ca="1" si="91"/>
        <v>4.9122937865825203E-3</v>
      </c>
      <c r="L719" s="94">
        <f t="shared" ca="1" si="92"/>
        <v>6.5641946357048288E-3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88"/>
        <v>0</v>
      </c>
      <c r="F720" s="65">
        <f t="shared" si="89"/>
        <v>117.99999999999962</v>
      </c>
      <c r="G720" s="66">
        <f t="shared" si="90"/>
        <v>1.9666666666666603</v>
      </c>
      <c r="H720" s="67">
        <f t="shared" ca="1" si="93"/>
        <v>0</v>
      </c>
      <c r="I720" s="67" t="e">
        <f t="shared" ca="1" si="94"/>
        <v>#DIV/0!</v>
      </c>
      <c r="J720" s="74" t="e">
        <f t="shared" ca="1" si="95"/>
        <v>#DIV/0!</v>
      </c>
      <c r="K720" s="67">
        <f t="shared" ca="1" si="91"/>
        <v>4.841867206343246E-3</v>
      </c>
      <c r="L720" s="94">
        <f t="shared" ca="1" si="92"/>
        <v>6.4887984297194948E-3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88"/>
        <v>0</v>
      </c>
      <c r="F721" s="65">
        <f t="shared" si="89"/>
        <v>118.16666666666629</v>
      </c>
      <c r="G721" s="66">
        <f t="shared" si="90"/>
        <v>1.9694444444444381</v>
      </c>
      <c r="H721" s="67">
        <f t="shared" ca="1" si="93"/>
        <v>0</v>
      </c>
      <c r="I721" s="67" t="e">
        <f t="shared" ca="1" si="94"/>
        <v>#DIV/0!</v>
      </c>
      <c r="J721" s="74" t="e">
        <f t="shared" ca="1" si="95"/>
        <v>#DIV/0!</v>
      </c>
      <c r="K721" s="67">
        <f t="shared" ca="1" si="91"/>
        <v>4.7724503179953134E-3</v>
      </c>
      <c r="L721" s="94">
        <f t="shared" ca="1" si="92"/>
        <v>6.4142682230215776E-3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88"/>
        <v>0</v>
      </c>
      <c r="F722" s="65">
        <f t="shared" si="89"/>
        <v>118.33333333333296</v>
      </c>
      <c r="G722" s="66">
        <f t="shared" si="90"/>
        <v>1.9722222222222159</v>
      </c>
      <c r="H722" s="67">
        <f t="shared" ca="1" si="93"/>
        <v>0</v>
      </c>
      <c r="I722" s="67" t="e">
        <f t="shared" ca="1" si="94"/>
        <v>#DIV/0!</v>
      </c>
      <c r="J722" s="74" t="e">
        <f t="shared" ca="1" si="95"/>
        <v>#DIV/0!</v>
      </c>
      <c r="K722" s="67">
        <f t="shared" ca="1" si="91"/>
        <v>4.704028645786641E-3</v>
      </c>
      <c r="L722" s="94">
        <f t="shared" ca="1" si="92"/>
        <v>6.3405940687608865E-3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88"/>
        <v>0</v>
      </c>
      <c r="F723" s="65">
        <f t="shared" si="89"/>
        <v>118.49999999999962</v>
      </c>
      <c r="G723" s="66">
        <f t="shared" si="90"/>
        <v>1.9749999999999936</v>
      </c>
      <c r="H723" s="67">
        <f t="shared" ca="1" si="93"/>
        <v>0</v>
      </c>
      <c r="I723" s="67" t="e">
        <f t="shared" ca="1" si="94"/>
        <v>#DIV/0!</v>
      </c>
      <c r="J723" s="74" t="e">
        <f t="shared" ca="1" si="95"/>
        <v>#DIV/0!</v>
      </c>
      <c r="K723" s="67">
        <f t="shared" ca="1" si="91"/>
        <v>4.6365879215011308E-3</v>
      </c>
      <c r="L723" s="94">
        <f t="shared" ca="1" si="92"/>
        <v>6.2677661343365516E-3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88"/>
        <v>0</v>
      </c>
      <c r="F724" s="65">
        <f t="shared" si="89"/>
        <v>118.66666666666629</v>
      </c>
      <c r="G724" s="66">
        <f t="shared" si="90"/>
        <v>1.9777777777777714</v>
      </c>
      <c r="H724" s="67">
        <f t="shared" ca="1" si="93"/>
        <v>0</v>
      </c>
      <c r="I724" s="67" t="e">
        <f t="shared" ca="1" si="94"/>
        <v>#DIV/0!</v>
      </c>
      <c r="J724" s="74" t="e">
        <f t="shared" ca="1" si="95"/>
        <v>#DIV/0!</v>
      </c>
      <c r="K724" s="67">
        <f t="shared" ca="1" si="91"/>
        <v>4.5701140814832638E-3</v>
      </c>
      <c r="L724" s="94">
        <f t="shared" ca="1" si="92"/>
        <v>6.1957747000847552E-3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88"/>
        <v>0</v>
      </c>
      <c r="F725" s="65">
        <f t="shared" si="89"/>
        <v>118.83333333333294</v>
      </c>
      <c r="G725" s="66">
        <f t="shared" si="90"/>
        <v>1.9805555555555492</v>
      </c>
      <c r="H725" s="67">
        <f t="shared" ca="1" si="93"/>
        <v>0</v>
      </c>
      <c r="I725" s="67" t="e">
        <f t="shared" ca="1" si="94"/>
        <v>#DIV/0!</v>
      </c>
      <c r="J725" s="74" t="e">
        <f t="shared" ca="1" si="95"/>
        <v>#DIV/0!</v>
      </c>
      <c r="K725" s="67">
        <f t="shared" ca="1" si="91"/>
        <v>4.5045932637053565E-3</v>
      </c>
      <c r="L725" s="94">
        <f t="shared" ca="1" si="92"/>
        <v>6.124610157981541E-3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88"/>
        <v>0</v>
      </c>
      <c r="F726" s="65">
        <f t="shared" si="89"/>
        <v>118.99999999999962</v>
      </c>
      <c r="G726" s="66">
        <f t="shared" si="90"/>
        <v>1.983333333333327</v>
      </c>
      <c r="H726" s="67">
        <f t="shared" ca="1" si="93"/>
        <v>0</v>
      </c>
      <c r="I726" s="67" t="e">
        <f t="shared" ca="1" si="94"/>
        <v>#DIV/0!</v>
      </c>
      <c r="J726" s="74" t="e">
        <f t="shared" ca="1" si="95"/>
        <v>#DIV/0!</v>
      </c>
      <c r="K726" s="67">
        <f t="shared" ca="1" si="91"/>
        <v>4.4400118048768637E-3</v>
      </c>
      <c r="L726" s="94">
        <f t="shared" ca="1" si="92"/>
        <v>6.0542630103605196E-3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88"/>
        <v>0</v>
      </c>
      <c r="F727" s="65">
        <f t="shared" si="89"/>
        <v>119.16666666666629</v>
      </c>
      <c r="G727" s="66">
        <f t="shared" si="90"/>
        <v>1.9861111111111047</v>
      </c>
      <c r="H727" s="67">
        <f t="shared" ca="1" si="93"/>
        <v>0</v>
      </c>
      <c r="I727" s="67" t="e">
        <f t="shared" ca="1" si="94"/>
        <v>#DIV/0!</v>
      </c>
      <c r="J727" s="74" t="e">
        <f t="shared" ca="1" si="95"/>
        <v>#DIV/0!</v>
      </c>
      <c r="K727" s="67">
        <f t="shared" ca="1" si="91"/>
        <v>4.376356237595122E-3</v>
      </c>
      <c r="L727" s="94">
        <f t="shared" ca="1" si="92"/>
        <v>5.9847238686453049E-3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88"/>
        <v>0</v>
      </c>
      <c r="F728" s="65">
        <f t="shared" si="89"/>
        <v>119.33333333333294</v>
      </c>
      <c r="G728" s="66">
        <f t="shared" si="90"/>
        <v>1.9888888888888825</v>
      </c>
      <c r="H728" s="67">
        <f t="shared" ca="1" si="93"/>
        <v>0</v>
      </c>
      <c r="I728" s="67" t="e">
        <f t="shared" ca="1" si="94"/>
        <v>#DIV/0!</v>
      </c>
      <c r="J728" s="74" t="e">
        <f t="shared" ca="1" si="95"/>
        <v>#DIV/0!</v>
      </c>
      <c r="K728" s="67">
        <f t="shared" ca="1" si="91"/>
        <v>4.3136132875369448E-3</v>
      </c>
      <c r="L728" s="94">
        <f t="shared" ca="1" si="92"/>
        <v>5.9159834520965083E-3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88"/>
        <v>0</v>
      </c>
      <c r="F729" s="65">
        <f t="shared" si="89"/>
        <v>119.49999999999962</v>
      </c>
      <c r="G729" s="66">
        <f t="shared" si="90"/>
        <v>1.9916666666666603</v>
      </c>
      <c r="H729" s="67">
        <f t="shared" ca="1" si="93"/>
        <v>0</v>
      </c>
      <c r="I729" s="67" t="e">
        <f t="shared" ca="1" si="94"/>
        <v>#DIV/0!</v>
      </c>
      <c r="J729" s="74" t="e">
        <f t="shared" ca="1" si="95"/>
        <v>#DIV/0!</v>
      </c>
      <c r="K729" s="67">
        <f t="shared" ca="1" si="91"/>
        <v>4.2517698706904805E-3</v>
      </c>
      <c r="L729" s="94">
        <f t="shared" ca="1" si="92"/>
        <v>5.8480325865731247E-3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88"/>
        <v>0</v>
      </c>
      <c r="F730" s="65">
        <f t="shared" si="89"/>
        <v>119.66666666666629</v>
      </c>
      <c r="G730" s="66">
        <f t="shared" si="90"/>
        <v>1.994444444444438</v>
      </c>
      <c r="H730" s="67">
        <f t="shared" ca="1" si="93"/>
        <v>0</v>
      </c>
      <c r="I730" s="67" t="e">
        <f t="shared" ca="1" si="94"/>
        <v>#DIV/0!</v>
      </c>
      <c r="J730" s="74" t="e">
        <f t="shared" ca="1" si="95"/>
        <v>#DIV/0!</v>
      </c>
      <c r="K730" s="67">
        <f t="shared" ca="1" si="91"/>
        <v>4.1908130906267559E-3</v>
      </c>
      <c r="L730" s="94">
        <f t="shared" ca="1" si="92"/>
        <v>5.7808622033081458E-3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88"/>
        <v>0</v>
      </c>
      <c r="F731" s="65">
        <f t="shared" si="89"/>
        <v>119.83333333333294</v>
      </c>
      <c r="G731" s="66">
        <f t="shared" si="90"/>
        <v>1.9972222222222158</v>
      </c>
      <c r="H731" s="67">
        <f t="shared" ca="1" si="93"/>
        <v>0</v>
      </c>
      <c r="I731" s="67" t="e">
        <f t="shared" ca="1" si="94"/>
        <v>#DIV/0!</v>
      </c>
      <c r="J731" s="74" t="e">
        <f t="shared" ca="1" si="95"/>
        <v>#DIV/0!</v>
      </c>
      <c r="K731" s="67">
        <f t="shared" ca="1" si="91"/>
        <v>4.1307302358103383E-3</v>
      </c>
      <c r="L731" s="94">
        <f t="shared" ca="1" si="92"/>
        <v>5.7144633376982369E-3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88"/>
        <v>0</v>
      </c>
      <c r="F732" s="65">
        <f t="shared" si="89"/>
        <v>119.99999999999962</v>
      </c>
      <c r="G732" s="66">
        <f t="shared" si="90"/>
        <v>1.9999999999999936</v>
      </c>
      <c r="H732" s="67">
        <f t="shared" ca="1" si="93"/>
        <v>0</v>
      </c>
      <c r="I732" s="67" t="e">
        <f t="shared" ca="1" si="94"/>
        <v>#DIV/0!</v>
      </c>
      <c r="J732" s="74" t="e">
        <f t="shared" ca="1" si="95"/>
        <v>#DIV/0!</v>
      </c>
      <c r="K732" s="67">
        <f t="shared" ca="1" si="91"/>
        <v>4.0715087769485547E-3</v>
      </c>
      <c r="L732" s="94">
        <f t="shared" ca="1" si="92"/>
        <v>5.6488271281073142E-3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88"/>
        <v>0</v>
      </c>
      <c r="F733" s="65">
        <f t="shared" si="89"/>
        <v>120.16666666666629</v>
      </c>
      <c r="G733" s="66">
        <f t="shared" si="90"/>
        <v>2.0027777777777716</v>
      </c>
      <c r="H733" s="67">
        <f t="shared" ca="1" si="93"/>
        <v>0</v>
      </c>
      <c r="I733" s="67" t="e">
        <f t="shared" ca="1" si="94"/>
        <v>#DIV/0!</v>
      </c>
      <c r="J733" s="74" t="e">
        <f t="shared" ca="1" si="95"/>
        <v>#DIV/0!</v>
      </c>
      <c r="K733" s="67">
        <f t="shared" ca="1" si="91"/>
        <v>4.0131363643787108E-3</v>
      </c>
      <c r="L733" s="94">
        <f t="shared" ca="1" si="92"/>
        <v>5.583944814683865E-3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88"/>
        <v>0</v>
      </c>
      <c r="F734" s="65">
        <f t="shared" si="89"/>
        <v>120.33333333333296</v>
      </c>
      <c r="G734" s="66">
        <f t="shared" si="90"/>
        <v>2.0055555555555493</v>
      </c>
      <c r="H734" s="67">
        <f t="shared" ca="1" si="93"/>
        <v>0</v>
      </c>
      <c r="I734" s="67" t="e">
        <f t="shared" ca="1" si="94"/>
        <v>#DIV/0!</v>
      </c>
      <c r="J734" s="74" t="e">
        <f t="shared" ca="1" si="95"/>
        <v>#DIV/0!</v>
      </c>
      <c r="K734" s="67">
        <f t="shared" ca="1" si="91"/>
        <v>3.9556008254927732E-3</v>
      </c>
      <c r="L734" s="94">
        <f t="shared" ca="1" si="92"/>
        <v>5.5198077381918547E-3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88"/>
        <v>0</v>
      </c>
      <c r="F735" s="65">
        <f t="shared" si="89"/>
        <v>120.49999999999963</v>
      </c>
      <c r="G735" s="66">
        <f t="shared" si="90"/>
        <v>2.0083333333333271</v>
      </c>
      <c r="H735" s="67">
        <f t="shared" ca="1" si="93"/>
        <v>0</v>
      </c>
      <c r="I735" s="67" t="e">
        <f t="shared" ca="1" si="94"/>
        <v>#DIV/0!</v>
      </c>
      <c r="J735" s="74" t="e">
        <f t="shared" ca="1" si="95"/>
        <v>#DIV/0!</v>
      </c>
      <c r="K735" s="67">
        <f t="shared" ca="1" si="91"/>
        <v>3.8988901621989733E-3</v>
      </c>
      <c r="L735" s="94">
        <f t="shared" ca="1" si="92"/>
        <v>5.4564073388550568E-3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88"/>
        <v>0</v>
      </c>
      <c r="F736" s="65">
        <f t="shared" si="89"/>
        <v>120.66666666666629</v>
      </c>
      <c r="G736" s="66">
        <f t="shared" si="90"/>
        <v>2.0111111111111049</v>
      </c>
      <c r="H736" s="67">
        <f t="shared" ca="1" si="93"/>
        <v>0</v>
      </c>
      <c r="I736" s="67" t="e">
        <f t="shared" ca="1" si="94"/>
        <v>#DIV/0!</v>
      </c>
      <c r="J736" s="74" t="e">
        <f t="shared" ca="1" si="95"/>
        <v>#DIV/0!</v>
      </c>
      <c r="K736" s="67">
        <f t="shared" ca="1" si="91"/>
        <v>3.8429925484198E-3</v>
      </c>
      <c r="L736" s="94">
        <f t="shared" ca="1" si="92"/>
        <v>5.3937351552146599E-3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88"/>
        <v>0</v>
      </c>
      <c r="F737" s="65">
        <f t="shared" si="89"/>
        <v>120.83333333333296</v>
      </c>
      <c r="G737" s="66">
        <f t="shared" si="90"/>
        <v>2.0138888888888826</v>
      </c>
      <c r="H737" s="67">
        <f t="shared" ca="1" si="93"/>
        <v>0</v>
      </c>
      <c r="I737" s="67" t="e">
        <f t="shared" ca="1" si="94"/>
        <v>#DIV/0!</v>
      </c>
      <c r="J737" s="74" t="e">
        <f t="shared" ca="1" si="95"/>
        <v>#DIV/0!</v>
      </c>
      <c r="K737" s="67">
        <f t="shared" ca="1" si="91"/>
        <v>3.7878963276258659E-3</v>
      </c>
      <c r="L737" s="94">
        <f t="shared" ca="1" si="92"/>
        <v>5.3317828229999956E-3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88"/>
        <v>0</v>
      </c>
      <c r="F738" s="65">
        <f t="shared" si="89"/>
        <v>120.99999999999963</v>
      </c>
      <c r="G738" s="66">
        <f t="shared" si="90"/>
        <v>2.0166666666666604</v>
      </c>
      <c r="H738" s="67">
        <f t="shared" ca="1" si="93"/>
        <v>0</v>
      </c>
      <c r="I738" s="67" t="e">
        <f t="shared" ca="1" si="94"/>
        <v>#DIV/0!</v>
      </c>
      <c r="J738" s="74" t="e">
        <f t="shared" ca="1" si="95"/>
        <v>#DIV/0!</v>
      </c>
      <c r="K738" s="67">
        <f t="shared" ca="1" si="91"/>
        <v>3.7335900104051309E-3</v>
      </c>
      <c r="L738" s="94">
        <f t="shared" ca="1" si="92"/>
        <v>5.2705420740122395E-3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88"/>
        <v>0</v>
      </c>
      <c r="F739" s="65">
        <f t="shared" si="89"/>
        <v>121.16666666666629</v>
      </c>
      <c r="G739" s="66">
        <f t="shared" si="90"/>
        <v>2.0194444444444382</v>
      </c>
      <c r="H739" s="67">
        <f t="shared" ca="1" si="93"/>
        <v>0</v>
      </c>
      <c r="I739" s="67" t="e">
        <f t="shared" ca="1" si="94"/>
        <v>#DIV/0!</v>
      </c>
      <c r="J739" s="74" t="e">
        <f t="shared" ca="1" si="95"/>
        <v>#DIV/0!</v>
      </c>
      <c r="K739" s="67">
        <f t="shared" ca="1" si="91"/>
        <v>3.6800622720669727E-3</v>
      </c>
      <c r="L739" s="94">
        <f t="shared" ca="1" si="92"/>
        <v>5.2100047350209303E-3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88"/>
        <v>0</v>
      </c>
      <c r="F740" s="65">
        <f t="shared" si="89"/>
        <v>121.33333333333296</v>
      </c>
      <c r="G740" s="66">
        <f t="shared" si="90"/>
        <v>2.0222222222222159</v>
      </c>
      <c r="H740" s="67">
        <f t="shared" ca="1" si="93"/>
        <v>0</v>
      </c>
      <c r="I740" s="67" t="e">
        <f t="shared" ca="1" si="94"/>
        <v>#DIV/0!</v>
      </c>
      <c r="J740" s="74" t="e">
        <f t="shared" ca="1" si="95"/>
        <v>#DIV/0!</v>
      </c>
      <c r="K740" s="67">
        <f t="shared" ca="1" si="91"/>
        <v>3.6273019502806084E-3</v>
      </c>
      <c r="L740" s="94">
        <f t="shared" ca="1" si="92"/>
        <v>5.150162726673165E-3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88"/>
        <v>0</v>
      </c>
      <c r="F741" s="65">
        <f t="shared" si="89"/>
        <v>121.49999999999962</v>
      </c>
      <c r="G741" s="66">
        <f t="shared" si="90"/>
        <v>2.0249999999999937</v>
      </c>
      <c r="H741" s="67">
        <f t="shared" ca="1" si="93"/>
        <v>0</v>
      </c>
      <c r="I741" s="67" t="e">
        <f t="shared" ca="1" si="94"/>
        <v>#DIV/0!</v>
      </c>
      <c r="J741" s="74" t="e">
        <f t="shared" ca="1" si="95"/>
        <v>#DIV/0!</v>
      </c>
      <c r="K741" s="67">
        <f t="shared" ca="1" si="91"/>
        <v>3.5752980427473753E-3</v>
      </c>
      <c r="L741" s="94">
        <f t="shared" ca="1" si="92"/>
        <v>5.0910080624153239E-3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88"/>
        <v>0</v>
      </c>
      <c r="F742" s="65">
        <f t="shared" si="89"/>
        <v>121.66666666666629</v>
      </c>
      <c r="G742" s="66">
        <f t="shared" si="90"/>
        <v>2.0277777777777715</v>
      </c>
      <c r="H742" s="67">
        <f t="shared" ca="1" si="93"/>
        <v>0</v>
      </c>
      <c r="I742" s="67" t="e">
        <f t="shared" ca="1" si="94"/>
        <v>#DIV/0!</v>
      </c>
      <c r="J742" s="74" t="e">
        <f t="shared" ca="1" si="95"/>
        <v>#DIV/0!</v>
      </c>
      <c r="K742" s="67">
        <f t="shared" ca="1" si="91"/>
        <v>3.5240397049063799E-3</v>
      </c>
      <c r="L742" s="94">
        <f t="shared" ca="1" si="92"/>
        <v>5.0325328474271798E-3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88"/>
        <v>0</v>
      </c>
      <c r="F743" s="65">
        <f t="shared" si="89"/>
        <v>121.83333333333296</v>
      </c>
      <c r="G743" s="66">
        <f t="shared" si="90"/>
        <v>2.0305555555555492</v>
      </c>
      <c r="H743" s="67">
        <f t="shared" ca="1" si="93"/>
        <v>0</v>
      </c>
      <c r="I743" s="67" t="e">
        <f t="shared" ca="1" si="94"/>
        <v>#DIV/0!</v>
      </c>
      <c r="J743" s="74" t="e">
        <f t="shared" ca="1" si="95"/>
        <v>#DIV/0!</v>
      </c>
      <c r="K743" s="67">
        <f t="shared" ca="1" si="91"/>
        <v>3.4735162476730451E-3</v>
      </c>
      <c r="L743" s="94">
        <f t="shared" ca="1" si="92"/>
        <v>4.9747292775682494E-3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88"/>
        <v>0</v>
      </c>
      <c r="F744" s="65">
        <f t="shared" si="89"/>
        <v>121.99999999999962</v>
      </c>
      <c r="G744" s="66">
        <f t="shared" si="90"/>
        <v>2.033333333333327</v>
      </c>
      <c r="H744" s="67">
        <f t="shared" ca="1" si="93"/>
        <v>0</v>
      </c>
      <c r="I744" s="67" t="e">
        <f t="shared" ca="1" si="94"/>
        <v>#DIV/0!</v>
      </c>
      <c r="J744" s="74" t="e">
        <f t="shared" ca="1" si="95"/>
        <v>#DIV/0!</v>
      </c>
      <c r="K744" s="67">
        <f t="shared" ca="1" si="91"/>
        <v>3.4237171352100755E-3</v>
      </c>
      <c r="L744" s="94">
        <f t="shared" ca="1" si="92"/>
        <v>4.9175896383362493E-3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88"/>
        <v>0</v>
      </c>
      <c r="F745" s="65">
        <f t="shared" si="89"/>
        <v>122.16666666666629</v>
      </c>
      <c r="G745" s="66">
        <f t="shared" si="90"/>
        <v>2.0361111111111048</v>
      </c>
      <c r="H745" s="67">
        <f t="shared" ca="1" si="93"/>
        <v>0</v>
      </c>
      <c r="I745" s="67" t="e">
        <f t="shared" ca="1" si="94"/>
        <v>#DIV/0!</v>
      </c>
      <c r="J745" s="74" t="e">
        <f t="shared" ca="1" si="95"/>
        <v>#DIV/0!</v>
      </c>
      <c r="K745" s="67">
        <f t="shared" ca="1" si="91"/>
        <v>3.3746319827303826E-3</v>
      </c>
      <c r="L745" s="94">
        <f t="shared" ca="1" si="92"/>
        <v>4.8611063038375103E-3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88"/>
        <v>0</v>
      </c>
      <c r="F746" s="65">
        <f t="shared" si="89"/>
        <v>122.33333333333294</v>
      </c>
      <c r="G746" s="66">
        <f t="shared" si="90"/>
        <v>2.0388888888888825</v>
      </c>
      <c r="H746" s="67">
        <f t="shared" ca="1" si="93"/>
        <v>0</v>
      </c>
      <c r="I746" s="67" t="e">
        <f t="shared" ca="1" si="94"/>
        <v>#DIV/0!</v>
      </c>
      <c r="J746" s="74" t="e">
        <f t="shared" ca="1" si="95"/>
        <v>#DIV/0!</v>
      </c>
      <c r="K746" s="67">
        <f t="shared" ca="1" si="91"/>
        <v>3.3262505543315071E-3</v>
      </c>
      <c r="L746" s="94">
        <f t="shared" ca="1" si="92"/>
        <v>4.805271735769224E-3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88"/>
        <v>0</v>
      </c>
      <c r="F747" s="65">
        <f t="shared" si="89"/>
        <v>122.49999999999962</v>
      </c>
      <c r="G747" s="66">
        <f t="shared" si="90"/>
        <v>2.0416666666666603</v>
      </c>
      <c r="H747" s="67">
        <f t="shared" ca="1" si="93"/>
        <v>0</v>
      </c>
      <c r="I747" s="67" t="e">
        <f t="shared" ca="1" si="94"/>
        <v>#DIV/0!</v>
      </c>
      <c r="J747" s="74" t="e">
        <f t="shared" ca="1" si="95"/>
        <v>#DIV/0!</v>
      </c>
      <c r="K747" s="67">
        <f t="shared" ca="1" si="91"/>
        <v>3.2785627608610903E-3</v>
      </c>
      <c r="L747" s="94">
        <f t="shared" ca="1" si="92"/>
        <v>4.7500784824133753E-3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88"/>
        <v>0</v>
      </c>
      <c r="F748" s="65">
        <f t="shared" si="89"/>
        <v>122.66666666666629</v>
      </c>
      <c r="G748" s="66">
        <f t="shared" si="90"/>
        <v>2.0444444444444381</v>
      </c>
      <c r="H748" s="67">
        <f t="shared" ca="1" si="93"/>
        <v>0</v>
      </c>
      <c r="I748" s="67" t="e">
        <f t="shared" ca="1" si="94"/>
        <v>#DIV/0!</v>
      </c>
      <c r="J748" s="74" t="e">
        <f t="shared" ca="1" si="95"/>
        <v>#DIV/0!</v>
      </c>
      <c r="K748" s="67">
        <f t="shared" ca="1" si="91"/>
        <v>3.2315586578129467E-3</v>
      </c>
      <c r="L748" s="94">
        <f t="shared" ca="1" si="92"/>
        <v>4.6955191776422295E-3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88"/>
        <v>0</v>
      </c>
      <c r="F749" s="65">
        <f t="shared" si="89"/>
        <v>122.83333333333294</v>
      </c>
      <c r="G749" s="66">
        <f t="shared" si="90"/>
        <v>2.0472222222222158</v>
      </c>
      <c r="H749" s="67">
        <f t="shared" ca="1" si="93"/>
        <v>0</v>
      </c>
      <c r="I749" s="67" t="e">
        <f t="shared" ca="1" si="94"/>
        <v>#DIV/0!</v>
      </c>
      <c r="J749" s="74" t="e">
        <f t="shared" ca="1" si="95"/>
        <v>#DIV/0!</v>
      </c>
      <c r="K749" s="67">
        <f t="shared" ca="1" si="91"/>
        <v>3.1852284432533004E-3</v>
      </c>
      <c r="L749" s="94">
        <f t="shared" ca="1" si="92"/>
        <v>4.6415865399352454E-3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88"/>
        <v>0</v>
      </c>
      <c r="F750" s="65">
        <f t="shared" si="89"/>
        <v>122.99999999999962</v>
      </c>
      <c r="G750" s="66">
        <f t="shared" si="90"/>
        <v>2.0499999999999936</v>
      </c>
      <c r="H750" s="67">
        <f t="shared" ca="1" si="93"/>
        <v>0</v>
      </c>
      <c r="I750" s="67" t="e">
        <f t="shared" ca="1" si="94"/>
        <v>#DIV/0!</v>
      </c>
      <c r="J750" s="74" t="e">
        <f t="shared" ca="1" si="95"/>
        <v>#DIV/0!</v>
      </c>
      <c r="K750" s="67">
        <f t="shared" ca="1" si="91"/>
        <v>3.1395624557767534E-3</v>
      </c>
      <c r="L750" s="94">
        <f t="shared" ca="1" si="92"/>
        <v>4.5882733714072777E-3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88"/>
        <v>0</v>
      </c>
      <c r="F751" s="65">
        <f t="shared" si="89"/>
        <v>123.16666666666629</v>
      </c>
      <c r="G751" s="66">
        <f t="shared" si="90"/>
        <v>2.0527777777777714</v>
      </c>
      <c r="H751" s="67">
        <f t="shared" ca="1" si="93"/>
        <v>0</v>
      </c>
      <c r="I751" s="67" t="e">
        <f t="shared" ca="1" si="94"/>
        <v>#DIV/0!</v>
      </c>
      <c r="J751" s="74" t="e">
        <f t="shared" ca="1" si="95"/>
        <v>#DIV/0!</v>
      </c>
      <c r="K751" s="67">
        <f t="shared" ca="1" si="91"/>
        <v>3.0945511724915571E-3</v>
      </c>
      <c r="L751" s="94">
        <f t="shared" ca="1" si="92"/>
        <v>4.5355725568479452E-3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88"/>
        <v>0</v>
      </c>
      <c r="F752" s="65">
        <f t="shared" si="89"/>
        <v>123.33333333333294</v>
      </c>
      <c r="G752" s="66">
        <f t="shared" si="90"/>
        <v>2.0555555555555491</v>
      </c>
      <c r="H752" s="67">
        <f t="shared" ca="1" si="93"/>
        <v>0</v>
      </c>
      <c r="I752" s="67" t="e">
        <f t="shared" ca="1" si="94"/>
        <v>#DIV/0!</v>
      </c>
      <c r="J752" s="74" t="e">
        <f t="shared" ca="1" si="95"/>
        <v>#DIV/0!</v>
      </c>
      <c r="K752" s="67">
        <f t="shared" ca="1" si="91"/>
        <v>3.0501852070337712E-3</v>
      </c>
      <c r="L752" s="94">
        <f t="shared" ca="1" si="92"/>
        <v>4.4834770627720268E-3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88"/>
        <v>0</v>
      </c>
      <c r="F753" s="65">
        <f t="shared" si="89"/>
        <v>123.49999999999962</v>
      </c>
      <c r="G753" s="66">
        <f t="shared" si="90"/>
        <v>2.0583333333333269</v>
      </c>
      <c r="H753" s="67">
        <f t="shared" ca="1" si="93"/>
        <v>0</v>
      </c>
      <c r="I753" s="67" t="e">
        <f t="shared" ca="1" si="94"/>
        <v>#DIV/0!</v>
      </c>
      <c r="J753" s="74" t="e">
        <f t="shared" ca="1" si="95"/>
        <v>#DIV/0!</v>
      </c>
      <c r="K753" s="67">
        <f t="shared" ca="1" si="91"/>
        <v>3.0064553076098897E-3</v>
      </c>
      <c r="L753" s="94">
        <f t="shared" ca="1" si="92"/>
        <v>4.4319799364807705E-3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88"/>
        <v>0</v>
      </c>
      <c r="F754" s="65">
        <f t="shared" si="89"/>
        <v>123.66666666666629</v>
      </c>
      <c r="G754" s="66">
        <f t="shared" si="90"/>
        <v>2.0611111111111047</v>
      </c>
      <c r="H754" s="67">
        <f t="shared" ca="1" si="93"/>
        <v>0</v>
      </c>
      <c r="I754" s="67" t="e">
        <f t="shared" ca="1" si="94"/>
        <v>#DIV/0!</v>
      </c>
      <c r="J754" s="74" t="e">
        <f t="shared" ca="1" si="95"/>
        <v>#DIV/0!</v>
      </c>
      <c r="K754" s="67">
        <f t="shared" ca="1" si="91"/>
        <v>2.9633523550675329E-3</v>
      </c>
      <c r="L754" s="94">
        <f t="shared" ca="1" si="92"/>
        <v>4.3810743051339801E-3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88"/>
        <v>0</v>
      </c>
      <c r="F755" s="65">
        <f t="shared" si="89"/>
        <v>123.83333333333294</v>
      </c>
      <c r="G755" s="66">
        <f t="shared" si="90"/>
        <v>2.0638888888888824</v>
      </c>
      <c r="H755" s="67">
        <f t="shared" ca="1" si="93"/>
        <v>0</v>
      </c>
      <c r="I755" s="67" t="e">
        <f t="shared" ca="1" si="94"/>
        <v>#DIV/0!</v>
      </c>
      <c r="J755" s="74" t="e">
        <f t="shared" ca="1" si="95"/>
        <v>#DIV/0!</v>
      </c>
      <c r="K755" s="67">
        <f t="shared" ca="1" si="91"/>
        <v>2.9208673609937975E-3</v>
      </c>
      <c r="L755" s="94">
        <f t="shared" ca="1" si="92"/>
        <v>4.3307533748327617E-3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88"/>
        <v>0</v>
      </c>
      <c r="F756" s="65">
        <f t="shared" si="89"/>
        <v>123.99999999999962</v>
      </c>
      <c r="G756" s="66">
        <f t="shared" si="90"/>
        <v>2.0666666666666602</v>
      </c>
      <c r="H756" s="67">
        <f t="shared" ca="1" si="93"/>
        <v>0</v>
      </c>
      <c r="I756" s="67" t="e">
        <f t="shared" ca="1" si="94"/>
        <v>#DIV/0!</v>
      </c>
      <c r="J756" s="74" t="e">
        <f t="shared" ca="1" si="95"/>
        <v>#DIV/0!</v>
      </c>
      <c r="K756" s="67">
        <f t="shared" ca="1" si="91"/>
        <v>2.8789914658408698E-3</v>
      </c>
      <c r="L756" s="94">
        <f t="shared" ca="1" si="92"/>
        <v>4.2810104297128062E-3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88"/>
        <v>0</v>
      </c>
      <c r="F757" s="65">
        <f t="shared" si="89"/>
        <v>124.16666666666627</v>
      </c>
      <c r="G757" s="66">
        <f t="shared" si="90"/>
        <v>2.069444444444438</v>
      </c>
      <c r="H757" s="67">
        <f t="shared" ca="1" si="93"/>
        <v>0</v>
      </c>
      <c r="I757" s="67" t="e">
        <f t="shared" ca="1" si="94"/>
        <v>#DIV/0!</v>
      </c>
      <c r="J757" s="74" t="e">
        <f t="shared" ca="1" si="95"/>
        <v>#DIV/0!</v>
      </c>
      <c r="K757" s="67">
        <f t="shared" ca="1" si="91"/>
        <v>2.8377159370785139E-3</v>
      </c>
      <c r="L757" s="94">
        <f t="shared" ca="1" si="92"/>
        <v>4.2318388310480853E-3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88"/>
        <v>0</v>
      </c>
      <c r="F758" s="65">
        <f t="shared" si="89"/>
        <v>124.33333333333294</v>
      </c>
      <c r="G758" s="66">
        <f t="shared" si="90"/>
        <v>2.0722222222222157</v>
      </c>
      <c r="H758" s="67">
        <f t="shared" ca="1" si="93"/>
        <v>0</v>
      </c>
      <c r="I758" s="67" t="e">
        <f t="shared" ca="1" si="94"/>
        <v>#DIV/0!</v>
      </c>
      <c r="J758" s="74" t="e">
        <f t="shared" ca="1" si="95"/>
        <v>#DIV/0!</v>
      </c>
      <c r="K758" s="67">
        <f t="shared" ca="1" si="91"/>
        <v>2.7970321673730452E-3</v>
      </c>
      <c r="L758" s="94">
        <f t="shared" ca="1" si="92"/>
        <v>4.1832320163648429E-3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88"/>
        <v>0</v>
      </c>
      <c r="F759" s="65">
        <f t="shared" si="89"/>
        <v>124.49999999999962</v>
      </c>
      <c r="G759" s="66">
        <f t="shared" si="90"/>
        <v>2.0749999999999935</v>
      </c>
      <c r="H759" s="67">
        <f t="shared" ca="1" si="93"/>
        <v>0</v>
      </c>
      <c r="I759" s="67" t="e">
        <f t="shared" ca="1" si="94"/>
        <v>#DIV/0!</v>
      </c>
      <c r="J759" s="74" t="e">
        <f t="shared" ca="1" si="95"/>
        <v>#DIV/0!</v>
      </c>
      <c r="K759" s="67">
        <f t="shared" ca="1" si="91"/>
        <v>2.7569316727924123E-3</v>
      </c>
      <c r="L759" s="94">
        <f t="shared" ca="1" si="92"/>
        <v>4.1351834985657631E-3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88"/>
        <v>0</v>
      </c>
      <c r="F760" s="65">
        <f t="shared" si="89"/>
        <v>124.66666666666627</v>
      </c>
      <c r="G760" s="66">
        <f t="shared" si="90"/>
        <v>2.0777777777777713</v>
      </c>
      <c r="H760" s="67">
        <f t="shared" ca="1" si="93"/>
        <v>0</v>
      </c>
      <c r="I760" s="67" t="e">
        <f t="shared" ca="1" si="94"/>
        <v>#DIV/0!</v>
      </c>
      <c r="J760" s="74" t="e">
        <f t="shared" ca="1" si="95"/>
        <v>#DIV/0!</v>
      </c>
      <c r="K760" s="67">
        <f t="shared" ca="1" si="91"/>
        <v>2.717406091037012E-3</v>
      </c>
      <c r="L760" s="94">
        <f t="shared" ca="1" si="92"/>
        <v>4.0876868650641966E-3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88"/>
        <v>0</v>
      </c>
      <c r="F761" s="65">
        <f t="shared" si="89"/>
        <v>124.83333333333294</v>
      </c>
      <c r="G761" s="66">
        <f t="shared" si="90"/>
        <v>2.0805555555555491</v>
      </c>
      <c r="H761" s="67">
        <f t="shared" ca="1" si="93"/>
        <v>0</v>
      </c>
      <c r="I761" s="67" t="e">
        <f t="shared" ca="1" si="94"/>
        <v>#DIV/0!</v>
      </c>
      <c r="J761" s="74" t="e">
        <f t="shared" ca="1" si="95"/>
        <v>#DIV/0!</v>
      </c>
      <c r="K761" s="67">
        <f t="shared" ca="1" si="91"/>
        <v>2.6784471796958702E-3</v>
      </c>
      <c r="L761" s="94">
        <f t="shared" ca="1" si="92"/>
        <v>4.0407357769283352E-3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88"/>
        <v>0</v>
      </c>
      <c r="F762" s="65">
        <f t="shared" si="89"/>
        <v>124.9999999999996</v>
      </c>
      <c r="G762" s="66">
        <f t="shared" si="90"/>
        <v>2.0833333333333268</v>
      </c>
      <c r="H762" s="67">
        <f t="shared" ca="1" si="93"/>
        <v>0</v>
      </c>
      <c r="I762" s="67" t="e">
        <f t="shared" ca="1" si="94"/>
        <v>#DIV/0!</v>
      </c>
      <c r="J762" s="74" t="e">
        <f t="shared" ca="1" si="95"/>
        <v>#DIV/0!</v>
      </c>
      <c r="K762" s="67">
        <f t="shared" ca="1" si="91"/>
        <v>2.6400468145278207E-3</v>
      </c>
      <c r="L762" s="94">
        <f t="shared" ca="1" si="92"/>
        <v>3.994323968035212E-3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88"/>
        <v>0</v>
      </c>
      <c r="F763" s="65">
        <f t="shared" si="89"/>
        <v>125.16666666666627</v>
      </c>
      <c r="G763" s="66">
        <f t="shared" si="90"/>
        <v>2.0861111111111046</v>
      </c>
      <c r="H763" s="67">
        <f t="shared" ca="1" si="93"/>
        <v>0</v>
      </c>
      <c r="I763" s="67" t="e">
        <f t="shared" ca="1" si="94"/>
        <v>#DIV/0!</v>
      </c>
      <c r="J763" s="74" t="e">
        <f t="shared" ca="1" si="95"/>
        <v>#DIV/0!</v>
      </c>
      <c r="K763" s="67">
        <f t="shared" ca="1" si="91"/>
        <v>2.6021969877673299E-3</v>
      </c>
      <c r="L763" s="94">
        <f t="shared" ca="1" si="92"/>
        <v>3.9484452442344201E-3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88"/>
        <v>0</v>
      </c>
      <c r="F764" s="65">
        <f t="shared" si="89"/>
        <v>125.33333333333294</v>
      </c>
      <c r="G764" s="66">
        <f t="shared" si="90"/>
        <v>2.0888888888888824</v>
      </c>
      <c r="H764" s="67">
        <f t="shared" ca="1" si="93"/>
        <v>0</v>
      </c>
      <c r="I764" s="67" t="e">
        <f t="shared" ca="1" si="94"/>
        <v>#DIV/0!</v>
      </c>
      <c r="J764" s="74" t="e">
        <f t="shared" ca="1" si="95"/>
        <v>#DIV/0!</v>
      </c>
      <c r="K764" s="67">
        <f t="shared" ca="1" si="91"/>
        <v>2.5648898064546074E-3</v>
      </c>
      <c r="L764" s="94">
        <f t="shared" ca="1" si="92"/>
        <v>3.9030934825214397E-3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88"/>
        <v>0</v>
      </c>
      <c r="F765" s="65">
        <f t="shared" si="89"/>
        <v>125.4999999999996</v>
      </c>
      <c r="G765" s="66">
        <f t="shared" si="90"/>
        <v>2.0916666666666601</v>
      </c>
      <c r="H765" s="67">
        <f t="shared" ca="1" si="93"/>
        <v>0</v>
      </c>
      <c r="I765" s="67" t="e">
        <f t="shared" ca="1" si="94"/>
        <v>#DIV/0!</v>
      </c>
      <c r="J765" s="74" t="e">
        <f t="shared" ca="1" si="95"/>
        <v>#DIV/0!</v>
      </c>
      <c r="K765" s="67">
        <f t="shared" ca="1" si="91"/>
        <v>2.5281174907896601E-3</v>
      </c>
      <c r="L765" s="94">
        <f t="shared" ca="1" si="92"/>
        <v>3.8582626302204547E-3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88"/>
        <v>0</v>
      </c>
      <c r="F766" s="65">
        <f t="shared" si="89"/>
        <v>125.66666666666627</v>
      </c>
      <c r="G766" s="66">
        <f t="shared" si="90"/>
        <v>2.0944444444444379</v>
      </c>
      <c r="H766" s="67">
        <f t="shared" ca="1" si="93"/>
        <v>0</v>
      </c>
      <c r="I766" s="67" t="e">
        <f t="shared" ca="1" si="94"/>
        <v>#DIV/0!</v>
      </c>
      <c r="J766" s="74" t="e">
        <f t="shared" ca="1" si="95"/>
        <v>#DIV/0!</v>
      </c>
      <c r="K766" s="67">
        <f t="shared" ca="1" si="91"/>
        <v>2.4918723725099413E-3</v>
      </c>
      <c r="L766" s="94">
        <f t="shared" ca="1" si="92"/>
        <v>3.8139467041765612E-3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88"/>
        <v>0</v>
      </c>
      <c r="F767" s="65">
        <f t="shared" si="89"/>
        <v>125.83333333333294</v>
      </c>
      <c r="G767" s="66">
        <f t="shared" si="90"/>
        <v>2.0972222222222157</v>
      </c>
      <c r="H767" s="67">
        <f t="shared" ca="1" si="93"/>
        <v>0</v>
      </c>
      <c r="I767" s="67" t="e">
        <f t="shared" ca="1" si="94"/>
        <v>#DIV/0!</v>
      </c>
      <c r="J767" s="74" t="e">
        <f t="shared" ca="1" si="95"/>
        <v>#DIV/0!</v>
      </c>
      <c r="K767" s="67">
        <f t="shared" ca="1" si="91"/>
        <v>2.4561468932912619E-3</v>
      </c>
      <c r="L767" s="94">
        <f t="shared" ca="1" si="92"/>
        <v>3.7701397899572503E-3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88"/>
        <v>0</v>
      </c>
      <c r="F768" s="72">
        <f t="shared" si="89"/>
        <v>125.9999999999996</v>
      </c>
      <c r="G768" s="73">
        <f t="shared" si="90"/>
        <v>2.0999999999999934</v>
      </c>
      <c r="H768" s="67">
        <f t="shared" ca="1" si="93"/>
        <v>0</v>
      </c>
      <c r="I768" s="67" t="e">
        <f t="shared" ca="1" si="94"/>
        <v>#DIV/0!</v>
      </c>
      <c r="J768" s="74" t="e">
        <f t="shared" ca="1" si="95"/>
        <v>#DIV/0!</v>
      </c>
      <c r="K768" s="74">
        <f t="shared" ca="1" si="91"/>
        <v>2.4209336031716247E-3</v>
      </c>
      <c r="L768" s="94">
        <f t="shared" ca="1" si="92"/>
        <v>3.7268360410630647E-3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17</xdr:col>
                    <xdr:colOff>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609600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2FCA-9F37-B940-8B54-3DDA2AAFCF71}">
  <dimension ref="A1:W768"/>
  <sheetViews>
    <sheetView showGridLines="0" zoomScale="66" zoomScaleNormal="65" workbookViewId="0">
      <selection activeCell="AA25" sqref="AA25"/>
    </sheetView>
  </sheetViews>
  <sheetFormatPr baseColWidth="10" defaultRowHeight="16" x14ac:dyDescent="0.2"/>
  <cols>
    <col min="1" max="1" width="7.83203125" style="6" customWidth="1"/>
    <col min="2" max="2" width="5.5" bestFit="1" customWidth="1"/>
    <col min="3" max="3" width="9" style="6" customWidth="1"/>
    <col min="4" max="4" width="7.83203125" customWidth="1"/>
    <col min="5" max="5" width="8.6640625" style="6" bestFit="1" customWidth="1"/>
    <col min="6" max="6" width="9.5" style="6" customWidth="1"/>
    <col min="7" max="7" width="15" style="6" customWidth="1"/>
    <col min="8" max="8" width="12.33203125" style="6" bestFit="1" customWidth="1"/>
    <col min="9" max="9" width="14.1640625" style="6" bestFit="1" customWidth="1"/>
    <col min="10" max="10" width="16.83203125" style="71" bestFit="1" customWidth="1"/>
    <col min="11" max="11" width="13" style="6" bestFit="1" customWidth="1"/>
    <col min="12" max="12" width="13.83203125" style="87" bestFit="1" customWidth="1"/>
  </cols>
  <sheetData>
    <row r="1" spans="1:23" ht="36" customHeight="1" x14ac:dyDescent="0.2">
      <c r="A1" s="1" t="s">
        <v>0</v>
      </c>
      <c r="B1" s="2"/>
      <c r="C1" s="3" t="s">
        <v>1</v>
      </c>
      <c r="D1" s="4"/>
      <c r="E1" s="5" t="s">
        <v>2</v>
      </c>
      <c r="H1" s="7" t="str">
        <f ca="1">CONCATENATE("Thalf ",INT(100*H8)/100," min"," Step ",OFFSET($E$2,$E$7-1,0))</f>
        <v>Thalf 1.1 min Step 5 min</v>
      </c>
      <c r="I1" s="7" t="str">
        <f ca="1">CONCATENATE("Thalf ",INT(100*I8)/100," min"," Step ",OFFSET($E$2,$E$7-1,0))</f>
        <v>Thalf 2 min Step 5 min</v>
      </c>
      <c r="J1" s="76" t="str">
        <f ca="1">CONCATENATE("Thalf ",INT(100*J8)/100," min"," Step ",OFFSET($E$2,$E$7-1,0))</f>
        <v>Thalf 4 min Step 5 min</v>
      </c>
      <c r="K1" s="7" t="str">
        <f ca="1">CONCATENATE("Thalf ",INT(100*K8)/100," min"," Step ",OFFSET($E$2,$E$7-1,0))</f>
        <v>Thalf 8 min Step 5 min</v>
      </c>
      <c r="L1" s="84" t="str">
        <f ca="1">CONCATENATE("Thalf ",INT(100*L8)/100," min"," Step ",OFFSET($E$2,$E$7-1,0))</f>
        <v>Thalf 35 min Step 5 min</v>
      </c>
      <c r="N1" s="8"/>
    </row>
    <row r="2" spans="1:23" ht="24" customHeight="1" x14ac:dyDescent="0.2">
      <c r="A2" s="9">
        <v>4.57</v>
      </c>
      <c r="C2" s="10">
        <f>1/360</f>
        <v>2.7777777777777779E-3</v>
      </c>
      <c r="E2" s="11" t="s">
        <v>3</v>
      </c>
      <c r="H2" s="12" t="s">
        <v>4</v>
      </c>
      <c r="I2" s="13" t="s">
        <v>5</v>
      </c>
      <c r="J2" s="12" t="s">
        <v>6</v>
      </c>
      <c r="K2" s="15" t="s">
        <v>7</v>
      </c>
      <c r="L2" s="95" t="s">
        <v>8</v>
      </c>
      <c r="N2" s="17"/>
      <c r="T2" s="8"/>
      <c r="V2" s="17"/>
      <c r="W2" s="17"/>
    </row>
    <row r="3" spans="1:23" x14ac:dyDescent="0.2">
      <c r="A3" s="9">
        <v>18.309999999999999</v>
      </c>
      <c r="E3" s="11" t="s">
        <v>9</v>
      </c>
      <c r="G3" s="18" t="s">
        <v>10</v>
      </c>
      <c r="H3" s="19">
        <f>1000000000*1.09649122807018E-06</f>
        <v>1096.4912280701801</v>
      </c>
      <c r="I3" s="20">
        <v>1000</v>
      </c>
      <c r="J3" s="77">
        <v>32</v>
      </c>
      <c r="K3" s="21">
        <v>20</v>
      </c>
      <c r="L3" s="96">
        <v>1.75</v>
      </c>
    </row>
    <row r="4" spans="1:23" x14ac:dyDescent="0.2">
      <c r="A4" s="9">
        <v>73</v>
      </c>
      <c r="C4"/>
      <c r="E4" s="11" t="s">
        <v>11</v>
      </c>
      <c r="G4" s="23" t="s">
        <v>12</v>
      </c>
      <c r="H4" s="24" t="s">
        <v>13</v>
      </c>
      <c r="I4" s="25" t="s">
        <v>14</v>
      </c>
      <c r="J4" s="78" t="s">
        <v>15</v>
      </c>
      <c r="K4" s="25" t="s">
        <v>15</v>
      </c>
      <c r="L4" s="97" t="s">
        <v>16</v>
      </c>
    </row>
    <row r="5" spans="1:23" x14ac:dyDescent="0.2">
      <c r="A5" s="27">
        <v>1</v>
      </c>
      <c r="C5"/>
      <c r="E5" s="11" t="s">
        <v>17</v>
      </c>
      <c r="G5" s="28" t="s">
        <v>18</v>
      </c>
      <c r="H5" s="29">
        <v>0.2</v>
      </c>
      <c r="I5" s="6">
        <v>3.3</v>
      </c>
      <c r="J5" s="71">
        <v>8.8000000000000007</v>
      </c>
      <c r="K5" s="6">
        <v>0.6</v>
      </c>
      <c r="L5" s="98">
        <v>0.13862943599999999</v>
      </c>
    </row>
    <row r="6" spans="1:23" x14ac:dyDescent="0.2">
      <c r="A6" s="31" t="s">
        <v>19</v>
      </c>
      <c r="C6"/>
      <c r="E6" s="31" t="s">
        <v>20</v>
      </c>
      <c r="G6" s="32" t="s">
        <v>21</v>
      </c>
      <c r="H6" s="33">
        <f ca="1">H5*Wtkg</f>
        <v>14.600000000000001</v>
      </c>
      <c r="I6" s="33">
        <f ca="1">I5*Wtkg</f>
        <v>240.89999999999998</v>
      </c>
      <c r="J6" s="79">
        <f ca="1">J5*Wtkg</f>
        <v>642.40000000000009</v>
      </c>
      <c r="K6" s="33">
        <f ca="1">K5*Wtkg</f>
        <v>43.8</v>
      </c>
      <c r="L6" s="99">
        <f ca="1">L5*Wtkg</f>
        <v>10.119948828</v>
      </c>
    </row>
    <row r="7" spans="1:23" x14ac:dyDescent="0.2">
      <c r="A7" s="28">
        <v>3</v>
      </c>
      <c r="E7" s="23">
        <v>2</v>
      </c>
      <c r="G7" s="23" t="s">
        <v>22</v>
      </c>
      <c r="H7" s="35">
        <f ca="1">0.125*Wtkg*60</f>
        <v>547.5</v>
      </c>
      <c r="I7" s="36"/>
      <c r="J7" s="80"/>
      <c r="K7" s="36"/>
      <c r="L7" s="100">
        <f ca="1">0.003960841*$A$8*60</f>
        <v>17.34848358</v>
      </c>
    </row>
    <row r="8" spans="1:23" ht="19" x14ac:dyDescent="0.25">
      <c r="A8" s="38">
        <f ca="1">OFFSET(A2,$A$7-1,0)</f>
        <v>73</v>
      </c>
      <c r="B8" s="39" t="s">
        <v>23</v>
      </c>
      <c r="C8" s="6" t="str">
        <f ca="1">CONCATENATE(A8," ",B8)</f>
        <v>73 kg</v>
      </c>
      <c r="E8" s="40" t="s">
        <v>24</v>
      </c>
      <c r="G8" s="41" t="s">
        <v>25</v>
      </c>
      <c r="H8" s="42">
        <f ca="1">60*LN(2)*H6/H7</f>
        <v>1.1090354888959126</v>
      </c>
      <c r="I8" s="43">
        <v>2</v>
      </c>
      <c r="J8" s="81">
        <v>4</v>
      </c>
      <c r="K8" s="45">
        <v>8</v>
      </c>
      <c r="L8" s="101">
        <v>35</v>
      </c>
    </row>
    <row r="9" spans="1:23" x14ac:dyDescent="0.2">
      <c r="A9" s="103" t="s">
        <v>26</v>
      </c>
      <c r="B9" s="104"/>
      <c r="C9" s="104"/>
      <c r="D9" s="104"/>
      <c r="E9" s="47" t="s">
        <v>27</v>
      </c>
      <c r="G9" s="48" t="s">
        <v>28</v>
      </c>
      <c r="H9" s="49">
        <f ca="1">EXP(-Tsamp*LN(2)/(H8/60))</f>
        <v>0.90107510572129057</v>
      </c>
      <c r="I9" s="50">
        <f>EXP(-Tsamp*LN(2)/(I8/60))</f>
        <v>0.94387431268169353</v>
      </c>
      <c r="J9" s="82">
        <f>EXP(-Tsamp*LN(2)/(J8/60))</f>
        <v>0.97153194115360586</v>
      </c>
      <c r="K9" s="52">
        <f>EXP(-Tsamp*LN(2)/(K8/60))</f>
        <v>0.98566319864018759</v>
      </c>
      <c r="L9" s="102">
        <f>EXP(-Tsamp*LN(2)/(L8/60))</f>
        <v>0.99670474046489899</v>
      </c>
    </row>
    <row r="10" spans="1:23" x14ac:dyDescent="0.2">
      <c r="A10" s="105"/>
      <c r="B10" s="106"/>
      <c r="C10" s="106"/>
      <c r="D10" s="107"/>
      <c r="E10" s="54" t="s">
        <v>29</v>
      </c>
      <c r="F10" s="55" t="s">
        <v>30</v>
      </c>
      <c r="G10" s="56" t="s">
        <v>30</v>
      </c>
    </row>
    <row r="11" spans="1:23" ht="17" thickBot="1" x14ac:dyDescent="0.25">
      <c r="A11" s="57" t="s">
        <v>3</v>
      </c>
      <c r="B11" s="57" t="s">
        <v>9</v>
      </c>
      <c r="C11" s="57" t="s">
        <v>11</v>
      </c>
      <c r="D11" s="57" t="s">
        <v>31</v>
      </c>
      <c r="E11" s="58" t="str">
        <f t="shared" ref="E11:E74" ca="1" si="0">OFFSET($A11,0,$E$7-1)</f>
        <v>5 min</v>
      </c>
      <c r="F11" s="59" t="s">
        <v>32</v>
      </c>
      <c r="G11" s="60" t="s">
        <v>33</v>
      </c>
      <c r="H11" s="59" t="s">
        <v>34</v>
      </c>
      <c r="I11" s="59" t="s">
        <v>35</v>
      </c>
      <c r="J11" s="83" t="s">
        <v>36</v>
      </c>
      <c r="K11" s="59" t="s">
        <v>36</v>
      </c>
      <c r="L11" s="92" t="s">
        <v>37</v>
      </c>
    </row>
    <row r="12" spans="1:23" ht="17" thickTop="1" x14ac:dyDescent="0.2">
      <c r="A12" s="61">
        <v>0.5</v>
      </c>
      <c r="B12" s="61">
        <v>0.5</v>
      </c>
      <c r="C12" s="61">
        <v>0.5</v>
      </c>
      <c r="D12" s="61">
        <v>32</v>
      </c>
      <c r="E12" s="54">
        <f t="shared" ca="1" si="0"/>
        <v>0.5</v>
      </c>
      <c r="F12" s="62">
        <v>0</v>
      </c>
      <c r="G12" s="63">
        <v>0</v>
      </c>
      <c r="H12" s="64">
        <v>0</v>
      </c>
      <c r="I12" s="64">
        <v>0</v>
      </c>
      <c r="J12" s="72">
        <v>0</v>
      </c>
      <c r="K12" s="64">
        <v>0</v>
      </c>
      <c r="L12" s="93">
        <v>0</v>
      </c>
    </row>
    <row r="13" spans="1:23" x14ac:dyDescent="0.2">
      <c r="A13" s="61">
        <v>0.5</v>
      </c>
      <c r="B13" s="61">
        <v>0.5</v>
      </c>
      <c r="C13" s="61">
        <v>0.5</v>
      </c>
      <c r="D13" s="61">
        <v>32</v>
      </c>
      <c r="E13" s="54">
        <f t="shared" ca="1" si="0"/>
        <v>0.5</v>
      </c>
      <c r="F13" s="65">
        <f t="shared" ref="F13:F76" si="1">G13*60</f>
        <v>0.16666666666666669</v>
      </c>
      <c r="G13" s="66">
        <f t="shared" ref="G13:G76" si="2">Tsamp+G12</f>
        <v>2.7777777777777779E-3</v>
      </c>
      <c r="H13" s="67">
        <f ca="1">$E13*L$3/L$7</f>
        <v>5.0436684910532104E-2</v>
      </c>
      <c r="I13" s="67">
        <f ca="1">$L13/$H13*100</f>
        <v>0.47619047275548798</v>
      </c>
      <c r="J13" s="74">
        <f ca="1">($I13/100)*$E13</f>
        <v>2.38095236377744E-3</v>
      </c>
      <c r="K13" s="67">
        <f t="shared" ref="K13:K76" ca="1" si="3">Tsamp*$E13*K$3/K$6+K$9*K12</f>
        <v>6.341958396752918E-4</v>
      </c>
      <c r="L13" s="94">
        <f t="shared" ref="L13:L76" ca="1" si="4">Tsamp*$E13*L$3/L$6+L$9*L12</f>
        <v>2.4017468831765871E-4</v>
      </c>
    </row>
    <row r="14" spans="1:23" x14ac:dyDescent="0.2">
      <c r="A14" s="61">
        <v>0.5</v>
      </c>
      <c r="B14" s="61">
        <v>0.5</v>
      </c>
      <c r="C14" s="61">
        <v>0.5</v>
      </c>
      <c r="D14" s="61">
        <v>32</v>
      </c>
      <c r="E14" s="54">
        <f t="shared" ca="1" si="0"/>
        <v>0.5</v>
      </c>
      <c r="F14" s="65">
        <f t="shared" si="1"/>
        <v>0.33333333333333337</v>
      </c>
      <c r="G14" s="66">
        <f t="shared" si="2"/>
        <v>5.5555555555555558E-3</v>
      </c>
      <c r="H14" s="67">
        <f t="shared" ref="H14:H77" ca="1" si="5">$E14*L$3/L$7</f>
        <v>5.0436684910532104E-2</v>
      </c>
      <c r="I14" s="67">
        <f t="shared" ref="I14:I77" ca="1" si="6">$L14/$H14*100</f>
        <v>0.95081177431510422</v>
      </c>
      <c r="J14" s="74">
        <f t="shared" ref="J14:J77" ca="1" si="7">($I14/100)*$E14</f>
        <v>4.7540588715755212E-3</v>
      </c>
      <c r="K14" s="67">
        <f t="shared" ca="1" si="3"/>
        <v>1.2592993395739395E-3</v>
      </c>
      <c r="L14" s="94">
        <f t="shared" ca="1" si="4"/>
        <v>4.7955793870354873E-4</v>
      </c>
    </row>
    <row r="15" spans="1:23" x14ac:dyDescent="0.2">
      <c r="A15" s="61">
        <v>0.5</v>
      </c>
      <c r="B15" s="61">
        <v>0.5</v>
      </c>
      <c r="C15" s="61">
        <v>0.5</v>
      </c>
      <c r="D15" s="61">
        <v>32</v>
      </c>
      <c r="E15" s="54">
        <f t="shared" ca="1" si="0"/>
        <v>0.5</v>
      </c>
      <c r="F15" s="65">
        <f t="shared" si="1"/>
        <v>0.5</v>
      </c>
      <c r="G15" s="66">
        <f t="shared" si="2"/>
        <v>8.3333333333333332E-3</v>
      </c>
      <c r="H15" s="67">
        <f t="shared" ca="1" si="5"/>
        <v>5.0436684910532104E-2</v>
      </c>
      <c r="I15" s="67">
        <f t="shared" ca="1" si="6"/>
        <v>1.4238690755051941</v>
      </c>
      <c r="J15" s="74">
        <f t="shared" ca="1" si="7"/>
        <v>7.1193453775259706E-3</v>
      </c>
      <c r="K15" s="67">
        <f t="shared" ca="1" si="3"/>
        <v>1.8754408547652169E-3</v>
      </c>
      <c r="L15" s="94">
        <f t="shared" ca="1" si="4"/>
        <v>7.1815235915106122E-4</v>
      </c>
    </row>
    <row r="16" spans="1:23" x14ac:dyDescent="0.2">
      <c r="A16" s="61">
        <v>0.5</v>
      </c>
      <c r="B16" s="61">
        <v>0.5</v>
      </c>
      <c r="C16" s="61">
        <v>0.5</v>
      </c>
      <c r="D16" s="61">
        <v>32</v>
      </c>
      <c r="E16" s="54">
        <f t="shared" ca="1" si="0"/>
        <v>0.5</v>
      </c>
      <c r="F16" s="65">
        <f t="shared" si="1"/>
        <v>0.66666666666666674</v>
      </c>
      <c r="G16" s="66">
        <f t="shared" si="2"/>
        <v>1.1111111111111112E-2</v>
      </c>
      <c r="H16" s="67">
        <f t="shared" ca="1" si="5"/>
        <v>5.0436684910532104E-2</v>
      </c>
      <c r="I16" s="67">
        <f t="shared" ca="1" si="6"/>
        <v>1.8953675301128883</v>
      </c>
      <c r="J16" s="74">
        <f t="shared" ca="1" si="7"/>
        <v>9.476837650564441E-3</v>
      </c>
      <c r="K16" s="67">
        <f t="shared" ca="1" si="3"/>
        <v>2.4827488714436628E-3</v>
      </c>
      <c r="L16" s="94">
        <f t="shared" ca="1" si="4"/>
        <v>9.5596054905957217E-4</v>
      </c>
    </row>
    <row r="17" spans="1:22" x14ac:dyDescent="0.2">
      <c r="A17" s="61">
        <v>0.5</v>
      </c>
      <c r="B17" s="61">
        <v>0.5</v>
      </c>
      <c r="C17" s="61">
        <v>0.5</v>
      </c>
      <c r="D17" s="61">
        <v>32</v>
      </c>
      <c r="E17" s="54">
        <f t="shared" ca="1" si="0"/>
        <v>0.5</v>
      </c>
      <c r="F17" s="65">
        <f t="shared" si="1"/>
        <v>0.83333333333333337</v>
      </c>
      <c r="G17" s="66">
        <f t="shared" si="2"/>
        <v>1.388888888888889E-2</v>
      </c>
      <c r="H17" s="67">
        <f t="shared" ca="1" si="5"/>
        <v>5.0436684910532104E-2</v>
      </c>
      <c r="I17" s="67">
        <f t="shared" ca="1" si="6"/>
        <v>2.365312274942251</v>
      </c>
      <c r="J17" s="74">
        <f t="shared" ca="1" si="7"/>
        <v>1.1826561374711254E-2</v>
      </c>
      <c r="K17" s="67">
        <f t="shared" ca="1" si="3"/>
        <v>3.0813500337227681E-3</v>
      </c>
      <c r="L17" s="94">
        <f t="shared" ca="1" si="4"/>
        <v>1.192985099262762E-3</v>
      </c>
    </row>
    <row r="18" spans="1:22" x14ac:dyDescent="0.2">
      <c r="A18" s="61">
        <v>0.5</v>
      </c>
      <c r="B18" s="61">
        <v>0.5</v>
      </c>
      <c r="C18" s="61">
        <v>0.5</v>
      </c>
      <c r="D18" s="61">
        <v>32</v>
      </c>
      <c r="E18" s="54">
        <f t="shared" ca="1" si="0"/>
        <v>0.5</v>
      </c>
      <c r="F18" s="65">
        <f t="shared" si="1"/>
        <v>1</v>
      </c>
      <c r="G18" s="66">
        <f t="shared" si="2"/>
        <v>1.6666666666666666E-2</v>
      </c>
      <c r="H18" s="67">
        <f t="shared" ca="1" si="5"/>
        <v>5.0436684910532104E-2</v>
      </c>
      <c r="I18" s="67">
        <f t="shared" ca="1" si="6"/>
        <v>2.833708429870244</v>
      </c>
      <c r="J18" s="74">
        <f t="shared" ca="1" si="7"/>
        <v>1.416854214935122E-2</v>
      </c>
      <c r="K18" s="67">
        <f t="shared" ca="1" si="3"/>
        <v>3.6713691700445252E-3</v>
      </c>
      <c r="L18" s="94">
        <f t="shared" ca="1" si="4"/>
        <v>1.4292285920568415E-3</v>
      </c>
    </row>
    <row r="19" spans="1:22" x14ac:dyDescent="0.2">
      <c r="A19" s="61">
        <v>0.5</v>
      </c>
      <c r="B19" s="61">
        <v>0.5</v>
      </c>
      <c r="C19" s="61">
        <v>0.5</v>
      </c>
      <c r="D19" s="61">
        <v>32</v>
      </c>
      <c r="E19" s="54">
        <f t="shared" ca="1" si="0"/>
        <v>0.5</v>
      </c>
      <c r="F19" s="65">
        <f t="shared" si="1"/>
        <v>1.1666666666666667</v>
      </c>
      <c r="G19" s="66">
        <f t="shared" si="2"/>
        <v>1.9444444444444445E-2</v>
      </c>
      <c r="H19" s="67">
        <f t="shared" ca="1" si="5"/>
        <v>5.0436684910532104E-2</v>
      </c>
      <c r="I19" s="67">
        <f t="shared" ca="1" si="6"/>
        <v>3.3005610979025062</v>
      </c>
      <c r="J19" s="74">
        <f t="shared" ca="1" si="7"/>
        <v>1.650280548951253E-2</v>
      </c>
      <c r="K19" s="67">
        <f t="shared" ca="1" si="3"/>
        <v>4.252929319210349E-3</v>
      </c>
      <c r="L19" s="94">
        <f t="shared" ca="1" si="4"/>
        <v>1.6646936012286858E-3</v>
      </c>
    </row>
    <row r="20" spans="1:22" x14ac:dyDescent="0.2">
      <c r="A20" s="61">
        <v>0.5</v>
      </c>
      <c r="B20" s="61">
        <v>0.5</v>
      </c>
      <c r="C20" s="61">
        <v>0.5</v>
      </c>
      <c r="D20" s="61">
        <v>32</v>
      </c>
      <c r="E20" s="54">
        <f t="shared" ca="1" si="0"/>
        <v>0.5</v>
      </c>
      <c r="F20" s="65">
        <f t="shared" si="1"/>
        <v>1.3333333333333335</v>
      </c>
      <c r="G20" s="66">
        <f t="shared" si="2"/>
        <v>2.2222222222222223E-2</v>
      </c>
      <c r="H20" s="67">
        <f t="shared" ca="1" si="5"/>
        <v>5.0436684910532104E-2</v>
      </c>
      <c r="I20" s="67">
        <f t="shared" ca="1" si="6"/>
        <v>3.7658753652289469</v>
      </c>
      <c r="J20" s="74">
        <f t="shared" ca="1" si="7"/>
        <v>1.8829376826144734E-2</v>
      </c>
      <c r="K20" s="67">
        <f t="shared" ca="1" si="3"/>
        <v>4.8261517560388E-3</v>
      </c>
      <c r="L20" s="94">
        <f t="shared" ca="1" si="4"/>
        <v>1.899382692083874E-3</v>
      </c>
    </row>
    <row r="21" spans="1:22" x14ac:dyDescent="0.2">
      <c r="A21" s="61">
        <v>0.5</v>
      </c>
      <c r="B21" s="61">
        <v>0.5</v>
      </c>
      <c r="C21" s="61">
        <v>0.5</v>
      </c>
      <c r="D21" s="61">
        <v>32</v>
      </c>
      <c r="E21" s="54">
        <f t="shared" ca="1" si="0"/>
        <v>0.5</v>
      </c>
      <c r="F21" s="65">
        <f t="shared" si="1"/>
        <v>1.5</v>
      </c>
      <c r="G21" s="66">
        <f t="shared" si="2"/>
        <v>2.5000000000000001E-2</v>
      </c>
      <c r="H21" s="67">
        <f t="shared" ca="1" si="5"/>
        <v>5.0436684910532104E-2</v>
      </c>
      <c r="I21" s="67">
        <f t="shared" ca="1" si="6"/>
        <v>4.2296563012791619</v>
      </c>
      <c r="J21" s="74">
        <f t="shared" ca="1" si="7"/>
        <v>2.1148281506395809E-2</v>
      </c>
      <c r="K21" s="67">
        <f t="shared" ca="1" si="3"/>
        <v>5.3911560166554533E-3</v>
      </c>
      <c r="L21" s="94">
        <f t="shared" ca="1" si="4"/>
        <v>2.1332984214746374E-3</v>
      </c>
    </row>
    <row r="22" spans="1:22" x14ac:dyDescent="0.2">
      <c r="A22" s="61">
        <v>0.5</v>
      </c>
      <c r="B22" s="61">
        <v>0.5</v>
      </c>
      <c r="C22" s="61">
        <v>0.5</v>
      </c>
      <c r="D22" s="61">
        <v>32</v>
      </c>
      <c r="E22" s="54">
        <f t="shared" ca="1" si="0"/>
        <v>0.5</v>
      </c>
      <c r="F22" s="65">
        <f t="shared" si="1"/>
        <v>1.6666666666666667</v>
      </c>
      <c r="G22" s="66">
        <f t="shared" si="2"/>
        <v>2.777777777777778E-2</v>
      </c>
      <c r="H22" s="67">
        <f t="shared" ca="1" si="5"/>
        <v>5.0436684910532104E-2</v>
      </c>
      <c r="I22" s="67">
        <f t="shared" ca="1" si="6"/>
        <v>4.6919089587776597</v>
      </c>
      <c r="J22" s="74">
        <f t="shared" ca="1" si="7"/>
        <v>2.3459544793888298E-2</v>
      </c>
      <c r="K22" s="67">
        <f t="shared" ca="1" si="3"/>
        <v>5.9480599234201983E-3</v>
      </c>
      <c r="L22" s="94">
        <f t="shared" ca="1" si="4"/>
        <v>2.3664433378277156E-3</v>
      </c>
    </row>
    <row r="23" spans="1:22" x14ac:dyDescent="0.2">
      <c r="A23" s="61">
        <v>0.5</v>
      </c>
      <c r="B23" s="61">
        <v>0.5</v>
      </c>
      <c r="C23" s="61">
        <v>0.5</v>
      </c>
      <c r="D23" s="61">
        <v>32</v>
      </c>
      <c r="E23" s="54">
        <f t="shared" ca="1" si="0"/>
        <v>0.5</v>
      </c>
      <c r="F23" s="65">
        <f t="shared" si="1"/>
        <v>1.8333333333333335</v>
      </c>
      <c r="G23" s="66">
        <f t="shared" si="2"/>
        <v>3.0555555555555558E-2</v>
      </c>
      <c r="H23" s="67">
        <f t="shared" ca="1" si="5"/>
        <v>5.0436684910532104E-2</v>
      </c>
      <c r="I23" s="67">
        <f t="shared" ca="1" si="6"/>
        <v>5.1526383737989088</v>
      </c>
      <c r="J23" s="74">
        <f t="shared" ca="1" si="7"/>
        <v>2.5763191868994544E-2</v>
      </c>
      <c r="K23" s="67">
        <f t="shared" ca="1" si="3"/>
        <v>6.4969796094971532E-3</v>
      </c>
      <c r="L23" s="94">
        <f t="shared" ca="1" si="4"/>
        <v>2.598819981172121E-3</v>
      </c>
    </row>
    <row r="24" spans="1:22" x14ac:dyDescent="0.2">
      <c r="A24" s="61">
        <v>0.5</v>
      </c>
      <c r="B24" s="61">
        <v>0.5</v>
      </c>
      <c r="C24" s="61">
        <v>0.5</v>
      </c>
      <c r="D24" s="61">
        <v>32</v>
      </c>
      <c r="E24" s="54">
        <f t="shared" ca="1" si="0"/>
        <v>0.5</v>
      </c>
      <c r="F24" s="65">
        <f t="shared" si="1"/>
        <v>2</v>
      </c>
      <c r="G24" s="66">
        <f t="shared" si="2"/>
        <v>3.3333333333333333E-2</v>
      </c>
      <c r="H24" s="67">
        <f t="shared" ca="1" si="5"/>
        <v>5.0436684910532104E-2</v>
      </c>
      <c r="I24" s="67">
        <f t="shared" ca="1" si="6"/>
        <v>5.611849565822209</v>
      </c>
      <c r="J24" s="74">
        <f t="shared" ca="1" si="7"/>
        <v>2.8059247829111046E-2</v>
      </c>
      <c r="K24" s="67">
        <f t="shared" ca="1" si="3"/>
        <v>7.0380295430723322E-3</v>
      </c>
      <c r="L24" s="94">
        <f t="shared" ca="1" si="4"/>
        <v>2.830430883166811E-3</v>
      </c>
    </row>
    <row r="25" spans="1:22" x14ac:dyDescent="0.2">
      <c r="A25" s="61">
        <v>0.5</v>
      </c>
      <c r="B25" s="61">
        <v>0.5</v>
      </c>
      <c r="C25" s="61">
        <v>0.5</v>
      </c>
      <c r="D25" s="61">
        <v>32</v>
      </c>
      <c r="E25" s="54">
        <f t="shared" ca="1" si="0"/>
        <v>0.5</v>
      </c>
      <c r="F25" s="65">
        <f t="shared" si="1"/>
        <v>2.1666666666666665</v>
      </c>
      <c r="G25" s="66">
        <f t="shared" si="2"/>
        <v>3.6111111111111108E-2</v>
      </c>
      <c r="H25" s="67">
        <f t="shared" ca="1" si="5"/>
        <v>5.0436684910532104E-2</v>
      </c>
      <c r="I25" s="67">
        <f t="shared" ca="1" si="6"/>
        <v>6.0695475377863675</v>
      </c>
      <c r="J25" s="74">
        <f t="shared" ca="1" si="7"/>
        <v>3.0347737688931838E-2</v>
      </c>
      <c r="K25" s="67">
        <f t="shared" ca="1" si="3"/>
        <v>7.5713225512241047E-3</v>
      </c>
      <c r="L25" s="94">
        <f t="shared" ca="1" si="4"/>
        <v>3.0612785671282699E-3</v>
      </c>
    </row>
    <row r="26" spans="1:22" x14ac:dyDescent="0.2">
      <c r="A26" s="61">
        <v>0.5</v>
      </c>
      <c r="B26" s="61">
        <v>0.5</v>
      </c>
      <c r="C26" s="61">
        <v>0.5</v>
      </c>
      <c r="D26" s="61">
        <v>32</v>
      </c>
      <c r="E26" s="54">
        <f t="shared" ca="1" si="0"/>
        <v>0.5</v>
      </c>
      <c r="F26" s="65">
        <f t="shared" si="1"/>
        <v>2.333333333333333</v>
      </c>
      <c r="G26" s="66">
        <f t="shared" si="2"/>
        <v>3.8888888888888883E-2</v>
      </c>
      <c r="H26" s="67">
        <f t="shared" ca="1" si="5"/>
        <v>5.0436684910532104E-2</v>
      </c>
      <c r="I26" s="67">
        <f t="shared" ca="1" si="6"/>
        <v>6.5257372761442163</v>
      </c>
      <c r="J26" s="74">
        <f t="shared" ca="1" si="7"/>
        <v>3.2628686380721084E-2</v>
      </c>
      <c r="K26" s="67">
        <f t="shared" ca="1" si="3"/>
        <v>8.0969698434514292E-3</v>
      </c>
      <c r="L26" s="94">
        <f t="shared" ca="1" si="4"/>
        <v>3.2913655480579988E-3</v>
      </c>
      <c r="P26" t="s">
        <v>38</v>
      </c>
      <c r="Q26" t="s">
        <v>38</v>
      </c>
    </row>
    <row r="27" spans="1:22" x14ac:dyDescent="0.2">
      <c r="A27" s="61">
        <v>0.5</v>
      </c>
      <c r="B27" s="61">
        <v>0.5</v>
      </c>
      <c r="C27" s="61">
        <v>0.5</v>
      </c>
      <c r="D27" s="61">
        <v>32</v>
      </c>
      <c r="E27" s="54">
        <f t="shared" ca="1" si="0"/>
        <v>0.5</v>
      </c>
      <c r="F27" s="65">
        <f t="shared" si="1"/>
        <v>2.4999999999999996</v>
      </c>
      <c r="G27" s="66">
        <f t="shared" si="2"/>
        <v>4.1666666666666657E-2</v>
      </c>
      <c r="H27" s="67">
        <f t="shared" ca="1" si="5"/>
        <v>5.0436684910532104E-2</v>
      </c>
      <c r="I27" s="67">
        <f t="shared" ca="1" si="6"/>
        <v>6.9804237509169269</v>
      </c>
      <c r="J27" s="74">
        <f t="shared" ca="1" si="7"/>
        <v>3.4902118754584634E-2</v>
      </c>
      <c r="K27" s="67">
        <f t="shared" ca="1" si="3"/>
        <v>8.6150810348647657E-3</v>
      </c>
      <c r="L27" s="94">
        <f t="shared" ca="1" si="4"/>
        <v>3.5206943326699163E-3</v>
      </c>
    </row>
    <row r="28" spans="1:22" x14ac:dyDescent="0.2">
      <c r="A28" s="61">
        <v>0.5</v>
      </c>
      <c r="B28" s="61">
        <v>0.5</v>
      </c>
      <c r="C28" s="61">
        <v>0.5</v>
      </c>
      <c r="D28" s="61">
        <v>32</v>
      </c>
      <c r="E28" s="54">
        <f t="shared" ca="1" si="0"/>
        <v>0.5</v>
      </c>
      <c r="F28" s="65">
        <f t="shared" si="1"/>
        <v>2.6666666666666661</v>
      </c>
      <c r="G28" s="66">
        <f t="shared" si="2"/>
        <v>4.4444444444444432E-2</v>
      </c>
      <c r="H28" s="67">
        <f t="shared" ca="1" si="5"/>
        <v>5.0436684910532104E-2</v>
      </c>
      <c r="I28" s="67">
        <f t="shared" ca="1" si="6"/>
        <v>7.433611915748159</v>
      </c>
      <c r="J28" s="74">
        <f t="shared" ca="1" si="7"/>
        <v>3.7168059578740795E-2</v>
      </c>
      <c r="K28" s="67">
        <f t="shared" ca="1" si="3"/>
        <v>9.1257641690445142E-3</v>
      </c>
      <c r="L28" s="94">
        <f t="shared" ca="1" si="4"/>
        <v>3.7492674194176683E-3</v>
      </c>
    </row>
    <row r="29" spans="1:22" x14ac:dyDescent="0.2">
      <c r="A29" s="61">
        <v>0.5</v>
      </c>
      <c r="B29" s="61">
        <v>0.5</v>
      </c>
      <c r="C29" s="61">
        <v>0.5</v>
      </c>
      <c r="D29" s="61">
        <v>32</v>
      </c>
      <c r="E29" s="54">
        <f t="shared" ca="1" si="0"/>
        <v>0.5</v>
      </c>
      <c r="F29" s="65">
        <f t="shared" si="1"/>
        <v>2.8333333333333326</v>
      </c>
      <c r="G29" s="66">
        <f t="shared" si="2"/>
        <v>4.7222222222222207E-2</v>
      </c>
      <c r="H29" s="67">
        <f t="shared" ca="1" si="5"/>
        <v>5.0436684910532104E-2</v>
      </c>
      <c r="I29" s="67">
        <f t="shared" ca="1" si="6"/>
        <v>7.8853067079580379</v>
      </c>
      <c r="J29" s="74">
        <f t="shared" ca="1" si="7"/>
        <v>3.9426533539790191E-2</v>
      </c>
      <c r="K29" s="67">
        <f t="shared" ca="1" si="3"/>
        <v>9.6291257405717208E-3</v>
      </c>
      <c r="L29" s="94">
        <f t="shared" ca="1" si="4"/>
        <v>3.9770872985218477E-3</v>
      </c>
      <c r="Q29" t="s">
        <v>38</v>
      </c>
    </row>
    <row r="30" spans="1:22" x14ac:dyDescent="0.2">
      <c r="A30" s="61">
        <v>0.5</v>
      </c>
      <c r="B30" s="61">
        <v>0.5</v>
      </c>
      <c r="C30" s="61">
        <v>0.5</v>
      </c>
      <c r="D30" s="61">
        <v>32</v>
      </c>
      <c r="E30" s="54">
        <f t="shared" ca="1" si="0"/>
        <v>0.5</v>
      </c>
      <c r="F30" s="65">
        <f t="shared" si="1"/>
        <v>2.9999999999999991</v>
      </c>
      <c r="G30" s="66">
        <f t="shared" si="2"/>
        <v>4.9999999999999982E-2</v>
      </c>
      <c r="H30" s="67">
        <f t="shared" ca="1" si="5"/>
        <v>5.0436684910532104E-2</v>
      </c>
      <c r="I30" s="67">
        <f t="shared" ca="1" si="6"/>
        <v>8.3355130485969315</v>
      </c>
      <c r="J30" s="74">
        <f t="shared" ca="1" si="7"/>
        <v>4.167756524298466E-2</v>
      </c>
      <c r="K30" s="67">
        <f t="shared" ca="1" si="3"/>
        <v>1.012527071723578E-2</v>
      </c>
      <c r="L30" s="94">
        <f t="shared" ca="1" si="4"/>
        <v>4.2041564519971234E-3</v>
      </c>
      <c r="V30" s="68"/>
    </row>
    <row r="31" spans="1:22" x14ac:dyDescent="0.2">
      <c r="A31" s="61">
        <v>0.5</v>
      </c>
      <c r="B31" s="61">
        <v>0.5</v>
      </c>
      <c r="C31" s="61">
        <v>0.5</v>
      </c>
      <c r="D31" s="61">
        <v>32</v>
      </c>
      <c r="E31" s="54">
        <f t="shared" ca="1" si="0"/>
        <v>0.5</v>
      </c>
      <c r="F31" s="65">
        <f t="shared" si="1"/>
        <v>3.1666666666666652</v>
      </c>
      <c r="G31" s="66">
        <f t="shared" si="2"/>
        <v>5.2777777777777757E-2</v>
      </c>
      <c r="H31" s="67">
        <f t="shared" ca="1" si="5"/>
        <v>5.0436684910532104E-2</v>
      </c>
      <c r="I31" s="67">
        <f t="shared" ca="1" si="6"/>
        <v>8.7842358424990739</v>
      </c>
      <c r="J31" s="74">
        <f t="shared" ca="1" si="7"/>
        <v>4.3921179212495366E-2</v>
      </c>
      <c r="K31" s="67">
        <f t="shared" ca="1" si="3"/>
        <v>1.0614302561923738E-2</v>
      </c>
      <c r="L31" s="94">
        <f t="shared" ca="1" si="4"/>
        <v>4.4304773536792824E-3</v>
      </c>
    </row>
    <row r="32" spans="1:22" x14ac:dyDescent="0.2">
      <c r="A32" s="61">
        <v>0.5</v>
      </c>
      <c r="B32" s="61">
        <v>0.5</v>
      </c>
      <c r="C32" s="61">
        <v>0.5</v>
      </c>
      <c r="D32" s="61">
        <v>32</v>
      </c>
      <c r="E32" s="54">
        <f t="shared" ca="1" si="0"/>
        <v>0.5</v>
      </c>
      <c r="F32" s="65">
        <f t="shared" si="1"/>
        <v>3.3333333333333317</v>
      </c>
      <c r="G32" s="66">
        <f t="shared" si="2"/>
        <v>5.5555555555555532E-2</v>
      </c>
      <c r="H32" s="67">
        <f t="shared" ca="1" si="5"/>
        <v>5.0436684910532104E-2</v>
      </c>
      <c r="I32" s="67">
        <f t="shared" ca="1" si="6"/>
        <v>9.2314799783359902</v>
      </c>
      <c r="J32" s="74">
        <f t="shared" ca="1" si="7"/>
        <v>4.6157399891679954E-2</v>
      </c>
      <c r="K32" s="67">
        <f t="shared" ca="1" si="3"/>
        <v>1.1096323254195781E-2</v>
      </c>
      <c r="L32" s="94">
        <f t="shared" ca="1" si="4"/>
        <v>4.6560524692521804E-3</v>
      </c>
    </row>
    <row r="33" spans="1:12" x14ac:dyDescent="0.2">
      <c r="A33" s="61">
        <v>0.5</v>
      </c>
      <c r="B33" s="61">
        <v>0.5</v>
      </c>
      <c r="C33" s="61">
        <v>0.5</v>
      </c>
      <c r="D33" s="61">
        <v>32</v>
      </c>
      <c r="E33" s="54">
        <f t="shared" ca="1" si="0"/>
        <v>0.5</v>
      </c>
      <c r="F33" s="65">
        <f t="shared" si="1"/>
        <v>3.4999999999999982</v>
      </c>
      <c r="G33" s="66">
        <f t="shared" si="2"/>
        <v>5.8333333333333307E-2</v>
      </c>
      <c r="H33" s="67">
        <f t="shared" ca="1" si="5"/>
        <v>5.0436684910532104E-2</v>
      </c>
      <c r="I33" s="67">
        <f t="shared" ca="1" si="6"/>
        <v>9.6772503286697731</v>
      </c>
      <c r="J33" s="74">
        <f t="shared" ca="1" si="7"/>
        <v>4.8386251643348865E-2</v>
      </c>
      <c r="K33" s="67">
        <f t="shared" ca="1" si="3"/>
        <v>1.15714333115514E-2</v>
      </c>
      <c r="L33" s="94">
        <f t="shared" ca="1" si="4"/>
        <v>4.880884256274606E-3</v>
      </c>
    </row>
    <row r="34" spans="1:12" x14ac:dyDescent="0.2">
      <c r="A34" s="61">
        <v>0.5</v>
      </c>
      <c r="B34" s="61">
        <v>0.5</v>
      </c>
      <c r="C34" s="61">
        <v>0.5</v>
      </c>
      <c r="D34" s="61">
        <v>32</v>
      </c>
      <c r="E34" s="54">
        <f t="shared" ca="1" si="0"/>
        <v>0.5</v>
      </c>
      <c r="F34" s="65">
        <f t="shared" si="1"/>
        <v>3.6666666666666647</v>
      </c>
      <c r="G34" s="66">
        <f t="shared" si="2"/>
        <v>6.1111111111111081E-2</v>
      </c>
      <c r="H34" s="67">
        <f t="shared" ca="1" si="5"/>
        <v>5.0436684910532104E-2</v>
      </c>
      <c r="I34" s="67">
        <f t="shared" ca="1" si="6"/>
        <v>10.121551750006153</v>
      </c>
      <c r="J34" s="74">
        <f t="shared" ca="1" si="7"/>
        <v>5.0607758750030769E-2</v>
      </c>
      <c r="K34" s="67">
        <f t="shared" ca="1" si="3"/>
        <v>1.2039731810390662E-2</v>
      </c>
      <c r="L34" s="94">
        <f t="shared" ca="1" si="4"/>
        <v>5.1049751642070519E-3</v>
      </c>
    </row>
    <row r="35" spans="1:12" x14ac:dyDescent="0.2">
      <c r="A35" s="61">
        <v>0.5</v>
      </c>
      <c r="B35" s="61">
        <v>0.5</v>
      </c>
      <c r="C35" s="61">
        <v>0.5</v>
      </c>
      <c r="D35" s="61">
        <v>32</v>
      </c>
      <c r="E35" s="54">
        <f t="shared" ca="1" si="0"/>
        <v>0.5</v>
      </c>
      <c r="F35" s="65">
        <f t="shared" si="1"/>
        <v>3.8333333333333313</v>
      </c>
      <c r="G35" s="66">
        <f t="shared" si="2"/>
        <v>6.3888888888888856E-2</v>
      </c>
      <c r="H35" s="67">
        <f t="shared" ca="1" si="5"/>
        <v>5.0436684910532104E-2</v>
      </c>
      <c r="I35" s="67">
        <f t="shared" ca="1" si="6"/>
        <v>10.564389082847416</v>
      </c>
      <c r="J35" s="74">
        <f t="shared" ca="1" si="7"/>
        <v>5.2821945414237084E-2</v>
      </c>
      <c r="K35" s="67">
        <f t="shared" ca="1" si="3"/>
        <v>1.2501316406674968E-2</v>
      </c>
      <c r="L35" s="94">
        <f t="shared" ca="1" si="4"/>
        <v>5.3283276344384036E-3</v>
      </c>
    </row>
    <row r="36" spans="1:12" x14ac:dyDescent="0.2">
      <c r="A36" s="61">
        <v>0.5</v>
      </c>
      <c r="B36" s="61">
        <v>0.5</v>
      </c>
      <c r="C36" s="61">
        <v>0.5</v>
      </c>
      <c r="D36" s="61">
        <v>32</v>
      </c>
      <c r="E36" s="54">
        <f t="shared" ca="1" si="0"/>
        <v>0.5</v>
      </c>
      <c r="F36" s="65">
        <f t="shared" si="1"/>
        <v>3.9999999999999982</v>
      </c>
      <c r="G36" s="66">
        <f t="shared" si="2"/>
        <v>6.6666666666666638E-2</v>
      </c>
      <c r="H36" s="67">
        <f t="shared" ca="1" si="5"/>
        <v>5.0436684910532104E-2</v>
      </c>
      <c r="I36" s="67">
        <f t="shared" ca="1" si="6"/>
        <v>11.005767151745134</v>
      </c>
      <c r="J36" s="74">
        <f t="shared" ca="1" si="7"/>
        <v>5.5028835758725671E-2</v>
      </c>
      <c r="K36" s="67">
        <f t="shared" ca="1" si="3"/>
        <v>1.2956283356291598E-2</v>
      </c>
      <c r="L36" s="94">
        <f t="shared" ca="1" si="4"/>
        <v>5.5509441003125373E-3</v>
      </c>
    </row>
    <row r="37" spans="1:12" x14ac:dyDescent="0.2">
      <c r="A37" s="61">
        <v>0.5</v>
      </c>
      <c r="B37" s="61">
        <v>0.5</v>
      </c>
      <c r="C37" s="61">
        <v>0.5</v>
      </c>
      <c r="D37" s="61">
        <v>32</v>
      </c>
      <c r="E37" s="54">
        <f t="shared" ca="1" si="0"/>
        <v>0.5</v>
      </c>
      <c r="F37" s="65">
        <f t="shared" si="1"/>
        <v>4.1666666666666652</v>
      </c>
      <c r="G37" s="66">
        <f t="shared" si="2"/>
        <v>6.944444444444442E-2</v>
      </c>
      <c r="H37" s="67">
        <f t="shared" ca="1" si="5"/>
        <v>5.0436684910532104E-2</v>
      </c>
      <c r="I37" s="67">
        <f t="shared" ca="1" si="6"/>
        <v>11.445690765352733</v>
      </c>
      <c r="J37" s="74">
        <f t="shared" ca="1" si="7"/>
        <v>5.7228453826763663E-2</v>
      </c>
      <c r="K37" s="67">
        <f t="shared" ca="1" si="3"/>
        <v>1.3404727535126292E-2</v>
      </c>
      <c r="L37" s="94">
        <f t="shared" ca="1" si="4"/>
        <v>5.7728269871548284E-3</v>
      </c>
    </row>
    <row r="38" spans="1:12" x14ac:dyDescent="0.2">
      <c r="A38" s="61">
        <v>0.5</v>
      </c>
      <c r="B38" s="61">
        <v>0.5</v>
      </c>
      <c r="C38" s="61">
        <v>0.5</v>
      </c>
      <c r="D38" s="61">
        <v>32</v>
      </c>
      <c r="E38" s="54">
        <f t="shared" ca="1" si="0"/>
        <v>0.5</v>
      </c>
      <c r="F38" s="65">
        <f t="shared" si="1"/>
        <v>4.3333333333333321</v>
      </c>
      <c r="G38" s="66">
        <f t="shared" si="2"/>
        <v>7.2222222222222202E-2</v>
      </c>
      <c r="H38" s="67">
        <f t="shared" ca="1" si="5"/>
        <v>5.0436684910532104E-2</v>
      </c>
      <c r="I38" s="67">
        <f t="shared" ca="1" si="6"/>
        <v>11.884164716477876</v>
      </c>
      <c r="J38" s="74">
        <f t="shared" ca="1" si="7"/>
        <v>5.9420823582389384E-2</v>
      </c>
      <c r="K38" s="67">
        <f t="shared" ca="1" si="3"/>
        <v>1.3846742458848071E-2</v>
      </c>
      <c r="L38" s="94">
        <f t="shared" ca="1" si="4"/>
        <v>5.9939787122985774E-3</v>
      </c>
    </row>
    <row r="39" spans="1:12" x14ac:dyDescent="0.2">
      <c r="A39" s="61">
        <v>0.5</v>
      </c>
      <c r="B39" s="61">
        <v>0.5</v>
      </c>
      <c r="C39" s="61">
        <v>0.5</v>
      </c>
      <c r="D39" s="61">
        <v>32</v>
      </c>
      <c r="E39" s="54">
        <f t="shared" ca="1" si="0"/>
        <v>0.5</v>
      </c>
      <c r="F39" s="65">
        <f t="shared" si="1"/>
        <v>4.4999999999999991</v>
      </c>
      <c r="G39" s="66">
        <f t="shared" si="2"/>
        <v>7.4999999999999983E-2</v>
      </c>
      <c r="H39" s="67">
        <f t="shared" ca="1" si="5"/>
        <v>5.0436684910532104E-2</v>
      </c>
      <c r="I39" s="67">
        <f t="shared" ca="1" si="6"/>
        <v>12.32119378213468</v>
      </c>
      <c r="J39" s="74">
        <f t="shared" ca="1" si="7"/>
        <v>6.1605968910673402E-2</v>
      </c>
      <c r="K39" s="67">
        <f t="shared" ca="1" si="3"/>
        <v>1.4282420302410377E-2</v>
      </c>
      <c r="L39" s="94">
        <f t="shared" ca="1" si="4"/>
        <v>6.2144016851113423E-3</v>
      </c>
    </row>
    <row r="40" spans="1:12" x14ac:dyDescent="0.2">
      <c r="A40" s="61">
        <v>0.5</v>
      </c>
      <c r="B40" s="61">
        <v>0.5</v>
      </c>
      <c r="C40" s="61">
        <v>0.5</v>
      </c>
      <c r="D40" s="61">
        <v>32</v>
      </c>
      <c r="E40" s="54">
        <f t="shared" ca="1" si="0"/>
        <v>0.5</v>
      </c>
      <c r="F40" s="65">
        <f t="shared" si="1"/>
        <v>4.6666666666666661</v>
      </c>
      <c r="G40" s="66">
        <f t="shared" si="2"/>
        <v>7.7777777777777765E-2</v>
      </c>
      <c r="H40" s="67">
        <f t="shared" ca="1" si="5"/>
        <v>5.0436684910532104E-2</v>
      </c>
      <c r="I40" s="67">
        <f t="shared" ca="1" si="6"/>
        <v>12.756782723595764</v>
      </c>
      <c r="J40" s="74">
        <f t="shared" ca="1" si="7"/>
        <v>6.3783913617978819E-2</v>
      </c>
      <c r="K40" s="67">
        <f t="shared" ca="1" si="3"/>
        <v>1.4711851919272659E-2</v>
      </c>
      <c r="L40" s="94">
        <f t="shared" ca="1" si="4"/>
        <v>6.4340983070211907E-3</v>
      </c>
    </row>
    <row r="41" spans="1:12" x14ac:dyDescent="0.2">
      <c r="A41" s="61">
        <v>0.5</v>
      </c>
      <c r="B41" s="61">
        <v>0.5</v>
      </c>
      <c r="C41" s="61">
        <v>0.5</v>
      </c>
      <c r="D41" s="61">
        <v>32</v>
      </c>
      <c r="E41" s="54">
        <f t="shared" ca="1" si="0"/>
        <v>0.5</v>
      </c>
      <c r="F41" s="65">
        <f t="shared" si="1"/>
        <v>4.833333333333333</v>
      </c>
      <c r="G41" s="66">
        <f t="shared" si="2"/>
        <v>8.0555555555555547E-2</v>
      </c>
      <c r="H41" s="67">
        <f t="shared" ca="1" si="5"/>
        <v>5.0436684910532104E-2</v>
      </c>
      <c r="I41" s="67">
        <f t="shared" ca="1" si="6"/>
        <v>13.19093628644411</v>
      </c>
      <c r="J41" s="74">
        <f t="shared" ca="1" si="7"/>
        <v>6.5954681432220552E-2</v>
      </c>
      <c r="K41" s="67">
        <f t="shared" ca="1" si="3"/>
        <v>1.5135126860346364E-2</v>
      </c>
      <c r="L41" s="94">
        <f t="shared" ca="1" si="4"/>
        <v>6.6530709715428606E-3</v>
      </c>
    </row>
    <row r="42" spans="1:12" x14ac:dyDescent="0.2">
      <c r="A42" s="61">
        <v>0.5</v>
      </c>
      <c r="B42" s="61">
        <v>0.5</v>
      </c>
      <c r="C42" s="61">
        <v>0.5</v>
      </c>
      <c r="D42" s="61">
        <v>32</v>
      </c>
      <c r="E42" s="54">
        <f t="shared" ca="1" si="0"/>
        <v>0.5</v>
      </c>
      <c r="F42" s="65">
        <f t="shared" si="1"/>
        <v>5</v>
      </c>
      <c r="G42" s="66">
        <f t="shared" si="2"/>
        <v>8.3333333333333329E-2</v>
      </c>
      <c r="H42" s="67">
        <f t="shared" ca="1" si="5"/>
        <v>5.0436684910532104E-2</v>
      </c>
      <c r="I42" s="67">
        <f t="shared" ca="1" si="6"/>
        <v>13.623659200624786</v>
      </c>
      <c r="J42" s="74">
        <f t="shared" ca="1" si="7"/>
        <v>6.8118296003123927E-2</v>
      </c>
      <c r="K42" s="67">
        <f t="shared" ca="1" si="3"/>
        <v>1.5552333392669308E-2</v>
      </c>
      <c r="L42" s="94">
        <f t="shared" ca="1" si="4"/>
        <v>6.8713220643038392E-3</v>
      </c>
    </row>
    <row r="43" spans="1:12" x14ac:dyDescent="0.2">
      <c r="A43" s="61">
        <v>0.5</v>
      </c>
      <c r="B43" s="61">
        <v>0.5</v>
      </c>
      <c r="C43" s="61">
        <v>0.5</v>
      </c>
      <c r="D43" s="61">
        <v>32</v>
      </c>
      <c r="E43" s="54">
        <f t="shared" ca="1" si="0"/>
        <v>0.5</v>
      </c>
      <c r="F43" s="65">
        <f t="shared" si="1"/>
        <v>5.166666666666667</v>
      </c>
      <c r="G43" s="66">
        <f t="shared" si="2"/>
        <v>8.611111111111111E-2</v>
      </c>
      <c r="H43" s="67">
        <f t="shared" ca="1" si="5"/>
        <v>5.0436684910532104E-2</v>
      </c>
      <c r="I43" s="67">
        <f t="shared" ca="1" si="6"/>
        <v>14.054956180496447</v>
      </c>
      <c r="J43" s="74">
        <f t="shared" ca="1" si="7"/>
        <v>7.0274780902482237E-2</v>
      </c>
      <c r="K43" s="67">
        <f t="shared" ca="1" si="3"/>
        <v>1.5963558517812323E-2</v>
      </c>
      <c r="L43" s="94">
        <f t="shared" ca="1" si="4"/>
        <v>7.0888539630703509E-3</v>
      </c>
    </row>
    <row r="44" spans="1:12" x14ac:dyDescent="0.2">
      <c r="A44" s="61">
        <v>0.5</v>
      </c>
      <c r="B44" s="61">
        <v>0.5</v>
      </c>
      <c r="C44" s="61">
        <v>0.5</v>
      </c>
      <c r="D44" s="61">
        <v>32</v>
      </c>
      <c r="E44" s="54">
        <f t="shared" ca="1" si="0"/>
        <v>0.5</v>
      </c>
      <c r="F44" s="65">
        <f t="shared" si="1"/>
        <v>5.3333333333333339</v>
      </c>
      <c r="G44" s="66">
        <f t="shared" si="2"/>
        <v>8.8888888888888892E-2</v>
      </c>
      <c r="H44" s="67">
        <f t="shared" ca="1" si="5"/>
        <v>5.0436684910532104E-2</v>
      </c>
      <c r="I44" s="67">
        <f t="shared" ca="1" si="6"/>
        <v>14.484831924882727</v>
      </c>
      <c r="J44" s="74">
        <f t="shared" ca="1" si="7"/>
        <v>7.2424159624413634E-2</v>
      </c>
      <c r="K44" s="67">
        <f t="shared" ca="1" si="3"/>
        <v>1.6368887990021997E-2</v>
      </c>
      <c r="L44" s="94">
        <f t="shared" ca="1" si="4"/>
        <v>7.3056690377732636E-3</v>
      </c>
    </row>
    <row r="45" spans="1:12" x14ac:dyDescent="0.2">
      <c r="A45" s="61">
        <v>0.5</v>
      </c>
      <c r="B45" s="61">
        <v>0.5</v>
      </c>
      <c r="C45" s="61">
        <v>0.5</v>
      </c>
      <c r="D45" s="61">
        <v>32</v>
      </c>
      <c r="E45" s="54">
        <f t="shared" ca="1" si="0"/>
        <v>0.5</v>
      </c>
      <c r="F45" s="65">
        <f t="shared" si="1"/>
        <v>5.5</v>
      </c>
      <c r="G45" s="66">
        <f t="shared" si="2"/>
        <v>9.1666666666666674E-2</v>
      </c>
      <c r="H45" s="67">
        <f t="shared" ca="1" si="5"/>
        <v>5.0436684910532104E-2</v>
      </c>
      <c r="I45" s="67">
        <f t="shared" ca="1" si="6"/>
        <v>14.913291117123412</v>
      </c>
      <c r="J45" s="74">
        <f t="shared" ca="1" si="7"/>
        <v>7.4566455585617059E-2</v>
      </c>
      <c r="K45" s="67">
        <f t="shared" ca="1" si="3"/>
        <v>1.6768406334103324E-2</v>
      </c>
      <c r="L45" s="94">
        <f t="shared" ca="1" si="4"/>
        <v>7.5217696505339082E-3</v>
      </c>
    </row>
    <row r="46" spans="1:12" x14ac:dyDescent="0.2">
      <c r="A46" s="61">
        <v>0.5</v>
      </c>
      <c r="B46" s="61">
        <v>0.5</v>
      </c>
      <c r="C46" s="61">
        <v>0.5</v>
      </c>
      <c r="D46" s="61">
        <v>32</v>
      </c>
      <c r="E46" s="54">
        <f t="shared" ca="1" si="0"/>
        <v>0.5</v>
      </c>
      <c r="F46" s="65">
        <f t="shared" si="1"/>
        <v>5.666666666666667</v>
      </c>
      <c r="G46" s="66">
        <f t="shared" si="2"/>
        <v>9.4444444444444456E-2</v>
      </c>
      <c r="H46" s="67">
        <f t="shared" ca="1" si="5"/>
        <v>5.0436684910532104E-2</v>
      </c>
      <c r="I46" s="67">
        <f t="shared" ca="1" si="6"/>
        <v>15.340338425125461</v>
      </c>
      <c r="J46" s="74">
        <f t="shared" ca="1" si="7"/>
        <v>7.6701692125627302E-2</v>
      </c>
      <c r="K46" s="67">
        <f t="shared" ca="1" si="3"/>
        <v>1.7162196863045955E-2</v>
      </c>
      <c r="L46" s="94">
        <f t="shared" ca="1" si="4"/>
        <v>7.7371581556898118E-3</v>
      </c>
    </row>
    <row r="47" spans="1:12" x14ac:dyDescent="0.2">
      <c r="A47" s="61">
        <v>0.5</v>
      </c>
      <c r="B47" s="61">
        <v>0.5</v>
      </c>
      <c r="C47" s="61">
        <v>0.5</v>
      </c>
      <c r="D47" s="61">
        <v>32</v>
      </c>
      <c r="E47" s="54">
        <f t="shared" ca="1" si="0"/>
        <v>0.5</v>
      </c>
      <c r="F47" s="65">
        <f t="shared" si="1"/>
        <v>5.8333333333333339</v>
      </c>
      <c r="G47" s="66">
        <f t="shared" si="2"/>
        <v>9.7222222222222238E-2</v>
      </c>
      <c r="H47" s="67">
        <f t="shared" ca="1" si="5"/>
        <v>5.0436684910532104E-2</v>
      </c>
      <c r="I47" s="67">
        <f t="shared" ca="1" si="6"/>
        <v>15.765978501413876</v>
      </c>
      <c r="J47" s="74">
        <f t="shared" ca="1" si="7"/>
        <v>7.8829892507069385E-2</v>
      </c>
      <c r="K47" s="67">
        <f t="shared" ca="1" si="3"/>
        <v>1.7550341695397761E-2</v>
      </c>
      <c r="L47" s="94">
        <f t="shared" ca="1" si="4"/>
        <v>7.9518368998203488E-3</v>
      </c>
    </row>
    <row r="48" spans="1:12" x14ac:dyDescent="0.2">
      <c r="A48" s="61">
        <v>0.5</v>
      </c>
      <c r="B48" s="61">
        <v>0.5</v>
      </c>
      <c r="C48" s="61">
        <v>0.5</v>
      </c>
      <c r="D48" s="61">
        <v>32</v>
      </c>
      <c r="E48" s="54">
        <f t="shared" ca="1" si="0"/>
        <v>0.5</v>
      </c>
      <c r="F48" s="65">
        <f t="shared" si="1"/>
        <v>6.0000000000000009</v>
      </c>
      <c r="G48" s="66">
        <f t="shared" si="2"/>
        <v>0.10000000000000002</v>
      </c>
      <c r="H48" s="67">
        <f t="shared" ca="1" si="5"/>
        <v>5.0436684910532104E-2</v>
      </c>
      <c r="I48" s="67">
        <f t="shared" ca="1" si="6"/>
        <v>16.190215983182384</v>
      </c>
      <c r="J48" s="74">
        <f t="shared" ca="1" si="7"/>
        <v>8.0951079915911925E-2</v>
      </c>
      <c r="K48" s="67">
        <f t="shared" ca="1" si="3"/>
        <v>1.7932921772389303E-2</v>
      </c>
      <c r="L48" s="94">
        <f t="shared" ca="1" si="4"/>
        <v>8.1658082217723072E-3</v>
      </c>
    </row>
    <row r="49" spans="1:12" x14ac:dyDescent="0.2">
      <c r="A49" s="61">
        <v>0.5</v>
      </c>
      <c r="B49" s="61">
        <v>0.5</v>
      </c>
      <c r="C49" s="61">
        <v>0.5</v>
      </c>
      <c r="D49" s="61">
        <v>32</v>
      </c>
      <c r="E49" s="54">
        <f t="shared" ca="1" si="0"/>
        <v>0.5</v>
      </c>
      <c r="F49" s="65">
        <f t="shared" si="1"/>
        <v>6.1666666666666679</v>
      </c>
      <c r="G49" s="66">
        <f t="shared" si="2"/>
        <v>0.1027777777777778</v>
      </c>
      <c r="H49" s="67">
        <f t="shared" ca="1" si="5"/>
        <v>5.0436684910532104E-2</v>
      </c>
      <c r="I49" s="67">
        <f t="shared" ca="1" si="6"/>
        <v>16.613055492343946</v>
      </c>
      <c r="J49" s="74">
        <f t="shared" ca="1" si="7"/>
        <v>8.3065277461719725E-2</v>
      </c>
      <c r="K49" s="67">
        <f t="shared" ca="1" si="3"/>
        <v>1.8310016874812794E-2</v>
      </c>
      <c r="L49" s="94">
        <f t="shared" ca="1" si="4"/>
        <v>8.3790744526853651E-3</v>
      </c>
    </row>
    <row r="50" spans="1:12" x14ac:dyDescent="0.2">
      <c r="A50" s="61">
        <v>0.5</v>
      </c>
      <c r="B50" s="61">
        <v>0.5</v>
      </c>
      <c r="C50" s="61">
        <v>0.5</v>
      </c>
      <c r="D50" s="61">
        <v>32</v>
      </c>
      <c r="E50" s="54">
        <f t="shared" ca="1" si="0"/>
        <v>0.5</v>
      </c>
      <c r="F50" s="65">
        <f t="shared" si="1"/>
        <v>6.3333333333333348</v>
      </c>
      <c r="G50" s="66">
        <f t="shared" si="2"/>
        <v>0.10555555555555558</v>
      </c>
      <c r="H50" s="67">
        <f t="shared" ca="1" si="5"/>
        <v>5.0436684910532104E-2</v>
      </c>
      <c r="I50" s="67">
        <f t="shared" ca="1" si="6"/>
        <v>17.03450163558113</v>
      </c>
      <c r="J50" s="74">
        <f t="shared" ca="1" si="7"/>
        <v>8.5172508177905643E-2</v>
      </c>
      <c r="K50" s="67">
        <f t="shared" ca="1" si="3"/>
        <v>1.8681705639659082E-2</v>
      </c>
      <c r="L50" s="94">
        <f t="shared" ca="1" si="4"/>
        <v>8.591637916017492E-3</v>
      </c>
    </row>
    <row r="51" spans="1:12" x14ac:dyDescent="0.2">
      <c r="A51" s="61">
        <v>0.5</v>
      </c>
      <c r="B51" s="61">
        <v>0.5</v>
      </c>
      <c r="C51" s="61">
        <v>0.5</v>
      </c>
      <c r="D51" s="61">
        <v>32</v>
      </c>
      <c r="E51" s="54">
        <f t="shared" ca="1" si="0"/>
        <v>0.5</v>
      </c>
      <c r="F51" s="65">
        <f t="shared" si="1"/>
        <v>6.5000000000000018</v>
      </c>
      <c r="G51" s="66">
        <f t="shared" si="2"/>
        <v>0.10833333333333336</v>
      </c>
      <c r="H51" s="67">
        <f t="shared" ca="1" si="5"/>
        <v>5.0436684910532104E-2</v>
      </c>
      <c r="I51" s="67">
        <f t="shared" ca="1" si="6"/>
        <v>17.454559004396273</v>
      </c>
      <c r="J51" s="74">
        <f t="shared" ca="1" si="7"/>
        <v>8.7272795021981361E-2</v>
      </c>
      <c r="K51" s="67">
        <f t="shared" ca="1" si="3"/>
        <v>1.9048065576516095E-2</v>
      </c>
      <c r="L51" s="94">
        <f t="shared" ca="1" si="4"/>
        <v>8.803500927570259E-3</v>
      </c>
    </row>
    <row r="52" spans="1:12" x14ac:dyDescent="0.2">
      <c r="A52" s="61">
        <v>0.5</v>
      </c>
      <c r="B52" s="61">
        <v>0.5</v>
      </c>
      <c r="C52" s="61">
        <v>0.5</v>
      </c>
      <c r="D52" s="61">
        <v>32</v>
      </c>
      <c r="E52" s="54">
        <f t="shared" ca="1" si="0"/>
        <v>0.5</v>
      </c>
      <c r="F52" s="65">
        <f t="shared" si="1"/>
        <v>6.6666666666666687</v>
      </c>
      <c r="G52" s="66">
        <f t="shared" si="2"/>
        <v>0.11111111111111115</v>
      </c>
      <c r="H52" s="67">
        <f t="shared" ca="1" si="5"/>
        <v>5.0436684910532104E-2</v>
      </c>
      <c r="I52" s="67">
        <f t="shared" ca="1" si="6"/>
        <v>17.873232175161544</v>
      </c>
      <c r="J52" s="74">
        <f t="shared" ca="1" si="7"/>
        <v>8.9366160875807718E-2</v>
      </c>
      <c r="K52" s="67">
        <f t="shared" ca="1" si="3"/>
        <v>1.9409173083732193E-2</v>
      </c>
      <c r="L52" s="94">
        <f t="shared" ca="1" si="4"/>
        <v>9.0146657955140711E-3</v>
      </c>
    </row>
    <row r="53" spans="1:12" x14ac:dyDescent="0.2">
      <c r="A53" s="61">
        <v>0.5</v>
      </c>
      <c r="B53" s="61">
        <v>0.5</v>
      </c>
      <c r="C53" s="61">
        <v>0.5</v>
      </c>
      <c r="D53" s="61">
        <v>32</v>
      </c>
      <c r="E53" s="54">
        <f t="shared" ca="1" si="0"/>
        <v>0.5</v>
      </c>
      <c r="F53" s="65">
        <f t="shared" si="1"/>
        <v>6.8333333333333357</v>
      </c>
      <c r="G53" s="66">
        <f t="shared" si="2"/>
        <v>0.11388888888888893</v>
      </c>
      <c r="H53" s="67">
        <f t="shared" ca="1" si="5"/>
        <v>5.0436684910532104E-2</v>
      </c>
      <c r="I53" s="67">
        <f t="shared" ca="1" si="6"/>
        <v>18.290525709168755</v>
      </c>
      <c r="J53" s="74">
        <f t="shared" ca="1" si="7"/>
        <v>9.1452628545843767E-2</v>
      </c>
      <c r="K53" s="67">
        <f t="shared" ca="1" si="3"/>
        <v>1.9765103464347799E-2</v>
      </c>
      <c r="L53" s="94">
        <f t="shared" ca="1" si="4"/>
        <v>9.2251348204133131E-3</v>
      </c>
    </row>
    <row r="54" spans="1:12" x14ac:dyDescent="0.2">
      <c r="A54" s="61">
        <v>0.5</v>
      </c>
      <c r="B54" s="61">
        <v>0.5</v>
      </c>
      <c r="C54" s="61">
        <v>0.5</v>
      </c>
      <c r="D54" s="61">
        <v>32</v>
      </c>
      <c r="E54" s="54">
        <f t="shared" ca="1" si="0"/>
        <v>0.5</v>
      </c>
      <c r="F54" s="65">
        <f t="shared" si="1"/>
        <v>7.0000000000000027</v>
      </c>
      <c r="G54" s="66">
        <f t="shared" si="2"/>
        <v>0.11666666666666671</v>
      </c>
      <c r="H54" s="67">
        <f t="shared" ca="1" si="5"/>
        <v>5.0436684910532104E-2</v>
      </c>
      <c r="I54" s="67">
        <f t="shared" ca="1" si="6"/>
        <v>18.706444152679097</v>
      </c>
      <c r="J54" s="74">
        <f t="shared" ca="1" si="7"/>
        <v>9.3532220763395485E-2</v>
      </c>
      <c r="K54" s="67">
        <f t="shared" ca="1" si="3"/>
        <v>2.0115930941798595E-2</v>
      </c>
      <c r="L54" s="94">
        <f t="shared" ca="1" si="4"/>
        <v>9.4349102952514131E-3</v>
      </c>
    </row>
    <row r="55" spans="1:12" x14ac:dyDescent="0.2">
      <c r="A55" s="61">
        <v>0.5</v>
      </c>
      <c r="B55" s="61">
        <v>0.5</v>
      </c>
      <c r="C55" s="61">
        <v>0.5</v>
      </c>
      <c r="D55" s="61">
        <v>32</v>
      </c>
      <c r="E55" s="54">
        <f t="shared" ca="1" si="0"/>
        <v>0.5</v>
      </c>
      <c r="F55" s="65">
        <f t="shared" si="1"/>
        <v>7.1666666666666696</v>
      </c>
      <c r="G55" s="66">
        <f t="shared" si="2"/>
        <v>0.11944444444444449</v>
      </c>
      <c r="H55" s="67">
        <f t="shared" ca="1" si="5"/>
        <v>5.0436684910532104E-2</v>
      </c>
      <c r="I55" s="67">
        <f t="shared" ca="1" si="6"/>
        <v>19.120992036972638</v>
      </c>
      <c r="J55" s="74">
        <f t="shared" ca="1" si="7"/>
        <v>9.5604960184863183E-2</v>
      </c>
      <c r="K55" s="67">
        <f t="shared" ca="1" si="3"/>
        <v>2.0461728675393615E-2</v>
      </c>
      <c r="L55" s="94">
        <f t="shared" ca="1" si="4"/>
        <v>9.6439945054558225E-3</v>
      </c>
    </row>
    <row r="56" spans="1:12" x14ac:dyDescent="0.2">
      <c r="A56" s="61">
        <v>0.5</v>
      </c>
      <c r="B56" s="61">
        <v>0.5</v>
      </c>
      <c r="C56" s="61">
        <v>0.5</v>
      </c>
      <c r="D56" s="61">
        <v>32</v>
      </c>
      <c r="E56" s="54">
        <f t="shared" ca="1" si="0"/>
        <v>0.5</v>
      </c>
      <c r="F56" s="65">
        <f t="shared" si="1"/>
        <v>7.3333333333333366</v>
      </c>
      <c r="G56" s="66">
        <f t="shared" si="2"/>
        <v>0.12222222222222227</v>
      </c>
      <c r="H56" s="67">
        <f t="shared" ca="1" si="5"/>
        <v>5.0436684910532104E-2</v>
      </c>
      <c r="I56" s="67">
        <f t="shared" ca="1" si="6"/>
        <v>19.534173878397702</v>
      </c>
      <c r="J56" s="74">
        <f t="shared" ca="1" si="7"/>
        <v>9.7670869391988505E-2</v>
      </c>
      <c r="K56" s="67">
        <f t="shared" ca="1" si="3"/>
        <v>2.080256877557141E-2</v>
      </c>
      <c r="L56" s="94">
        <f t="shared" ca="1" si="4"/>
        <v>9.8523897289229164E-3</v>
      </c>
    </row>
    <row r="57" spans="1:12" x14ac:dyDescent="0.2">
      <c r="A57" s="61">
        <v>0.5</v>
      </c>
      <c r="B57" s="61">
        <v>0.5</v>
      </c>
      <c r="C57" s="61">
        <v>0.5</v>
      </c>
      <c r="D57" s="61">
        <v>32</v>
      </c>
      <c r="E57" s="54">
        <f t="shared" ca="1" si="0"/>
        <v>0.5</v>
      </c>
      <c r="F57" s="65">
        <f t="shared" si="1"/>
        <v>7.5000000000000036</v>
      </c>
      <c r="G57" s="66">
        <f t="shared" si="2"/>
        <v>0.12500000000000006</v>
      </c>
      <c r="H57" s="67">
        <f t="shared" ca="1" si="5"/>
        <v>5.0436684910532104E-2</v>
      </c>
      <c r="I57" s="67">
        <f t="shared" ca="1" si="6"/>
        <v>19.945994178420076</v>
      </c>
      <c r="J57" s="74">
        <f t="shared" ca="1" si="7"/>
        <v>9.9729970892100381E-2</v>
      </c>
      <c r="K57" s="67">
        <f t="shared" ca="1" si="3"/>
        <v>2.1138522318937498E-2</v>
      </c>
      <c r="L57" s="94">
        <f t="shared" ca="1" si="4"/>
        <v>1.006009823604281E-2</v>
      </c>
    </row>
    <row r="58" spans="1:12" x14ac:dyDescent="0.2">
      <c r="A58" s="61">
        <v>0.5</v>
      </c>
      <c r="B58" s="61">
        <v>0.5</v>
      </c>
      <c r="C58" s="61">
        <v>0.5</v>
      </c>
      <c r="D58" s="61">
        <v>32</v>
      </c>
      <c r="E58" s="54">
        <f t="shared" ca="1" si="0"/>
        <v>0.5</v>
      </c>
      <c r="F58" s="65">
        <f t="shared" si="1"/>
        <v>7.6666666666666696</v>
      </c>
      <c r="G58" s="66">
        <f t="shared" si="2"/>
        <v>0.12777777777777782</v>
      </c>
      <c r="H58" s="67">
        <f t="shared" ca="1" si="5"/>
        <v>5.0436684910532104E-2</v>
      </c>
      <c r="I58" s="67">
        <f t="shared" ca="1" si="6"/>
        <v>20.356457423672058</v>
      </c>
      <c r="J58" s="74">
        <f t="shared" ca="1" si="7"/>
        <v>0.10178228711836029</v>
      </c>
      <c r="K58" s="67">
        <f t="shared" ca="1" si="3"/>
        <v>2.1469659363086223E-2</v>
      </c>
      <c r="L58" s="94">
        <f t="shared" ca="1" si="4"/>
        <v>1.0267122289724097E-2</v>
      </c>
    </row>
    <row r="59" spans="1:12" x14ac:dyDescent="0.2">
      <c r="A59" s="61">
        <v>0.5</v>
      </c>
      <c r="B59" s="61">
        <v>0.5</v>
      </c>
      <c r="C59" s="61">
        <v>0.5</v>
      </c>
      <c r="D59" s="61">
        <v>32</v>
      </c>
      <c r="E59" s="54">
        <f t="shared" ca="1" si="0"/>
        <v>0.5</v>
      </c>
      <c r="F59" s="65">
        <f t="shared" si="1"/>
        <v>7.8333333333333357</v>
      </c>
      <c r="G59" s="66">
        <f t="shared" si="2"/>
        <v>0.13055555555555559</v>
      </c>
      <c r="H59" s="67">
        <f t="shared" ca="1" si="5"/>
        <v>5.0436684910532104E-2</v>
      </c>
      <c r="I59" s="67">
        <f t="shared" ca="1" si="6"/>
        <v>20.765568086001316</v>
      </c>
      <c r="J59" s="74">
        <f t="shared" ca="1" si="7"/>
        <v>0.10382784043000658</v>
      </c>
      <c r="K59" s="67">
        <f t="shared" ca="1" si="3"/>
        <v>2.179604896121011E-2</v>
      </c>
      <c r="L59" s="94">
        <f t="shared" ca="1" si="4"/>
        <v>1.0473464145418495E-2</v>
      </c>
    </row>
    <row r="60" spans="1:12" x14ac:dyDescent="0.2">
      <c r="A60" s="61">
        <v>0.5</v>
      </c>
      <c r="B60" s="61">
        <v>0.5</v>
      </c>
      <c r="C60" s="61">
        <v>0.5</v>
      </c>
      <c r="D60" s="61">
        <v>32</v>
      </c>
      <c r="E60" s="54">
        <f t="shared" ca="1" si="0"/>
        <v>0.5</v>
      </c>
      <c r="F60" s="65">
        <f t="shared" si="1"/>
        <v>8.0000000000000018</v>
      </c>
      <c r="G60" s="66">
        <f t="shared" si="2"/>
        <v>0.13333333333333336</v>
      </c>
      <c r="H60" s="67">
        <f t="shared" ca="1" si="5"/>
        <v>5.0436684910532104E-2</v>
      </c>
      <c r="I60" s="67">
        <f t="shared" ca="1" si="6"/>
        <v>21.173330622519618</v>
      </c>
      <c r="J60" s="74">
        <f t="shared" ca="1" si="7"/>
        <v>0.10586665311259809</v>
      </c>
      <c r="K60" s="67">
        <f t="shared" ca="1" si="3"/>
        <v>2.2117759176499788E-2</v>
      </c>
      <c r="L60" s="94">
        <f t="shared" ca="1" si="4"/>
        <v>1.0679126051145425E-2</v>
      </c>
    </row>
    <row r="61" spans="1:12" x14ac:dyDescent="0.2">
      <c r="A61" s="61">
        <v>0.5</v>
      </c>
      <c r="B61" s="61">
        <v>0.5</v>
      </c>
      <c r="C61" s="61">
        <v>0.5</v>
      </c>
      <c r="D61" s="61">
        <v>32</v>
      </c>
      <c r="E61" s="54">
        <f t="shared" ca="1" si="0"/>
        <v>0.5</v>
      </c>
      <c r="F61" s="65">
        <f t="shared" si="1"/>
        <v>8.1666666666666679</v>
      </c>
      <c r="G61" s="66">
        <f t="shared" si="2"/>
        <v>0.13611111111111113</v>
      </c>
      <c r="H61" s="67">
        <f t="shared" ca="1" si="5"/>
        <v>5.0436684910532104E-2</v>
      </c>
      <c r="I61" s="67">
        <f t="shared" ca="1" si="6"/>
        <v>21.579749475651404</v>
      </c>
      <c r="J61" s="74">
        <f t="shared" ca="1" si="7"/>
        <v>0.10789874737825703</v>
      </c>
      <c r="K61" s="67">
        <f t="shared" ca="1" si="3"/>
        <v>2.2434857096337434E-2</v>
      </c>
      <c r="L61" s="94">
        <f t="shared" ca="1" si="4"/>
        <v>1.0884110247516501E-2</v>
      </c>
    </row>
    <row r="62" spans="1:12" x14ac:dyDescent="0.2">
      <c r="A62" s="61">
        <v>0.5</v>
      </c>
      <c r="B62" s="61">
        <v>0.5</v>
      </c>
      <c r="C62" s="61">
        <v>0.5</v>
      </c>
      <c r="D62" s="61">
        <v>32</v>
      </c>
      <c r="E62" s="54">
        <f t="shared" ca="1" si="0"/>
        <v>0.5</v>
      </c>
      <c r="F62" s="65">
        <f t="shared" si="1"/>
        <v>8.3333333333333339</v>
      </c>
      <c r="G62" s="66">
        <f t="shared" si="2"/>
        <v>0.1388888888888889</v>
      </c>
      <c r="H62" s="67">
        <f t="shared" ca="1" si="5"/>
        <v>5.0436684910532104E-2</v>
      </c>
      <c r="I62" s="67">
        <f t="shared" ca="1" si="6"/>
        <v>21.984829073182159</v>
      </c>
      <c r="J62" s="74">
        <f t="shared" ca="1" si="7"/>
        <v>0.10992414536591079</v>
      </c>
      <c r="K62" s="67">
        <f t="shared" ca="1" si="3"/>
        <v>2.2747408846286756E-2</v>
      </c>
      <c r="L62" s="94">
        <f t="shared" ca="1" si="4"/>
        <v>1.1088418967759941E-2</v>
      </c>
    </row>
    <row r="63" spans="1:12" x14ac:dyDescent="0.2">
      <c r="A63" s="61">
        <v>0.5</v>
      </c>
      <c r="B63" s="61">
        <v>0.5</v>
      </c>
      <c r="C63" s="61">
        <v>0.5</v>
      </c>
      <c r="D63" s="61">
        <v>32</v>
      </c>
      <c r="E63" s="54">
        <f t="shared" ca="1" si="0"/>
        <v>0.5</v>
      </c>
      <c r="F63" s="65">
        <f t="shared" si="1"/>
        <v>8.5</v>
      </c>
      <c r="G63" s="66">
        <f t="shared" si="2"/>
        <v>0.14166666666666666</v>
      </c>
      <c r="H63" s="67">
        <f t="shared" ca="1" si="5"/>
        <v>5.0436684910532104E-2</v>
      </c>
      <c r="I63" s="67">
        <f t="shared" ca="1" si="6"/>
        <v>22.388573828306676</v>
      </c>
      <c r="J63" s="74">
        <f t="shared" ca="1" si="7"/>
        <v>0.11194286914153338</v>
      </c>
      <c r="K63" s="67">
        <f t="shared" ca="1" si="3"/>
        <v>2.3055479603882396E-2</v>
      </c>
      <c r="L63" s="94">
        <f t="shared" ca="1" si="4"/>
        <v>1.1292054437744893E-2</v>
      </c>
    </row>
    <row r="64" spans="1:12" x14ac:dyDescent="0.2">
      <c r="A64" s="61">
        <v>0.5</v>
      </c>
      <c r="B64" s="61">
        <v>0.5</v>
      </c>
      <c r="C64" s="61">
        <v>0.5</v>
      </c>
      <c r="D64" s="61">
        <v>32</v>
      </c>
      <c r="E64" s="54">
        <f t="shared" ca="1" si="0"/>
        <v>0.5</v>
      </c>
      <c r="F64" s="65">
        <f t="shared" si="1"/>
        <v>8.6666666666666661</v>
      </c>
      <c r="G64" s="66">
        <f t="shared" si="2"/>
        <v>0.14444444444444443</v>
      </c>
      <c r="H64" s="67">
        <f t="shared" ca="1" si="5"/>
        <v>5.0436684910532104E-2</v>
      </c>
      <c r="I64" s="67">
        <f t="shared" ca="1" si="6"/>
        <v>22.790988139677125</v>
      </c>
      <c r="J64" s="74">
        <f t="shared" ca="1" si="7"/>
        <v>0.11395494069838563</v>
      </c>
      <c r="K64" s="67">
        <f t="shared" ca="1" si="3"/>
        <v>2.3359133612221618E-2</v>
      </c>
      <c r="L64" s="94">
        <f t="shared" ca="1" si="4"/>
        <v>1.1495018876005694E-2</v>
      </c>
    </row>
    <row r="65" spans="1:12" x14ac:dyDescent="0.2">
      <c r="A65" s="61">
        <v>0.5</v>
      </c>
      <c r="B65" s="61">
        <v>0.5</v>
      </c>
      <c r="C65" s="61">
        <v>0.5</v>
      </c>
      <c r="D65" s="61">
        <v>32</v>
      </c>
      <c r="E65" s="54">
        <f t="shared" ca="1" si="0"/>
        <v>0.5</v>
      </c>
      <c r="F65" s="65">
        <f t="shared" si="1"/>
        <v>8.8333333333333321</v>
      </c>
      <c r="G65" s="66">
        <f t="shared" si="2"/>
        <v>0.1472222222222222</v>
      </c>
      <c r="H65" s="67">
        <f t="shared" ca="1" si="5"/>
        <v>5.0436684910532104E-2</v>
      </c>
      <c r="I65" s="67">
        <f t="shared" ca="1" si="6"/>
        <v>23.192076391450971</v>
      </c>
      <c r="J65" s="74">
        <f t="shared" ca="1" si="7"/>
        <v>0.11596038195725486</v>
      </c>
      <c r="K65" s="67">
        <f t="shared" ca="1" si="3"/>
        <v>2.365843419336117E-2</v>
      </c>
      <c r="L65" s="94">
        <f t="shared" ca="1" si="4"/>
        <v>1.169731449376603E-2</v>
      </c>
    </row>
    <row r="66" spans="1:12" x14ac:dyDescent="0.2">
      <c r="A66" s="61">
        <v>0.5</v>
      </c>
      <c r="B66" s="61">
        <v>0.5</v>
      </c>
      <c r="C66" s="61">
        <v>0.5</v>
      </c>
      <c r="D66" s="61">
        <v>32</v>
      </c>
      <c r="E66" s="54">
        <f t="shared" ca="1" si="0"/>
        <v>0.5</v>
      </c>
      <c r="F66" s="65">
        <f t="shared" si="1"/>
        <v>8.9999999999999982</v>
      </c>
      <c r="G66" s="66">
        <f t="shared" si="2"/>
        <v>0.14999999999999997</v>
      </c>
      <c r="H66" s="67">
        <f t="shared" ca="1" si="5"/>
        <v>5.0436684910532104E-2</v>
      </c>
      <c r="I66" s="67">
        <f t="shared" ca="1" si="6"/>
        <v>23.591842953338737</v>
      </c>
      <c r="J66" s="74">
        <f t="shared" ca="1" si="7"/>
        <v>0.11795921476669369</v>
      </c>
      <c r="K66" s="67">
        <f t="shared" ca="1" si="3"/>
        <v>2.3953443761522048E-2</v>
      </c>
      <c r="L66" s="94">
        <f t="shared" ca="1" si="4"/>
        <v>1.1898943494963031E-2</v>
      </c>
    </row>
    <row r="67" spans="1:12" x14ac:dyDescent="0.2">
      <c r="A67" s="61">
        <v>0.5</v>
      </c>
      <c r="B67" s="61">
        <v>0.5</v>
      </c>
      <c r="C67" s="61">
        <v>0.5</v>
      </c>
      <c r="D67" s="61">
        <v>32</v>
      </c>
      <c r="E67" s="54">
        <f t="shared" ca="1" si="0"/>
        <v>0.5</v>
      </c>
      <c r="F67" s="65">
        <f t="shared" si="1"/>
        <v>9.1666666666666643</v>
      </c>
      <c r="G67" s="66">
        <f t="shared" si="2"/>
        <v>0.15277777777777773</v>
      </c>
      <c r="H67" s="67">
        <f t="shared" ca="1" si="5"/>
        <v>5.0436684910532104E-2</v>
      </c>
      <c r="I67" s="67">
        <f t="shared" ca="1" si="6"/>
        <v>23.990292180651636</v>
      </c>
      <c r="J67" s="74">
        <f t="shared" ca="1" si="7"/>
        <v>0.11995146090325819</v>
      </c>
      <c r="K67" s="67">
        <f t="shared" ca="1" si="3"/>
        <v>2.4244223836104962E-2</v>
      </c>
      <c r="L67" s="94">
        <f t="shared" ca="1" si="4"/>
        <v>1.2099908076271286E-2</v>
      </c>
    </row>
    <row r="68" spans="1:12" x14ac:dyDescent="0.2">
      <c r="A68" s="61">
        <v>0.5</v>
      </c>
      <c r="B68" s="61">
        <v>0.5</v>
      </c>
      <c r="C68" s="61">
        <v>0.5</v>
      </c>
      <c r="D68" s="61">
        <v>32</v>
      </c>
      <c r="E68" s="54">
        <f t="shared" ca="1" si="0"/>
        <v>0.5</v>
      </c>
      <c r="F68" s="65">
        <f t="shared" si="1"/>
        <v>9.3333333333333304</v>
      </c>
      <c r="G68" s="66">
        <f t="shared" si="2"/>
        <v>0.1555555555555555</v>
      </c>
      <c r="H68" s="67">
        <f t="shared" ca="1" si="5"/>
        <v>5.0436684910532104E-2</v>
      </c>
      <c r="I68" s="67">
        <f t="shared" ca="1" si="6"/>
        <v>24.387428414348967</v>
      </c>
      <c r="J68" s="74">
        <f t="shared" ca="1" si="7"/>
        <v>0.12193714207174483</v>
      </c>
      <c r="K68" s="67">
        <f t="shared" ca="1" si="3"/>
        <v>2.4530835054519189E-2</v>
      </c>
      <c r="L68" s="94">
        <f t="shared" ca="1" si="4"/>
        <v>1.2300210427126765E-2</v>
      </c>
    </row>
    <row r="69" spans="1:12" x14ac:dyDescent="0.2">
      <c r="A69" s="61">
        <v>0.5</v>
      </c>
      <c r="B69" s="61">
        <v>0.5</v>
      </c>
      <c r="C69" s="61">
        <v>0.5</v>
      </c>
      <c r="D69" s="61">
        <v>32</v>
      </c>
      <c r="E69" s="54">
        <f t="shared" ca="1" si="0"/>
        <v>0.5</v>
      </c>
      <c r="F69" s="65">
        <f t="shared" si="1"/>
        <v>9.4999999999999964</v>
      </c>
      <c r="G69" s="66">
        <f t="shared" si="2"/>
        <v>0.15833333333333327</v>
      </c>
      <c r="H69" s="67">
        <f t="shared" ca="1" si="5"/>
        <v>5.0436684910532104E-2</v>
      </c>
      <c r="I69" s="67">
        <f t="shared" ca="1" si="6"/>
        <v>24.783255981085482</v>
      </c>
      <c r="J69" s="74">
        <f t="shared" ca="1" si="7"/>
        <v>0.1239162799054274</v>
      </c>
      <c r="K69" s="67">
        <f t="shared" ca="1" si="3"/>
        <v>2.4813337184827516E-2</v>
      </c>
      <c r="L69" s="94">
        <f t="shared" ca="1" si="4"/>
        <v>1.2499852729750686E-2</v>
      </c>
    </row>
    <row r="70" spans="1:12" x14ac:dyDescent="0.2">
      <c r="A70" s="61">
        <v>0.5</v>
      </c>
      <c r="B70" s="61">
        <v>0.5</v>
      </c>
      <c r="C70" s="61">
        <v>0.5</v>
      </c>
      <c r="D70" s="61">
        <v>32</v>
      </c>
      <c r="E70" s="54">
        <f t="shared" ca="1" si="0"/>
        <v>0.5</v>
      </c>
      <c r="F70" s="65">
        <f t="shared" si="1"/>
        <v>9.6666666666666625</v>
      </c>
      <c r="G70" s="66">
        <f t="shared" si="2"/>
        <v>0.16111111111111104</v>
      </c>
      <c r="H70" s="67">
        <f t="shared" ca="1" si="5"/>
        <v>5.0436684910532104E-2</v>
      </c>
      <c r="I70" s="67">
        <f t="shared" ca="1" si="6"/>
        <v>25.177779193258448</v>
      </c>
      <c r="J70" s="74">
        <f t="shared" ca="1" si="7"/>
        <v>0.12588889596629224</v>
      </c>
      <c r="K70" s="67">
        <f t="shared" ca="1" si="3"/>
        <v>2.5091789138209888E-2</v>
      </c>
      <c r="L70" s="94">
        <f t="shared" ca="1" si="4"/>
        <v>1.2698837159173276E-2</v>
      </c>
    </row>
    <row r="71" spans="1:12" x14ac:dyDescent="0.2">
      <c r="A71" s="61">
        <v>0.5</v>
      </c>
      <c r="B71" s="61">
        <v>0.5</v>
      </c>
      <c r="C71" s="61">
        <v>0.5</v>
      </c>
      <c r="D71" s="61">
        <v>32</v>
      </c>
      <c r="E71" s="54">
        <f t="shared" ca="1" si="0"/>
        <v>0.5</v>
      </c>
      <c r="F71" s="65">
        <f t="shared" si="1"/>
        <v>9.8333333333333286</v>
      </c>
      <c r="G71" s="66">
        <f t="shared" si="2"/>
        <v>0.16388888888888881</v>
      </c>
      <c r="H71" s="67">
        <f t="shared" ca="1" si="5"/>
        <v>5.0436684910532104E-2</v>
      </c>
      <c r="I71" s="67">
        <f t="shared" ca="1" si="6"/>
        <v>25.571002349054684</v>
      </c>
      <c r="J71" s="74">
        <f t="shared" ca="1" si="7"/>
        <v>0.12785501174527342</v>
      </c>
      <c r="K71" s="67">
        <f t="shared" ca="1" si="3"/>
        <v>2.5366248981248365E-2</v>
      </c>
      <c r="L71" s="94">
        <f t="shared" ca="1" si="4"/>
        <v>1.2897165883257474E-2</v>
      </c>
    </row>
    <row r="72" spans="1:12" x14ac:dyDescent="0.2">
      <c r="A72" s="61">
        <v>1</v>
      </c>
      <c r="B72" s="61">
        <v>1</v>
      </c>
      <c r="C72" s="61">
        <v>1</v>
      </c>
      <c r="D72" s="61">
        <v>32</v>
      </c>
      <c r="E72" s="54">
        <f t="shared" ca="1" si="0"/>
        <v>1</v>
      </c>
      <c r="F72" s="65">
        <f t="shared" si="1"/>
        <v>9.9999999999999947</v>
      </c>
      <c r="G72" s="66">
        <f t="shared" si="2"/>
        <v>0.16666666666666657</v>
      </c>
      <c r="H72" s="67">
        <f t="shared" ca="1" si="5"/>
        <v>0.10087336982106421</v>
      </c>
      <c r="I72" s="67">
        <f t="shared" ca="1" si="6"/>
        <v>13.219560102626426</v>
      </c>
      <c r="J72" s="74">
        <f t="shared" ca="1" si="7"/>
        <v>0.13219560102626426</v>
      </c>
      <c r="K72" s="67">
        <f t="shared" ca="1" si="3"/>
        <v>2.6270969787711245E-2</v>
      </c>
      <c r="L72" s="94">
        <f t="shared" ca="1" si="4"/>
        <v>1.333501575104021E-2</v>
      </c>
    </row>
    <row r="73" spans="1:12" x14ac:dyDescent="0.2">
      <c r="A73" s="61">
        <v>1</v>
      </c>
      <c r="B73" s="61">
        <v>1</v>
      </c>
      <c r="C73" s="61">
        <v>1</v>
      </c>
      <c r="D73" s="61">
        <v>32</v>
      </c>
      <c r="E73" s="54">
        <f t="shared" ca="1" si="0"/>
        <v>1</v>
      </c>
      <c r="F73" s="65">
        <f t="shared" si="1"/>
        <v>10.166666666666661</v>
      </c>
      <c r="G73" s="66">
        <f t="shared" si="2"/>
        <v>0.16944444444444434</v>
      </c>
      <c r="H73" s="67">
        <f t="shared" ca="1" si="5"/>
        <v>0.10087336982106421</v>
      </c>
      <c r="I73" s="67">
        <f t="shared" ca="1" si="6"/>
        <v>13.652188693903893</v>
      </c>
      <c r="J73" s="74">
        <f t="shared" ca="1" si="7"/>
        <v>0.13652188693903894</v>
      </c>
      <c r="K73" s="67">
        <f t="shared" ca="1" si="3"/>
        <v>2.7162719791685778E-2</v>
      </c>
      <c r="L73" s="94">
        <f t="shared" ca="1" si="4"/>
        <v>1.3771422789871189E-2</v>
      </c>
    </row>
    <row r="74" spans="1:12" x14ac:dyDescent="0.2">
      <c r="A74" s="61">
        <v>1</v>
      </c>
      <c r="B74" s="61">
        <v>1</v>
      </c>
      <c r="C74" s="61">
        <v>1</v>
      </c>
      <c r="D74" s="61">
        <v>32</v>
      </c>
      <c r="E74" s="54">
        <f t="shared" ca="1" si="0"/>
        <v>1</v>
      </c>
      <c r="F74" s="65">
        <f t="shared" si="1"/>
        <v>10.333333333333327</v>
      </c>
      <c r="G74" s="66">
        <f t="shared" si="2"/>
        <v>0.17222222222222211</v>
      </c>
      <c r="H74" s="67">
        <f t="shared" ca="1" si="5"/>
        <v>0.10087336982106421</v>
      </c>
      <c r="I74" s="67">
        <f t="shared" ca="1" si="6"/>
        <v>14.083391661690797</v>
      </c>
      <c r="J74" s="74">
        <f t="shared" ca="1" si="7"/>
        <v>0.14083391661690797</v>
      </c>
      <c r="K74" s="67">
        <f t="shared" ca="1" si="3"/>
        <v>2.8041684952990718E-2</v>
      </c>
      <c r="L74" s="94">
        <f t="shared" ca="1" si="4"/>
        <v>1.4206391754246277E-2</v>
      </c>
    </row>
    <row r="75" spans="1:12" x14ac:dyDescent="0.2">
      <c r="A75" s="61">
        <v>1</v>
      </c>
      <c r="B75" s="61">
        <v>1</v>
      </c>
      <c r="C75" s="61">
        <v>1</v>
      </c>
      <c r="D75" s="61">
        <v>32</v>
      </c>
      <c r="E75" s="54">
        <f t="shared" ref="E75:E138" ca="1" si="8">OFFSET($A75,0,$E$7-1)</f>
        <v>1</v>
      </c>
      <c r="F75" s="65">
        <f t="shared" si="1"/>
        <v>10.499999999999993</v>
      </c>
      <c r="G75" s="66">
        <f t="shared" si="2"/>
        <v>0.17499999999999988</v>
      </c>
      <c r="H75" s="67">
        <f t="shared" ca="1" si="5"/>
        <v>0.10087336982106421</v>
      </c>
      <c r="I75" s="67">
        <f t="shared" ca="1" si="6"/>
        <v>14.513173703786537</v>
      </c>
      <c r="J75" s="74">
        <f t="shared" ca="1" si="7"/>
        <v>0.14513173703786536</v>
      </c>
      <c r="K75" s="67">
        <f t="shared" ca="1" si="3"/>
        <v>2.8908048565375832E-2</v>
      </c>
      <c r="L75" s="94">
        <f t="shared" ca="1" si="4"/>
        <v>1.4639927382994035E-2</v>
      </c>
    </row>
    <row r="76" spans="1:12" x14ac:dyDescent="0.2">
      <c r="A76" s="61">
        <v>1</v>
      </c>
      <c r="B76" s="61">
        <v>1</v>
      </c>
      <c r="C76" s="61">
        <v>1</v>
      </c>
      <c r="D76" s="61">
        <v>32</v>
      </c>
      <c r="E76" s="54">
        <f t="shared" ca="1" si="8"/>
        <v>1</v>
      </c>
      <c r="F76" s="65">
        <f t="shared" si="1"/>
        <v>10.666666666666659</v>
      </c>
      <c r="G76" s="66">
        <f t="shared" si="2"/>
        <v>0.17777777777777765</v>
      </c>
      <c r="H76" s="67">
        <f t="shared" ca="1" si="5"/>
        <v>0.10087336982106421</v>
      </c>
      <c r="I76" s="67">
        <f t="shared" ca="1" si="6"/>
        <v>14.941539502510045</v>
      </c>
      <c r="J76" s="74">
        <f t="shared" ca="1" si="7"/>
        <v>0.14941539502510046</v>
      </c>
      <c r="K76" s="67">
        <f t="shared" ca="1" si="3"/>
        <v>2.976199129474481E-2</v>
      </c>
      <c r="L76" s="94">
        <f t="shared" ca="1" si="4"/>
        <v>1.5072034399327356E-2</v>
      </c>
    </row>
    <row r="77" spans="1:12" x14ac:dyDescent="0.2">
      <c r="A77" s="61">
        <v>1</v>
      </c>
      <c r="B77" s="61">
        <v>1</v>
      </c>
      <c r="C77" s="61">
        <v>1</v>
      </c>
      <c r="D77" s="61">
        <v>32</v>
      </c>
      <c r="E77" s="54">
        <f t="shared" ca="1" si="8"/>
        <v>1</v>
      </c>
      <c r="F77" s="65">
        <f t="shared" ref="F77:F140" si="9">G77*60</f>
        <v>10.833333333333325</v>
      </c>
      <c r="G77" s="66">
        <f t="shared" ref="G77:G140" si="10">Tsamp+G76</f>
        <v>0.18055555555555541</v>
      </c>
      <c r="H77" s="67">
        <f t="shared" ca="1" si="5"/>
        <v>0.10087336982106421</v>
      </c>
      <c r="I77" s="67">
        <f t="shared" ca="1" si="6"/>
        <v>15.368493724750799</v>
      </c>
      <c r="J77" s="74">
        <f t="shared" ca="1" si="7"/>
        <v>0.15368493724750798</v>
      </c>
      <c r="K77" s="67">
        <f t="shared" ref="K77:K140" ca="1" si="11">Tsamp*$E77*K$3/K$6+K$9*K76</f>
        <v>3.0603691216830171E-2</v>
      </c>
      <c r="L77" s="94">
        <f t="shared" ref="L77:L140" ca="1" si="12">Tsamp*$E77*L$3/L$6+L$9*L76</f>
        <v>1.5502717510894919E-2</v>
      </c>
    </row>
    <row r="78" spans="1:12" x14ac:dyDescent="0.2">
      <c r="A78" s="61">
        <v>1</v>
      </c>
      <c r="B78" s="61">
        <v>1</v>
      </c>
      <c r="C78" s="61">
        <v>1</v>
      </c>
      <c r="D78" s="61">
        <v>32</v>
      </c>
      <c r="E78" s="54">
        <f t="shared" ca="1" si="8"/>
        <v>1</v>
      </c>
      <c r="F78" s="65">
        <f t="shared" si="9"/>
        <v>10.999999999999991</v>
      </c>
      <c r="G78" s="66">
        <f t="shared" si="10"/>
        <v>0.18333333333333318</v>
      </c>
      <c r="H78" s="67">
        <f t="shared" ref="H78:H141" ca="1" si="13">$E78*L$3/L$7</f>
        <v>0.10087336982106421</v>
      </c>
      <c r="I78" s="67">
        <f t="shared" ref="I78:I141" ca="1" si="14">$L78/$H78*100</f>
        <v>15.794041022019661</v>
      </c>
      <c r="J78" s="74">
        <f t="shared" ref="J78:J141" ca="1" si="15">($I78/100)*$E78</f>
        <v>0.15794041022019661</v>
      </c>
      <c r="K78" s="67">
        <f t="shared" ca="1" si="11"/>
        <v>3.1433323854328024E-2</v>
      </c>
      <c r="L78" s="94">
        <f t="shared" ca="1" si="12"/>
        <v>1.5931981409832482E-2</v>
      </c>
    </row>
    <row r="79" spans="1:12" x14ac:dyDescent="0.2">
      <c r="A79" s="61">
        <v>1</v>
      </c>
      <c r="B79" s="61">
        <v>1</v>
      </c>
      <c r="C79" s="61">
        <v>1</v>
      </c>
      <c r="D79" s="61">
        <v>32</v>
      </c>
      <c r="E79" s="54">
        <f t="shared" ca="1" si="8"/>
        <v>1</v>
      </c>
      <c r="F79" s="65">
        <f t="shared" si="9"/>
        <v>11.166666666666657</v>
      </c>
      <c r="G79" s="66">
        <f t="shared" si="10"/>
        <v>0.18611111111111095</v>
      </c>
      <c r="H79" s="67">
        <f t="shared" ca="1" si="13"/>
        <v>0.10087336982106421</v>
      </c>
      <c r="I79" s="67">
        <f t="shared" ca="1" si="14"/>
        <v>16.218186030499563</v>
      </c>
      <c r="J79" s="74">
        <f t="shared" ca="1" si="15"/>
        <v>0.16218186030499562</v>
      </c>
      <c r="K79" s="67">
        <f t="shared" ca="1" si="11"/>
        <v>3.2251062213500457E-2</v>
      </c>
      <c r="L79" s="94">
        <f t="shared" ca="1" si="12"/>
        <v>1.6359830772813996E-2</v>
      </c>
    </row>
    <row r="80" spans="1:12" x14ac:dyDescent="0.2">
      <c r="A80" s="61">
        <v>1</v>
      </c>
      <c r="B80" s="61">
        <v>1</v>
      </c>
      <c r="C80" s="61">
        <v>1</v>
      </c>
      <c r="D80" s="61">
        <v>32</v>
      </c>
      <c r="E80" s="54">
        <f t="shared" ca="1" si="8"/>
        <v>1</v>
      </c>
      <c r="F80" s="65">
        <f t="shared" si="9"/>
        <v>11.333333333333323</v>
      </c>
      <c r="G80" s="66">
        <f t="shared" si="10"/>
        <v>0.18888888888888872</v>
      </c>
      <c r="H80" s="67">
        <f t="shared" ca="1" si="13"/>
        <v>0.10087336982106421</v>
      </c>
      <c r="I80" s="67">
        <f t="shared" ca="1" si="14"/>
        <v>16.640933371096004</v>
      </c>
      <c r="J80" s="74">
        <f t="shared" ca="1" si="15"/>
        <v>0.16640933371096003</v>
      </c>
      <c r="K80" s="67">
        <f t="shared" ca="1" si="11"/>
        <v>3.3057076820253134E-2</v>
      </c>
      <c r="L80" s="94">
        <f t="shared" ca="1" si="12"/>
        <v>1.6786270261102559E-2</v>
      </c>
    </row>
    <row r="81" spans="1:12" x14ac:dyDescent="0.2">
      <c r="A81" s="61">
        <v>1</v>
      </c>
      <c r="B81" s="61">
        <v>1</v>
      </c>
      <c r="C81" s="61">
        <v>1</v>
      </c>
      <c r="D81" s="61">
        <v>32</v>
      </c>
      <c r="E81" s="54">
        <f t="shared" ca="1" si="8"/>
        <v>1</v>
      </c>
      <c r="F81" s="65">
        <f t="shared" si="9"/>
        <v>11.499999999999989</v>
      </c>
      <c r="G81" s="66">
        <f t="shared" si="10"/>
        <v>0.19166666666666649</v>
      </c>
      <c r="H81" s="67">
        <f t="shared" ca="1" si="13"/>
        <v>0.10087336982106421</v>
      </c>
      <c r="I81" s="67">
        <f t="shared" ca="1" si="14"/>
        <v>17.062287649487406</v>
      </c>
      <c r="J81" s="74">
        <f t="shared" ca="1" si="15"/>
        <v>0.17062287649487407</v>
      </c>
      <c r="K81" s="67">
        <f t="shared" ca="1" si="11"/>
        <v>3.3851535755695689E-2</v>
      </c>
      <c r="L81" s="94">
        <f t="shared" ca="1" si="12"/>
        <v>1.7211304520601194E-2</v>
      </c>
    </row>
    <row r="82" spans="1:12" x14ac:dyDescent="0.2">
      <c r="A82" s="61">
        <v>1</v>
      </c>
      <c r="B82" s="61">
        <v>1</v>
      </c>
      <c r="C82" s="61">
        <v>1</v>
      </c>
      <c r="D82" s="61">
        <v>32</v>
      </c>
      <c r="E82" s="54">
        <f t="shared" ca="1" si="8"/>
        <v>1</v>
      </c>
      <c r="F82" s="65">
        <f t="shared" si="9"/>
        <v>11.666666666666655</v>
      </c>
      <c r="G82" s="66">
        <f t="shared" si="10"/>
        <v>0.19444444444444425</v>
      </c>
      <c r="H82" s="67">
        <f t="shared" ca="1" si="13"/>
        <v>0.10087336982106421</v>
      </c>
      <c r="I82" s="67">
        <f t="shared" ca="1" si="14"/>
        <v>17.482253456175282</v>
      </c>
      <c r="J82" s="74">
        <f t="shared" ca="1" si="15"/>
        <v>0.17482253456175281</v>
      </c>
      <c r="K82" s="67">
        <f t="shared" ca="1" si="11"/>
        <v>3.4634604691192276E-2</v>
      </c>
      <c r="L82" s="94">
        <f t="shared" ca="1" si="12"/>
        <v>1.7634938181903474E-2</v>
      </c>
    </row>
    <row r="83" spans="1:12" x14ac:dyDescent="0.2">
      <c r="A83" s="61">
        <v>1</v>
      </c>
      <c r="B83" s="61">
        <v>1</v>
      </c>
      <c r="C83" s="61">
        <v>1</v>
      </c>
      <c r="D83" s="61">
        <v>32</v>
      </c>
      <c r="E83" s="54">
        <f t="shared" ca="1" si="8"/>
        <v>1</v>
      </c>
      <c r="F83" s="65">
        <f t="shared" si="9"/>
        <v>11.833333333333321</v>
      </c>
      <c r="G83" s="66">
        <f t="shared" si="10"/>
        <v>0.19722222222222202</v>
      </c>
      <c r="H83" s="67">
        <f t="shared" ca="1" si="13"/>
        <v>0.10087336982106421</v>
      </c>
      <c r="I83" s="67">
        <f t="shared" ca="1" si="14"/>
        <v>17.90083536653426</v>
      </c>
      <c r="J83" s="74">
        <f t="shared" ca="1" si="15"/>
        <v>0.1790083536653426</v>
      </c>
      <c r="K83" s="67">
        <f t="shared" ca="1" si="11"/>
        <v>3.5406446922909611E-2</v>
      </c>
      <c r="L83" s="94">
        <f t="shared" ca="1" si="12"/>
        <v>1.8057175860343957E-2</v>
      </c>
    </row>
    <row r="84" spans="1:12" x14ac:dyDescent="0.2">
      <c r="A84" s="61">
        <v>1</v>
      </c>
      <c r="B84" s="61">
        <v>1</v>
      </c>
      <c r="C84" s="61">
        <v>1</v>
      </c>
      <c r="D84" s="61">
        <v>32</v>
      </c>
      <c r="E84" s="54">
        <f t="shared" ca="1" si="8"/>
        <v>1</v>
      </c>
      <c r="F84" s="65">
        <f t="shared" si="9"/>
        <v>11.999999999999988</v>
      </c>
      <c r="G84" s="66">
        <f t="shared" si="10"/>
        <v>0.19999999999999979</v>
      </c>
      <c r="H84" s="67">
        <f t="shared" ca="1" si="13"/>
        <v>0.10087336982106421</v>
      </c>
      <c r="I84" s="67">
        <f t="shared" ca="1" si="14"/>
        <v>18.318037940861899</v>
      </c>
      <c r="J84" s="74">
        <f t="shared" ca="1" si="15"/>
        <v>0.18318037940861898</v>
      </c>
      <c r="K84" s="67">
        <f t="shared" ca="1" si="11"/>
        <v>3.6167223405869697E-2</v>
      </c>
      <c r="L84" s="94">
        <f t="shared" ca="1" si="12"/>
        <v>1.847802215604848E-2</v>
      </c>
    </row>
    <row r="85" spans="1:12" x14ac:dyDescent="0.2">
      <c r="A85" s="61">
        <v>1</v>
      </c>
      <c r="B85" s="61">
        <v>1</v>
      </c>
      <c r="C85" s="61">
        <v>1</v>
      </c>
      <c r="D85" s="61">
        <v>32</v>
      </c>
      <c r="E85" s="54">
        <f t="shared" ca="1" si="8"/>
        <v>1</v>
      </c>
      <c r="F85" s="65">
        <f t="shared" si="9"/>
        <v>12.166666666666654</v>
      </c>
      <c r="G85" s="66">
        <f t="shared" si="10"/>
        <v>0.20277777777777756</v>
      </c>
      <c r="H85" s="67">
        <f t="shared" ca="1" si="13"/>
        <v>0.10087336982106421</v>
      </c>
      <c r="I85" s="67">
        <f t="shared" ca="1" si="14"/>
        <v>18.733865724428419</v>
      </c>
      <c r="J85" s="74">
        <f t="shared" ca="1" si="15"/>
        <v>0.1873386572442842</v>
      </c>
      <c r="K85" s="67">
        <f t="shared" ca="1" si="11"/>
        <v>3.6917092787514372E-2</v>
      </c>
      <c r="L85" s="94">
        <f t="shared" ca="1" si="12"/>
        <v>1.889748165398427E-2</v>
      </c>
    </row>
    <row r="86" spans="1:12" x14ac:dyDescent="0.2">
      <c r="A86" s="61">
        <v>1</v>
      </c>
      <c r="B86" s="61">
        <v>1</v>
      </c>
      <c r="C86" s="61">
        <v>1</v>
      </c>
      <c r="D86" s="61">
        <v>32</v>
      </c>
      <c r="E86" s="54">
        <f t="shared" ca="1" si="8"/>
        <v>1</v>
      </c>
      <c r="F86" s="65">
        <f t="shared" si="9"/>
        <v>12.33333333333332</v>
      </c>
      <c r="G86" s="66">
        <f t="shared" si="10"/>
        <v>0.20555555555555532</v>
      </c>
      <c r="H86" s="67">
        <f t="shared" ca="1" si="13"/>
        <v>0.10087336982106421</v>
      </c>
      <c r="I86" s="67">
        <f t="shared" ca="1" si="14"/>
        <v>19.148323247526182</v>
      </c>
      <c r="J86" s="74">
        <f t="shared" ca="1" si="15"/>
        <v>0.19148323247526183</v>
      </c>
      <c r="K86" s="67">
        <f t="shared" ca="1" si="11"/>
        <v>3.7656211440788595E-2</v>
      </c>
      <c r="L86" s="94">
        <f t="shared" ca="1" si="12"/>
        <v>1.93155589240099E-2</v>
      </c>
    </row>
    <row r="87" spans="1:12" x14ac:dyDescent="0.2">
      <c r="A87" s="61">
        <v>1</v>
      </c>
      <c r="B87" s="61">
        <v>1</v>
      </c>
      <c r="C87" s="61">
        <v>1</v>
      </c>
      <c r="D87" s="61">
        <v>32</v>
      </c>
      <c r="E87" s="54">
        <f t="shared" ca="1" si="8"/>
        <v>1</v>
      </c>
      <c r="F87" s="65">
        <f t="shared" si="9"/>
        <v>12.499999999999986</v>
      </c>
      <c r="G87" s="66">
        <f t="shared" si="10"/>
        <v>0.20833333333333309</v>
      </c>
      <c r="H87" s="67">
        <f t="shared" ca="1" si="13"/>
        <v>0.10087336982106421</v>
      </c>
      <c r="I87" s="67">
        <f t="shared" ca="1" si="14"/>
        <v>19.561415025519064</v>
      </c>
      <c r="J87" s="74">
        <f t="shared" ca="1" si="15"/>
        <v>0.19561415025519063</v>
      </c>
      <c r="K87" s="67">
        <f t="shared" ca="1" si="11"/>
        <v>3.83847334967495E-2</v>
      </c>
      <c r="L87" s="94">
        <f t="shared" ca="1" si="12"/>
        <v>1.9732258520925069E-2</v>
      </c>
    </row>
    <row r="88" spans="1:12" x14ac:dyDescent="0.2">
      <c r="A88" s="61">
        <v>1</v>
      </c>
      <c r="B88" s="61">
        <v>1</v>
      </c>
      <c r="C88" s="61">
        <v>1</v>
      </c>
      <c r="D88" s="61">
        <v>32</v>
      </c>
      <c r="E88" s="54">
        <f t="shared" ca="1" si="8"/>
        <v>1</v>
      </c>
      <c r="F88" s="65">
        <f t="shared" si="9"/>
        <v>12.666666666666652</v>
      </c>
      <c r="G88" s="66">
        <f t="shared" si="10"/>
        <v>0.21111111111111086</v>
      </c>
      <c r="H88" s="67">
        <f t="shared" ca="1" si="13"/>
        <v>0.10087336982106421</v>
      </c>
      <c r="I88" s="67">
        <f t="shared" ca="1" si="14"/>
        <v>19.973145558891648</v>
      </c>
      <c r="J88" s="74">
        <f t="shared" ca="1" si="15"/>
        <v>0.19973145558891647</v>
      </c>
      <c r="K88" s="67">
        <f t="shared" ca="1" si="11"/>
        <v>3.9102810876707847E-2</v>
      </c>
      <c r="L88" s="94">
        <f t="shared" ca="1" si="12"/>
        <v>2.0147584984520232E-2</v>
      </c>
    </row>
    <row r="89" spans="1:12" x14ac:dyDescent="0.2">
      <c r="A89" s="61">
        <v>1</v>
      </c>
      <c r="B89" s="61">
        <v>1</v>
      </c>
      <c r="C89" s="61">
        <v>1</v>
      </c>
      <c r="D89" s="61">
        <v>32</v>
      </c>
      <c r="E89" s="54">
        <f t="shared" ca="1" si="8"/>
        <v>1</v>
      </c>
      <c r="F89" s="65">
        <f t="shared" si="9"/>
        <v>12.833333333333318</v>
      </c>
      <c r="G89" s="66">
        <f t="shared" si="10"/>
        <v>0.21388888888888863</v>
      </c>
      <c r="H89" s="67">
        <f t="shared" ca="1" si="13"/>
        <v>0.10087336982106421</v>
      </c>
      <c r="I89" s="67">
        <f t="shared" ca="1" si="14"/>
        <v>20.383519333298235</v>
      </c>
      <c r="J89" s="74">
        <f t="shared" ca="1" si="15"/>
        <v>0.20383519333298236</v>
      </c>
      <c r="K89" s="67">
        <f t="shared" ca="1" si="11"/>
        <v>3.9810593323908759E-2</v>
      </c>
      <c r="L89" s="94">
        <f t="shared" ca="1" si="12"/>
        <v>2.0561542839626051E-2</v>
      </c>
    </row>
    <row r="90" spans="1:12" x14ac:dyDescent="0.2">
      <c r="A90" s="61">
        <v>1</v>
      </c>
      <c r="B90" s="61">
        <v>1</v>
      </c>
      <c r="C90" s="61">
        <v>1</v>
      </c>
      <c r="D90" s="61">
        <v>32</v>
      </c>
      <c r="E90" s="54">
        <f t="shared" ca="1" si="8"/>
        <v>1</v>
      </c>
      <c r="F90" s="65">
        <f t="shared" si="9"/>
        <v>12.999999999999984</v>
      </c>
      <c r="G90" s="66">
        <f t="shared" si="10"/>
        <v>0.2166666666666664</v>
      </c>
      <c r="H90" s="67">
        <f t="shared" ca="1" si="13"/>
        <v>0.10087336982106421</v>
      </c>
      <c r="I90" s="67">
        <f t="shared" ca="1" si="14"/>
        <v>20.792540819611759</v>
      </c>
      <c r="J90" s="74">
        <f t="shared" ca="1" si="15"/>
        <v>0.2079254081961176</v>
      </c>
      <c r="K90" s="67">
        <f t="shared" ca="1" si="11"/>
        <v>4.0508228434758188E-2</v>
      </c>
      <c r="L90" s="94">
        <f t="shared" ca="1" si="12"/>
        <v>2.0974136596162703E-2</v>
      </c>
    </row>
    <row r="91" spans="1:12" x14ac:dyDescent="0.2">
      <c r="A91" s="61">
        <v>2</v>
      </c>
      <c r="B91" s="61">
        <v>1</v>
      </c>
      <c r="C91" s="61">
        <v>1</v>
      </c>
      <c r="D91" s="61">
        <v>32</v>
      </c>
      <c r="E91" s="54">
        <f t="shared" ca="1" si="8"/>
        <v>1</v>
      </c>
      <c r="F91" s="65">
        <f t="shared" si="9"/>
        <v>13.16666666666665</v>
      </c>
      <c r="G91" s="66">
        <f t="shared" si="10"/>
        <v>0.21944444444444416</v>
      </c>
      <c r="H91" s="67">
        <f t="shared" ca="1" si="13"/>
        <v>0.10087336982106421</v>
      </c>
      <c r="I91" s="67">
        <f t="shared" ca="1" si="14"/>
        <v>21.200214473972444</v>
      </c>
      <c r="J91" s="74">
        <f t="shared" ca="1" si="15"/>
        <v>0.21200214473972445</v>
      </c>
      <c r="K91" s="67">
        <f t="shared" ca="1" si="11"/>
        <v>4.1195861689601737E-2</v>
      </c>
      <c r="L91" s="94">
        <f t="shared" ca="1" si="12"/>
        <v>2.1385370749189007E-2</v>
      </c>
    </row>
    <row r="92" spans="1:12" x14ac:dyDescent="0.2">
      <c r="A92" s="61">
        <v>2</v>
      </c>
      <c r="B92" s="61">
        <v>1</v>
      </c>
      <c r="C92" s="61">
        <v>1</v>
      </c>
      <c r="D92" s="61">
        <v>32</v>
      </c>
      <c r="E92" s="54">
        <f t="shared" ca="1" si="8"/>
        <v>1</v>
      </c>
      <c r="F92" s="65">
        <f t="shared" si="9"/>
        <v>13.333333333333316</v>
      </c>
      <c r="G92" s="66">
        <f t="shared" si="10"/>
        <v>0.22222222222222193</v>
      </c>
      <c r="H92" s="67">
        <f t="shared" ca="1" si="13"/>
        <v>0.10087336982106421</v>
      </c>
      <c r="I92" s="67">
        <f t="shared" ca="1" si="14"/>
        <v>21.606544737836391</v>
      </c>
      <c r="J92" s="74">
        <f t="shared" ca="1" si="15"/>
        <v>0.21606544737836392</v>
      </c>
      <c r="K92" s="67">
        <f t="shared" ca="1" si="11"/>
        <v>4.1873636483062193E-2</v>
      </c>
      <c r="L92" s="94">
        <f t="shared" ca="1" si="12"/>
        <v>2.1795249778951389E-2</v>
      </c>
    </row>
    <row r="93" spans="1:12" x14ac:dyDescent="0.2">
      <c r="A93" s="61">
        <v>2</v>
      </c>
      <c r="B93" s="61">
        <v>1</v>
      </c>
      <c r="C93" s="61">
        <v>1</v>
      </c>
      <c r="D93" s="61">
        <v>32</v>
      </c>
      <c r="E93" s="54">
        <f t="shared" ca="1" si="8"/>
        <v>1</v>
      </c>
      <c r="F93" s="65">
        <f t="shared" si="9"/>
        <v>13.499999999999982</v>
      </c>
      <c r="G93" s="66">
        <f t="shared" si="10"/>
        <v>0.2249999999999997</v>
      </c>
      <c r="H93" s="67">
        <f t="shared" ca="1" si="13"/>
        <v>0.10087336982106421</v>
      </c>
      <c r="I93" s="67">
        <f t="shared" ca="1" si="14"/>
        <v>22.011536038023934</v>
      </c>
      <c r="J93" s="74">
        <f t="shared" ca="1" si="15"/>
        <v>0.22011536038023935</v>
      </c>
      <c r="K93" s="67">
        <f t="shared" ca="1" si="11"/>
        <v>4.2541694153942121E-2</v>
      </c>
      <c r="L93" s="94">
        <f t="shared" ca="1" si="12"/>
        <v>2.2203778150932708E-2</v>
      </c>
    </row>
    <row r="94" spans="1:12" x14ac:dyDescent="0.2">
      <c r="A94" s="61">
        <v>2</v>
      </c>
      <c r="B94" s="61">
        <v>1</v>
      </c>
      <c r="C94" s="61">
        <v>1</v>
      </c>
      <c r="D94" s="61">
        <v>32</v>
      </c>
      <c r="E94" s="54">
        <f t="shared" ca="1" si="8"/>
        <v>1</v>
      </c>
      <c r="F94" s="65">
        <f t="shared" si="9"/>
        <v>13.666666666666648</v>
      </c>
      <c r="G94" s="66">
        <f t="shared" si="10"/>
        <v>0.22777777777777747</v>
      </c>
      <c r="H94" s="67">
        <f t="shared" ca="1" si="13"/>
        <v>0.10087336982106421</v>
      </c>
      <c r="I94" s="67">
        <f t="shared" ca="1" si="14"/>
        <v>22.415192786767907</v>
      </c>
      <c r="J94" s="74">
        <f t="shared" ca="1" si="15"/>
        <v>0.22415192786767907</v>
      </c>
      <c r="K94" s="67">
        <f t="shared" ca="1" si="11"/>
        <v>4.3200174014697744E-2</v>
      </c>
      <c r="L94" s="94">
        <f t="shared" ca="1" si="12"/>
        <v>2.2610960315900899E-2</v>
      </c>
    </row>
    <row r="95" spans="1:12" x14ac:dyDescent="0.2">
      <c r="A95" s="61">
        <v>2</v>
      </c>
      <c r="B95" s="61">
        <v>1</v>
      </c>
      <c r="C95" s="61">
        <v>1</v>
      </c>
      <c r="D95" s="61">
        <v>32</v>
      </c>
      <c r="E95" s="54">
        <f t="shared" ca="1" si="8"/>
        <v>1</v>
      </c>
      <c r="F95" s="65">
        <f t="shared" si="9"/>
        <v>13.833333333333314</v>
      </c>
      <c r="G95" s="66">
        <f t="shared" si="10"/>
        <v>0.23055555555555524</v>
      </c>
      <c r="H95" s="67">
        <f t="shared" ca="1" si="13"/>
        <v>0.10087336982106421</v>
      </c>
      <c r="I95" s="67">
        <f t="shared" ca="1" si="14"/>
        <v>22.817519381761674</v>
      </c>
      <c r="J95" s="74">
        <f t="shared" ca="1" si="15"/>
        <v>0.22817519381761675</v>
      </c>
      <c r="K95" s="67">
        <f t="shared" ca="1" si="11"/>
        <v>4.3849213380490276E-2</v>
      </c>
      <c r="L95" s="94">
        <f t="shared" ca="1" si="12"/>
        <v>2.3016800709957454E-2</v>
      </c>
    </row>
    <row r="96" spans="1:12" x14ac:dyDescent="0.2">
      <c r="A96" s="61">
        <v>2</v>
      </c>
      <c r="B96" s="61">
        <v>1</v>
      </c>
      <c r="C96" s="61">
        <v>1</v>
      </c>
      <c r="D96" s="61">
        <v>32</v>
      </c>
      <c r="E96" s="54">
        <f t="shared" ca="1" si="8"/>
        <v>1</v>
      </c>
      <c r="F96" s="65">
        <f t="shared" si="9"/>
        <v>13.99999999999998</v>
      </c>
      <c r="G96" s="66">
        <f t="shared" si="10"/>
        <v>0.233333333333333</v>
      </c>
      <c r="H96" s="67">
        <f t="shared" ca="1" si="13"/>
        <v>0.10087336982106421</v>
      </c>
      <c r="I96" s="67">
        <f t="shared" ca="1" si="14"/>
        <v>23.218520206207057</v>
      </c>
      <c r="J96" s="74">
        <f t="shared" ca="1" si="15"/>
        <v>0.23218520206207058</v>
      </c>
      <c r="K96" s="67">
        <f t="shared" ca="1" si="11"/>
        <v>4.4488947597820745E-2</v>
      </c>
      <c r="L96" s="94">
        <f t="shared" ca="1" si="12"/>
        <v>2.3421303754585766E-2</v>
      </c>
    </row>
    <row r="97" spans="1:12" x14ac:dyDescent="0.2">
      <c r="A97" s="61">
        <v>2</v>
      </c>
      <c r="B97" s="61">
        <v>1</v>
      </c>
      <c r="C97" s="61">
        <v>1</v>
      </c>
      <c r="D97" s="61">
        <v>32</v>
      </c>
      <c r="E97" s="54">
        <f t="shared" ca="1" si="8"/>
        <v>1</v>
      </c>
      <c r="F97" s="65">
        <f t="shared" si="9"/>
        <v>14.166666666666647</v>
      </c>
      <c r="G97" s="66">
        <f t="shared" si="10"/>
        <v>0.23611111111111077</v>
      </c>
      <c r="H97" s="67">
        <f t="shared" ca="1" si="13"/>
        <v>0.10087336982106421</v>
      </c>
      <c r="I97" s="67">
        <f t="shared" ca="1" si="14"/>
        <v>23.618199628862111</v>
      </c>
      <c r="J97" s="74">
        <f t="shared" ca="1" si="15"/>
        <v>0.2361819962886211</v>
      </c>
      <c r="K97" s="67">
        <f t="shared" ca="1" si="11"/>
        <v>4.5119510072754269E-2</v>
      </c>
      <c r="L97" s="94">
        <f t="shared" ca="1" si="12"/>
        <v>2.382447385669929E-2</v>
      </c>
    </row>
    <row r="98" spans="1:12" x14ac:dyDescent="0.2">
      <c r="A98" s="61">
        <v>2</v>
      </c>
      <c r="B98" s="61">
        <v>1</v>
      </c>
      <c r="C98" s="61">
        <v>1</v>
      </c>
      <c r="D98" s="61">
        <v>32</v>
      </c>
      <c r="E98" s="54">
        <f t="shared" ca="1" si="8"/>
        <v>1</v>
      </c>
      <c r="F98" s="65">
        <f t="shared" si="9"/>
        <v>14.333333333333313</v>
      </c>
      <c r="G98" s="66">
        <f t="shared" si="10"/>
        <v>0.23888888888888854</v>
      </c>
      <c r="H98" s="67">
        <f t="shared" ca="1" si="13"/>
        <v>0.10087336982106421</v>
      </c>
      <c r="I98" s="67">
        <f t="shared" ca="1" si="14"/>
        <v>24.016562004088673</v>
      </c>
      <c r="J98" s="74">
        <f t="shared" ca="1" si="15"/>
        <v>0.24016562004088673</v>
      </c>
      <c r="K98" s="67">
        <f t="shared" ca="1" si="11"/>
        <v>4.5741032298739721E-2</v>
      </c>
      <c r="L98" s="94">
        <f t="shared" ca="1" si="12"/>
        <v>2.4226315408689556E-2</v>
      </c>
    </row>
    <row r="99" spans="1:12" x14ac:dyDescent="0.2">
      <c r="A99" s="61">
        <v>2</v>
      </c>
      <c r="B99" s="61">
        <v>1</v>
      </c>
      <c r="C99" s="61">
        <v>1</v>
      </c>
      <c r="D99" s="61">
        <v>32</v>
      </c>
      <c r="E99" s="54">
        <f t="shared" ca="1" si="8"/>
        <v>1</v>
      </c>
      <c r="F99" s="65">
        <f t="shared" si="9"/>
        <v>14.499999999999979</v>
      </c>
      <c r="G99" s="66">
        <f t="shared" si="10"/>
        <v>0.24166666666666631</v>
      </c>
      <c r="H99" s="67">
        <f t="shared" ca="1" si="13"/>
        <v>0.10087336982106421</v>
      </c>
      <c r="I99" s="67">
        <f t="shared" ca="1" si="14"/>
        <v>24.413611671899847</v>
      </c>
      <c r="J99" s="74">
        <f t="shared" ca="1" si="15"/>
        <v>0.24413611671899849</v>
      </c>
      <c r="K99" s="67">
        <f t="shared" ca="1" si="11"/>
        <v>4.6353643884030508E-2</v>
      </c>
      <c r="L99" s="94">
        <f t="shared" ca="1" si="12"/>
        <v>2.4626832788474027E-2</v>
      </c>
    </row>
    <row r="100" spans="1:12" x14ac:dyDescent="0.2">
      <c r="A100" s="61">
        <v>2</v>
      </c>
      <c r="B100" s="61">
        <v>1</v>
      </c>
      <c r="C100" s="61">
        <v>1</v>
      </c>
      <c r="D100" s="61">
        <v>32</v>
      </c>
      <c r="E100" s="54">
        <f t="shared" ca="1" si="8"/>
        <v>1</v>
      </c>
      <c r="F100" s="65">
        <f t="shared" si="9"/>
        <v>14.666666666666645</v>
      </c>
      <c r="G100" s="66">
        <f t="shared" si="10"/>
        <v>0.24444444444444408</v>
      </c>
      <c r="H100" s="67">
        <f t="shared" ca="1" si="13"/>
        <v>0.10087336982106421</v>
      </c>
      <c r="I100" s="67">
        <f t="shared" ca="1" si="14"/>
        <v>24.809352958007253</v>
      </c>
      <c r="J100" s="74">
        <f t="shared" ca="1" si="15"/>
        <v>0.24809352958007252</v>
      </c>
      <c r="K100" s="67">
        <f t="shared" ca="1" si="11"/>
        <v>4.6957472578712266E-2</v>
      </c>
      <c r="L100" s="94">
        <f t="shared" ca="1" si="12"/>
        <v>2.5026030359543788E-2</v>
      </c>
    </row>
    <row r="101" spans="1:12" x14ac:dyDescent="0.2">
      <c r="A101" s="61">
        <v>2</v>
      </c>
      <c r="B101" s="61">
        <v>1</v>
      </c>
      <c r="C101" s="61">
        <v>1</v>
      </c>
      <c r="D101" s="61">
        <v>32</v>
      </c>
      <c r="E101" s="54">
        <f t="shared" ca="1" si="8"/>
        <v>1</v>
      </c>
      <c r="F101" s="65">
        <f t="shared" si="9"/>
        <v>14.833333333333311</v>
      </c>
      <c r="G101" s="66">
        <f t="shared" si="10"/>
        <v>0.24722222222222184</v>
      </c>
      <c r="H101" s="67">
        <f t="shared" ca="1" si="13"/>
        <v>0.10087336982106421</v>
      </c>
      <c r="I101" s="67">
        <f t="shared" ca="1" si="14"/>
        <v>25.203790173868178</v>
      </c>
      <c r="J101" s="74">
        <f t="shared" ca="1" si="15"/>
        <v>0.25203790173868179</v>
      </c>
      <c r="K101" s="67">
        <f t="shared" ca="1" si="11"/>
        <v>4.7552644301343011E-2</v>
      </c>
      <c r="L101" s="94">
        <f t="shared" ca="1" si="12"/>
        <v>2.5423912471011091E-2</v>
      </c>
    </row>
    <row r="102" spans="1:12" x14ac:dyDescent="0.2">
      <c r="A102" s="61">
        <v>2</v>
      </c>
      <c r="B102" s="61">
        <v>2</v>
      </c>
      <c r="C102" s="61">
        <v>1</v>
      </c>
      <c r="D102" s="61">
        <v>32</v>
      </c>
      <c r="E102" s="54">
        <f t="shared" ca="1" si="8"/>
        <v>2</v>
      </c>
      <c r="F102" s="65">
        <f t="shared" si="9"/>
        <v>14.999999999999977</v>
      </c>
      <c r="G102" s="66">
        <f t="shared" si="10"/>
        <v>0.24999999999999961</v>
      </c>
      <c r="H102" s="67">
        <f t="shared" ca="1" si="13"/>
        <v>0.20174673964212841</v>
      </c>
      <c r="I102" s="67">
        <f t="shared" ca="1" si="14"/>
        <v>13.036559044744017</v>
      </c>
      <c r="J102" s="74">
        <f t="shared" ca="1" si="15"/>
        <v>0.26073118089488034</v>
      </c>
      <c r="K102" s="67">
        <f t="shared" ca="1" si="11"/>
        <v>4.9407674844562009E-2</v>
      </c>
      <c r="L102" s="94">
        <f t="shared" ca="1" si="12"/>
        <v>2.6300832834292055E-2</v>
      </c>
    </row>
    <row r="103" spans="1:12" x14ac:dyDescent="0.2">
      <c r="A103" s="61">
        <v>2</v>
      </c>
      <c r="B103" s="61">
        <v>2</v>
      </c>
      <c r="C103" s="61">
        <v>1</v>
      </c>
      <c r="D103" s="61">
        <v>32</v>
      </c>
      <c r="E103" s="54">
        <f t="shared" ca="1" si="8"/>
        <v>2</v>
      </c>
      <c r="F103" s="65">
        <f t="shared" si="9"/>
        <v>15.166666666666643</v>
      </c>
      <c r="G103" s="66">
        <f t="shared" si="10"/>
        <v>0.25277777777777738</v>
      </c>
      <c r="H103" s="67">
        <f t="shared" ca="1" si="13"/>
        <v>0.20174673964212841</v>
      </c>
      <c r="I103" s="67">
        <f t="shared" ca="1" si="14"/>
        <v>13.469790672002405</v>
      </c>
      <c r="J103" s="74">
        <f t="shared" ca="1" si="15"/>
        <v>0.26939581344004809</v>
      </c>
      <c r="K103" s="67">
        <f t="shared" ca="1" si="11"/>
        <v>5.123611018336649E-2</v>
      </c>
      <c r="L103" s="94">
        <f t="shared" ca="1" si="12"/>
        <v>2.7174863517384393E-2</v>
      </c>
    </row>
    <row r="104" spans="1:12" x14ac:dyDescent="0.2">
      <c r="A104" s="61">
        <v>2</v>
      </c>
      <c r="B104" s="61">
        <v>2</v>
      </c>
      <c r="C104" s="61">
        <v>1</v>
      </c>
      <c r="D104" s="61">
        <v>32</v>
      </c>
      <c r="E104" s="54">
        <f t="shared" ca="1" si="8"/>
        <v>2</v>
      </c>
      <c r="F104" s="65">
        <f t="shared" si="9"/>
        <v>15.333333333333309</v>
      </c>
      <c r="G104" s="66">
        <f t="shared" si="10"/>
        <v>0.25555555555555515</v>
      </c>
      <c r="H104" s="67">
        <f t="shared" ca="1" si="13"/>
        <v>0.20174673964212841</v>
      </c>
      <c r="I104" s="67">
        <f t="shared" ca="1" si="14"/>
        <v>13.901594688610164</v>
      </c>
      <c r="J104" s="74">
        <f t="shared" ca="1" si="15"/>
        <v>0.27803189377220328</v>
      </c>
      <c r="K104" s="67">
        <f t="shared" ca="1" si="11"/>
        <v>5.3038331607919272E-2</v>
      </c>
      <c r="L104" s="94">
        <f t="shared" ca="1" si="12"/>
        <v>2.80460140425343E-2</v>
      </c>
    </row>
    <row r="105" spans="1:12" x14ac:dyDescent="0.2">
      <c r="A105" s="61">
        <v>2</v>
      </c>
      <c r="B105" s="61">
        <v>2</v>
      </c>
      <c r="C105" s="61">
        <v>1</v>
      </c>
      <c r="D105" s="61">
        <v>32</v>
      </c>
      <c r="E105" s="54">
        <f t="shared" ca="1" si="8"/>
        <v>2</v>
      </c>
      <c r="F105" s="65">
        <f t="shared" si="9"/>
        <v>15.499999999999975</v>
      </c>
      <c r="G105" s="66">
        <f t="shared" si="10"/>
        <v>0.25833333333333292</v>
      </c>
      <c r="H105" s="67">
        <f t="shared" ca="1" si="13"/>
        <v>0.20174673964212841</v>
      </c>
      <c r="I105" s="67">
        <f t="shared" ca="1" si="14"/>
        <v>14.3319757989149</v>
      </c>
      <c r="J105" s="74">
        <f t="shared" ca="1" si="15"/>
        <v>0.28663951597829801</v>
      </c>
      <c r="K105" s="67">
        <f t="shared" ca="1" si="11"/>
        <v>5.4814714941901842E-2</v>
      </c>
      <c r="L105" s="94">
        <f t="shared" ca="1" si="12"/>
        <v>2.8914293900609699E-2</v>
      </c>
    </row>
    <row r="106" spans="1:12" x14ac:dyDescent="0.2">
      <c r="A106" s="61">
        <v>2</v>
      </c>
      <c r="B106" s="61">
        <v>2</v>
      </c>
      <c r="C106" s="61">
        <v>1</v>
      </c>
      <c r="D106" s="61">
        <v>32</v>
      </c>
      <c r="E106" s="54">
        <f t="shared" ca="1" si="8"/>
        <v>2</v>
      </c>
      <c r="F106" s="65">
        <f t="shared" si="9"/>
        <v>15.666666666666641</v>
      </c>
      <c r="G106" s="66">
        <f t="shared" si="10"/>
        <v>0.26111111111111068</v>
      </c>
      <c r="H106" s="67">
        <f t="shared" ca="1" si="13"/>
        <v>0.20174673964212841</v>
      </c>
      <c r="I106" s="67">
        <f t="shared" ca="1" si="14"/>
        <v>14.760938691762179</v>
      </c>
      <c r="J106" s="74">
        <f t="shared" ca="1" si="15"/>
        <v>0.29521877383524359</v>
      </c>
      <c r="K106" s="67">
        <f t="shared" ca="1" si="11"/>
        <v>5.6565630620886223E-2</v>
      </c>
      <c r="L106" s="94">
        <f t="shared" ca="1" si="12"/>
        <v>2.9779712551203638E-2</v>
      </c>
    </row>
    <row r="107" spans="1:12" x14ac:dyDescent="0.2">
      <c r="A107" s="61">
        <v>2</v>
      </c>
      <c r="B107" s="61">
        <v>2</v>
      </c>
      <c r="C107" s="61">
        <v>1</v>
      </c>
      <c r="D107" s="61">
        <v>32</v>
      </c>
      <c r="E107" s="54">
        <f t="shared" ca="1" si="8"/>
        <v>2</v>
      </c>
      <c r="F107" s="65">
        <f t="shared" si="9"/>
        <v>15.833333333333307</v>
      </c>
      <c r="G107" s="66">
        <f t="shared" si="10"/>
        <v>0.26388888888888845</v>
      </c>
      <c r="H107" s="67">
        <f t="shared" ca="1" si="13"/>
        <v>0.20174673964212841</v>
      </c>
      <c r="I107" s="67">
        <f t="shared" ca="1" si="14"/>
        <v>15.188488040546597</v>
      </c>
      <c r="J107" s="74">
        <f t="shared" ca="1" si="15"/>
        <v>0.30376976081093193</v>
      </c>
      <c r="K107" s="67">
        <f t="shared" ca="1" si="11"/>
        <v>5.8291443769583222E-2</v>
      </c>
      <c r="L107" s="94">
        <f t="shared" ca="1" si="12"/>
        <v>3.0642279422737354E-2</v>
      </c>
    </row>
    <row r="108" spans="1:12" x14ac:dyDescent="0.2">
      <c r="A108" s="61">
        <v>2</v>
      </c>
      <c r="B108" s="61">
        <v>2</v>
      </c>
      <c r="C108" s="61">
        <v>1</v>
      </c>
      <c r="D108" s="61">
        <v>32</v>
      </c>
      <c r="E108" s="54">
        <f t="shared" ca="1" si="8"/>
        <v>2</v>
      </c>
      <c r="F108" s="65">
        <f t="shared" si="9"/>
        <v>15.999999999999973</v>
      </c>
      <c r="G108" s="66">
        <f t="shared" si="10"/>
        <v>0.26666666666666622</v>
      </c>
      <c r="H108" s="67">
        <f t="shared" ca="1" si="13"/>
        <v>0.20174673964212841</v>
      </c>
      <c r="I108" s="67">
        <f t="shared" ca="1" si="14"/>
        <v>15.614628503262706</v>
      </c>
      <c r="J108" s="74">
        <f t="shared" ca="1" si="15"/>
        <v>0.31229257006525413</v>
      </c>
      <c r="K108" s="67">
        <f t="shared" ca="1" si="11"/>
        <v>5.9992514277983196E-2</v>
      </c>
      <c r="L108" s="94">
        <f t="shared" ca="1" si="12"/>
        <v>3.1502003912562984E-2</v>
      </c>
    </row>
    <row r="109" spans="1:12" x14ac:dyDescent="0.2">
      <c r="A109" s="61">
        <v>4</v>
      </c>
      <c r="B109" s="61">
        <v>2</v>
      </c>
      <c r="C109" s="61">
        <v>1</v>
      </c>
      <c r="D109" s="61">
        <v>32</v>
      </c>
      <c r="E109" s="54">
        <f t="shared" ca="1" si="8"/>
        <v>2</v>
      </c>
      <c r="F109" s="65">
        <f t="shared" si="9"/>
        <v>16.166666666666639</v>
      </c>
      <c r="G109" s="66">
        <f t="shared" si="10"/>
        <v>0.26944444444444399</v>
      </c>
      <c r="H109" s="67">
        <f t="shared" ca="1" si="13"/>
        <v>0.20174673964212841</v>
      </c>
      <c r="I109" s="67">
        <f t="shared" ca="1" si="14"/>
        <v>16.03936472255576</v>
      </c>
      <c r="J109" s="74">
        <f t="shared" ca="1" si="15"/>
        <v>0.3207872944511152</v>
      </c>
      <c r="K109" s="67">
        <f t="shared" ca="1" si="11"/>
        <v>6.1669196876405208E-2</v>
      </c>
      <c r="L109" s="94">
        <f t="shared" ca="1" si="12"/>
        <v>3.2358895387065961E-2</v>
      </c>
    </row>
    <row r="110" spans="1:12" x14ac:dyDescent="0.2">
      <c r="A110" s="61">
        <v>4</v>
      </c>
      <c r="B110" s="61">
        <v>2</v>
      </c>
      <c r="C110" s="61">
        <v>1</v>
      </c>
      <c r="D110" s="61">
        <v>32</v>
      </c>
      <c r="E110" s="54">
        <f t="shared" ca="1" si="8"/>
        <v>2</v>
      </c>
      <c r="F110" s="65">
        <f t="shared" si="9"/>
        <v>16.333333333333304</v>
      </c>
      <c r="G110" s="66">
        <f t="shared" si="10"/>
        <v>0.27222222222222175</v>
      </c>
      <c r="H110" s="67">
        <f t="shared" ca="1" si="13"/>
        <v>0.20174673964212841</v>
      </c>
      <c r="I110" s="67">
        <f t="shared" ca="1" si="14"/>
        <v>16.462701325772283</v>
      </c>
      <c r="J110" s="74">
        <f t="shared" ca="1" si="15"/>
        <v>0.32925402651544566</v>
      </c>
      <c r="K110" s="67">
        <f t="shared" ca="1" si="11"/>
        <v>6.3321841209470195E-2</v>
      </c>
      <c r="L110" s="94">
        <f t="shared" ca="1" si="12"/>
        <v>3.321296318176703E-2</v>
      </c>
    </row>
    <row r="111" spans="1:12" x14ac:dyDescent="0.2">
      <c r="A111" s="61">
        <v>4</v>
      </c>
      <c r="B111" s="61">
        <v>2</v>
      </c>
      <c r="C111" s="61">
        <v>1</v>
      </c>
      <c r="D111" s="61">
        <v>32</v>
      </c>
      <c r="E111" s="54">
        <f t="shared" ca="1" si="8"/>
        <v>2</v>
      </c>
      <c r="F111" s="65">
        <f t="shared" si="9"/>
        <v>16.499999999999972</v>
      </c>
      <c r="G111" s="66">
        <f t="shared" si="10"/>
        <v>0.27499999999999952</v>
      </c>
      <c r="H111" s="67">
        <f t="shared" ca="1" si="13"/>
        <v>0.20174673964212841</v>
      </c>
      <c r="I111" s="67">
        <f t="shared" ca="1" si="14"/>
        <v>16.8846429250105</v>
      </c>
      <c r="J111" s="74">
        <f t="shared" ca="1" si="15"/>
        <v>0.33769285850020997</v>
      </c>
      <c r="K111" s="67">
        <f t="shared" ca="1" si="11"/>
        <v>6.4950791909013608E-2</v>
      </c>
      <c r="L111" s="94">
        <f t="shared" ca="1" si="12"/>
        <v>3.4064216601423988E-2</v>
      </c>
    </row>
    <row r="112" spans="1:12" x14ac:dyDescent="0.2">
      <c r="A112" s="61">
        <v>4</v>
      </c>
      <c r="B112" s="61">
        <v>2</v>
      </c>
      <c r="C112" s="61">
        <v>1</v>
      </c>
      <c r="D112" s="61">
        <v>32</v>
      </c>
      <c r="E112" s="54">
        <f t="shared" ca="1" si="8"/>
        <v>2</v>
      </c>
      <c r="F112" s="65">
        <f t="shared" si="9"/>
        <v>16.666666666666636</v>
      </c>
      <c r="G112" s="66">
        <f t="shared" si="10"/>
        <v>0.27777777777777729</v>
      </c>
      <c r="H112" s="67">
        <f t="shared" ca="1" si="13"/>
        <v>0.20174673964212841</v>
      </c>
      <c r="I112" s="67">
        <f t="shared" ca="1" si="14"/>
        <v>17.305194117170572</v>
      </c>
      <c r="J112" s="74">
        <f t="shared" ca="1" si="15"/>
        <v>0.34610388234341144</v>
      </c>
      <c r="K112" s="67">
        <f t="shared" ca="1" si="11"/>
        <v>6.6556388665952732E-2</v>
      </c>
      <c r="L112" s="94">
        <f t="shared" ca="1" si="12"/>
        <v>3.4912664920133035E-2</v>
      </c>
    </row>
    <row r="113" spans="1:12" x14ac:dyDescent="0.2">
      <c r="A113" s="61">
        <v>4</v>
      </c>
      <c r="B113" s="61">
        <v>2</v>
      </c>
      <c r="C113" s="61">
        <v>1</v>
      </c>
      <c r="D113" s="61">
        <v>32</v>
      </c>
      <c r="E113" s="54">
        <f t="shared" ca="1" si="8"/>
        <v>2</v>
      </c>
      <c r="F113" s="65">
        <f t="shared" si="9"/>
        <v>16.833333333333304</v>
      </c>
      <c r="G113" s="66">
        <f t="shared" si="10"/>
        <v>0.28055555555555506</v>
      </c>
      <c r="H113" s="67">
        <f t="shared" ca="1" si="13"/>
        <v>0.20174673964212841</v>
      </c>
      <c r="I113" s="67">
        <f t="shared" ca="1" si="14"/>
        <v>17.72435948400468</v>
      </c>
      <c r="J113" s="74">
        <f t="shared" ca="1" si="15"/>
        <v>0.35448718968009357</v>
      </c>
      <c r="K113" s="67">
        <f t="shared" ca="1" si="11"/>
        <v>6.8138966301123663E-2</v>
      </c>
      <c r="L113" s="94">
        <f t="shared" ca="1" si="12"/>
        <v>3.5758317381429816E-2</v>
      </c>
    </row>
    <row r="114" spans="1:12" x14ac:dyDescent="0.2">
      <c r="A114" s="61">
        <v>4</v>
      </c>
      <c r="B114" s="61">
        <v>2</v>
      </c>
      <c r="C114" s="61">
        <v>1</v>
      </c>
      <c r="D114" s="61">
        <v>32</v>
      </c>
      <c r="E114" s="54">
        <f t="shared" ca="1" si="8"/>
        <v>2</v>
      </c>
      <c r="F114" s="65">
        <f t="shared" si="9"/>
        <v>16.999999999999968</v>
      </c>
      <c r="G114" s="66">
        <f t="shared" si="10"/>
        <v>0.28333333333333283</v>
      </c>
      <c r="H114" s="67">
        <f t="shared" ca="1" si="13"/>
        <v>0.20174673964212841</v>
      </c>
      <c r="I114" s="67">
        <f t="shared" ca="1" si="14"/>
        <v>18.142143592166942</v>
      </c>
      <c r="J114" s="74">
        <f t="shared" ca="1" si="15"/>
        <v>0.36284287184333885</v>
      </c>
      <c r="K114" s="67">
        <f t="shared" ca="1" si="11"/>
        <v>6.9698854835102672E-2</v>
      </c>
      <c r="L114" s="94">
        <f t="shared" ca="1" si="12"/>
        <v>3.6601183198390126E-2</v>
      </c>
    </row>
    <row r="115" spans="1:12" x14ac:dyDescent="0.2">
      <c r="A115" s="61">
        <v>4</v>
      </c>
      <c r="B115" s="61">
        <v>2</v>
      </c>
      <c r="C115" s="61">
        <v>1</v>
      </c>
      <c r="D115" s="61">
        <v>32</v>
      </c>
      <c r="E115" s="54">
        <f t="shared" ca="1" si="8"/>
        <v>2</v>
      </c>
      <c r="F115" s="65">
        <f t="shared" si="9"/>
        <v>17.166666666666636</v>
      </c>
      <c r="G115" s="66">
        <f t="shared" si="10"/>
        <v>0.28611111111111059</v>
      </c>
      <c r="H115" s="67">
        <f t="shared" ca="1" si="13"/>
        <v>0.20174673964212841</v>
      </c>
      <c r="I115" s="67">
        <f t="shared" ca="1" si="14"/>
        <v>18.558550993263172</v>
      </c>
      <c r="J115" s="74">
        <f t="shared" ca="1" si="15"/>
        <v>0.37117101986526341</v>
      </c>
      <c r="K115" s="67">
        <f t="shared" ca="1" si="11"/>
        <v>7.1236379557026566E-2</v>
      </c>
      <c r="L115" s="94">
        <f t="shared" ca="1" si="12"/>
        <v>3.7441271553730289E-2</v>
      </c>
    </row>
    <row r="116" spans="1:12" x14ac:dyDescent="0.2">
      <c r="A116" s="61">
        <v>4</v>
      </c>
      <c r="B116" s="61">
        <v>2</v>
      </c>
      <c r="C116" s="61">
        <v>1</v>
      </c>
      <c r="D116" s="61">
        <v>32</v>
      </c>
      <c r="E116" s="54">
        <f t="shared" ca="1" si="8"/>
        <v>2</v>
      </c>
      <c r="F116" s="65">
        <f t="shared" si="9"/>
        <v>17.3333333333333</v>
      </c>
      <c r="G116" s="66">
        <f t="shared" si="10"/>
        <v>0.28888888888888836</v>
      </c>
      <c r="H116" s="67">
        <f t="shared" ca="1" si="13"/>
        <v>0.20174673964212841</v>
      </c>
      <c r="I116" s="67">
        <f t="shared" ca="1" si="14"/>
        <v>18.973586223900451</v>
      </c>
      <c r="J116" s="74">
        <f t="shared" ca="1" si="15"/>
        <v>0.37947172447800903</v>
      </c>
      <c r="K116" s="67">
        <f t="shared" ca="1" si="11"/>
        <v>7.2751861092426443E-2</v>
      </c>
      <c r="L116" s="94">
        <f t="shared" ca="1" si="12"/>
        <v>3.8278591599907187E-2</v>
      </c>
    </row>
    <row r="117" spans="1:12" x14ac:dyDescent="0.2">
      <c r="A117" s="61">
        <v>4</v>
      </c>
      <c r="B117" s="61">
        <v>2</v>
      </c>
      <c r="C117" s="61">
        <v>1</v>
      </c>
      <c r="D117" s="61">
        <v>32</v>
      </c>
      <c r="E117" s="54">
        <f t="shared" ca="1" si="8"/>
        <v>2</v>
      </c>
      <c r="F117" s="65">
        <f t="shared" si="9"/>
        <v>17.499999999999968</v>
      </c>
      <c r="G117" s="66">
        <f t="shared" si="10"/>
        <v>0.29166666666666613</v>
      </c>
      <c r="H117" s="67">
        <f t="shared" ca="1" si="13"/>
        <v>0.20174673964212841</v>
      </c>
      <c r="I117" s="67">
        <f t="shared" ca="1" si="14"/>
        <v>19.387253805736567</v>
      </c>
      <c r="J117" s="74">
        <f t="shared" ca="1" si="15"/>
        <v>0.38774507611473136</v>
      </c>
      <c r="K117" s="67">
        <f t="shared" ca="1" si="11"/>
        <v>7.424561547008883E-2</v>
      </c>
      <c r="L117" s="94">
        <f t="shared" ca="1" si="12"/>
        <v>3.9113152459217988E-2</v>
      </c>
    </row>
    <row r="118" spans="1:12" x14ac:dyDescent="0.2">
      <c r="A118" s="61">
        <v>4</v>
      </c>
      <c r="B118" s="61">
        <v>2</v>
      </c>
      <c r="C118" s="61">
        <v>1</v>
      </c>
      <c r="D118" s="61">
        <v>32</v>
      </c>
      <c r="E118" s="54">
        <f t="shared" ca="1" si="8"/>
        <v>2</v>
      </c>
      <c r="F118" s="65">
        <f t="shared" si="9"/>
        <v>17.666666666666632</v>
      </c>
      <c r="G118" s="66">
        <f t="shared" si="10"/>
        <v>0.2944444444444439</v>
      </c>
      <c r="H118" s="67">
        <f t="shared" ca="1" si="13"/>
        <v>0.20174673964212841</v>
      </c>
      <c r="I118" s="67">
        <f t="shared" ca="1" si="14"/>
        <v>19.79955824552928</v>
      </c>
      <c r="J118" s="74">
        <f t="shared" ca="1" si="15"/>
        <v>0.39599116491058561</v>
      </c>
      <c r="K118" s="67">
        <f t="shared" ca="1" si="11"/>
        <v>7.571795418795832E-2</v>
      </c>
      <c r="L118" s="94">
        <f t="shared" ca="1" si="12"/>
        <v>3.9944963223899524E-2</v>
      </c>
    </row>
    <row r="119" spans="1:12" x14ac:dyDescent="0.2">
      <c r="A119" s="61">
        <v>4</v>
      </c>
      <c r="B119" s="61">
        <v>2</v>
      </c>
      <c r="C119" s="61">
        <v>1</v>
      </c>
      <c r="D119" s="61">
        <v>32</v>
      </c>
      <c r="E119" s="54">
        <f t="shared" ca="1" si="8"/>
        <v>2</v>
      </c>
      <c r="F119" s="65">
        <f t="shared" si="9"/>
        <v>17.8333333333333</v>
      </c>
      <c r="G119" s="66">
        <f t="shared" si="10"/>
        <v>0.29722222222222167</v>
      </c>
      <c r="H119" s="67">
        <f t="shared" ca="1" si="13"/>
        <v>0.20174673964212841</v>
      </c>
      <c r="I119" s="67">
        <f t="shared" ca="1" si="14"/>
        <v>20.210504035185402</v>
      </c>
      <c r="J119" s="74">
        <f t="shared" ca="1" si="15"/>
        <v>0.40421008070370801</v>
      </c>
      <c r="K119" s="67">
        <f t="shared" ca="1" si="11"/>
        <v>7.7169184278095354E-2</v>
      </c>
      <c r="L119" s="94">
        <f t="shared" ca="1" si="12"/>
        <v>4.0774032956227349E-2</v>
      </c>
    </row>
    <row r="120" spans="1:12" x14ac:dyDescent="0.2">
      <c r="A120" s="61">
        <v>4</v>
      </c>
      <c r="B120" s="61">
        <v>2</v>
      </c>
      <c r="C120" s="61">
        <v>1</v>
      </c>
      <c r="D120" s="61">
        <v>32</v>
      </c>
      <c r="E120" s="54">
        <f t="shared" ca="1" si="8"/>
        <v>2</v>
      </c>
      <c r="F120" s="65">
        <f t="shared" si="9"/>
        <v>17.999999999999964</v>
      </c>
      <c r="G120" s="66">
        <f t="shared" si="10"/>
        <v>0.29999999999999943</v>
      </c>
      <c r="H120" s="67">
        <f t="shared" ca="1" si="13"/>
        <v>0.20174673964212841</v>
      </c>
      <c r="I120" s="67">
        <f t="shared" ca="1" si="14"/>
        <v>20.620095651809748</v>
      </c>
      <c r="J120" s="74">
        <f t="shared" ca="1" si="15"/>
        <v>0.41240191303619494</v>
      </c>
      <c r="K120" s="67">
        <f t="shared" ca="1" si="11"/>
        <v>7.8599608370702706E-2</v>
      </c>
      <c r="L120" s="94">
        <f t="shared" ca="1" si="12"/>
        <v>4.1600370688614455E-2</v>
      </c>
    </row>
    <row r="121" spans="1:12" x14ac:dyDescent="0.2">
      <c r="A121" s="61">
        <v>4</v>
      </c>
      <c r="B121" s="61">
        <v>2</v>
      </c>
      <c r="C121" s="61">
        <v>1</v>
      </c>
      <c r="D121" s="61">
        <v>32</v>
      </c>
      <c r="E121" s="54">
        <f t="shared" ca="1" si="8"/>
        <v>2</v>
      </c>
      <c r="F121" s="65">
        <f t="shared" si="9"/>
        <v>18.166666666666632</v>
      </c>
      <c r="G121" s="66">
        <f t="shared" si="10"/>
        <v>0.3027777777777772</v>
      </c>
      <c r="H121" s="67">
        <f t="shared" ca="1" si="13"/>
        <v>0.20174673964212841</v>
      </c>
      <c r="I121" s="67">
        <f t="shared" ca="1" si="14"/>
        <v>21.028337557753915</v>
      </c>
      <c r="J121" s="74">
        <f t="shared" ca="1" si="15"/>
        <v>0.4205667511550783</v>
      </c>
      <c r="K121" s="67">
        <f t="shared" ca="1" si="11"/>
        <v>8.0009524757234066E-2</v>
      </c>
      <c r="L121" s="94">
        <f t="shared" ca="1" si="12"/>
        <v>4.2423985423709697E-2</v>
      </c>
    </row>
    <row r="122" spans="1:12" x14ac:dyDescent="0.2">
      <c r="A122" s="61">
        <v>4</v>
      </c>
      <c r="B122" s="61">
        <v>2</v>
      </c>
      <c r="C122" s="61">
        <v>1</v>
      </c>
      <c r="D122" s="61">
        <v>32</v>
      </c>
      <c r="E122" s="54">
        <f t="shared" ca="1" si="8"/>
        <v>2</v>
      </c>
      <c r="F122" s="65">
        <f t="shared" si="9"/>
        <v>18.333333333333297</v>
      </c>
      <c r="G122" s="66">
        <f t="shared" si="10"/>
        <v>0.30555555555555497</v>
      </c>
      <c r="H122" s="67">
        <f t="shared" ca="1" si="13"/>
        <v>0.20174673964212841</v>
      </c>
      <c r="I122" s="67">
        <f t="shared" ca="1" si="14"/>
        <v>21.435234200664894</v>
      </c>
      <c r="J122" s="74">
        <f t="shared" ca="1" si="15"/>
        <v>0.42870468401329787</v>
      </c>
      <c r="K122" s="67">
        <f t="shared" ca="1" si="11"/>
        <v>8.1399227452597769E-2</v>
      </c>
      <c r="L122" s="94">
        <f t="shared" ca="1" si="12"/>
        <v>4.3244886134495869E-2</v>
      </c>
    </row>
    <row r="123" spans="1:12" x14ac:dyDescent="0.2">
      <c r="A123" s="61">
        <v>4</v>
      </c>
      <c r="B123" s="61">
        <v>2</v>
      </c>
      <c r="C123" s="61">
        <v>1</v>
      </c>
      <c r="D123" s="61">
        <v>32</v>
      </c>
      <c r="E123" s="54">
        <f t="shared" ca="1" si="8"/>
        <v>2</v>
      </c>
      <c r="F123" s="65">
        <f t="shared" si="9"/>
        <v>18.499999999999964</v>
      </c>
      <c r="G123" s="66">
        <f t="shared" si="10"/>
        <v>0.30833333333333274</v>
      </c>
      <c r="H123" s="67">
        <f t="shared" ca="1" si="13"/>
        <v>0.20174673964212841</v>
      </c>
      <c r="I123" s="67">
        <f t="shared" ca="1" si="14"/>
        <v>21.840790013533521</v>
      </c>
      <c r="J123" s="74">
        <f t="shared" ca="1" si="15"/>
        <v>0.43681580027067041</v>
      </c>
      <c r="K123" s="67">
        <f t="shared" ca="1" si="11"/>
        <v>8.2769006256468852E-2</v>
      </c>
      <c r="L123" s="94">
        <f t="shared" ca="1" si="12"/>
        <v>4.4063081764387453E-2</v>
      </c>
    </row>
    <row r="124" spans="1:12" x14ac:dyDescent="0.2">
      <c r="A124" s="61">
        <v>4</v>
      </c>
      <c r="B124" s="61">
        <v>2</v>
      </c>
      <c r="C124" s="61">
        <v>1</v>
      </c>
      <c r="D124" s="61">
        <v>32</v>
      </c>
      <c r="E124" s="54">
        <f t="shared" ca="1" si="8"/>
        <v>2</v>
      </c>
      <c r="F124" s="65">
        <f t="shared" si="9"/>
        <v>18.666666666666629</v>
      </c>
      <c r="G124" s="66">
        <f t="shared" si="10"/>
        <v>0.31111111111111051</v>
      </c>
      <c r="H124" s="67">
        <f t="shared" ca="1" si="13"/>
        <v>0.20174673964212841</v>
      </c>
      <c r="I124" s="67">
        <f t="shared" ca="1" si="14"/>
        <v>22.245009414742771</v>
      </c>
      <c r="J124" s="74">
        <f t="shared" ca="1" si="15"/>
        <v>0.44490018829485545</v>
      </c>
      <c r="K124" s="67">
        <f t="shared" ca="1" si="11"/>
        <v>8.4119146813721957E-2</v>
      </c>
      <c r="L124" s="94">
        <f t="shared" ca="1" si="12"/>
        <v>4.4878581227328053E-2</v>
      </c>
    </row>
    <row r="125" spans="1:12" x14ac:dyDescent="0.2">
      <c r="A125" s="61">
        <v>4</v>
      </c>
      <c r="B125" s="61">
        <v>2</v>
      </c>
      <c r="C125" s="61">
        <v>1</v>
      </c>
      <c r="D125" s="61">
        <v>32</v>
      </c>
      <c r="E125" s="54">
        <f t="shared" ca="1" si="8"/>
        <v>2</v>
      </c>
      <c r="F125" s="65">
        <f t="shared" si="9"/>
        <v>18.833333333333297</v>
      </c>
      <c r="G125" s="66">
        <f t="shared" si="10"/>
        <v>0.31388888888888827</v>
      </c>
      <c r="H125" s="67">
        <f t="shared" ca="1" si="13"/>
        <v>0.20174673964212841</v>
      </c>
      <c r="I125" s="67">
        <f t="shared" ca="1" si="14"/>
        <v>22.64789680811592</v>
      </c>
      <c r="J125" s="74">
        <f t="shared" ca="1" si="15"/>
        <v>0.45295793616231839</v>
      </c>
      <c r="K125" s="67">
        <f t="shared" ca="1" si="11"/>
        <v>8.5449930673997893E-2</v>
      </c>
      <c r="L125" s="94">
        <f t="shared" ca="1" si="12"/>
        <v>4.5691393407887533E-2</v>
      </c>
    </row>
    <row r="126" spans="1:12" x14ac:dyDescent="0.2">
      <c r="A126" s="61">
        <v>4</v>
      </c>
      <c r="B126" s="61">
        <v>2</v>
      </c>
      <c r="C126" s="61">
        <v>1</v>
      </c>
      <c r="D126" s="61">
        <v>32</v>
      </c>
      <c r="E126" s="54">
        <f t="shared" ca="1" si="8"/>
        <v>2</v>
      </c>
      <c r="F126" s="65">
        <f t="shared" si="9"/>
        <v>18.999999999999961</v>
      </c>
      <c r="G126" s="66">
        <f t="shared" si="10"/>
        <v>0.31666666666666604</v>
      </c>
      <c r="H126" s="67">
        <f t="shared" ca="1" si="13"/>
        <v>0.20174673964212841</v>
      </c>
      <c r="I126" s="67">
        <f t="shared" ca="1" si="14"/>
        <v>23.049456582964478</v>
      </c>
      <c r="J126" s="74">
        <f t="shared" ca="1" si="15"/>
        <v>0.46098913165928956</v>
      </c>
      <c r="K126" s="67">
        <f t="shared" ca="1" si="11"/>
        <v>8.6761635350416214E-2</v>
      </c>
      <c r="L126" s="94">
        <f t="shared" ca="1" si="12"/>
        <v>4.6501527161358774E-2</v>
      </c>
    </row>
    <row r="127" spans="1:12" x14ac:dyDescent="0.2">
      <c r="A127" s="61">
        <v>8</v>
      </c>
      <c r="B127" s="61">
        <v>2</v>
      </c>
      <c r="C127" s="61">
        <v>1</v>
      </c>
      <c r="D127" s="61">
        <v>32</v>
      </c>
      <c r="E127" s="54">
        <f t="shared" ca="1" si="8"/>
        <v>2</v>
      </c>
      <c r="F127" s="65">
        <f t="shared" si="9"/>
        <v>19.166666666666629</v>
      </c>
      <c r="G127" s="66">
        <f t="shared" si="10"/>
        <v>0.31944444444444381</v>
      </c>
      <c r="H127" s="67">
        <f t="shared" ca="1" si="13"/>
        <v>0.20174673964212841</v>
      </c>
      <c r="I127" s="67">
        <f t="shared" ca="1" si="14"/>
        <v>23.449693114136057</v>
      </c>
      <c r="J127" s="74">
        <f t="shared" ca="1" si="15"/>
        <v>0.46899386228272116</v>
      </c>
      <c r="K127" s="67">
        <f t="shared" ca="1" si="11"/>
        <v>8.8054534377445981E-2</v>
      </c>
      <c r="L127" s="94">
        <f t="shared" ca="1" si="12"/>
        <v>4.7308991313854187E-2</v>
      </c>
    </row>
    <row r="128" spans="1:12" x14ac:dyDescent="0.2">
      <c r="A128" s="61">
        <v>8</v>
      </c>
      <c r="B128" s="61">
        <v>2</v>
      </c>
      <c r="C128" s="61">
        <v>1</v>
      </c>
      <c r="D128" s="61">
        <v>32</v>
      </c>
      <c r="E128" s="54">
        <f t="shared" ca="1" si="8"/>
        <v>2</v>
      </c>
      <c r="F128" s="65">
        <f t="shared" si="9"/>
        <v>19.333333333333293</v>
      </c>
      <c r="G128" s="66">
        <f t="shared" si="10"/>
        <v>0.32222222222222158</v>
      </c>
      <c r="H128" s="67">
        <f t="shared" ca="1" si="13"/>
        <v>0.20174673964212841</v>
      </c>
      <c r="I128" s="67">
        <f t="shared" ca="1" si="14"/>
        <v>23.848610762061998</v>
      </c>
      <c r="J128" s="74">
        <f t="shared" ca="1" si="15"/>
        <v>0.47697221524123995</v>
      </c>
      <c r="K128" s="67">
        <f t="shared" ca="1" si="11"/>
        <v>8.9328897367946927E-2</v>
      </c>
      <c r="L128" s="94">
        <f t="shared" ca="1" si="12"/>
        <v>4.8113794662401836E-2</v>
      </c>
    </row>
    <row r="129" spans="1:12" x14ac:dyDescent="0.2">
      <c r="A129" s="61">
        <v>8</v>
      </c>
      <c r="B129" s="61">
        <v>2</v>
      </c>
      <c r="C129" s="61">
        <v>1</v>
      </c>
      <c r="D129" s="61">
        <v>32</v>
      </c>
      <c r="E129" s="54">
        <f t="shared" ca="1" si="8"/>
        <v>2</v>
      </c>
      <c r="F129" s="65">
        <f t="shared" si="9"/>
        <v>19.499999999999961</v>
      </c>
      <c r="G129" s="66">
        <f t="shared" si="10"/>
        <v>0.32499999999999934</v>
      </c>
      <c r="H129" s="67">
        <f t="shared" ca="1" si="13"/>
        <v>0.20174673964212841</v>
      </c>
      <c r="I129" s="67">
        <f t="shared" ca="1" si="14"/>
        <v>24.246213872804891</v>
      </c>
      <c r="J129" s="74">
        <f t="shared" ca="1" si="15"/>
        <v>0.48492427745609779</v>
      </c>
      <c r="K129" s="67">
        <f t="shared" ca="1" si="11"/>
        <v>9.0584990069392773E-2</v>
      </c>
      <c r="L129" s="94">
        <f t="shared" ca="1" si="12"/>
        <v>4.89159459750413E-2</v>
      </c>
    </row>
    <row r="130" spans="1:12" x14ac:dyDescent="0.2">
      <c r="A130" s="61">
        <v>8</v>
      </c>
      <c r="B130" s="61">
        <v>2</v>
      </c>
      <c r="C130" s="61">
        <v>1</v>
      </c>
      <c r="D130" s="61">
        <v>32</v>
      </c>
      <c r="E130" s="54">
        <f t="shared" ca="1" si="8"/>
        <v>2</v>
      </c>
      <c r="F130" s="65">
        <f t="shared" si="9"/>
        <v>19.666666666666625</v>
      </c>
      <c r="G130" s="66">
        <f t="shared" si="10"/>
        <v>0.32777777777777711</v>
      </c>
      <c r="H130" s="67">
        <f t="shared" ca="1" si="13"/>
        <v>0.20174673964212841</v>
      </c>
      <c r="I130" s="67">
        <f t="shared" ca="1" si="14"/>
        <v>24.642506778105918</v>
      </c>
      <c r="J130" s="74">
        <f t="shared" ca="1" si="15"/>
        <v>0.49285013556211837</v>
      </c>
      <c r="K130" s="67">
        <f t="shared" ca="1" si="11"/>
        <v>9.182307441928847E-2</v>
      </c>
      <c r="L130" s="94">
        <f t="shared" ca="1" si="12"/>
        <v>4.9715453990919194E-2</v>
      </c>
    </row>
    <row r="131" spans="1:12" x14ac:dyDescent="0.2">
      <c r="A131" s="61">
        <v>8</v>
      </c>
      <c r="B131" s="61">
        <v>2</v>
      </c>
      <c r="C131" s="61">
        <v>1</v>
      </c>
      <c r="D131" s="61">
        <v>32</v>
      </c>
      <c r="E131" s="54">
        <f t="shared" ca="1" si="8"/>
        <v>2</v>
      </c>
      <c r="F131" s="65">
        <f t="shared" si="9"/>
        <v>19.833333333333293</v>
      </c>
      <c r="G131" s="66">
        <f t="shared" si="10"/>
        <v>0.33055555555555488</v>
      </c>
      <c r="H131" s="67">
        <f t="shared" ca="1" si="13"/>
        <v>0.20174673964212841</v>
      </c>
      <c r="I131" s="67">
        <f t="shared" ca="1" si="14"/>
        <v>25.037493795432059</v>
      </c>
      <c r="J131" s="74">
        <f t="shared" ca="1" si="15"/>
        <v>0.50074987590864117</v>
      </c>
      <c r="K131" s="67">
        <f t="shared" ca="1" si="11"/>
        <v>9.3043408599793029E-2</v>
      </c>
      <c r="L131" s="94">
        <f t="shared" ca="1" si="12"/>
        <v>5.0512327420384376E-2</v>
      </c>
    </row>
    <row r="132" spans="1:12" x14ac:dyDescent="0.2">
      <c r="A132" s="61">
        <v>8</v>
      </c>
      <c r="B132" s="61">
        <v>4</v>
      </c>
      <c r="C132" s="61">
        <v>1</v>
      </c>
      <c r="D132" s="61">
        <v>32</v>
      </c>
      <c r="E132" s="54">
        <f t="shared" ca="1" si="8"/>
        <v>4</v>
      </c>
      <c r="F132" s="65">
        <f t="shared" si="9"/>
        <v>19.999999999999957</v>
      </c>
      <c r="G132" s="66">
        <f t="shared" si="10"/>
        <v>0.33333333333333265</v>
      </c>
      <c r="H132" s="67">
        <f t="shared" ca="1" si="13"/>
        <v>0.40349347928425683</v>
      </c>
      <c r="I132" s="67">
        <f t="shared" ca="1" si="14"/>
        <v>12.953684850389305</v>
      </c>
      <c r="J132" s="74">
        <f t="shared" ca="1" si="15"/>
        <v>0.51814739401557219</v>
      </c>
      <c r="K132" s="67">
        <f t="shared" ca="1" si="11"/>
        <v>9.6783030450260266E-2</v>
      </c>
      <c r="L132" s="94">
        <f t="shared" ca="1" si="12"/>
        <v>5.2267273698353482E-2</v>
      </c>
    </row>
    <row r="133" spans="1:12" x14ac:dyDescent="0.2">
      <c r="A133" s="61">
        <v>8</v>
      </c>
      <c r="B133" s="61">
        <v>4</v>
      </c>
      <c r="C133" s="61">
        <v>2</v>
      </c>
      <c r="D133" s="61">
        <v>32</v>
      </c>
      <c r="E133" s="54">
        <f t="shared" ca="1" si="8"/>
        <v>4</v>
      </c>
      <c r="F133" s="65">
        <f t="shared" si="9"/>
        <v>20.166666666666625</v>
      </c>
      <c r="G133" s="66">
        <f t="shared" si="10"/>
        <v>0.33611111111111042</v>
      </c>
      <c r="H133" s="67">
        <f t="shared" ca="1" si="13"/>
        <v>0.40349347928425683</v>
      </c>
      <c r="I133" s="67">
        <f t="shared" ca="1" si="14"/>
        <v>13.387189569626853</v>
      </c>
      <c r="J133" s="74">
        <f t="shared" ca="1" si="15"/>
        <v>0.53548758278507413</v>
      </c>
      <c r="K133" s="67">
        <f t="shared" ca="1" si="11"/>
        <v>0.10046903808509654</v>
      </c>
      <c r="L133" s="94">
        <f t="shared" ca="1" si="12"/>
        <v>5.4016436972866518E-2</v>
      </c>
    </row>
    <row r="134" spans="1:12" x14ac:dyDescent="0.2">
      <c r="A134" s="61">
        <v>8</v>
      </c>
      <c r="B134" s="61">
        <v>4</v>
      </c>
      <c r="C134" s="61">
        <v>2</v>
      </c>
      <c r="D134" s="61">
        <v>32</v>
      </c>
      <c r="E134" s="54">
        <f t="shared" ca="1" si="8"/>
        <v>4</v>
      </c>
      <c r="F134" s="65">
        <f t="shared" si="9"/>
        <v>20.33333333333329</v>
      </c>
      <c r="G134" s="66">
        <f t="shared" si="10"/>
        <v>0.33888888888888818</v>
      </c>
      <c r="H134" s="67">
        <f t="shared" ca="1" si="13"/>
        <v>0.40349347928425683</v>
      </c>
      <c r="I134" s="67">
        <f t="shared" ca="1" si="14"/>
        <v>13.819265778304826</v>
      </c>
      <c r="J134" s="74">
        <f t="shared" ca="1" si="15"/>
        <v>0.55277063113219305</v>
      </c>
      <c r="K134" s="67">
        <f t="shared" ca="1" si="11"/>
        <v>0.10410220016066142</v>
      </c>
      <c r="L134" s="94">
        <f t="shared" ca="1" si="12"/>
        <v>5.5759836300420772E-2</v>
      </c>
    </row>
    <row r="135" spans="1:12" x14ac:dyDescent="0.2">
      <c r="A135" s="61">
        <v>8</v>
      </c>
      <c r="B135" s="61">
        <v>4</v>
      </c>
      <c r="C135" s="61">
        <v>2</v>
      </c>
      <c r="D135" s="61">
        <v>32</v>
      </c>
      <c r="E135" s="54">
        <f t="shared" ca="1" si="8"/>
        <v>4</v>
      </c>
      <c r="F135" s="65">
        <f t="shared" si="9"/>
        <v>20.499999999999957</v>
      </c>
      <c r="G135" s="66">
        <f t="shared" si="10"/>
        <v>0.34166666666666595</v>
      </c>
      <c r="H135" s="67">
        <f t="shared" ca="1" si="13"/>
        <v>0.40349347928425683</v>
      </c>
      <c r="I135" s="67">
        <f t="shared" ca="1" si="14"/>
        <v>14.249918183736259</v>
      </c>
      <c r="J135" s="74">
        <f t="shared" ca="1" si="15"/>
        <v>0.56999672734945039</v>
      </c>
      <c r="K135" s="67">
        <f t="shared" ca="1" si="11"/>
        <v>0.10768327431324091</v>
      </c>
      <c r="L135" s="94">
        <f t="shared" ca="1" si="12"/>
        <v>5.7497490674717412E-2</v>
      </c>
    </row>
    <row r="136" spans="1:12" x14ac:dyDescent="0.2">
      <c r="A136" s="61">
        <v>8</v>
      </c>
      <c r="B136" s="61">
        <v>4</v>
      </c>
      <c r="C136" s="61">
        <v>2</v>
      </c>
      <c r="D136" s="61">
        <v>32</v>
      </c>
      <c r="E136" s="54">
        <f t="shared" ca="1" si="8"/>
        <v>4</v>
      </c>
      <c r="F136" s="65">
        <f t="shared" si="9"/>
        <v>20.666666666666622</v>
      </c>
      <c r="G136" s="66">
        <f t="shared" si="10"/>
        <v>0.34444444444444372</v>
      </c>
      <c r="H136" s="67">
        <f t="shared" ca="1" si="13"/>
        <v>0.40349347928425683</v>
      </c>
      <c r="I136" s="67">
        <f t="shared" ca="1" si="14"/>
        <v>14.679151477722382</v>
      </c>
      <c r="J136" s="74">
        <f t="shared" ca="1" si="15"/>
        <v>0.5871660591088953</v>
      </c>
      <c r="K136" s="67">
        <f t="shared" ca="1" si="11"/>
        <v>0.11121300731704012</v>
      </c>
      <c r="L136" s="94">
        <f t="shared" ca="1" si="12"/>
        <v>5.9229419026868443E-2</v>
      </c>
    </row>
    <row r="137" spans="1:12" x14ac:dyDescent="0.2">
      <c r="A137" s="61">
        <v>8</v>
      </c>
      <c r="B137" s="61">
        <v>4</v>
      </c>
      <c r="C137" s="61">
        <v>2</v>
      </c>
      <c r="D137" s="61">
        <v>32</v>
      </c>
      <c r="E137" s="54">
        <f t="shared" ca="1" si="8"/>
        <v>4</v>
      </c>
      <c r="F137" s="65">
        <f t="shared" si="9"/>
        <v>20.83333333333329</v>
      </c>
      <c r="G137" s="66">
        <f t="shared" si="10"/>
        <v>0.34722222222222149</v>
      </c>
      <c r="H137" s="67">
        <f t="shared" ca="1" si="13"/>
        <v>0.40349347928425683</v>
      </c>
      <c r="I137" s="67">
        <f t="shared" ca="1" si="14"/>
        <v>15.106970336603714</v>
      </c>
      <c r="J137" s="74">
        <f t="shared" ca="1" si="15"/>
        <v>0.60427881346414858</v>
      </c>
      <c r="K137" s="67">
        <f t="shared" ca="1" si="11"/>
        <v>0.11469213523991069</v>
      </c>
      <c r="L137" s="94">
        <f t="shared" ca="1" si="12"/>
        <v>6.0955640225602938E-2</v>
      </c>
    </row>
    <row r="138" spans="1:12" x14ac:dyDescent="0.2">
      <c r="A138" s="61">
        <v>8</v>
      </c>
      <c r="B138" s="61">
        <v>4</v>
      </c>
      <c r="C138" s="61">
        <v>2</v>
      </c>
      <c r="D138" s="61">
        <v>32</v>
      </c>
      <c r="E138" s="54">
        <f t="shared" ca="1" si="8"/>
        <v>4</v>
      </c>
      <c r="F138" s="65">
        <f t="shared" si="9"/>
        <v>20.999999999999954</v>
      </c>
      <c r="G138" s="66">
        <f t="shared" si="10"/>
        <v>0.34999999999999926</v>
      </c>
      <c r="H138" s="67">
        <f t="shared" ca="1" si="13"/>
        <v>0.40349347928425683</v>
      </c>
      <c r="I138" s="67">
        <f t="shared" ca="1" si="14"/>
        <v>15.533379421311022</v>
      </c>
      <c r="J138" s="74">
        <f t="shared" ca="1" si="15"/>
        <v>0.62133517685244088</v>
      </c>
      <c r="K138" s="67">
        <f t="shared" ca="1" si="11"/>
        <v>0.11812138359684568</v>
      </c>
      <c r="L138" s="94">
        <f t="shared" ca="1" si="12"/>
        <v>6.2676173077472599E-2</v>
      </c>
    </row>
    <row r="139" spans="1:12" x14ac:dyDescent="0.2">
      <c r="A139" s="61">
        <v>8</v>
      </c>
      <c r="B139" s="61">
        <v>4</v>
      </c>
      <c r="C139" s="61">
        <v>2</v>
      </c>
      <c r="D139" s="61">
        <v>32</v>
      </c>
      <c r="E139" s="54">
        <f t="shared" ref="E139:E202" ca="1" si="16">OFFSET($A139,0,$E$7-1)</f>
        <v>4</v>
      </c>
      <c r="F139" s="65">
        <f t="shared" si="9"/>
        <v>21.166666666666622</v>
      </c>
      <c r="G139" s="66">
        <f t="shared" si="10"/>
        <v>0.35277777777777702</v>
      </c>
      <c r="H139" s="67">
        <f t="shared" ca="1" si="13"/>
        <v>0.40349347928425683</v>
      </c>
      <c r="I139" s="67">
        <f t="shared" ca="1" si="14"/>
        <v>15.958383377416091</v>
      </c>
      <c r="J139" s="74">
        <f t="shared" ca="1" si="15"/>
        <v>0.63833533509664364</v>
      </c>
      <c r="K139" s="67">
        <f t="shared" ca="1" si="11"/>
        <v>0.12150146750127383</v>
      </c>
      <c r="L139" s="94">
        <f t="shared" ca="1" si="12"/>
        <v>6.4391036327056686E-2</v>
      </c>
    </row>
    <row r="140" spans="1:12" x14ac:dyDescent="0.2">
      <c r="A140" s="61">
        <v>8</v>
      </c>
      <c r="B140" s="61">
        <v>4</v>
      </c>
      <c r="C140" s="61">
        <v>2</v>
      </c>
      <c r="D140" s="61">
        <v>32</v>
      </c>
      <c r="E140" s="54">
        <f t="shared" ca="1" si="16"/>
        <v>4</v>
      </c>
      <c r="F140" s="65">
        <f t="shared" si="9"/>
        <v>21.333333333333286</v>
      </c>
      <c r="G140" s="66">
        <f t="shared" si="10"/>
        <v>0.35555555555555479</v>
      </c>
      <c r="H140" s="67">
        <f t="shared" ca="1" si="13"/>
        <v>0.40349347928425683</v>
      </c>
      <c r="I140" s="67">
        <f t="shared" ca="1" si="14"/>
        <v>16.381986835182353</v>
      </c>
      <c r="J140" s="74">
        <f t="shared" ca="1" si="15"/>
        <v>0.65527947340729409</v>
      </c>
      <c r="K140" s="67">
        <f t="shared" ca="1" si="11"/>
        <v>0.1248330918141847</v>
      </c>
      <c r="L140" s="94">
        <f t="shared" ca="1" si="12"/>
        <v>6.6100248657166183E-2</v>
      </c>
    </row>
    <row r="141" spans="1:12" x14ac:dyDescent="0.2">
      <c r="A141" s="61">
        <v>8</v>
      </c>
      <c r="B141" s="61">
        <v>4</v>
      </c>
      <c r="C141" s="61">
        <v>2</v>
      </c>
      <c r="D141" s="61">
        <v>32</v>
      </c>
      <c r="E141" s="54">
        <f t="shared" ca="1" si="16"/>
        <v>4</v>
      </c>
      <c r="F141" s="65">
        <f t="shared" ref="F141:F204" si="17">G141*60</f>
        <v>21.499999999999954</v>
      </c>
      <c r="G141" s="66">
        <f t="shared" ref="G141:G204" si="18">Tsamp+G140</f>
        <v>0.35833333333333256</v>
      </c>
      <c r="H141" s="67">
        <f t="shared" ca="1" si="13"/>
        <v>0.40349347928425683</v>
      </c>
      <c r="I141" s="67">
        <f t="shared" ca="1" si="14"/>
        <v>16.80419440961531</v>
      </c>
      <c r="J141" s="74">
        <f t="shared" ca="1" si="15"/>
        <v>0.67216777638461234</v>
      </c>
      <c r="K141" s="67">
        <f t="shared" ref="K141:K204" ca="1" si="19">Tsamp*$E141*K$3/K$6+K$9*K140</f>
        <v>0.12811695129111586</v>
      </c>
      <c r="L141" s="94">
        <f t="shared" ref="L141:L204" ca="1" si="20">Tsamp*$E141*L$3/L$6+L$9*L140</f>
        <v>6.7803828689047385E-2</v>
      </c>
    </row>
    <row r="142" spans="1:12" x14ac:dyDescent="0.2">
      <c r="A142" s="61">
        <v>8</v>
      </c>
      <c r="B142" s="61">
        <v>4</v>
      </c>
      <c r="C142" s="61">
        <v>2</v>
      </c>
      <c r="D142" s="61">
        <v>32</v>
      </c>
      <c r="E142" s="54">
        <f t="shared" ca="1" si="16"/>
        <v>4</v>
      </c>
      <c r="F142" s="65">
        <f t="shared" si="17"/>
        <v>21.666666666666618</v>
      </c>
      <c r="G142" s="66">
        <f t="shared" si="18"/>
        <v>0.36111111111111033</v>
      </c>
      <c r="H142" s="67">
        <f t="shared" ref="H142:H205" ca="1" si="21">$E142*L$3/L$7</f>
        <v>0.40349347928425683</v>
      </c>
      <c r="I142" s="67">
        <f t="shared" ref="I142:I205" ca="1" si="22">$L142/$H142*100</f>
        <v>17.225010700512819</v>
      </c>
      <c r="J142" s="74">
        <f t="shared" ref="J142:J205" ca="1" si="23">($I142/100)*$E142</f>
        <v>0.68900042802051276</v>
      </c>
      <c r="K142" s="67">
        <f t="shared" ca="1" si="19"/>
        <v>0.13135373072703271</v>
      </c>
      <c r="L142" s="94">
        <f t="shared" ca="1" si="20"/>
        <v>6.9501794982584714E-2</v>
      </c>
    </row>
    <row r="143" spans="1:12" x14ac:dyDescent="0.2">
      <c r="A143" s="61">
        <v>8</v>
      </c>
      <c r="B143" s="61">
        <v>4</v>
      </c>
      <c r="C143" s="61">
        <v>2</v>
      </c>
      <c r="D143" s="61">
        <v>32</v>
      </c>
      <c r="E143" s="54">
        <f t="shared" ca="1" si="16"/>
        <v>4</v>
      </c>
      <c r="F143" s="65">
        <f t="shared" si="17"/>
        <v>21.833333333333286</v>
      </c>
      <c r="G143" s="66">
        <f t="shared" si="18"/>
        <v>0.3638888888888881</v>
      </c>
      <c r="H143" s="67">
        <f t="shared" ca="1" si="21"/>
        <v>0.40349347928425683</v>
      </c>
      <c r="I143" s="67">
        <f t="shared" ca="1" si="22"/>
        <v>17.644440292515227</v>
      </c>
      <c r="J143" s="74">
        <f t="shared" ca="1" si="23"/>
        <v>0.70577761170060915</v>
      </c>
      <c r="K143" s="67">
        <f t="shared" ca="1" si="19"/>
        <v>0.13454410509913128</v>
      </c>
      <c r="L143" s="94">
        <f t="shared" ca="1" si="20"/>
        <v>7.1194166036502984E-2</v>
      </c>
    </row>
    <row r="144" spans="1:12" x14ac:dyDescent="0.2">
      <c r="A144" s="61">
        <v>8</v>
      </c>
      <c r="B144" s="61">
        <v>4</v>
      </c>
      <c r="C144" s="61">
        <v>2</v>
      </c>
      <c r="D144" s="61">
        <v>32</v>
      </c>
      <c r="E144" s="54">
        <f t="shared" ca="1" si="16"/>
        <v>4</v>
      </c>
      <c r="F144" s="65">
        <f t="shared" si="17"/>
        <v>21.99999999999995</v>
      </c>
      <c r="G144" s="66">
        <f t="shared" si="18"/>
        <v>0.36666666666666586</v>
      </c>
      <c r="H144" s="67">
        <f t="shared" ca="1" si="21"/>
        <v>0.40349347928425683</v>
      </c>
      <c r="I144" s="67">
        <f t="shared" ca="1" si="22"/>
        <v>18.062487755155281</v>
      </c>
      <c r="J144" s="74">
        <f t="shared" ca="1" si="23"/>
        <v>0.72249951020621128</v>
      </c>
      <c r="K144" s="67">
        <f t="shared" ca="1" si="19"/>
        <v>0.13768873970759365</v>
      </c>
      <c r="L144" s="94">
        <f t="shared" ca="1" si="20"/>
        <v>7.28809602885689E-2</v>
      </c>
    </row>
    <row r="145" spans="1:12" x14ac:dyDescent="0.2">
      <c r="A145" s="61">
        <v>16</v>
      </c>
      <c r="B145" s="61">
        <v>4</v>
      </c>
      <c r="C145" s="61">
        <v>2</v>
      </c>
      <c r="D145" s="61">
        <v>32</v>
      </c>
      <c r="E145" s="54">
        <f t="shared" ca="1" si="16"/>
        <v>4</v>
      </c>
      <c r="F145" s="65">
        <f t="shared" si="17"/>
        <v>22.166666666666618</v>
      </c>
      <c r="G145" s="66">
        <f t="shared" si="18"/>
        <v>0.36944444444444363</v>
      </c>
      <c r="H145" s="67">
        <f t="shared" ca="1" si="21"/>
        <v>0.40349347928425683</v>
      </c>
      <c r="I145" s="67">
        <f t="shared" ca="1" si="22"/>
        <v>18.479157642907946</v>
      </c>
      <c r="J145" s="74">
        <f t="shared" ca="1" si="23"/>
        <v>0.73916630571631781</v>
      </c>
      <c r="K145" s="67">
        <f t="shared" ca="1" si="19"/>
        <v>0.1407882903143253</v>
      </c>
      <c r="L145" s="94">
        <f t="shared" ca="1" si="20"/>
        <v>7.4562196115791943E-2</v>
      </c>
    </row>
    <row r="146" spans="1:12" x14ac:dyDescent="0.2">
      <c r="A146" s="61">
        <v>16</v>
      </c>
      <c r="B146" s="61">
        <v>4</v>
      </c>
      <c r="C146" s="61">
        <v>2</v>
      </c>
      <c r="D146" s="61">
        <v>32</v>
      </c>
      <c r="E146" s="54">
        <f t="shared" ca="1" si="16"/>
        <v>4</v>
      </c>
      <c r="F146" s="65">
        <f t="shared" si="17"/>
        <v>22.333333333333282</v>
      </c>
      <c r="G146" s="66">
        <f t="shared" si="18"/>
        <v>0.3722222222222214</v>
      </c>
      <c r="H146" s="67">
        <f t="shared" ca="1" si="21"/>
        <v>0.40349347928425683</v>
      </c>
      <c r="I146" s="67">
        <f t="shared" ca="1" si="22"/>
        <v>18.894454495240009</v>
      </c>
      <c r="J146" s="74">
        <f t="shared" ca="1" si="23"/>
        <v>0.75577817980960038</v>
      </c>
      <c r="K146" s="67">
        <f t="shared" ca="1" si="19"/>
        <v>0.14384340327970355</v>
      </c>
      <c r="L146" s="94">
        <f t="shared" ca="1" si="20"/>
        <v>7.623789183462458E-2</v>
      </c>
    </row>
    <row r="147" spans="1:12" x14ac:dyDescent="0.2">
      <c r="A147" s="61">
        <v>16</v>
      </c>
      <c r="B147" s="61">
        <v>4</v>
      </c>
      <c r="C147" s="61">
        <v>2</v>
      </c>
      <c r="D147" s="61">
        <v>32</v>
      </c>
      <c r="E147" s="54">
        <f t="shared" ca="1" si="16"/>
        <v>4</v>
      </c>
      <c r="F147" s="65">
        <f t="shared" si="17"/>
        <v>22.49999999999995</v>
      </c>
      <c r="G147" s="66">
        <f t="shared" si="18"/>
        <v>0.37499999999999917</v>
      </c>
      <c r="H147" s="67">
        <f t="shared" ca="1" si="21"/>
        <v>0.40349347928425683</v>
      </c>
      <c r="I147" s="67">
        <f t="shared" ca="1" si="22"/>
        <v>19.308382836659526</v>
      </c>
      <c r="J147" s="74">
        <f t="shared" ca="1" si="23"/>
        <v>0.77233531346638107</v>
      </c>
      <c r="K147" s="67">
        <f t="shared" ca="1" si="19"/>
        <v>0.14685471569736538</v>
      </c>
      <c r="L147" s="94">
        <f t="shared" ca="1" si="20"/>
        <v>7.7908065701161808E-2</v>
      </c>
    </row>
    <row r="148" spans="1:12" x14ac:dyDescent="0.2">
      <c r="A148" s="61">
        <v>16</v>
      </c>
      <c r="B148" s="61">
        <v>4</v>
      </c>
      <c r="C148" s="61">
        <v>2</v>
      </c>
      <c r="D148" s="61">
        <v>32</v>
      </c>
      <c r="E148" s="54">
        <f t="shared" ca="1" si="16"/>
        <v>4</v>
      </c>
      <c r="F148" s="65">
        <f t="shared" si="17"/>
        <v>22.666666666666615</v>
      </c>
      <c r="G148" s="66">
        <f t="shared" si="18"/>
        <v>0.37777777777777694</v>
      </c>
      <c r="H148" s="67">
        <f t="shared" ca="1" si="21"/>
        <v>0.40349347928425683</v>
      </c>
      <c r="I148" s="67">
        <f t="shared" ca="1" si="22"/>
        <v>19.720947176765133</v>
      </c>
      <c r="J148" s="74">
        <f t="shared" ca="1" si="23"/>
        <v>0.78883788707060531</v>
      </c>
      <c r="K148" s="67">
        <f t="shared" ca="1" si="19"/>
        <v>0.14982285552706287</v>
      </c>
      <c r="L148" s="94">
        <f t="shared" ca="1" si="20"/>
        <v>7.9572735911340051E-2</v>
      </c>
    </row>
    <row r="149" spans="1:12" x14ac:dyDescent="0.2">
      <c r="A149" s="61">
        <v>16</v>
      </c>
      <c r="B149" s="61">
        <v>4</v>
      </c>
      <c r="C149" s="61">
        <v>2</v>
      </c>
      <c r="D149" s="61">
        <v>32</v>
      </c>
      <c r="E149" s="54">
        <f t="shared" ca="1" si="16"/>
        <v>4</v>
      </c>
      <c r="F149" s="65">
        <f t="shared" si="17"/>
        <v>22.833333333333282</v>
      </c>
      <c r="G149" s="66">
        <f t="shared" si="18"/>
        <v>0.3805555555555547</v>
      </c>
      <c r="H149" s="67">
        <f t="shared" ca="1" si="21"/>
        <v>0.40349347928425683</v>
      </c>
      <c r="I149" s="67">
        <f t="shared" ca="1" si="22"/>
        <v>20.132152010295162</v>
      </c>
      <c r="J149" s="74">
        <f t="shared" ca="1" si="23"/>
        <v>0.80528608041180649</v>
      </c>
      <c r="K149" s="67">
        <f t="shared" ca="1" si="19"/>
        <v>0.15274844172561383</v>
      </c>
      <c r="L149" s="94">
        <f t="shared" ca="1" si="20"/>
        <v>8.1231920601135404E-2</v>
      </c>
    </row>
    <row r="150" spans="1:12" x14ac:dyDescent="0.2">
      <c r="A150" s="61">
        <v>16</v>
      </c>
      <c r="B150" s="61">
        <v>4</v>
      </c>
      <c r="C150" s="61">
        <v>2</v>
      </c>
      <c r="D150" s="61">
        <v>32</v>
      </c>
      <c r="E150" s="54">
        <f t="shared" ca="1" si="16"/>
        <v>4</v>
      </c>
      <c r="F150" s="65">
        <f t="shared" si="17"/>
        <v>22.999999999999947</v>
      </c>
      <c r="G150" s="66">
        <f t="shared" si="18"/>
        <v>0.38333333333333247</v>
      </c>
      <c r="H150" s="67">
        <f t="shared" ca="1" si="21"/>
        <v>0.40349347928425683</v>
      </c>
      <c r="I150" s="67">
        <f t="shared" ca="1" si="22"/>
        <v>20.542001817176622</v>
      </c>
      <c r="J150" s="74">
        <f t="shared" ca="1" si="23"/>
        <v>0.82168007268706489</v>
      </c>
      <c r="K150" s="67">
        <f t="shared" ca="1" si="19"/>
        <v>0.15563208437597517</v>
      </c>
      <c r="L150" s="94">
        <f t="shared" ca="1" si="20"/>
        <v>8.2885637846761215E-2</v>
      </c>
    </row>
    <row r="151" spans="1:12" x14ac:dyDescent="0.2">
      <c r="A151" s="61">
        <v>16</v>
      </c>
      <c r="B151" s="61">
        <v>4</v>
      </c>
      <c r="C151" s="61">
        <v>2</v>
      </c>
      <c r="D151" s="61">
        <v>32</v>
      </c>
      <c r="E151" s="54">
        <f t="shared" ca="1" si="16"/>
        <v>4</v>
      </c>
      <c r="F151" s="65">
        <f t="shared" si="17"/>
        <v>23.166666666666615</v>
      </c>
      <c r="G151" s="66">
        <f t="shared" si="18"/>
        <v>0.38611111111111024</v>
      </c>
      <c r="H151" s="67">
        <f t="shared" ca="1" si="21"/>
        <v>0.40349347928425683</v>
      </c>
      <c r="I151" s="67">
        <f t="shared" ca="1" si="22"/>
        <v>20.950501062573998</v>
      </c>
      <c r="J151" s="74">
        <f t="shared" ca="1" si="23"/>
        <v>0.83802004250295992</v>
      </c>
      <c r="K151" s="67">
        <f t="shared" ca="1" si="19"/>
        <v>0.15847438481446557</v>
      </c>
      <c r="L151" s="94">
        <f t="shared" ca="1" si="20"/>
        <v>8.4533905664865017E-2</v>
      </c>
    </row>
    <row r="152" spans="1:12" x14ac:dyDescent="0.2">
      <c r="A152" s="61">
        <v>16</v>
      </c>
      <c r="B152" s="61">
        <v>4</v>
      </c>
      <c r="C152" s="61">
        <v>2</v>
      </c>
      <c r="D152" s="61">
        <v>32</v>
      </c>
      <c r="E152" s="54">
        <f t="shared" ca="1" si="16"/>
        <v>4</v>
      </c>
      <c r="F152" s="65">
        <f t="shared" si="17"/>
        <v>23.333333333333279</v>
      </c>
      <c r="G152" s="66">
        <f t="shared" si="18"/>
        <v>0.38888888888888801</v>
      </c>
      <c r="H152" s="67">
        <f t="shared" ca="1" si="21"/>
        <v>0.40349347928425683</v>
      </c>
      <c r="I152" s="67">
        <f t="shared" ca="1" si="22"/>
        <v>21.357654196937894</v>
      </c>
      <c r="J152" s="74">
        <f t="shared" ca="1" si="23"/>
        <v>0.85430616787751579</v>
      </c>
      <c r="K152" s="67">
        <f t="shared" ca="1" si="19"/>
        <v>0.16127593575616445</v>
      </c>
      <c r="L152" s="94">
        <f t="shared" ca="1" si="20"/>
        <v>8.6176742012724808E-2</v>
      </c>
    </row>
    <row r="153" spans="1:12" x14ac:dyDescent="0.2">
      <c r="A153" s="61">
        <v>16</v>
      </c>
      <c r="B153" s="61">
        <v>4</v>
      </c>
      <c r="C153" s="61">
        <v>2</v>
      </c>
      <c r="D153" s="61">
        <v>32</v>
      </c>
      <c r="E153" s="54">
        <f t="shared" ca="1" si="16"/>
        <v>4</v>
      </c>
      <c r="F153" s="65">
        <f t="shared" si="17"/>
        <v>23.499999999999947</v>
      </c>
      <c r="G153" s="66">
        <f t="shared" si="18"/>
        <v>0.39166666666666577</v>
      </c>
      <c r="H153" s="67">
        <f t="shared" ca="1" si="21"/>
        <v>0.40349347928425683</v>
      </c>
      <c r="I153" s="67">
        <f t="shared" ca="1" si="22"/>
        <v>21.763465656053533</v>
      </c>
      <c r="J153" s="74">
        <f t="shared" ca="1" si="23"/>
        <v>0.87053862624214129</v>
      </c>
      <c r="K153" s="67">
        <f t="shared" ca="1" si="19"/>
        <v>0.16403732141851279</v>
      </c>
      <c r="L153" s="94">
        <f t="shared" ca="1" si="20"/>
        <v>8.7814164788444712E-2</v>
      </c>
    </row>
    <row r="154" spans="1:12" x14ac:dyDescent="0.2">
      <c r="A154" s="61">
        <v>16</v>
      </c>
      <c r="B154" s="61">
        <v>4</v>
      </c>
      <c r="C154" s="61">
        <v>2</v>
      </c>
      <c r="D154" s="61">
        <v>32</v>
      </c>
      <c r="E154" s="54">
        <f t="shared" ca="1" si="16"/>
        <v>4</v>
      </c>
      <c r="F154" s="65">
        <f t="shared" si="17"/>
        <v>23.666666666666611</v>
      </c>
      <c r="G154" s="66">
        <f t="shared" si="18"/>
        <v>0.39444444444444354</v>
      </c>
      <c r="H154" s="67">
        <f t="shared" ca="1" si="21"/>
        <v>0.40349347928425683</v>
      </c>
      <c r="I154" s="67">
        <f t="shared" ca="1" si="22"/>
        <v>22.167939861089071</v>
      </c>
      <c r="J154" s="74">
        <f t="shared" ca="1" si="23"/>
        <v>0.8867175944435628</v>
      </c>
      <c r="K154" s="67">
        <f t="shared" ca="1" si="19"/>
        <v>0.16675911764314222</v>
      </c>
      <c r="L154" s="94">
        <f t="shared" ca="1" si="20"/>
        <v>8.9446191831149935E-2</v>
      </c>
    </row>
    <row r="155" spans="1:12" x14ac:dyDescent="0.2">
      <c r="A155" s="61">
        <v>16</v>
      </c>
      <c r="B155" s="61">
        <v>4</v>
      </c>
      <c r="C155" s="61">
        <v>2</v>
      </c>
      <c r="D155" s="61">
        <v>32</v>
      </c>
      <c r="E155" s="54">
        <f t="shared" ca="1" si="16"/>
        <v>4</v>
      </c>
      <c r="F155" s="65">
        <f t="shared" si="17"/>
        <v>23.833333333333279</v>
      </c>
      <c r="G155" s="66">
        <f t="shared" si="18"/>
        <v>0.39722222222222131</v>
      </c>
      <c r="H155" s="67">
        <f t="shared" ca="1" si="21"/>
        <v>0.40349347928425683</v>
      </c>
      <c r="I155" s="67">
        <f t="shared" ca="1" si="22"/>
        <v>22.571081218643759</v>
      </c>
      <c r="J155" s="74">
        <f t="shared" ca="1" si="23"/>
        <v>0.90284324874575039</v>
      </c>
      <c r="K155" s="67">
        <f t="shared" ca="1" si="19"/>
        <v>0.16944189201595725</v>
      </c>
      <c r="L155" s="94">
        <f t="shared" ca="1" si="20"/>
        <v>9.1072840921181134E-2</v>
      </c>
    </row>
    <row r="156" spans="1:12" x14ac:dyDescent="0.2">
      <c r="A156" s="61">
        <v>16</v>
      </c>
      <c r="B156" s="61">
        <v>4</v>
      </c>
      <c r="C156" s="61">
        <v>2</v>
      </c>
      <c r="D156" s="61">
        <v>32</v>
      </c>
      <c r="E156" s="54">
        <f t="shared" ca="1" si="16"/>
        <v>4</v>
      </c>
      <c r="F156" s="65">
        <f t="shared" si="17"/>
        <v>23.999999999999943</v>
      </c>
      <c r="G156" s="66">
        <f t="shared" si="18"/>
        <v>0.39999999999999908</v>
      </c>
      <c r="H156" s="67">
        <f t="shared" ca="1" si="21"/>
        <v>0.40349347928425683</v>
      </c>
      <c r="I156" s="67">
        <f t="shared" ca="1" si="22"/>
        <v>22.972894120795971</v>
      </c>
      <c r="J156" s="74">
        <f t="shared" ca="1" si="23"/>
        <v>0.91891576483183879</v>
      </c>
      <c r="K156" s="67">
        <f t="shared" ca="1" si="19"/>
        <v>0.17208620398549601</v>
      </c>
      <c r="L156" s="94">
        <f t="shared" ca="1" si="20"/>
        <v>9.269412978028814E-2</v>
      </c>
    </row>
    <row r="157" spans="1:12" x14ac:dyDescent="0.2">
      <c r="A157" s="61">
        <v>16</v>
      </c>
      <c r="B157" s="61">
        <v>4</v>
      </c>
      <c r="C157" s="61">
        <v>2</v>
      </c>
      <c r="D157" s="61">
        <v>32</v>
      </c>
      <c r="E157" s="54">
        <f t="shared" ca="1" si="16"/>
        <v>4</v>
      </c>
      <c r="F157" s="65">
        <f t="shared" si="17"/>
        <v>24.166666666666611</v>
      </c>
      <c r="G157" s="66">
        <f t="shared" si="18"/>
        <v>0.40277777777777685</v>
      </c>
      <c r="H157" s="67">
        <f t="shared" ca="1" si="21"/>
        <v>0.40349347928425683</v>
      </c>
      <c r="I157" s="67">
        <f t="shared" ca="1" si="22"/>
        <v>23.37338294515104</v>
      </c>
      <c r="J157" s="74">
        <f t="shared" ca="1" si="23"/>
        <v>0.93493531780604155</v>
      </c>
      <c r="K157" s="67">
        <f t="shared" ca="1" si="19"/>
        <v>0.17469260497959413</v>
      </c>
      <c r="L157" s="94">
        <f t="shared" ca="1" si="20"/>
        <v>9.4310076071823026E-2</v>
      </c>
    </row>
    <row r="158" spans="1:12" x14ac:dyDescent="0.2">
      <c r="A158" s="61">
        <v>16</v>
      </c>
      <c r="B158" s="61">
        <v>4</v>
      </c>
      <c r="C158" s="61">
        <v>2</v>
      </c>
      <c r="D158" s="61">
        <v>32</v>
      </c>
      <c r="E158" s="54">
        <f t="shared" ca="1" si="16"/>
        <v>4</v>
      </c>
      <c r="F158" s="65">
        <f t="shared" si="17"/>
        <v>24.333333333333275</v>
      </c>
      <c r="G158" s="66">
        <f t="shared" si="18"/>
        <v>0.40555555555555461</v>
      </c>
      <c r="H158" s="67">
        <f t="shared" ca="1" si="21"/>
        <v>0.40349347928425683</v>
      </c>
      <c r="I158" s="67">
        <f t="shared" ca="1" si="22"/>
        <v>23.772552054888951</v>
      </c>
      <c r="J158" s="74">
        <f t="shared" ca="1" si="23"/>
        <v>0.95090208219555805</v>
      </c>
      <c r="K158" s="67">
        <f t="shared" ca="1" si="19"/>
        <v>0.17726163852037585</v>
      </c>
      <c r="L158" s="94">
        <f t="shared" ca="1" si="20"/>
        <v>9.5920697400932523E-2</v>
      </c>
    </row>
    <row r="159" spans="1:12" x14ac:dyDescent="0.2">
      <c r="A159" s="61">
        <v>16</v>
      </c>
      <c r="B159" s="61">
        <v>4</v>
      </c>
      <c r="C159" s="61">
        <v>2</v>
      </c>
      <c r="D159" s="61">
        <v>32</v>
      </c>
      <c r="E159" s="54">
        <f t="shared" ca="1" si="16"/>
        <v>4</v>
      </c>
      <c r="F159" s="65">
        <f t="shared" si="17"/>
        <v>24.499999999999943</v>
      </c>
      <c r="G159" s="66">
        <f t="shared" si="18"/>
        <v>0.40833333333333238</v>
      </c>
      <c r="H159" s="67">
        <f t="shared" ca="1" si="21"/>
        <v>0.40349347928425683</v>
      </c>
      <c r="I159" s="67">
        <f t="shared" ca="1" si="22"/>
        <v>24.170405798811881</v>
      </c>
      <c r="J159" s="74">
        <f t="shared" ca="1" si="23"/>
        <v>0.96681623195247524</v>
      </c>
      <c r="K159" s="67">
        <f t="shared" ca="1" si="19"/>
        <v>0.17979384033759668</v>
      </c>
      <c r="L159" s="94">
        <f t="shared" ca="1" si="20"/>
        <v>9.7526011314749833E-2</v>
      </c>
    </row>
    <row r="160" spans="1:12" x14ac:dyDescent="0.2">
      <c r="A160" s="61">
        <v>16</v>
      </c>
      <c r="B160" s="61">
        <v>4</v>
      </c>
      <c r="C160" s="61">
        <v>2</v>
      </c>
      <c r="D160" s="61">
        <v>32</v>
      </c>
      <c r="E160" s="54">
        <f t="shared" ca="1" si="16"/>
        <v>4</v>
      </c>
      <c r="F160" s="65">
        <f t="shared" si="17"/>
        <v>24.666666666666607</v>
      </c>
      <c r="G160" s="66">
        <f t="shared" si="18"/>
        <v>0.41111111111111015</v>
      </c>
      <c r="H160" s="67">
        <f t="shared" ca="1" si="21"/>
        <v>0.40349347928425683</v>
      </c>
      <c r="I160" s="67">
        <f t="shared" ca="1" si="22"/>
        <v>24.566948511391576</v>
      </c>
      <c r="J160" s="74">
        <f t="shared" ca="1" si="23"/>
        <v>0.98267794045566303</v>
      </c>
      <c r="K160" s="67">
        <f t="shared" ca="1" si="19"/>
        <v>0.18228973848036106</v>
      </c>
      <c r="L160" s="94">
        <f t="shared" ca="1" si="20"/>
        <v>9.9126035302585805E-2</v>
      </c>
    </row>
    <row r="161" spans="1:12" x14ac:dyDescent="0.2">
      <c r="A161" s="61">
        <v>16</v>
      </c>
      <c r="B161" s="61">
        <v>4</v>
      </c>
      <c r="C161" s="61">
        <v>2</v>
      </c>
      <c r="D161" s="61">
        <v>32</v>
      </c>
      <c r="E161" s="54">
        <f t="shared" ca="1" si="16"/>
        <v>4</v>
      </c>
      <c r="F161" s="65">
        <f t="shared" si="17"/>
        <v>24.833333333333275</v>
      </c>
      <c r="G161" s="66">
        <f t="shared" si="18"/>
        <v>0.41388888888888792</v>
      </c>
      <c r="H161" s="67">
        <f t="shared" ca="1" si="21"/>
        <v>0.40349347928425683</v>
      </c>
      <c r="I161" s="67">
        <f t="shared" ca="1" si="22"/>
        <v>24.962184512816563</v>
      </c>
      <c r="J161" s="74">
        <f t="shared" ca="1" si="23"/>
        <v>0.9984873805126625</v>
      </c>
      <c r="K161" s="67">
        <f t="shared" ca="1" si="19"/>
        <v>0.18474985342723832</v>
      </c>
      <c r="L161" s="94">
        <f t="shared" ca="1" si="20"/>
        <v>0.10072078679611947</v>
      </c>
    </row>
    <row r="162" spans="1:12" x14ac:dyDescent="0.2">
      <c r="A162" s="61">
        <v>16</v>
      </c>
      <c r="B162" s="61">
        <v>4</v>
      </c>
      <c r="C162" s="61">
        <v>2</v>
      </c>
      <c r="D162" s="61">
        <v>32</v>
      </c>
      <c r="E162" s="54">
        <f t="shared" ca="1" si="16"/>
        <v>4</v>
      </c>
      <c r="F162" s="65">
        <f t="shared" si="17"/>
        <v>24.99999999999994</v>
      </c>
      <c r="G162" s="66">
        <f t="shared" si="18"/>
        <v>0.41666666666666569</v>
      </c>
      <c r="H162" s="67">
        <f t="shared" ca="1" si="21"/>
        <v>0.40349347928425683</v>
      </c>
      <c r="I162" s="67">
        <f t="shared" ca="1" si="22"/>
        <v>25.356118109039244</v>
      </c>
      <c r="J162" s="74">
        <f t="shared" ca="1" si="23"/>
        <v>1.0142447243615698</v>
      </c>
      <c r="K162" s="67">
        <f t="shared" ca="1" si="19"/>
        <v>0.18717469819479987</v>
      </c>
      <c r="L162" s="94">
        <f t="shared" ca="1" si="20"/>
        <v>0.10231028316958796</v>
      </c>
    </row>
    <row r="163" spans="1:12" x14ac:dyDescent="0.2">
      <c r="A163" s="61">
        <v>32</v>
      </c>
      <c r="B163" s="61">
        <v>4</v>
      </c>
      <c r="C163" s="61">
        <v>2</v>
      </c>
      <c r="D163" s="61">
        <v>32</v>
      </c>
      <c r="E163" s="54">
        <f t="shared" ca="1" si="16"/>
        <v>4</v>
      </c>
      <c r="F163" s="65">
        <f t="shared" si="17"/>
        <v>25.166666666666607</v>
      </c>
      <c r="G163" s="66">
        <f t="shared" si="18"/>
        <v>0.41944444444444345</v>
      </c>
      <c r="H163" s="67">
        <f t="shared" ca="1" si="21"/>
        <v>0.40349347928425683</v>
      </c>
      <c r="I163" s="67">
        <f t="shared" ca="1" si="22"/>
        <v>25.748753591822769</v>
      </c>
      <c r="J163" s="74">
        <f t="shared" ca="1" si="23"/>
        <v>1.0299501436729108</v>
      </c>
      <c r="K163" s="67">
        <f t="shared" ca="1" si="19"/>
        <v>0.18956477844460051</v>
      </c>
      <c r="L163" s="94">
        <f t="shared" ca="1" si="20"/>
        <v>0.10389454173997575</v>
      </c>
    </row>
    <row r="164" spans="1:12" x14ac:dyDescent="0.2">
      <c r="A164" s="61">
        <v>32</v>
      </c>
      <c r="B164" s="61">
        <v>8</v>
      </c>
      <c r="C164" s="61">
        <v>2</v>
      </c>
      <c r="D164" s="61">
        <v>32</v>
      </c>
      <c r="E164" s="54">
        <f t="shared" ca="1" si="16"/>
        <v>8</v>
      </c>
      <c r="F164" s="65">
        <f t="shared" si="17"/>
        <v>25.333333333333272</v>
      </c>
      <c r="G164" s="66">
        <f t="shared" si="18"/>
        <v>0.42222222222222122</v>
      </c>
      <c r="H164" s="67">
        <f t="shared" ca="1" si="21"/>
        <v>0.80698695856851366</v>
      </c>
      <c r="I164" s="67">
        <f t="shared" ca="1" si="22"/>
        <v>13.308142855771665</v>
      </c>
      <c r="J164" s="74">
        <f t="shared" ca="1" si="23"/>
        <v>1.0646514284617332</v>
      </c>
      <c r="K164" s="67">
        <f t="shared" ca="1" si="19"/>
        <v>0.19699415930602809</v>
      </c>
      <c r="L164" s="94">
        <f t="shared" ca="1" si="20"/>
        <v>0.1073949772737447</v>
      </c>
    </row>
    <row r="165" spans="1:12" x14ac:dyDescent="0.2">
      <c r="A165" s="61">
        <v>32</v>
      </c>
      <c r="B165" s="61">
        <v>8</v>
      </c>
      <c r="C165" s="61">
        <v>2</v>
      </c>
      <c r="D165" s="61">
        <v>32</v>
      </c>
      <c r="E165" s="54">
        <f t="shared" ca="1" si="16"/>
        <v>8</v>
      </c>
      <c r="F165" s="65">
        <f t="shared" si="17"/>
        <v>25.49999999999994</v>
      </c>
      <c r="G165" s="66">
        <f t="shared" si="18"/>
        <v>0.42499999999999899</v>
      </c>
      <c r="H165" s="67">
        <f t="shared" ca="1" si="21"/>
        <v>0.80698695856851366</v>
      </c>
      <c r="I165" s="67">
        <f t="shared" ca="1" si="22"/>
        <v>13.740479543887185</v>
      </c>
      <c r="J165" s="74">
        <f t="shared" ca="1" si="23"/>
        <v>1.0992383635109748</v>
      </c>
      <c r="K165" s="67">
        <f t="shared" ca="1" si="19"/>
        <v>0.20431702660981899</v>
      </c>
      <c r="L165" s="94">
        <f t="shared" ca="1" si="20"/>
        <v>0.11088387796394397</v>
      </c>
    </row>
    <row r="166" spans="1:12" x14ac:dyDescent="0.2">
      <c r="A166" s="61">
        <v>32</v>
      </c>
      <c r="B166" s="61">
        <v>8</v>
      </c>
      <c r="C166" s="61">
        <v>2</v>
      </c>
      <c r="D166" s="61">
        <v>32</v>
      </c>
      <c r="E166" s="54">
        <f t="shared" ca="1" si="16"/>
        <v>8</v>
      </c>
      <c r="F166" s="65">
        <f t="shared" si="17"/>
        <v>25.666666666666604</v>
      </c>
      <c r="G166" s="66">
        <f t="shared" si="18"/>
        <v>0.42777777777777676</v>
      </c>
      <c r="H166" s="67">
        <f t="shared" ca="1" si="21"/>
        <v>0.80698695856851366</v>
      </c>
      <c r="I166" s="67">
        <f t="shared" ca="1" si="22"/>
        <v>14.171391570408817</v>
      </c>
      <c r="J166" s="74">
        <f t="shared" ca="1" si="23"/>
        <v>1.1337113256327054</v>
      </c>
      <c r="K166" s="67">
        <f t="shared" ca="1" si="19"/>
        <v>0.21153490741969116</v>
      </c>
      <c r="L166" s="94">
        <f t="shared" ca="1" si="20"/>
        <v>0.11436128182087685</v>
      </c>
    </row>
    <row r="167" spans="1:12" x14ac:dyDescent="0.2">
      <c r="A167" s="61">
        <v>32</v>
      </c>
      <c r="B167" s="61">
        <v>8</v>
      </c>
      <c r="C167" s="61">
        <v>2</v>
      </c>
      <c r="D167" s="61">
        <v>32</v>
      </c>
      <c r="E167" s="54">
        <f t="shared" ca="1" si="16"/>
        <v>8</v>
      </c>
      <c r="F167" s="65">
        <f t="shared" si="17"/>
        <v>25.833333333333272</v>
      </c>
      <c r="G167" s="66">
        <f t="shared" si="18"/>
        <v>0.43055555555555453</v>
      </c>
      <c r="H167" s="67">
        <f t="shared" ca="1" si="21"/>
        <v>0.80698695856851366</v>
      </c>
      <c r="I167" s="67">
        <f t="shared" ca="1" si="22"/>
        <v>14.600883629966265</v>
      </c>
      <c r="J167" s="74">
        <f t="shared" ca="1" si="23"/>
        <v>1.1680706903973013</v>
      </c>
      <c r="K167" s="67">
        <f t="shared" ca="1" si="19"/>
        <v>0.21864930690615342</v>
      </c>
      <c r="L167" s="94">
        <f t="shared" ca="1" si="20"/>
        <v>0.11782722672959277</v>
      </c>
    </row>
    <row r="168" spans="1:12" x14ac:dyDescent="0.2">
      <c r="A168" s="61">
        <v>32</v>
      </c>
      <c r="B168" s="61">
        <v>8</v>
      </c>
      <c r="C168" s="61">
        <v>2</v>
      </c>
      <c r="D168" s="61">
        <v>32</v>
      </c>
      <c r="E168" s="54">
        <f t="shared" ca="1" si="16"/>
        <v>8</v>
      </c>
      <c r="F168" s="65">
        <f t="shared" si="17"/>
        <v>25.999999999999936</v>
      </c>
      <c r="G168" s="66">
        <f t="shared" si="18"/>
        <v>0.43333333333333229</v>
      </c>
      <c r="H168" s="67">
        <f t="shared" ca="1" si="21"/>
        <v>0.80698695856851366</v>
      </c>
      <c r="I168" s="67">
        <f t="shared" ca="1" si="22"/>
        <v>15.028960401719207</v>
      </c>
      <c r="J168" s="74">
        <f t="shared" ca="1" si="23"/>
        <v>1.2023168321375366</v>
      </c>
      <c r="K168" s="67">
        <f t="shared" ca="1" si="19"/>
        <v>0.2256617086603839</v>
      </c>
      <c r="L168" s="94">
        <f t="shared" ca="1" si="20"/>
        <v>0.12128175045030011</v>
      </c>
    </row>
    <row r="169" spans="1:12" x14ac:dyDescent="0.2">
      <c r="A169" s="61">
        <v>32</v>
      </c>
      <c r="B169" s="61">
        <v>8</v>
      </c>
      <c r="C169" s="61">
        <v>2</v>
      </c>
      <c r="D169" s="61">
        <v>32</v>
      </c>
      <c r="E169" s="54">
        <f t="shared" ca="1" si="16"/>
        <v>8</v>
      </c>
      <c r="F169" s="65">
        <f t="shared" si="17"/>
        <v>26.166666666666604</v>
      </c>
      <c r="G169" s="66">
        <f t="shared" si="18"/>
        <v>0.43611111111111006</v>
      </c>
      <c r="H169" s="67">
        <f t="shared" ca="1" si="21"/>
        <v>0.80698695856851366</v>
      </c>
      <c r="I169" s="67">
        <f t="shared" ca="1" si="22"/>
        <v>15.455626549408278</v>
      </c>
      <c r="J169" s="74">
        <f t="shared" ca="1" si="23"/>
        <v>1.2364501239526622</v>
      </c>
      <c r="K169" s="67">
        <f t="shared" ca="1" si="19"/>
        <v>0.23257357500360878</v>
      </c>
      <c r="L169" s="94">
        <f t="shared" ca="1" si="20"/>
        <v>0.12472489061877756</v>
      </c>
    </row>
    <row r="170" spans="1:12" x14ac:dyDescent="0.2">
      <c r="A170" s="61">
        <v>32</v>
      </c>
      <c r="B170" s="61">
        <v>8</v>
      </c>
      <c r="C170" s="61">
        <v>2</v>
      </c>
      <c r="D170" s="61">
        <v>32</v>
      </c>
      <c r="E170" s="54">
        <f t="shared" ca="1" si="16"/>
        <v>8</v>
      </c>
      <c r="F170" s="65">
        <f t="shared" si="17"/>
        <v>26.333333333333268</v>
      </c>
      <c r="G170" s="66">
        <f t="shared" si="18"/>
        <v>0.43888888888888783</v>
      </c>
      <c r="H170" s="67">
        <f t="shared" ca="1" si="21"/>
        <v>0.80698695856851366</v>
      </c>
      <c r="I170" s="67">
        <f t="shared" ca="1" si="22"/>
        <v>15.880886721405869</v>
      </c>
      <c r="J170" s="74">
        <f t="shared" ca="1" si="23"/>
        <v>1.2704709377124694</v>
      </c>
      <c r="K170" s="67">
        <f t="shared" ca="1" si="19"/>
        <v>0.23938634729204528</v>
      </c>
      <c r="L170" s="94">
        <f t="shared" ca="1" si="20"/>
        <v>0.12815668474678416</v>
      </c>
    </row>
    <row r="171" spans="1:12" x14ac:dyDescent="0.2">
      <c r="A171" s="61">
        <v>32</v>
      </c>
      <c r="B171" s="61">
        <v>8</v>
      </c>
      <c r="C171" s="61">
        <v>2</v>
      </c>
      <c r="D171" s="61">
        <v>32</v>
      </c>
      <c r="E171" s="54">
        <f t="shared" ca="1" si="16"/>
        <v>8</v>
      </c>
      <c r="F171" s="65">
        <f t="shared" si="17"/>
        <v>26.499999999999936</v>
      </c>
      <c r="G171" s="66">
        <f t="shared" si="18"/>
        <v>0.4416666666666656</v>
      </c>
      <c r="H171" s="67">
        <f t="shared" ca="1" si="21"/>
        <v>0.80698695856851366</v>
      </c>
      <c r="I171" s="67">
        <f t="shared" ca="1" si="22"/>
        <v>16.304745550766786</v>
      </c>
      <c r="J171" s="74">
        <f t="shared" ca="1" si="23"/>
        <v>1.3043796440613429</v>
      </c>
      <c r="K171" s="67">
        <f t="shared" ca="1" si="19"/>
        <v>0.24610144621747282</v>
      </c>
      <c r="L171" s="94">
        <f t="shared" ca="1" si="20"/>
        <v>0.13157717022246793</v>
      </c>
    </row>
    <row r="172" spans="1:12" x14ac:dyDescent="0.2">
      <c r="A172" s="61">
        <v>32</v>
      </c>
      <c r="B172" s="61">
        <v>8</v>
      </c>
      <c r="C172" s="61">
        <v>2</v>
      </c>
      <c r="D172" s="61">
        <v>32</v>
      </c>
      <c r="E172" s="54">
        <f t="shared" ca="1" si="16"/>
        <v>8</v>
      </c>
      <c r="F172" s="65">
        <f t="shared" si="17"/>
        <v>26.6666666666666</v>
      </c>
      <c r="G172" s="66">
        <f t="shared" si="18"/>
        <v>0.44444444444444337</v>
      </c>
      <c r="H172" s="67">
        <f t="shared" ca="1" si="21"/>
        <v>0.80698695856851366</v>
      </c>
      <c r="I172" s="67">
        <f t="shared" ca="1" si="22"/>
        <v>16.727207655278715</v>
      </c>
      <c r="J172" s="74">
        <f t="shared" ca="1" si="23"/>
        <v>1.3381766124222971</v>
      </c>
      <c r="K172" s="67">
        <f t="shared" ca="1" si="19"/>
        <v>0.25272027210349501</v>
      </c>
      <c r="L172" s="94">
        <f t="shared" ca="1" si="20"/>
        <v>0.13498638431077328</v>
      </c>
    </row>
    <row r="173" spans="1:12" x14ac:dyDescent="0.2">
      <c r="A173" s="61">
        <v>32</v>
      </c>
      <c r="B173" s="61">
        <v>8</v>
      </c>
      <c r="C173" s="61">
        <v>2</v>
      </c>
      <c r="D173" s="61">
        <v>32</v>
      </c>
      <c r="E173" s="54">
        <f t="shared" ca="1" si="16"/>
        <v>8</v>
      </c>
      <c r="F173" s="65">
        <f t="shared" si="17"/>
        <v>26.833333333333268</v>
      </c>
      <c r="G173" s="66">
        <f t="shared" si="18"/>
        <v>0.44722222222222113</v>
      </c>
      <c r="H173" s="67">
        <f t="shared" ca="1" si="21"/>
        <v>0.80698695856851366</v>
      </c>
      <c r="I173" s="67">
        <f t="shared" ca="1" si="22"/>
        <v>17.148277637512532</v>
      </c>
      <c r="J173" s="74">
        <f t="shared" ca="1" si="23"/>
        <v>1.3718622110010026</v>
      </c>
      <c r="K173" s="67">
        <f t="shared" ca="1" si="19"/>
        <v>0.25924420519755415</v>
      </c>
      <c r="L173" s="94">
        <f t="shared" ca="1" si="20"/>
        <v>0.13838436415384694</v>
      </c>
    </row>
    <row r="174" spans="1:12" x14ac:dyDescent="0.2">
      <c r="A174" s="61">
        <v>32</v>
      </c>
      <c r="B174" s="61">
        <v>8</v>
      </c>
      <c r="C174" s="61">
        <v>2</v>
      </c>
      <c r="D174" s="61">
        <v>32</v>
      </c>
      <c r="E174" s="54">
        <f t="shared" ca="1" si="16"/>
        <v>8</v>
      </c>
      <c r="F174" s="65">
        <f t="shared" si="17"/>
        <v>26.999999999999932</v>
      </c>
      <c r="G174" s="66">
        <f t="shared" si="18"/>
        <v>0.4499999999999989</v>
      </c>
      <c r="H174" s="67">
        <f t="shared" ca="1" si="21"/>
        <v>0.80698695856851366</v>
      </c>
      <c r="I174" s="67">
        <f t="shared" ca="1" si="22"/>
        <v>17.56796008487245</v>
      </c>
      <c r="J174" s="74">
        <f t="shared" ca="1" si="23"/>
        <v>1.405436806789796</v>
      </c>
      <c r="K174" s="67">
        <f t="shared" ca="1" si="19"/>
        <v>0.26567460595875902</v>
      </c>
      <c r="L174" s="94">
        <f t="shared" ca="1" si="20"/>
        <v>0.14177114677144265</v>
      </c>
    </row>
    <row r="175" spans="1:12" x14ac:dyDescent="0.2">
      <c r="A175" s="61">
        <v>32</v>
      </c>
      <c r="B175" s="61">
        <v>8</v>
      </c>
      <c r="C175" s="61">
        <v>2</v>
      </c>
      <c r="D175" s="61">
        <v>32</v>
      </c>
      <c r="E175" s="54">
        <f t="shared" ca="1" si="16"/>
        <v>8</v>
      </c>
      <c r="F175" s="65">
        <f t="shared" si="17"/>
        <v>27.1666666666666</v>
      </c>
      <c r="G175" s="66">
        <f t="shared" si="18"/>
        <v>0.45277777777777667</v>
      </c>
      <c r="H175" s="67">
        <f t="shared" ca="1" si="21"/>
        <v>0.80698695856851366</v>
      </c>
      <c r="I175" s="67">
        <f t="shared" ca="1" si="22"/>
        <v>17.986259569645988</v>
      </c>
      <c r="J175" s="74">
        <f t="shared" ca="1" si="23"/>
        <v>1.438900765571679</v>
      </c>
      <c r="K175" s="67">
        <f t="shared" ca="1" si="19"/>
        <v>0.27201281534158656</v>
      </c>
      <c r="L175" s="94">
        <f t="shared" ca="1" si="20"/>
        <v>0.1451467690613244</v>
      </c>
    </row>
    <row r="176" spans="1:12" x14ac:dyDescent="0.2">
      <c r="A176" s="61">
        <v>32</v>
      </c>
      <c r="B176" s="61">
        <v>8</v>
      </c>
      <c r="C176" s="61">
        <v>2</v>
      </c>
      <c r="D176" s="61">
        <v>32</v>
      </c>
      <c r="E176" s="54">
        <f t="shared" ca="1" si="16"/>
        <v>8</v>
      </c>
      <c r="F176" s="65">
        <f t="shared" si="17"/>
        <v>27.333333333333265</v>
      </c>
      <c r="G176" s="66">
        <f t="shared" si="18"/>
        <v>0.45555555555555444</v>
      </c>
      <c r="H176" s="67">
        <f t="shared" ca="1" si="21"/>
        <v>0.80698695856851366</v>
      </c>
      <c r="I176" s="67">
        <f t="shared" ca="1" si="22"/>
        <v>18.403180649053798</v>
      </c>
      <c r="J176" s="74">
        <f t="shared" ca="1" si="23"/>
        <v>1.4722544519243039</v>
      </c>
      <c r="K176" s="67">
        <f t="shared" ca="1" si="19"/>
        <v>0.27826015507551555</v>
      </c>
      <c r="L176" s="94">
        <f t="shared" ca="1" si="20"/>
        <v>0.1485112677996685</v>
      </c>
    </row>
    <row r="177" spans="1:12" x14ac:dyDescent="0.2">
      <c r="A177" s="61">
        <v>32</v>
      </c>
      <c r="B177" s="61">
        <v>8</v>
      </c>
      <c r="C177" s="61">
        <v>2</v>
      </c>
      <c r="D177" s="61">
        <v>32</v>
      </c>
      <c r="E177" s="54">
        <f t="shared" ca="1" si="16"/>
        <v>8</v>
      </c>
      <c r="F177" s="65">
        <f t="shared" si="17"/>
        <v>27.499999999999932</v>
      </c>
      <c r="G177" s="66">
        <f t="shared" si="18"/>
        <v>0.4583333333333322</v>
      </c>
      <c r="H177" s="67">
        <f t="shared" ca="1" si="21"/>
        <v>0.80698695856851366</v>
      </c>
      <c r="I177" s="67">
        <f t="shared" ca="1" si="22"/>
        <v>18.818727865299305</v>
      </c>
      <c r="J177" s="74">
        <f t="shared" ca="1" si="23"/>
        <v>1.5054982292239445</v>
      </c>
      <c r="K177" s="67">
        <f t="shared" ca="1" si="19"/>
        <v>0.28441792794065196</v>
      </c>
      <c r="L177" s="94">
        <f t="shared" ca="1" si="20"/>
        <v>0.15186467964146425</v>
      </c>
    </row>
    <row r="178" spans="1:12" x14ac:dyDescent="0.2">
      <c r="A178" s="61">
        <v>32</v>
      </c>
      <c r="B178" s="61">
        <v>8</v>
      </c>
      <c r="C178" s="61">
        <v>2</v>
      </c>
      <c r="D178" s="61">
        <v>32</v>
      </c>
      <c r="E178" s="54">
        <f t="shared" ca="1" si="16"/>
        <v>8</v>
      </c>
      <c r="F178" s="65">
        <f t="shared" si="17"/>
        <v>27.666666666666597</v>
      </c>
      <c r="G178" s="66">
        <f t="shared" si="18"/>
        <v>0.46111111111110997</v>
      </c>
      <c r="H178" s="67">
        <f t="shared" ca="1" si="21"/>
        <v>0.80698695856851366</v>
      </c>
      <c r="I178" s="67">
        <f t="shared" ca="1" si="22"/>
        <v>19.232905745618194</v>
      </c>
      <c r="J178" s="74">
        <f t="shared" ca="1" si="23"/>
        <v>1.5386324596494554</v>
      </c>
      <c r="K178" s="67">
        <f t="shared" ca="1" si="19"/>
        <v>0.29048741803940203</v>
      </c>
      <c r="L178" s="94">
        <f t="shared" ca="1" si="20"/>
        <v>0.15520704112091319</v>
      </c>
    </row>
    <row r="179" spans="1:12" x14ac:dyDescent="0.2">
      <c r="A179" s="61">
        <v>32</v>
      </c>
      <c r="B179" s="61">
        <v>8</v>
      </c>
      <c r="C179" s="61">
        <v>2</v>
      </c>
      <c r="D179" s="61">
        <v>32</v>
      </c>
      <c r="E179" s="54">
        <f t="shared" ca="1" si="16"/>
        <v>8</v>
      </c>
      <c r="F179" s="65">
        <f t="shared" si="17"/>
        <v>27.833333333333265</v>
      </c>
      <c r="G179" s="66">
        <f t="shared" si="18"/>
        <v>0.46388888888888774</v>
      </c>
      <c r="H179" s="67">
        <f t="shared" ca="1" si="21"/>
        <v>0.80698695856851366</v>
      </c>
      <c r="I179" s="67">
        <f t="shared" ca="1" si="22"/>
        <v>19.645718802327739</v>
      </c>
      <c r="J179" s="74">
        <f t="shared" ca="1" si="23"/>
        <v>1.5716575041862191</v>
      </c>
      <c r="K179" s="67">
        <f t="shared" ca="1" si="19"/>
        <v>0.29646989106425098</v>
      </c>
      <c r="L179" s="94">
        <f t="shared" ca="1" si="20"/>
        <v>0.15853838865182723</v>
      </c>
    </row>
    <row r="180" spans="1:12" x14ac:dyDescent="0.2">
      <c r="A180" s="61">
        <v>32</v>
      </c>
      <c r="B180" s="61">
        <v>8</v>
      </c>
      <c r="C180" s="61">
        <v>2</v>
      </c>
      <c r="D180" s="61">
        <v>32</v>
      </c>
      <c r="E180" s="54">
        <f t="shared" ca="1" si="16"/>
        <v>8</v>
      </c>
      <c r="F180" s="65">
        <f t="shared" si="17"/>
        <v>27.999999999999929</v>
      </c>
      <c r="G180" s="66">
        <f t="shared" si="18"/>
        <v>0.46666666666666551</v>
      </c>
      <c r="H180" s="67">
        <f t="shared" ca="1" si="21"/>
        <v>0.80698695856851366</v>
      </c>
      <c r="I180" s="67">
        <f t="shared" ca="1" si="22"/>
        <v>20.057171532875941</v>
      </c>
      <c r="J180" s="74">
        <f t="shared" ca="1" si="23"/>
        <v>1.6045737226300754</v>
      </c>
      <c r="K180" s="67">
        <f t="shared" ca="1" si="19"/>
        <v>0.30236659456170223</v>
      </c>
      <c r="L180" s="94">
        <f t="shared" ca="1" si="20"/>
        <v>0.16185875852802528</v>
      </c>
    </row>
    <row r="181" spans="1:12" x14ac:dyDescent="0.2">
      <c r="A181" s="61">
        <v>16</v>
      </c>
      <c r="B181" s="61">
        <v>8</v>
      </c>
      <c r="C181" s="61">
        <v>2</v>
      </c>
      <c r="D181" s="61">
        <v>32</v>
      </c>
      <c r="E181" s="54">
        <f t="shared" ca="1" si="16"/>
        <v>8</v>
      </c>
      <c r="F181" s="65">
        <f t="shared" si="17"/>
        <v>28.166666666666597</v>
      </c>
      <c r="G181" s="66">
        <f t="shared" si="18"/>
        <v>0.46944444444444328</v>
      </c>
      <c r="H181" s="67">
        <f t="shared" ca="1" si="21"/>
        <v>0.80698695856851366</v>
      </c>
      <c r="I181" s="67">
        <f t="shared" ca="1" si="22"/>
        <v>20.467268419890562</v>
      </c>
      <c r="J181" s="74">
        <f t="shared" ca="1" si="23"/>
        <v>1.6373814735912449</v>
      </c>
      <c r="K181" s="67">
        <f t="shared" ca="1" si="19"/>
        <v>0.30817875819243284</v>
      </c>
      <c r="L181" s="94">
        <f t="shared" ca="1" si="20"/>
        <v>0.16516818692372873</v>
      </c>
    </row>
    <row r="182" spans="1:12" x14ac:dyDescent="0.2">
      <c r="A182" s="61">
        <v>16</v>
      </c>
      <c r="B182" s="61">
        <v>8</v>
      </c>
      <c r="C182" s="61">
        <v>2</v>
      </c>
      <c r="D182" s="61">
        <v>32</v>
      </c>
      <c r="E182" s="54">
        <f t="shared" ca="1" si="16"/>
        <v>8</v>
      </c>
      <c r="F182" s="65">
        <f t="shared" si="17"/>
        <v>28.333333333333261</v>
      </c>
      <c r="G182" s="66">
        <f t="shared" si="18"/>
        <v>0.47222222222222104</v>
      </c>
      <c r="H182" s="67">
        <f t="shared" ca="1" si="21"/>
        <v>0.80698695856851366</v>
      </c>
      <c r="I182" s="67">
        <f t="shared" ca="1" si="22"/>
        <v>20.876013931227934</v>
      </c>
      <c r="J182" s="74">
        <f t="shared" ca="1" si="23"/>
        <v>1.6700811144982348</v>
      </c>
      <c r="K182" s="67">
        <f t="shared" ca="1" si="19"/>
        <v>0.31390759398771895</v>
      </c>
      <c r="L182" s="94">
        <f t="shared" ca="1" si="20"/>
        <v>0.16846670989395551</v>
      </c>
    </row>
    <row r="183" spans="1:12" x14ac:dyDescent="0.2">
      <c r="A183" s="61">
        <v>16</v>
      </c>
      <c r="B183" s="61">
        <v>8</v>
      </c>
      <c r="C183" s="61">
        <v>2</v>
      </c>
      <c r="D183" s="61">
        <v>32</v>
      </c>
      <c r="E183" s="54">
        <f t="shared" ca="1" si="16"/>
        <v>8</v>
      </c>
      <c r="F183" s="65">
        <f t="shared" si="17"/>
        <v>28.499999999999929</v>
      </c>
      <c r="G183" s="66">
        <f t="shared" si="18"/>
        <v>0.47499999999999881</v>
      </c>
      <c r="H183" s="67">
        <f t="shared" ca="1" si="21"/>
        <v>0.80698695856851366</v>
      </c>
      <c r="I183" s="67">
        <f t="shared" ca="1" si="22"/>
        <v>21.283412520021642</v>
      </c>
      <c r="J183" s="74">
        <f t="shared" ca="1" si="23"/>
        <v>1.7026730016017313</v>
      </c>
      <c r="K183" s="67">
        <f t="shared" ca="1" si="19"/>
        <v>0.31955429660218504</v>
      </c>
      <c r="L183" s="94">
        <f t="shared" ca="1" si="20"/>
        <v>0.1717543633749129</v>
      </c>
    </row>
    <row r="184" spans="1:12" x14ac:dyDescent="0.2">
      <c r="A184" s="61">
        <v>16</v>
      </c>
      <c r="B184" s="61">
        <v>8</v>
      </c>
      <c r="C184" s="61">
        <v>2</v>
      </c>
      <c r="D184" s="61">
        <v>32</v>
      </c>
      <c r="E184" s="54">
        <f t="shared" ca="1" si="16"/>
        <v>8</v>
      </c>
      <c r="F184" s="65">
        <f t="shared" si="17"/>
        <v>28.666666666666593</v>
      </c>
      <c r="G184" s="66">
        <f t="shared" si="18"/>
        <v>0.47777777777777658</v>
      </c>
      <c r="H184" s="67">
        <f t="shared" ca="1" si="21"/>
        <v>0.80698695856851366</v>
      </c>
      <c r="I184" s="67">
        <f t="shared" ca="1" si="22"/>
        <v>21.689468624731042</v>
      </c>
      <c r="J184" s="74">
        <f t="shared" ca="1" si="23"/>
        <v>1.7351574899784834</v>
      </c>
      <c r="K184" s="67">
        <f t="shared" ca="1" si="19"/>
        <v>0.32512004356292962</v>
      </c>
      <c r="L184" s="94">
        <f t="shared" ca="1" si="20"/>
        <v>0.17503118318438907</v>
      </c>
    </row>
    <row r="185" spans="1:12" x14ac:dyDescent="0.2">
      <c r="A185" s="61">
        <v>16</v>
      </c>
      <c r="B185" s="61">
        <v>8</v>
      </c>
      <c r="C185" s="61">
        <v>2</v>
      </c>
      <c r="D185" s="61">
        <v>32</v>
      </c>
      <c r="E185" s="54">
        <f t="shared" ca="1" si="16"/>
        <v>8</v>
      </c>
      <c r="F185" s="65">
        <f t="shared" si="17"/>
        <v>28.833333333333261</v>
      </c>
      <c r="G185" s="66">
        <f t="shared" si="18"/>
        <v>0.48055555555555435</v>
      </c>
      <c r="H185" s="67">
        <f t="shared" ca="1" si="21"/>
        <v>0.80698695856851366</v>
      </c>
      <c r="I185" s="67">
        <f t="shared" ca="1" si="22"/>
        <v>22.094186669189614</v>
      </c>
      <c r="J185" s="74">
        <f t="shared" ca="1" si="23"/>
        <v>1.7675349335351691</v>
      </c>
      <c r="K185" s="67">
        <f t="shared" ca="1" si="19"/>
        <v>0.33060599551507902</v>
      </c>
      <c r="L185" s="94">
        <f t="shared" ca="1" si="20"/>
        <v>0.17829720502214325</v>
      </c>
    </row>
    <row r="186" spans="1:12" x14ac:dyDescent="0.2">
      <c r="A186" s="61">
        <v>16</v>
      </c>
      <c r="B186" s="61">
        <v>8</v>
      </c>
      <c r="C186" s="61">
        <v>2</v>
      </c>
      <c r="D186" s="61">
        <v>32</v>
      </c>
      <c r="E186" s="54">
        <f t="shared" ca="1" si="16"/>
        <v>8</v>
      </c>
      <c r="F186" s="65">
        <f t="shared" si="17"/>
        <v>28.999999999999925</v>
      </c>
      <c r="G186" s="66">
        <f t="shared" si="18"/>
        <v>0.48333333333333212</v>
      </c>
      <c r="H186" s="67">
        <f t="shared" ca="1" si="21"/>
        <v>0.80698695856851366</v>
      </c>
      <c r="I186" s="67">
        <f t="shared" ca="1" si="22"/>
        <v>22.497571062653151</v>
      </c>
      <c r="J186" s="74">
        <f t="shared" ca="1" si="23"/>
        <v>1.7998056850122521</v>
      </c>
      <c r="K186" s="67">
        <f t="shared" ca="1" si="19"/>
        <v>0.33601329646382094</v>
      </c>
      <c r="L186" s="94">
        <f t="shared" ca="1" si="20"/>
        <v>0.18155246447029472</v>
      </c>
    </row>
    <row r="187" spans="1:12" x14ac:dyDescent="0.2">
      <c r="A187" s="61">
        <v>16</v>
      </c>
      <c r="B187" s="61">
        <v>8</v>
      </c>
      <c r="C187" s="61">
        <v>2</v>
      </c>
      <c r="D187" s="61">
        <v>32</v>
      </c>
      <c r="E187" s="54">
        <f t="shared" ca="1" si="16"/>
        <v>8</v>
      </c>
      <c r="F187" s="65">
        <f t="shared" si="17"/>
        <v>29.166666666666593</v>
      </c>
      <c r="G187" s="66">
        <f t="shared" si="18"/>
        <v>0.48611111111110988</v>
      </c>
      <c r="H187" s="67">
        <f t="shared" ca="1" si="21"/>
        <v>0.80698695856851366</v>
      </c>
      <c r="I187" s="67">
        <f t="shared" ca="1" si="22"/>
        <v>22.899626199847823</v>
      </c>
      <c r="J187" s="74">
        <f t="shared" ca="1" si="23"/>
        <v>1.8319700959878258</v>
      </c>
      <c r="K187" s="67">
        <f t="shared" ca="1" si="19"/>
        <v>0.34134307401296804</v>
      </c>
      <c r="L187" s="94">
        <f t="shared" ca="1" si="20"/>
        <v>0.18479699699371044</v>
      </c>
    </row>
    <row r="188" spans="1:12" x14ac:dyDescent="0.2">
      <c r="A188" s="61">
        <v>16</v>
      </c>
      <c r="B188" s="61">
        <v>8</v>
      </c>
      <c r="C188" s="61">
        <v>2</v>
      </c>
      <c r="D188" s="61">
        <v>32</v>
      </c>
      <c r="E188" s="54">
        <f t="shared" ca="1" si="16"/>
        <v>8</v>
      </c>
      <c r="F188" s="65">
        <f t="shared" si="17"/>
        <v>29.333333333333258</v>
      </c>
      <c r="G188" s="66">
        <f t="shared" si="18"/>
        <v>0.48888888888888765</v>
      </c>
      <c r="H188" s="67">
        <f t="shared" ca="1" si="21"/>
        <v>0.80698695856851366</v>
      </c>
      <c r="I188" s="67">
        <f t="shared" ca="1" si="22"/>
        <v>23.300356461018016</v>
      </c>
      <c r="J188" s="74">
        <f t="shared" ca="1" si="23"/>
        <v>1.8640285168814412</v>
      </c>
      <c r="K188" s="67">
        <f t="shared" ca="1" si="19"/>
        <v>0.34659643960010106</v>
      </c>
      <c r="L188" s="94">
        <f t="shared" ca="1" si="20"/>
        <v>0.18803083794039144</v>
      </c>
    </row>
    <row r="189" spans="1:12" x14ac:dyDescent="0.2">
      <c r="A189" s="61">
        <v>16</v>
      </c>
      <c r="B189" s="61">
        <v>8</v>
      </c>
      <c r="C189" s="61">
        <v>2</v>
      </c>
      <c r="D189" s="61">
        <v>32</v>
      </c>
      <c r="E189" s="54">
        <f t="shared" ca="1" si="16"/>
        <v>8</v>
      </c>
      <c r="F189" s="65">
        <f t="shared" si="17"/>
        <v>29.499999999999925</v>
      </c>
      <c r="G189" s="66">
        <f t="shared" si="18"/>
        <v>0.49166666666666542</v>
      </c>
      <c r="H189" s="67">
        <f t="shared" ca="1" si="21"/>
        <v>0.80698695856851366</v>
      </c>
      <c r="I189" s="67">
        <f t="shared" ca="1" si="22"/>
        <v>23.699766211974083</v>
      </c>
      <c r="J189" s="74">
        <f t="shared" ca="1" si="23"/>
        <v>1.8959812969579266</v>
      </c>
      <c r="K189" s="67">
        <f t="shared" ca="1" si="19"/>
        <v>0.35177448872834083</v>
      </c>
      <c r="L189" s="94">
        <f t="shared" ca="1" si="20"/>
        <v>0.19125402254185789</v>
      </c>
    </row>
    <row r="190" spans="1:12" x14ac:dyDescent="0.2">
      <c r="A190" s="61">
        <v>16</v>
      </c>
      <c r="B190" s="61">
        <v>8</v>
      </c>
      <c r="C190" s="61">
        <v>2</v>
      </c>
      <c r="D190" s="61">
        <v>32</v>
      </c>
      <c r="E190" s="54">
        <f t="shared" ca="1" si="16"/>
        <v>8</v>
      </c>
      <c r="F190" s="65">
        <f t="shared" si="17"/>
        <v>29.66666666666659</v>
      </c>
      <c r="G190" s="66">
        <f t="shared" si="18"/>
        <v>0.49444444444444319</v>
      </c>
      <c r="H190" s="67">
        <f t="shared" ca="1" si="21"/>
        <v>0.80698695856851366</v>
      </c>
      <c r="I190" s="67">
        <f t="shared" ca="1" si="22"/>
        <v>24.097859804139897</v>
      </c>
      <c r="J190" s="74">
        <f t="shared" ca="1" si="23"/>
        <v>1.9278287843311919</v>
      </c>
      <c r="K190" s="67">
        <f t="shared" ca="1" si="19"/>
        <v>0.35687830119479769</v>
      </c>
      <c r="L190" s="94">
        <f t="shared" ca="1" si="20"/>
        <v>0.19446658591353294</v>
      </c>
    </row>
    <row r="191" spans="1:12" x14ac:dyDescent="0.2">
      <c r="A191" s="61">
        <v>16</v>
      </c>
      <c r="B191" s="61">
        <v>8</v>
      </c>
      <c r="C191" s="61">
        <v>2</v>
      </c>
      <c r="D191" s="61">
        <v>32</v>
      </c>
      <c r="E191" s="54">
        <f t="shared" ca="1" si="16"/>
        <v>8</v>
      </c>
      <c r="F191" s="65">
        <f t="shared" si="17"/>
        <v>29.833333333333258</v>
      </c>
      <c r="G191" s="66">
        <f t="shared" si="18"/>
        <v>0.49722222222222096</v>
      </c>
      <c r="H191" s="67">
        <f t="shared" ca="1" si="21"/>
        <v>0.80698695856851366</v>
      </c>
      <c r="I191" s="67">
        <f t="shared" ca="1" si="22"/>
        <v>24.494641574600266</v>
      </c>
      <c r="J191" s="74">
        <f t="shared" ca="1" si="23"/>
        <v>1.9595713259680212</v>
      </c>
      <c r="K191" s="67">
        <f t="shared" ca="1" si="19"/>
        <v>0.36190894131574525</v>
      </c>
      <c r="L191" s="94">
        <f t="shared" ca="1" si="20"/>
        <v>0.19766856305512537</v>
      </c>
    </row>
    <row r="192" spans="1:12" x14ac:dyDescent="0.2">
      <c r="A192" s="61">
        <v>16</v>
      </c>
      <c r="B192" s="61">
        <v>8</v>
      </c>
      <c r="C192" s="61">
        <v>2</v>
      </c>
      <c r="D192" s="61">
        <v>32</v>
      </c>
      <c r="E192" s="54">
        <f t="shared" ca="1" si="16"/>
        <v>8</v>
      </c>
      <c r="F192" s="65">
        <f t="shared" si="17"/>
        <v>29.999999999999922</v>
      </c>
      <c r="G192" s="66">
        <f t="shared" si="18"/>
        <v>0.49999999999999872</v>
      </c>
      <c r="H192" s="67">
        <f t="shared" ca="1" si="21"/>
        <v>0.80698695856851366</v>
      </c>
      <c r="I192" s="67">
        <f t="shared" ca="1" si="22"/>
        <v>24.890115846148174</v>
      </c>
      <c r="J192" s="74">
        <f t="shared" ca="1" si="23"/>
        <v>1.9912092676918538</v>
      </c>
      <c r="K192" s="67">
        <f t="shared" ca="1" si="19"/>
        <v>0.36686745814856608</v>
      </c>
      <c r="L192" s="94">
        <f t="shared" ca="1" si="20"/>
        <v>0.20085998885101081</v>
      </c>
    </row>
    <row r="193" spans="1:12" x14ac:dyDescent="0.2">
      <c r="A193" s="61">
        <v>16</v>
      </c>
      <c r="B193" s="61">
        <v>16</v>
      </c>
      <c r="C193" s="61">
        <v>4</v>
      </c>
      <c r="D193" s="61">
        <v>32</v>
      </c>
      <c r="E193" s="54">
        <f t="shared" ca="1" si="16"/>
        <v>16</v>
      </c>
      <c r="F193" s="65">
        <f t="shared" si="17"/>
        <v>30.166666666666593</v>
      </c>
      <c r="G193" s="66">
        <f t="shared" si="18"/>
        <v>0.50277777777777655</v>
      </c>
      <c r="H193" s="67">
        <f t="shared" ca="1" si="21"/>
        <v>1.6139739171370273</v>
      </c>
      <c r="I193" s="67">
        <f t="shared" ca="1" si="22"/>
        <v>12.88023870004368</v>
      </c>
      <c r="J193" s="74">
        <f t="shared" ca="1" si="23"/>
        <v>2.0608381920069889</v>
      </c>
      <c r="K193" s="67">
        <f t="shared" ca="1" si="19"/>
        <v>0.38190201914532013</v>
      </c>
      <c r="L193" s="94">
        <f t="shared" ca="1" si="20"/>
        <v>0.20788369308369431</v>
      </c>
    </row>
    <row r="194" spans="1:12" x14ac:dyDescent="0.2">
      <c r="A194" s="61">
        <v>16</v>
      </c>
      <c r="B194" s="61">
        <v>16</v>
      </c>
      <c r="C194" s="61">
        <v>4</v>
      </c>
      <c r="D194" s="61">
        <v>32</v>
      </c>
      <c r="E194" s="54">
        <f t="shared" ca="1" si="16"/>
        <v>16</v>
      </c>
      <c r="F194" s="65">
        <f t="shared" si="17"/>
        <v>30.333333333333258</v>
      </c>
      <c r="G194" s="66">
        <f t="shared" si="18"/>
        <v>0.50555555555555431</v>
      </c>
      <c r="H194" s="67">
        <f t="shared" ca="1" si="21"/>
        <v>1.6139739171370273</v>
      </c>
      <c r="I194" s="67">
        <f t="shared" ca="1" si="22"/>
        <v>13.313985443408475</v>
      </c>
      <c r="J194" s="74">
        <f t="shared" ca="1" si="23"/>
        <v>2.1302376709453559</v>
      </c>
      <c r="K194" s="67">
        <f t="shared" ca="1" si="19"/>
        <v>0.39672103262753172</v>
      </c>
      <c r="L194" s="94">
        <f t="shared" ca="1" si="20"/>
        <v>0.21488425238803335</v>
      </c>
    </row>
    <row r="195" spans="1:12" x14ac:dyDescent="0.2">
      <c r="A195" s="61">
        <v>16</v>
      </c>
      <c r="B195" s="61">
        <v>16</v>
      </c>
      <c r="C195" s="61">
        <v>4</v>
      </c>
      <c r="D195" s="61">
        <v>32</v>
      </c>
      <c r="E195" s="54">
        <f t="shared" ca="1" si="16"/>
        <v>16</v>
      </c>
      <c r="F195" s="65">
        <f t="shared" si="17"/>
        <v>30.499999999999925</v>
      </c>
      <c r="G195" s="66">
        <f t="shared" si="18"/>
        <v>0.50833333333333208</v>
      </c>
      <c r="H195" s="67">
        <f t="shared" ca="1" si="21"/>
        <v>1.6139739171370273</v>
      </c>
      <c r="I195" s="67">
        <f t="shared" ca="1" si="22"/>
        <v>13.746302878681375</v>
      </c>
      <c r="J195" s="74">
        <f t="shared" ca="1" si="23"/>
        <v>2.1994084605890198</v>
      </c>
      <c r="K195" s="67">
        <f t="shared" ca="1" si="19"/>
        <v>0.41132758885710047</v>
      </c>
      <c r="L195" s="94">
        <f t="shared" ca="1" si="20"/>
        <v>0.22186174303257372</v>
      </c>
    </row>
    <row r="196" spans="1:12" x14ac:dyDescent="0.2">
      <c r="A196" s="61">
        <v>16</v>
      </c>
      <c r="B196" s="61">
        <v>16</v>
      </c>
      <c r="C196" s="61">
        <v>4</v>
      </c>
      <c r="D196" s="61">
        <v>32</v>
      </c>
      <c r="E196" s="54">
        <f t="shared" ca="1" si="16"/>
        <v>16</v>
      </c>
      <c r="F196" s="65">
        <f t="shared" si="17"/>
        <v>30.66666666666659</v>
      </c>
      <c r="G196" s="66">
        <f t="shared" si="18"/>
        <v>0.51111111111110985</v>
      </c>
      <c r="H196" s="67">
        <f t="shared" ca="1" si="21"/>
        <v>1.6139739171370273</v>
      </c>
      <c r="I196" s="67">
        <f t="shared" ca="1" si="22"/>
        <v>14.177195715803503</v>
      </c>
      <c r="J196" s="74">
        <f t="shared" ca="1" si="23"/>
        <v>2.2683513145285605</v>
      </c>
      <c r="K196" s="67">
        <f t="shared" ca="1" si="19"/>
        <v>0.42572473379145498</v>
      </c>
      <c r="L196" s="94">
        <f t="shared" ca="1" si="20"/>
        <v>0.2288162410345366</v>
      </c>
    </row>
    <row r="197" spans="1:12" x14ac:dyDescent="0.2">
      <c r="A197" s="61">
        <v>16</v>
      </c>
      <c r="B197" s="61">
        <v>16</v>
      </c>
      <c r="C197" s="61">
        <v>4</v>
      </c>
      <c r="D197" s="61">
        <v>32</v>
      </c>
      <c r="E197" s="54">
        <f t="shared" ca="1" si="16"/>
        <v>16</v>
      </c>
      <c r="F197" s="65">
        <f t="shared" si="17"/>
        <v>30.833333333333258</v>
      </c>
      <c r="G197" s="66">
        <f t="shared" si="18"/>
        <v>0.51388888888888762</v>
      </c>
      <c r="H197" s="67">
        <f t="shared" ca="1" si="21"/>
        <v>1.6139739171370273</v>
      </c>
      <c r="I197" s="67">
        <f t="shared" ca="1" si="22"/>
        <v>14.606668649195495</v>
      </c>
      <c r="J197" s="74">
        <f t="shared" ca="1" si="23"/>
        <v>2.3370669838712792</v>
      </c>
      <c r="K197" s="67">
        <f t="shared" ca="1" si="19"/>
        <v>0.43991546971873718</v>
      </c>
      <c r="L197" s="94">
        <f t="shared" ca="1" si="20"/>
        <v>0.23574782216064666</v>
      </c>
    </row>
    <row r="198" spans="1:12" x14ac:dyDescent="0.2">
      <c r="A198" s="61">
        <v>16</v>
      </c>
      <c r="B198" s="61">
        <v>16</v>
      </c>
      <c r="C198" s="61">
        <v>4</v>
      </c>
      <c r="D198" s="61">
        <v>32</v>
      </c>
      <c r="E198" s="54">
        <f t="shared" ca="1" si="16"/>
        <v>16</v>
      </c>
      <c r="F198" s="65">
        <f t="shared" si="17"/>
        <v>30.999999999999922</v>
      </c>
      <c r="G198" s="66">
        <f t="shared" si="18"/>
        <v>0.51666666666666539</v>
      </c>
      <c r="H198" s="67">
        <f t="shared" ca="1" si="21"/>
        <v>1.6139739171370273</v>
      </c>
      <c r="I198" s="67">
        <f t="shared" ca="1" si="22"/>
        <v>15.034726357808662</v>
      </c>
      <c r="J198" s="74">
        <f t="shared" ca="1" si="23"/>
        <v>2.4055562172493858</v>
      </c>
      <c r="K198" s="67">
        <f t="shared" ca="1" si="19"/>
        <v>0.4539027558838804</v>
      </c>
      <c r="L198" s="94">
        <f t="shared" ca="1" si="20"/>
        <v>0.24265656192795759</v>
      </c>
    </row>
    <row r="199" spans="1:12" x14ac:dyDescent="0.2">
      <c r="A199" s="61">
        <v>8</v>
      </c>
      <c r="B199" s="61">
        <v>16</v>
      </c>
      <c r="C199" s="61">
        <v>4</v>
      </c>
      <c r="D199" s="61">
        <v>32</v>
      </c>
      <c r="E199" s="54">
        <f t="shared" ca="1" si="16"/>
        <v>16</v>
      </c>
      <c r="F199" s="65">
        <f t="shared" si="17"/>
        <v>31.16666666666659</v>
      </c>
      <c r="G199" s="66">
        <f t="shared" si="18"/>
        <v>0.51944444444444315</v>
      </c>
      <c r="H199" s="67">
        <f t="shared" ca="1" si="21"/>
        <v>1.6139739171370273</v>
      </c>
      <c r="I199" s="67">
        <f t="shared" ca="1" si="22"/>
        <v>15.461373505175946</v>
      </c>
      <c r="J199" s="74">
        <f t="shared" ca="1" si="23"/>
        <v>2.4738197608281514</v>
      </c>
      <c r="K199" s="67">
        <f t="shared" ca="1" si="19"/>
        <v>0.46768950910571111</v>
      </c>
      <c r="L199" s="94">
        <f t="shared" ca="1" si="20"/>
        <v>0.24954253560467474</v>
      </c>
    </row>
    <row r="200" spans="1:12" x14ac:dyDescent="0.2">
      <c r="A200" s="61">
        <v>8</v>
      </c>
      <c r="B200" s="61">
        <v>16</v>
      </c>
      <c r="C200" s="61">
        <v>4</v>
      </c>
      <c r="D200" s="61">
        <v>32</v>
      </c>
      <c r="E200" s="54">
        <f t="shared" ca="1" si="16"/>
        <v>16</v>
      </c>
      <c r="F200" s="65">
        <f t="shared" si="17"/>
        <v>31.333333333333254</v>
      </c>
      <c r="G200" s="66">
        <f t="shared" si="18"/>
        <v>0.52222222222222092</v>
      </c>
      <c r="H200" s="67">
        <f t="shared" ca="1" si="21"/>
        <v>1.6139739171370273</v>
      </c>
      <c r="I200" s="67">
        <f t="shared" ca="1" si="22"/>
        <v>15.886614739462749</v>
      </c>
      <c r="J200" s="74">
        <f t="shared" ca="1" si="23"/>
        <v>2.5418583583140397</v>
      </c>
      <c r="K200" s="67">
        <f t="shared" ca="1" si="19"/>
        <v>0.4812786043852037</v>
      </c>
      <c r="L200" s="94">
        <f t="shared" ca="1" si="20"/>
        <v>0.25640581821097524</v>
      </c>
    </row>
    <row r="201" spans="1:12" x14ac:dyDescent="0.2">
      <c r="A201" s="61">
        <v>8</v>
      </c>
      <c r="B201" s="61">
        <v>16</v>
      </c>
      <c r="C201" s="61">
        <v>4</v>
      </c>
      <c r="D201" s="61">
        <v>32</v>
      </c>
      <c r="E201" s="54">
        <f t="shared" ca="1" si="16"/>
        <v>16</v>
      </c>
      <c r="F201" s="65">
        <f t="shared" si="17"/>
        <v>31.499999999999922</v>
      </c>
      <c r="G201" s="66">
        <f t="shared" si="18"/>
        <v>0.52499999999999869</v>
      </c>
      <c r="H201" s="67">
        <f t="shared" ca="1" si="21"/>
        <v>1.6139739171370273</v>
      </c>
      <c r="I201" s="67">
        <f t="shared" ca="1" si="22"/>
        <v>16.310454693517546</v>
      </c>
      <c r="J201" s="74">
        <f t="shared" ca="1" si="23"/>
        <v>2.6096727509628073</v>
      </c>
      <c r="K201" s="67">
        <f t="shared" ca="1" si="19"/>
        <v>0.49467287550501465</v>
      </c>
      <c r="L201" s="94">
        <f t="shared" ca="1" si="20"/>
        <v>0.26324648451982524</v>
      </c>
    </row>
    <row r="202" spans="1:12" x14ac:dyDescent="0.2">
      <c r="A202" s="61">
        <v>8</v>
      </c>
      <c r="B202" s="61">
        <v>16</v>
      </c>
      <c r="C202" s="61">
        <v>4</v>
      </c>
      <c r="D202" s="61">
        <v>32</v>
      </c>
      <c r="E202" s="54">
        <f t="shared" ca="1" si="16"/>
        <v>16</v>
      </c>
      <c r="F202" s="65">
        <f t="shared" si="17"/>
        <v>31.666666666666586</v>
      </c>
      <c r="G202" s="66">
        <f t="shared" si="18"/>
        <v>0.52777777777777646</v>
      </c>
      <c r="H202" s="67">
        <f t="shared" ca="1" si="21"/>
        <v>1.6139739171370273</v>
      </c>
      <c r="I202" s="67">
        <f t="shared" ca="1" si="22"/>
        <v>16.732897984922388</v>
      </c>
      <c r="J202" s="74">
        <f t="shared" ca="1" si="23"/>
        <v>2.677263677587582</v>
      </c>
      <c r="K202" s="67">
        <f t="shared" ca="1" si="19"/>
        <v>0.50787511562042142</v>
      </c>
      <c r="L202" s="94">
        <f t="shared" ca="1" si="20"/>
        <v>0.27006460905779456</v>
      </c>
    </row>
    <row r="203" spans="1:12" x14ac:dyDescent="0.2">
      <c r="A203" s="61">
        <v>8</v>
      </c>
      <c r="B203" s="61">
        <v>16</v>
      </c>
      <c r="C203" s="61">
        <v>4</v>
      </c>
      <c r="D203" s="61">
        <v>32</v>
      </c>
      <c r="E203" s="54">
        <f t="shared" ref="E203:E266" ca="1" si="24">OFFSET($A203,0,$E$7-1)</f>
        <v>16</v>
      </c>
      <c r="F203" s="65">
        <f t="shared" si="17"/>
        <v>31.833333333333254</v>
      </c>
      <c r="G203" s="66">
        <f t="shared" si="18"/>
        <v>0.53055555555555423</v>
      </c>
      <c r="H203" s="67">
        <f t="shared" ca="1" si="21"/>
        <v>1.6139739171370273</v>
      </c>
      <c r="I203" s="67">
        <f t="shared" ca="1" si="22"/>
        <v>17.153949216043188</v>
      </c>
      <c r="J203" s="74">
        <f t="shared" ca="1" si="23"/>
        <v>2.74463187456691</v>
      </c>
      <c r="K203" s="67">
        <f t="shared" ca="1" si="19"/>
        <v>0.52088807784178903</v>
      </c>
      <c r="L203" s="94">
        <f t="shared" ca="1" si="20"/>
        <v>0.27686026610586861</v>
      </c>
    </row>
    <row r="204" spans="1:12" x14ac:dyDescent="0.2">
      <c r="A204" s="61">
        <v>8</v>
      </c>
      <c r="B204" s="61">
        <v>16</v>
      </c>
      <c r="C204" s="61">
        <v>4</v>
      </c>
      <c r="D204" s="61">
        <v>32</v>
      </c>
      <c r="E204" s="54">
        <f t="shared" ca="1" si="24"/>
        <v>16</v>
      </c>
      <c r="F204" s="65">
        <f t="shared" si="17"/>
        <v>31.999999999999918</v>
      </c>
      <c r="G204" s="66">
        <f t="shared" si="18"/>
        <v>0.53333333333333199</v>
      </c>
      <c r="H204" s="67">
        <f t="shared" ca="1" si="21"/>
        <v>1.6139739171370273</v>
      </c>
      <c r="I204" s="67">
        <f t="shared" ca="1" si="22"/>
        <v>17.573612974079872</v>
      </c>
      <c r="J204" s="74">
        <f t="shared" ca="1" si="23"/>
        <v>2.8117780758527795</v>
      </c>
      <c r="K204" s="67">
        <f t="shared" ca="1" si="19"/>
        <v>0.53371447580868614</v>
      </c>
      <c r="L204" s="94">
        <f t="shared" ca="1" si="20"/>
        <v>0.28363352970025774</v>
      </c>
    </row>
    <row r="205" spans="1:12" x14ac:dyDescent="0.2">
      <c r="A205" s="61">
        <v>8</v>
      </c>
      <c r="B205" s="61">
        <v>16</v>
      </c>
      <c r="C205" s="61">
        <v>4</v>
      </c>
      <c r="D205" s="61">
        <v>32</v>
      </c>
      <c r="E205" s="54">
        <f t="shared" ca="1" si="24"/>
        <v>16</v>
      </c>
      <c r="F205" s="65">
        <f t="shared" ref="F205:F268" si="25">G205*60</f>
        <v>32.166666666666586</v>
      </c>
      <c r="G205" s="66">
        <f t="shared" ref="G205:G268" si="26">Tsamp+G204</f>
        <v>0.53611111111110976</v>
      </c>
      <c r="H205" s="67">
        <f t="shared" ca="1" si="21"/>
        <v>1.6139739171370273</v>
      </c>
      <c r="I205" s="67">
        <f t="shared" ca="1" si="22"/>
        <v>17.99189383111635</v>
      </c>
      <c r="J205" s="74">
        <f t="shared" ca="1" si="23"/>
        <v>2.8787030129786162</v>
      </c>
      <c r="K205" s="67">
        <f t="shared" ref="K205:K268" ca="1" si="27">Tsamp*$E205*K$3/K$6+K$9*K204</f>
        <v>0.54635698425576995</v>
      </c>
      <c r="L205" s="94">
        <f t="shared" ref="L205:L268" ca="1" si="28">Tsamp*$E205*L$3/L$6+L$9*L204</f>
        <v>0.29038447363320369</v>
      </c>
    </row>
    <row r="206" spans="1:12" x14ac:dyDescent="0.2">
      <c r="A206" s="61">
        <v>8</v>
      </c>
      <c r="B206" s="61">
        <v>16</v>
      </c>
      <c r="C206" s="61">
        <v>4</v>
      </c>
      <c r="D206" s="61">
        <v>32</v>
      </c>
      <c r="E206" s="54">
        <f t="shared" ca="1" si="24"/>
        <v>16</v>
      </c>
      <c r="F206" s="65">
        <f t="shared" si="25"/>
        <v>32.33333333333325</v>
      </c>
      <c r="G206" s="66">
        <f t="shared" si="26"/>
        <v>0.53888888888888753</v>
      </c>
      <c r="H206" s="67">
        <f t="shared" ref="H206:H269" ca="1" si="29">$E206*L$3/L$7</f>
        <v>1.6139739171370273</v>
      </c>
      <c r="I206" s="67">
        <f t="shared" ref="I206:I269" ca="1" si="30">$L206/$H206*100</f>
        <v>18.408796344170327</v>
      </c>
      <c r="J206" s="74">
        <f t="shared" ref="J206:J269" ca="1" si="31">($I206/100)*$E206</f>
        <v>2.9454074150672525</v>
      </c>
      <c r="K206" s="67">
        <f t="shared" ca="1" si="27"/>
        <v>0.55881823957055821</v>
      </c>
      <c r="L206" s="94">
        <f t="shared" ca="1" si="28"/>
        <v>0.29711317145378369</v>
      </c>
    </row>
    <row r="207" spans="1:12" x14ac:dyDescent="0.2">
      <c r="A207" s="61">
        <v>8</v>
      </c>
      <c r="B207" s="61">
        <v>16</v>
      </c>
      <c r="C207" s="61">
        <v>4</v>
      </c>
      <c r="D207" s="61">
        <v>32</v>
      </c>
      <c r="E207" s="54">
        <f t="shared" ca="1" si="24"/>
        <v>16</v>
      </c>
      <c r="F207" s="65">
        <f t="shared" si="25"/>
        <v>32.499999999999915</v>
      </c>
      <c r="G207" s="66">
        <f t="shared" si="26"/>
        <v>0.5416666666666653</v>
      </c>
      <c r="H207" s="67">
        <f t="shared" ca="1" si="29"/>
        <v>1.6139739171370273</v>
      </c>
      <c r="I207" s="67">
        <f t="shared" ca="1" si="30"/>
        <v>18.824325055242955</v>
      </c>
      <c r="J207" s="74">
        <f t="shared" ca="1" si="31"/>
        <v>3.0118920088388728</v>
      </c>
      <c r="K207" s="67">
        <f t="shared" ca="1" si="27"/>
        <v>0.57110084034320441</v>
      </c>
      <c r="L207" s="94">
        <f t="shared" ca="1" si="28"/>
        <v>0.3038196964687116</v>
      </c>
    </row>
    <row r="208" spans="1:12" x14ac:dyDescent="0.2">
      <c r="A208" s="61">
        <v>8</v>
      </c>
      <c r="B208" s="61">
        <v>16</v>
      </c>
      <c r="C208" s="61">
        <v>4</v>
      </c>
      <c r="D208" s="61">
        <v>32</v>
      </c>
      <c r="E208" s="54">
        <f t="shared" ca="1" si="24"/>
        <v>16</v>
      </c>
      <c r="F208" s="65">
        <f t="shared" si="25"/>
        <v>32.666666666666586</v>
      </c>
      <c r="G208" s="66">
        <f t="shared" si="26"/>
        <v>0.54444444444444307</v>
      </c>
      <c r="H208" s="67">
        <f t="shared" ca="1" si="29"/>
        <v>1.6139739171370273</v>
      </c>
      <c r="I208" s="67">
        <f t="shared" ca="1" si="30"/>
        <v>19.238484491368311</v>
      </c>
      <c r="J208" s="74">
        <f t="shared" ca="1" si="31"/>
        <v>3.0781575186189296</v>
      </c>
      <c r="K208" s="67">
        <f t="shared" ca="1" si="27"/>
        <v>0.58320734790839124</v>
      </c>
      <c r="L208" s="94">
        <f t="shared" ca="1" si="28"/>
        <v>0.31050412174313669</v>
      </c>
    </row>
    <row r="209" spans="1:12" x14ac:dyDescent="0.2">
      <c r="A209" s="61">
        <v>8</v>
      </c>
      <c r="B209" s="61">
        <v>16</v>
      </c>
      <c r="C209" s="61">
        <v>4</v>
      </c>
      <c r="D209" s="61">
        <v>32</v>
      </c>
      <c r="E209" s="54">
        <f t="shared" ca="1" si="24"/>
        <v>16</v>
      </c>
      <c r="F209" s="65">
        <f t="shared" si="25"/>
        <v>32.83333333333325</v>
      </c>
      <c r="G209" s="66">
        <f t="shared" si="26"/>
        <v>0.54722222222222083</v>
      </c>
      <c r="H209" s="67">
        <f t="shared" ca="1" si="29"/>
        <v>1.6139739171370273</v>
      </c>
      <c r="I209" s="67">
        <f t="shared" ca="1" si="30"/>
        <v>19.651279164662729</v>
      </c>
      <c r="J209" s="74">
        <f t="shared" ca="1" si="31"/>
        <v>3.1442046663460363</v>
      </c>
      <c r="K209" s="67">
        <f t="shared" ca="1" si="27"/>
        <v>0.59514028687945497</v>
      </c>
      <c r="L209" s="94">
        <f t="shared" ca="1" si="28"/>
        <v>0.31716652010143953</v>
      </c>
    </row>
    <row r="210" spans="1:12" x14ac:dyDescent="0.2">
      <c r="A210" s="61">
        <v>8</v>
      </c>
      <c r="B210" s="61">
        <v>16</v>
      </c>
      <c r="C210" s="61">
        <v>4</v>
      </c>
      <c r="D210" s="61">
        <v>32</v>
      </c>
      <c r="E210" s="54">
        <f t="shared" ca="1" si="24"/>
        <v>16</v>
      </c>
      <c r="F210" s="65">
        <f t="shared" si="25"/>
        <v>32.999999999999915</v>
      </c>
      <c r="G210" s="66">
        <f t="shared" si="26"/>
        <v>0.5499999999999986</v>
      </c>
      <c r="H210" s="67">
        <f t="shared" ca="1" si="29"/>
        <v>1.6139739171370273</v>
      </c>
      <c r="I210" s="67">
        <f t="shared" ca="1" si="30"/>
        <v>20.06271357237393</v>
      </c>
      <c r="J210" s="74">
        <f t="shared" ca="1" si="31"/>
        <v>3.2100341715798288</v>
      </c>
      <c r="K210" s="67">
        <f t="shared" ca="1" si="27"/>
        <v>0.60690214567485179</v>
      </c>
      <c r="L210" s="94">
        <f t="shared" ca="1" si="28"/>
        <v>0.32380696412802557</v>
      </c>
    </row>
    <row r="211" spans="1:12" x14ac:dyDescent="0.2">
      <c r="A211" s="61">
        <v>8</v>
      </c>
      <c r="B211" s="61">
        <v>16</v>
      </c>
      <c r="C211" s="61">
        <v>4</v>
      </c>
      <c r="D211" s="61">
        <v>32</v>
      </c>
      <c r="E211" s="54">
        <f t="shared" ca="1" si="24"/>
        <v>16</v>
      </c>
      <c r="F211" s="65">
        <f t="shared" si="25"/>
        <v>33.166666666666579</v>
      </c>
      <c r="G211" s="66">
        <f t="shared" si="26"/>
        <v>0.55277777777777637</v>
      </c>
      <c r="H211" s="67">
        <f t="shared" ca="1" si="29"/>
        <v>1.6139739171370273</v>
      </c>
      <c r="I211" s="67">
        <f t="shared" ca="1" si="30"/>
        <v>20.472792196930055</v>
      </c>
      <c r="J211" s="74">
        <f t="shared" ca="1" si="31"/>
        <v>3.2756467515088086</v>
      </c>
      <c r="K211" s="67">
        <f t="shared" ca="1" si="27"/>
        <v>0.6184953770370768</v>
      </c>
      <c r="L211" s="94">
        <f t="shared" ca="1" si="28"/>
        <v>0.33042552616811566</v>
      </c>
    </row>
    <row r="212" spans="1:12" x14ac:dyDescent="0.2">
      <c r="A212" s="61">
        <v>8</v>
      </c>
      <c r="B212" s="61">
        <v>16</v>
      </c>
      <c r="C212" s="61">
        <v>4</v>
      </c>
      <c r="D212" s="61">
        <v>32</v>
      </c>
      <c r="E212" s="54">
        <f t="shared" ca="1" si="24"/>
        <v>16</v>
      </c>
      <c r="F212" s="65">
        <f t="shared" si="25"/>
        <v>33.33333333333325</v>
      </c>
      <c r="G212" s="66">
        <f t="shared" si="26"/>
        <v>0.55555555555555414</v>
      </c>
      <c r="H212" s="67">
        <f t="shared" ca="1" si="29"/>
        <v>1.6139739171370273</v>
      </c>
      <c r="I212" s="67">
        <f t="shared" ca="1" si="30"/>
        <v>20.881519505988464</v>
      </c>
      <c r="J212" s="74">
        <f t="shared" ca="1" si="31"/>
        <v>3.3410431209581541</v>
      </c>
      <c r="K212" s="67">
        <f t="shared" ca="1" si="27"/>
        <v>0.62992239854414322</v>
      </c>
      <c r="L212" s="94">
        <f t="shared" ca="1" si="28"/>
        <v>0.33702227832853449</v>
      </c>
    </row>
    <row r="213" spans="1:12" x14ac:dyDescent="0.2">
      <c r="A213" s="61">
        <v>8</v>
      </c>
      <c r="B213" s="61">
        <v>16</v>
      </c>
      <c r="C213" s="61">
        <v>4</v>
      </c>
      <c r="D213" s="61">
        <v>32</v>
      </c>
      <c r="E213" s="54">
        <f t="shared" ca="1" si="24"/>
        <v>16</v>
      </c>
      <c r="F213" s="65">
        <f t="shared" si="25"/>
        <v>33.499999999999915</v>
      </c>
      <c r="G213" s="66">
        <f t="shared" si="26"/>
        <v>0.5583333333333319</v>
      </c>
      <c r="H213" s="67">
        <f t="shared" ca="1" si="29"/>
        <v>1.6139739171370273</v>
      </c>
      <c r="I213" s="67">
        <f t="shared" ca="1" si="30"/>
        <v>21.288899952484449</v>
      </c>
      <c r="J213" s="74">
        <f t="shared" ca="1" si="31"/>
        <v>3.4062239923975119</v>
      </c>
      <c r="K213" s="67">
        <f t="shared" ca="1" si="27"/>
        <v>0.64118559311372858</v>
      </c>
      <c r="L213" s="94">
        <f t="shared" ca="1" si="28"/>
        <v>0.34359729247849602</v>
      </c>
    </row>
    <row r="214" spans="1:12" x14ac:dyDescent="0.2">
      <c r="A214" s="61">
        <v>8</v>
      </c>
      <c r="B214" s="61">
        <v>16</v>
      </c>
      <c r="C214" s="61">
        <v>4</v>
      </c>
      <c r="D214" s="61">
        <v>32</v>
      </c>
      <c r="E214" s="54">
        <f t="shared" ca="1" si="24"/>
        <v>16</v>
      </c>
      <c r="F214" s="65">
        <f t="shared" si="25"/>
        <v>33.666666666666579</v>
      </c>
      <c r="G214" s="66">
        <f t="shared" si="26"/>
        <v>0.56111111111110967</v>
      </c>
      <c r="H214" s="67">
        <f t="shared" ca="1" si="29"/>
        <v>1.6139739171370273</v>
      </c>
      <c r="I214" s="67">
        <f t="shared" ca="1" si="30"/>
        <v>21.6949379746797</v>
      </c>
      <c r="J214" s="74">
        <f t="shared" ca="1" si="31"/>
        <v>3.4711900759487522</v>
      </c>
      <c r="K214" s="67">
        <f t="shared" ca="1" si="27"/>
        <v>0.65228730950009284</v>
      </c>
      <c r="L214" s="94">
        <f t="shared" ca="1" si="28"/>
        <v>0.35015064025038645</v>
      </c>
    </row>
    <row r="215" spans="1:12" x14ac:dyDescent="0.2">
      <c r="A215" s="61">
        <v>4</v>
      </c>
      <c r="B215" s="61">
        <v>16</v>
      </c>
      <c r="C215" s="61">
        <v>4</v>
      </c>
      <c r="D215" s="61">
        <v>32</v>
      </c>
      <c r="E215" s="54">
        <f t="shared" ca="1" si="24"/>
        <v>16</v>
      </c>
      <c r="F215" s="65">
        <f t="shared" si="25"/>
        <v>33.833333333333243</v>
      </c>
      <c r="G215" s="66">
        <f t="shared" si="26"/>
        <v>0.56388888888888744</v>
      </c>
      <c r="H215" s="67">
        <f t="shared" ca="1" si="29"/>
        <v>1.6139739171370273</v>
      </c>
      <c r="I215" s="67">
        <f t="shared" ca="1" si="30"/>
        <v>22.099637996210703</v>
      </c>
      <c r="J215" s="74">
        <f t="shared" ca="1" si="31"/>
        <v>3.5359420793937124</v>
      </c>
      <c r="K215" s="67">
        <f t="shared" ca="1" si="27"/>
        <v>0.66322986278387286</v>
      </c>
      <c r="L215" s="94">
        <f t="shared" ca="1" si="28"/>
        <v>0.35668239304054472</v>
      </c>
    </row>
    <row r="216" spans="1:12" x14ac:dyDescent="0.2">
      <c r="A216" s="61">
        <v>4</v>
      </c>
      <c r="B216" s="61">
        <v>16</v>
      </c>
      <c r="C216" s="61">
        <v>4</v>
      </c>
      <c r="D216" s="61">
        <v>32</v>
      </c>
      <c r="E216" s="54">
        <f t="shared" ca="1" si="24"/>
        <v>16</v>
      </c>
      <c r="F216" s="65">
        <f t="shared" si="25"/>
        <v>33.999999999999915</v>
      </c>
      <c r="G216" s="66">
        <f t="shared" si="26"/>
        <v>0.56666666666666521</v>
      </c>
      <c r="H216" s="67">
        <f t="shared" ca="1" si="29"/>
        <v>1.6139739171370273</v>
      </c>
      <c r="I216" s="67">
        <f t="shared" ca="1" si="30"/>
        <v>22.503004426136897</v>
      </c>
      <c r="J216" s="74">
        <f t="shared" ca="1" si="31"/>
        <v>3.6004807081819035</v>
      </c>
      <c r="K216" s="67">
        <f t="shared" ca="1" si="27"/>
        <v>0.67401553485485421</v>
      </c>
      <c r="L216" s="94">
        <f t="shared" ca="1" si="28"/>
        <v>0.36319262201004032</v>
      </c>
    </row>
    <row r="217" spans="1:12" x14ac:dyDescent="0.2">
      <c r="A217" s="61">
        <v>4</v>
      </c>
      <c r="B217" s="61">
        <v>16</v>
      </c>
      <c r="C217" s="61">
        <v>4</v>
      </c>
      <c r="D217" s="61">
        <v>32</v>
      </c>
      <c r="E217" s="54">
        <f t="shared" ca="1" si="24"/>
        <v>16</v>
      </c>
      <c r="F217" s="65">
        <f t="shared" si="25"/>
        <v>34.166666666666579</v>
      </c>
      <c r="G217" s="66">
        <f t="shared" si="26"/>
        <v>0.56944444444444298</v>
      </c>
      <c r="H217" s="67">
        <f t="shared" ca="1" si="29"/>
        <v>1.6139739171370273</v>
      </c>
      <c r="I217" s="67">
        <f t="shared" ca="1" si="30"/>
        <v>22.905041658988736</v>
      </c>
      <c r="J217" s="74">
        <f t="shared" ca="1" si="31"/>
        <v>3.6648066654381979</v>
      </c>
      <c r="K217" s="67">
        <f t="shared" ca="1" si="27"/>
        <v>0.68464657488782177</v>
      </c>
      <c r="L217" s="94">
        <f t="shared" ca="1" si="28"/>
        <v>0.36968139808544848</v>
      </c>
    </row>
    <row r="218" spans="1:12" x14ac:dyDescent="0.2">
      <c r="A218" s="61">
        <v>4</v>
      </c>
      <c r="B218" s="61">
        <v>16</v>
      </c>
      <c r="C218" s="61">
        <v>4</v>
      </c>
      <c r="D218" s="61">
        <v>32</v>
      </c>
      <c r="E218" s="54">
        <f t="shared" ca="1" si="24"/>
        <v>16</v>
      </c>
      <c r="F218" s="65">
        <f t="shared" si="25"/>
        <v>34.333333333333243</v>
      </c>
      <c r="G218" s="66">
        <f t="shared" si="26"/>
        <v>0.57222222222222074</v>
      </c>
      <c r="H218" s="67">
        <f t="shared" ca="1" si="29"/>
        <v>1.6139739171370273</v>
      </c>
      <c r="I218" s="67">
        <f t="shared" ca="1" si="30"/>
        <v>23.305754074815557</v>
      </c>
      <c r="J218" s="74">
        <f t="shared" ca="1" si="31"/>
        <v>3.7289206519704892</v>
      </c>
      <c r="K218" s="67">
        <f t="shared" ca="1" si="27"/>
        <v>0.69512519981158849</v>
      </c>
      <c r="L218" s="94">
        <f t="shared" ca="1" si="28"/>
        <v>0.37614879195962303</v>
      </c>
    </row>
    <row r="219" spans="1:12" x14ac:dyDescent="0.2">
      <c r="A219" s="61">
        <v>4</v>
      </c>
      <c r="B219" s="61">
        <v>16</v>
      </c>
      <c r="C219" s="61">
        <v>4</v>
      </c>
      <c r="D219" s="61">
        <v>32</v>
      </c>
      <c r="E219" s="54">
        <f t="shared" ca="1" si="24"/>
        <v>16</v>
      </c>
      <c r="F219" s="65">
        <f t="shared" si="25"/>
        <v>34.499999999999908</v>
      </c>
      <c r="G219" s="66">
        <f t="shared" si="26"/>
        <v>0.57499999999999851</v>
      </c>
      <c r="H219" s="67">
        <f t="shared" ca="1" si="29"/>
        <v>1.6139739171370273</v>
      </c>
      <c r="I219" s="67">
        <f t="shared" ca="1" si="30"/>
        <v>23.705146039233295</v>
      </c>
      <c r="J219" s="74">
        <f t="shared" ca="1" si="31"/>
        <v>3.792823366277327</v>
      </c>
      <c r="K219" s="67">
        <f t="shared" ca="1" si="27"/>
        <v>0.70545359477129921</v>
      </c>
      <c r="L219" s="94">
        <f t="shared" ca="1" si="28"/>
        <v>0.38259487409246645</v>
      </c>
    </row>
    <row r="220" spans="1:12" x14ac:dyDescent="0.2">
      <c r="A220" s="61">
        <v>4</v>
      </c>
      <c r="B220" s="61">
        <v>16</v>
      </c>
      <c r="C220" s="61">
        <v>4</v>
      </c>
      <c r="D220" s="61">
        <v>32</v>
      </c>
      <c r="E220" s="54">
        <f t="shared" ca="1" si="24"/>
        <v>16</v>
      </c>
      <c r="F220" s="65">
        <f t="shared" si="25"/>
        <v>34.666666666666579</v>
      </c>
      <c r="G220" s="66">
        <f t="shared" si="26"/>
        <v>0.57777777777777628</v>
      </c>
      <c r="H220" s="67">
        <f t="shared" ca="1" si="29"/>
        <v>1.6139739171370273</v>
      </c>
      <c r="I220" s="67">
        <f t="shared" ca="1" si="30"/>
        <v>24.103221903472036</v>
      </c>
      <c r="J220" s="74">
        <f t="shared" ca="1" si="31"/>
        <v>3.8565155045555257</v>
      </c>
      <c r="K220" s="67">
        <f t="shared" ca="1" si="27"/>
        <v>0.71563391358410677</v>
      </c>
      <c r="L220" s="94">
        <f t="shared" ca="1" si="28"/>
        <v>0.38901971471169755</v>
      </c>
    </row>
    <row r="221" spans="1:12" x14ac:dyDescent="0.2">
      <c r="A221" s="61">
        <v>4</v>
      </c>
      <c r="B221" s="61">
        <v>16</v>
      </c>
      <c r="C221" s="61">
        <v>4</v>
      </c>
      <c r="D221" s="61">
        <v>32</v>
      </c>
      <c r="E221" s="54">
        <f t="shared" ca="1" si="24"/>
        <v>16</v>
      </c>
      <c r="F221" s="65">
        <f t="shared" si="25"/>
        <v>34.833333333333243</v>
      </c>
      <c r="G221" s="66">
        <f t="shared" si="26"/>
        <v>0.58055555555555405</v>
      </c>
      <c r="H221" s="67">
        <f t="shared" ca="1" si="29"/>
        <v>1.6139739171370273</v>
      </c>
      <c r="I221" s="67">
        <f t="shared" ca="1" si="30"/>
        <v>24.499986004423452</v>
      </c>
      <c r="J221" s="74">
        <f t="shared" ca="1" si="31"/>
        <v>3.9199977607077523</v>
      </c>
      <c r="K221" s="67">
        <f t="shared" ca="1" si="27"/>
        <v>0.72566827918831556</v>
      </c>
      <c r="L221" s="94">
        <f t="shared" ca="1" si="28"/>
        <v>0.39542338381361664</v>
      </c>
    </row>
    <row r="222" spans="1:12" x14ac:dyDescent="0.2">
      <c r="A222" s="61">
        <v>4</v>
      </c>
      <c r="B222" s="61">
        <v>16</v>
      </c>
      <c r="C222" s="61">
        <v>4</v>
      </c>
      <c r="D222" s="61">
        <v>32</v>
      </c>
      <c r="E222" s="54">
        <f t="shared" ca="1" si="24"/>
        <v>16</v>
      </c>
      <c r="F222" s="65">
        <f t="shared" si="25"/>
        <v>34.999999999999908</v>
      </c>
      <c r="G222" s="66">
        <f t="shared" si="26"/>
        <v>0.58333333333333182</v>
      </c>
      <c r="H222" s="67">
        <f t="shared" ca="1" si="29"/>
        <v>1.6139739171370273</v>
      </c>
      <c r="I222" s="67">
        <f t="shared" ca="1" si="30"/>
        <v>24.895442664688023</v>
      </c>
      <c r="J222" s="74">
        <f t="shared" ca="1" si="31"/>
        <v>3.9832708263500836</v>
      </c>
      <c r="K222" s="67">
        <f t="shared" ca="1" si="27"/>
        <v>0.7355587840860851</v>
      </c>
      <c r="L222" s="94">
        <f t="shared" ca="1" si="28"/>
        <v>0.40180595116386802</v>
      </c>
    </row>
    <row r="223" spans="1:12" x14ac:dyDescent="0.2">
      <c r="A223" s="61">
        <v>4</v>
      </c>
      <c r="B223" s="69">
        <v>32</v>
      </c>
      <c r="C223" s="61">
        <v>4</v>
      </c>
      <c r="D223" s="61">
        <v>32</v>
      </c>
      <c r="E223" s="54">
        <f t="shared" ca="1" si="24"/>
        <v>32</v>
      </c>
      <c r="F223" s="65">
        <f t="shared" si="25"/>
        <v>35.166666666666572</v>
      </c>
      <c r="G223" s="66">
        <f t="shared" si="26"/>
        <v>0.58611111111110958</v>
      </c>
      <c r="H223" s="67">
        <f t="shared" ca="1" si="29"/>
        <v>3.2279478342740546</v>
      </c>
      <c r="I223" s="67">
        <f t="shared" ca="1" si="30"/>
        <v>12.882893332688813</v>
      </c>
      <c r="J223" s="74">
        <f t="shared" ca="1" si="31"/>
        <v>4.1225258664604203</v>
      </c>
      <c r="K223" s="67">
        <f t="shared" ca="1" si="27"/>
        <v>0.76560175764939642</v>
      </c>
      <c r="L223" s="94">
        <f t="shared" ca="1" si="28"/>
        <v>0.41585307632436513</v>
      </c>
    </row>
    <row r="224" spans="1:12" x14ac:dyDescent="0.2">
      <c r="A224" s="61">
        <v>4</v>
      </c>
      <c r="B224" s="69">
        <v>32</v>
      </c>
      <c r="C224" s="61">
        <v>4</v>
      </c>
      <c r="D224" s="61">
        <v>32</v>
      </c>
      <c r="E224" s="54">
        <f t="shared" ca="1" si="24"/>
        <v>32</v>
      </c>
      <c r="F224" s="65">
        <f t="shared" si="25"/>
        <v>35.333333333333243</v>
      </c>
      <c r="G224" s="66">
        <f t="shared" si="26"/>
        <v>0.58888888888888735</v>
      </c>
      <c r="H224" s="67">
        <f t="shared" ca="1" si="29"/>
        <v>3.2279478342740546</v>
      </c>
      <c r="I224" s="67">
        <f t="shared" ca="1" si="30"/>
        <v>13.31663132835007</v>
      </c>
      <c r="J224" s="74">
        <f t="shared" ca="1" si="31"/>
        <v>4.2613220250720225</v>
      </c>
      <c r="K224" s="67">
        <f t="shared" ca="1" si="27"/>
        <v>0.79521401106847245</v>
      </c>
      <c r="L224" s="94">
        <f t="shared" ca="1" si="28"/>
        <v>0.42985391256173638</v>
      </c>
    </row>
    <row r="225" spans="1:12" x14ac:dyDescent="0.2">
      <c r="A225" s="61">
        <v>4</v>
      </c>
      <c r="B225" s="69">
        <v>32</v>
      </c>
      <c r="C225" s="61">
        <v>4</v>
      </c>
      <c r="D225" s="61">
        <v>32</v>
      </c>
      <c r="E225" s="54">
        <f t="shared" ca="1" si="24"/>
        <v>32</v>
      </c>
      <c r="F225" s="65">
        <f t="shared" si="25"/>
        <v>35.499999999999908</v>
      </c>
      <c r="G225" s="66">
        <f t="shared" si="26"/>
        <v>0.59166666666666512</v>
      </c>
      <c r="H225" s="67">
        <f t="shared" ca="1" si="29"/>
        <v>3.2279478342740546</v>
      </c>
      <c r="I225" s="67">
        <f t="shared" ca="1" si="30"/>
        <v>13.748940044745389</v>
      </c>
      <c r="J225" s="74">
        <f t="shared" ca="1" si="31"/>
        <v>4.3996608143185245</v>
      </c>
      <c r="K225" s="67">
        <f t="shared" ca="1" si="27"/>
        <v>0.82440171949246277</v>
      </c>
      <c r="L225" s="94">
        <f t="shared" ca="1" si="28"/>
        <v>0.44380861240999703</v>
      </c>
    </row>
    <row r="226" spans="1:12" x14ac:dyDescent="0.2">
      <c r="A226" s="61">
        <v>4</v>
      </c>
      <c r="B226" s="69">
        <v>32</v>
      </c>
      <c r="C226" s="61">
        <v>4</v>
      </c>
      <c r="D226" s="61">
        <v>32</v>
      </c>
      <c r="E226" s="54">
        <f t="shared" ca="1" si="24"/>
        <v>32</v>
      </c>
      <c r="F226" s="65">
        <f t="shared" si="25"/>
        <v>35.666666666666572</v>
      </c>
      <c r="G226" s="66">
        <f t="shared" si="26"/>
        <v>0.59444444444444289</v>
      </c>
      <c r="H226" s="67">
        <f t="shared" ca="1" si="29"/>
        <v>3.2279478342740546</v>
      </c>
      <c r="I226" s="67">
        <f t="shared" ca="1" si="30"/>
        <v>14.179824191720899</v>
      </c>
      <c r="J226" s="74">
        <f t="shared" ca="1" si="31"/>
        <v>4.5375437413506878</v>
      </c>
      <c r="K226" s="67">
        <f t="shared" ca="1" si="27"/>
        <v>0.85317096953863025</v>
      </c>
      <c r="L226" s="94">
        <f t="shared" ca="1" si="28"/>
        <v>0.45771732790052322</v>
      </c>
    </row>
    <row r="227" spans="1:12" x14ac:dyDescent="0.2">
      <c r="A227" s="61">
        <v>4</v>
      </c>
      <c r="B227" s="69">
        <v>32</v>
      </c>
      <c r="C227" s="61">
        <v>4</v>
      </c>
      <c r="D227" s="61">
        <v>32</v>
      </c>
      <c r="E227" s="54">
        <f t="shared" ca="1" si="24"/>
        <v>32</v>
      </c>
      <c r="F227" s="65">
        <f t="shared" si="25"/>
        <v>35.833333333333236</v>
      </c>
      <c r="G227" s="66">
        <f t="shared" si="26"/>
        <v>0.59722222222222066</v>
      </c>
      <c r="H227" s="67">
        <f t="shared" ca="1" si="29"/>
        <v>3.2279478342740546</v>
      </c>
      <c r="I227" s="67">
        <f t="shared" ca="1" si="30"/>
        <v>14.609288463602562</v>
      </c>
      <c r="J227" s="74">
        <f t="shared" ca="1" si="31"/>
        <v>4.6749723083528201</v>
      </c>
      <c r="K227" s="67">
        <f t="shared" ca="1" si="27"/>
        <v>0.88152776056161497</v>
      </c>
      <c r="L227" s="94">
        <f t="shared" ca="1" si="28"/>
        <v>0.47158021056370825</v>
      </c>
    </row>
    <row r="228" spans="1:12" x14ac:dyDescent="0.2">
      <c r="A228" s="61">
        <v>4</v>
      </c>
      <c r="B228" s="69">
        <v>32</v>
      </c>
      <c r="C228" s="61">
        <v>4</v>
      </c>
      <c r="D228" s="61">
        <v>32</v>
      </c>
      <c r="E228" s="54">
        <f t="shared" ca="1" si="24"/>
        <v>32</v>
      </c>
      <c r="F228" s="65">
        <f t="shared" si="25"/>
        <v>35.999999999999908</v>
      </c>
      <c r="G228" s="66">
        <f t="shared" si="26"/>
        <v>0.59999999999999842</v>
      </c>
      <c r="H228" s="67">
        <f t="shared" ca="1" si="29"/>
        <v>3.2279478342740546</v>
      </c>
      <c r="I228" s="67">
        <f t="shared" ca="1" si="30"/>
        <v>15.037337539247325</v>
      </c>
      <c r="J228" s="74">
        <f t="shared" ca="1" si="31"/>
        <v>4.8119480125591441</v>
      </c>
      <c r="K228" s="67">
        <f t="shared" ca="1" si="27"/>
        <v>0.90947800590450145</v>
      </c>
      <c r="L228" s="94">
        <f t="shared" ca="1" si="28"/>
        <v>0.48539741143061343</v>
      </c>
    </row>
    <row r="229" spans="1:12" x14ac:dyDescent="0.2">
      <c r="A229" s="61">
        <v>4</v>
      </c>
      <c r="B229" s="69">
        <v>32</v>
      </c>
      <c r="C229" s="61">
        <v>4</v>
      </c>
      <c r="D229" s="61">
        <v>32</v>
      </c>
      <c r="E229" s="54">
        <f t="shared" ca="1" si="24"/>
        <v>32</v>
      </c>
      <c r="F229" s="65">
        <f t="shared" si="25"/>
        <v>36.166666666666572</v>
      </c>
      <c r="G229" s="66">
        <f t="shared" si="26"/>
        <v>0.60277777777777619</v>
      </c>
      <c r="H229" s="67">
        <f t="shared" ca="1" si="29"/>
        <v>3.2279478342740546</v>
      </c>
      <c r="I229" s="67">
        <f t="shared" ca="1" si="30"/>
        <v>15.463976082094078</v>
      </c>
      <c r="J229" s="74">
        <f t="shared" ca="1" si="31"/>
        <v>4.9484723462701048</v>
      </c>
      <c r="K229" s="67">
        <f t="shared" ca="1" si="27"/>
        <v>0.93702753413194895</v>
      </c>
      <c r="L229" s="94">
        <f t="shared" ca="1" si="28"/>
        <v>0.49916908103461355</v>
      </c>
    </row>
    <row r="230" spans="1:12" x14ac:dyDescent="0.2">
      <c r="A230" s="61">
        <v>4</v>
      </c>
      <c r="B230" s="69">
        <v>32</v>
      </c>
      <c r="C230" s="61">
        <v>4</v>
      </c>
      <c r="D230" s="61">
        <v>32</v>
      </c>
      <c r="E230" s="54">
        <f t="shared" ca="1" si="24"/>
        <v>32</v>
      </c>
      <c r="F230" s="65">
        <f t="shared" si="25"/>
        <v>36.333333333333236</v>
      </c>
      <c r="G230" s="66">
        <f t="shared" si="26"/>
        <v>0.60555555555555396</v>
      </c>
      <c r="H230" s="67">
        <f t="shared" ca="1" si="29"/>
        <v>3.2279478342740546</v>
      </c>
      <c r="I230" s="67">
        <f t="shared" ca="1" si="30"/>
        <v>15.889208740214473</v>
      </c>
      <c r="J230" s="74">
        <f t="shared" ca="1" si="31"/>
        <v>5.0845467968686311</v>
      </c>
      <c r="K230" s="67">
        <f t="shared" ca="1" si="27"/>
        <v>0.96418209024564305</v>
      </c>
      <c r="L230" s="94">
        <f t="shared" ca="1" si="28"/>
        <v>0.51289536941303682</v>
      </c>
    </row>
    <row r="231" spans="1:12" x14ac:dyDescent="0.2">
      <c r="A231" s="61">
        <v>4</v>
      </c>
      <c r="B231" s="69">
        <v>32</v>
      </c>
      <c r="C231" s="61">
        <v>4</v>
      </c>
      <c r="D231" s="61">
        <v>32</v>
      </c>
      <c r="E231" s="54">
        <f t="shared" ca="1" si="24"/>
        <v>32</v>
      </c>
      <c r="F231" s="65">
        <f t="shared" si="25"/>
        <v>36.499999999999901</v>
      </c>
      <c r="G231" s="66">
        <f t="shared" si="26"/>
        <v>0.60833333333333173</v>
      </c>
      <c r="H231" s="67">
        <f t="shared" ca="1" si="29"/>
        <v>3.2279478342740546</v>
      </c>
      <c r="I231" s="67">
        <f t="shared" ca="1" si="30"/>
        <v>16.313040146363559</v>
      </c>
      <c r="J231" s="74">
        <f t="shared" ca="1" si="31"/>
        <v>5.2201728468363386</v>
      </c>
      <c r="K231" s="67">
        <f t="shared" ca="1" si="27"/>
        <v>0.99094733688232117</v>
      </c>
      <c r="L231" s="94">
        <f t="shared" ca="1" si="28"/>
        <v>0.52657642610879951</v>
      </c>
    </row>
    <row r="232" spans="1:12" x14ac:dyDescent="0.2">
      <c r="A232" s="61">
        <v>4</v>
      </c>
      <c r="B232" s="69">
        <v>32</v>
      </c>
      <c r="C232" s="61">
        <v>4</v>
      </c>
      <c r="D232" s="61">
        <v>32</v>
      </c>
      <c r="E232" s="54">
        <f t="shared" ca="1" si="24"/>
        <v>32</v>
      </c>
      <c r="F232" s="65">
        <f t="shared" si="25"/>
        <v>36.666666666666572</v>
      </c>
      <c r="G232" s="66">
        <f t="shared" si="26"/>
        <v>0.6111111111111095</v>
      </c>
      <c r="H232" s="67">
        <f t="shared" ca="1" si="29"/>
        <v>3.2279478342740546</v>
      </c>
      <c r="I232" s="67">
        <f t="shared" ca="1" si="30"/>
        <v>16.735474918030256</v>
      </c>
      <c r="J232" s="74">
        <f t="shared" ca="1" si="31"/>
        <v>5.3553519737696824</v>
      </c>
      <c r="K232" s="67">
        <f t="shared" ca="1" si="27"/>
        <v>1.0173288554946229</v>
      </c>
      <c r="L232" s="94">
        <f t="shared" ca="1" si="28"/>
        <v>0.5402124001720352</v>
      </c>
    </row>
    <row r="233" spans="1:12" x14ac:dyDescent="0.2">
      <c r="A233" s="61">
        <v>2</v>
      </c>
      <c r="B233" s="69">
        <v>32</v>
      </c>
      <c r="C233" s="61">
        <v>4</v>
      </c>
      <c r="D233" s="61">
        <v>32</v>
      </c>
      <c r="E233" s="54">
        <f t="shared" ca="1" si="24"/>
        <v>32</v>
      </c>
      <c r="F233" s="65">
        <f t="shared" si="25"/>
        <v>36.833333333333236</v>
      </c>
      <c r="G233" s="66">
        <f t="shared" si="26"/>
        <v>0.61388888888888726</v>
      </c>
      <c r="H233" s="67">
        <f t="shared" ca="1" si="29"/>
        <v>3.2279478342740546</v>
      </c>
      <c r="I233" s="67">
        <f t="shared" ca="1" si="30"/>
        <v>17.156517657487662</v>
      </c>
      <c r="J233" s="74">
        <f t="shared" ca="1" si="31"/>
        <v>5.4900856503960513</v>
      </c>
      <c r="K233" s="67">
        <f t="shared" ca="1" si="27"/>
        <v>1.0433321475150099</v>
      </c>
      <c r="L233" s="94">
        <f t="shared" ca="1" si="28"/>
        <v>0.55380344016171867</v>
      </c>
    </row>
    <row r="234" spans="1:12" x14ac:dyDescent="0.2">
      <c r="A234" s="61">
        <v>2</v>
      </c>
      <c r="B234" s="69">
        <v>32</v>
      </c>
      <c r="C234" s="61">
        <v>4</v>
      </c>
      <c r="D234" s="61">
        <v>32</v>
      </c>
      <c r="E234" s="54">
        <f t="shared" ca="1" si="24"/>
        <v>32</v>
      </c>
      <c r="F234" s="65">
        <f t="shared" si="25"/>
        <v>36.999999999999901</v>
      </c>
      <c r="G234" s="66">
        <f t="shared" si="26"/>
        <v>0.61666666666666503</v>
      </c>
      <c r="H234" s="67">
        <f t="shared" ca="1" si="29"/>
        <v>3.2279478342740546</v>
      </c>
      <c r="I234" s="67">
        <f t="shared" ca="1" si="30"/>
        <v>17.576172951843184</v>
      </c>
      <c r="J234" s="74">
        <f t="shared" ca="1" si="31"/>
        <v>5.6243753445898186</v>
      </c>
      <c r="K234" s="67">
        <f t="shared" ca="1" si="27"/>
        <v>1.0689626355029993</v>
      </c>
      <c r="L234" s="94">
        <f t="shared" ca="1" si="28"/>
        <v>0.5673496941472842</v>
      </c>
    </row>
    <row r="235" spans="1:12" x14ac:dyDescent="0.2">
      <c r="A235" s="61">
        <v>2</v>
      </c>
      <c r="B235" s="69">
        <v>32</v>
      </c>
      <c r="C235" s="61">
        <v>4</v>
      </c>
      <c r="D235" s="61">
        <v>32</v>
      </c>
      <c r="E235" s="54">
        <f t="shared" ca="1" si="24"/>
        <v>32</v>
      </c>
      <c r="F235" s="65">
        <f t="shared" si="25"/>
        <v>37.166666666666565</v>
      </c>
      <c r="G235" s="66">
        <f t="shared" si="26"/>
        <v>0.6194444444444428</v>
      </c>
      <c r="H235" s="67">
        <f t="shared" ca="1" si="29"/>
        <v>3.2279478342740546</v>
      </c>
      <c r="I235" s="67">
        <f t="shared" ca="1" si="30"/>
        <v>17.994445373088528</v>
      </c>
      <c r="J235" s="74">
        <f t="shared" ca="1" si="31"/>
        <v>5.7582225193883287</v>
      </c>
      <c r="K235" s="67">
        <f t="shared" ca="1" si="27"/>
        <v>1.0942256642759498</v>
      </c>
      <c r="L235" s="94">
        <f t="shared" ca="1" si="28"/>
        <v>0.58085130971023891</v>
      </c>
    </row>
    <row r="236" spans="1:12" x14ac:dyDescent="0.2">
      <c r="A236" s="61">
        <v>2</v>
      </c>
      <c r="B236" s="69">
        <v>32</v>
      </c>
      <c r="C236" s="61">
        <v>4</v>
      </c>
      <c r="D236" s="61">
        <v>32</v>
      </c>
      <c r="E236" s="54">
        <f t="shared" ca="1" si="24"/>
        <v>32</v>
      </c>
      <c r="F236" s="65">
        <f t="shared" si="25"/>
        <v>37.333333333333236</v>
      </c>
      <c r="G236" s="66">
        <f t="shared" si="26"/>
        <v>0.62222222222222057</v>
      </c>
      <c r="H236" s="67">
        <f t="shared" ca="1" si="29"/>
        <v>3.2279478342740546</v>
      </c>
      <c r="I236" s="67">
        <f t="shared" ca="1" si="30"/>
        <v>18.41133947814949</v>
      </c>
      <c r="J236" s="74">
        <f t="shared" ca="1" si="31"/>
        <v>5.8916286330078371</v>
      </c>
      <c r="K236" s="67">
        <f t="shared" ca="1" si="27"/>
        <v>1.1191265020236354</v>
      </c>
      <c r="L236" s="94">
        <f t="shared" ca="1" si="28"/>
        <v>0.59430843394577049</v>
      </c>
    </row>
    <row r="237" spans="1:12" x14ac:dyDescent="0.2">
      <c r="A237" s="61">
        <v>2</v>
      </c>
      <c r="B237" s="69">
        <v>32</v>
      </c>
      <c r="C237" s="61">
        <v>4</v>
      </c>
      <c r="D237" s="61">
        <v>32</v>
      </c>
      <c r="E237" s="54">
        <f t="shared" ca="1" si="24"/>
        <v>32</v>
      </c>
      <c r="F237" s="65">
        <f t="shared" si="25"/>
        <v>37.499999999999901</v>
      </c>
      <c r="G237" s="66">
        <f t="shared" si="26"/>
        <v>0.62499999999999833</v>
      </c>
      <c r="H237" s="67">
        <f t="shared" ca="1" si="29"/>
        <v>3.2279478342740546</v>
      </c>
      <c r="I237" s="67">
        <f t="shared" ca="1" si="30"/>
        <v>18.826859808935627</v>
      </c>
      <c r="J237" s="74">
        <f t="shared" ca="1" si="31"/>
        <v>6.0245951388594001</v>
      </c>
      <c r="K237" s="67">
        <f t="shared" ca="1" si="27"/>
        <v>1.1436703414068394</v>
      </c>
      <c r="L237" s="94">
        <f t="shared" ca="1" si="28"/>
        <v>0.60772121346434993</v>
      </c>
    </row>
    <row r="238" spans="1:12" x14ac:dyDescent="0.2">
      <c r="A238" s="61">
        <v>2</v>
      </c>
      <c r="B238" s="69">
        <v>32</v>
      </c>
      <c r="C238" s="61">
        <v>4</v>
      </c>
      <c r="D238" s="61">
        <v>32</v>
      </c>
      <c r="E238" s="54">
        <f t="shared" ca="1" si="24"/>
        <v>32</v>
      </c>
      <c r="F238" s="65">
        <f t="shared" si="25"/>
        <v>37.666666666666565</v>
      </c>
      <c r="G238" s="66">
        <f t="shared" si="26"/>
        <v>0.6277777777777761</v>
      </c>
      <c r="H238" s="67">
        <f t="shared" ca="1" si="29"/>
        <v>3.2279478342740546</v>
      </c>
      <c r="I238" s="67">
        <f t="shared" ca="1" si="30"/>
        <v>19.24101089238971</v>
      </c>
      <c r="J238" s="74">
        <f t="shared" ca="1" si="31"/>
        <v>6.157123485564707</v>
      </c>
      <c r="K238" s="67">
        <f t="shared" ca="1" si="27"/>
        <v>1.1678623006401994</v>
      </c>
      <c r="L238" s="94">
        <f t="shared" ca="1" si="28"/>
        <v>0.62108979439332856</v>
      </c>
    </row>
    <row r="239" spans="1:12" x14ac:dyDescent="0.2">
      <c r="A239" s="61">
        <v>2</v>
      </c>
      <c r="B239" s="69">
        <v>32</v>
      </c>
      <c r="C239" s="61">
        <v>4</v>
      </c>
      <c r="D239" s="61">
        <v>32</v>
      </c>
      <c r="E239" s="54">
        <f t="shared" ca="1" si="24"/>
        <v>32</v>
      </c>
      <c r="F239" s="65">
        <f t="shared" si="25"/>
        <v>37.833333333333229</v>
      </c>
      <c r="G239" s="66">
        <f t="shared" si="26"/>
        <v>0.63055555555555387</v>
      </c>
      <c r="H239" s="67">
        <f t="shared" ca="1" si="29"/>
        <v>3.2279478342740546</v>
      </c>
      <c r="I239" s="67">
        <f t="shared" ca="1" si="30"/>
        <v>19.65379724053707</v>
      </c>
      <c r="J239" s="74">
        <f t="shared" ca="1" si="31"/>
        <v>6.2892151169718629</v>
      </c>
      <c r="K239" s="67">
        <f t="shared" ca="1" si="27"/>
        <v>1.1917074245595261</v>
      </c>
      <c r="L239" s="94">
        <f t="shared" ca="1" si="28"/>
        <v>0.63441432237853024</v>
      </c>
    </row>
    <row r="240" spans="1:12" x14ac:dyDescent="0.2">
      <c r="A240" s="61">
        <v>2</v>
      </c>
      <c r="B240" s="69">
        <v>32</v>
      </c>
      <c r="C240" s="61">
        <v>4</v>
      </c>
      <c r="D240" s="61">
        <v>32</v>
      </c>
      <c r="E240" s="54">
        <f t="shared" ca="1" si="24"/>
        <v>32</v>
      </c>
      <c r="F240" s="65">
        <f t="shared" si="25"/>
        <v>37.999999999999901</v>
      </c>
      <c r="G240" s="66">
        <f t="shared" si="26"/>
        <v>0.63333333333333164</v>
      </c>
      <c r="H240" s="67">
        <f t="shared" ca="1" si="29"/>
        <v>3.2279478342740546</v>
      </c>
      <c r="I240" s="67">
        <f t="shared" ca="1" si="30"/>
        <v>20.065223350534737</v>
      </c>
      <c r="J240" s="74">
        <f t="shared" ca="1" si="31"/>
        <v>6.4208714721711155</v>
      </c>
      <c r="K240" s="67">
        <f t="shared" ca="1" si="27"/>
        <v>1.2152106856738212</v>
      </c>
      <c r="L240" s="94">
        <f t="shared" ca="1" si="28"/>
        <v>0.64769494258583793</v>
      </c>
    </row>
    <row r="241" spans="1:12" x14ac:dyDescent="0.2">
      <c r="A241" s="61">
        <v>2</v>
      </c>
      <c r="B241" s="69">
        <v>32</v>
      </c>
      <c r="C241" s="61">
        <v>4</v>
      </c>
      <c r="D241" s="61">
        <v>32</v>
      </c>
      <c r="E241" s="54">
        <f t="shared" ca="1" si="24"/>
        <v>32</v>
      </c>
      <c r="F241" s="65">
        <f t="shared" si="25"/>
        <v>38.166666666666565</v>
      </c>
      <c r="G241" s="66">
        <f t="shared" si="26"/>
        <v>0.63611111111110941</v>
      </c>
      <c r="H241" s="67">
        <f t="shared" ca="1" si="29"/>
        <v>3.2279478342740546</v>
      </c>
      <c r="I241" s="67">
        <f t="shared" ca="1" si="30"/>
        <v>20.475293704720443</v>
      </c>
      <c r="J241" s="74">
        <f t="shared" ca="1" si="31"/>
        <v>6.5520939855105418</v>
      </c>
      <c r="K241" s="67">
        <f t="shared" ca="1" si="27"/>
        <v>1.2383769852022128</v>
      </c>
      <c r="L241" s="94">
        <f t="shared" ca="1" si="28"/>
        <v>0.66093179970277538</v>
      </c>
    </row>
    <row r="242" spans="1:12" x14ac:dyDescent="0.2">
      <c r="A242" s="61">
        <v>2</v>
      </c>
      <c r="B242" s="69">
        <v>32</v>
      </c>
      <c r="C242" s="61">
        <v>4</v>
      </c>
      <c r="D242" s="61">
        <v>32</v>
      </c>
      <c r="E242" s="54">
        <f t="shared" ca="1" si="24"/>
        <v>32</v>
      </c>
      <c r="F242" s="65">
        <f t="shared" si="25"/>
        <v>38.333333333333229</v>
      </c>
      <c r="G242" s="66">
        <f t="shared" si="26"/>
        <v>0.63888888888888717</v>
      </c>
      <c r="H242" s="67">
        <f t="shared" ca="1" si="29"/>
        <v>3.2279478342740546</v>
      </c>
      <c r="I242" s="67">
        <f t="shared" ca="1" si="30"/>
        <v>20.884012770661457</v>
      </c>
      <c r="J242" s="74">
        <f t="shared" ca="1" si="31"/>
        <v>6.6828840866116659</v>
      </c>
      <c r="K242" s="67">
        <f t="shared" ca="1" si="27"/>
        <v>1.261211154096024</v>
      </c>
      <c r="L242" s="94">
        <f t="shared" ca="1" si="28"/>
        <v>0.67412503794008349</v>
      </c>
    </row>
    <row r="243" spans="1:12" x14ac:dyDescent="0.2">
      <c r="A243" s="61">
        <v>2</v>
      </c>
      <c r="B243" s="69">
        <v>32</v>
      </c>
      <c r="C243" s="61">
        <v>4</v>
      </c>
      <c r="D243" s="61">
        <v>32</v>
      </c>
      <c r="E243" s="54">
        <f t="shared" ca="1" si="24"/>
        <v>32</v>
      </c>
      <c r="F243" s="65">
        <f t="shared" si="25"/>
        <v>38.499999999999893</v>
      </c>
      <c r="G243" s="66">
        <f t="shared" si="26"/>
        <v>0.64166666666666494</v>
      </c>
      <c r="H243" s="67">
        <f t="shared" ca="1" si="29"/>
        <v>3.2279478342740546</v>
      </c>
      <c r="I243" s="67">
        <f t="shared" ca="1" si="30"/>
        <v>21.291385001203253</v>
      </c>
      <c r="J243" s="74">
        <f t="shared" ca="1" si="31"/>
        <v>6.8132432003850409</v>
      </c>
      <c r="K243" s="67">
        <f t="shared" ca="1" si="27"/>
        <v>1.2837179540461883</v>
      </c>
      <c r="L243" s="94">
        <f t="shared" ca="1" si="28"/>
        <v>0.6872748010332913</v>
      </c>
    </row>
    <row r="244" spans="1:12" x14ac:dyDescent="0.2">
      <c r="A244" s="61">
        <v>2</v>
      </c>
      <c r="B244" s="69">
        <v>32</v>
      </c>
      <c r="C244" s="61">
        <v>4</v>
      </c>
      <c r="D244" s="61">
        <v>32</v>
      </c>
      <c r="E244" s="54">
        <f t="shared" ca="1" si="24"/>
        <v>32</v>
      </c>
      <c r="F244" s="65">
        <f t="shared" si="25"/>
        <v>38.666666666666565</v>
      </c>
      <c r="G244" s="66">
        <f t="shared" si="26"/>
        <v>0.64444444444444271</v>
      </c>
      <c r="H244" s="67">
        <f t="shared" ca="1" si="29"/>
        <v>3.2279478342740546</v>
      </c>
      <c r="I244" s="67">
        <f t="shared" ca="1" si="30"/>
        <v>21.697414834518021</v>
      </c>
      <c r="J244" s="74">
        <f t="shared" ca="1" si="31"/>
        <v>6.9431727470457671</v>
      </c>
      <c r="K244" s="67">
        <f t="shared" ca="1" si="27"/>
        <v>1.3059020784762219</v>
      </c>
      <c r="L244" s="94">
        <f t="shared" ca="1" si="28"/>
        <v>0.70038123224428184</v>
      </c>
    </row>
    <row r="245" spans="1:12" x14ac:dyDescent="0.2">
      <c r="A245" s="61">
        <v>2</v>
      </c>
      <c r="B245" s="69">
        <v>32</v>
      </c>
      <c r="C245" s="61">
        <v>4</v>
      </c>
      <c r="D245" s="61">
        <v>32</v>
      </c>
      <c r="E245" s="54">
        <f t="shared" ca="1" si="24"/>
        <v>32</v>
      </c>
      <c r="F245" s="65">
        <f t="shared" si="25"/>
        <v>38.833333333333229</v>
      </c>
      <c r="G245" s="66">
        <f t="shared" si="26"/>
        <v>0.64722222222222048</v>
      </c>
      <c r="H245" s="67">
        <f t="shared" ca="1" si="29"/>
        <v>3.2279478342740546</v>
      </c>
      <c r="I245" s="67">
        <f t="shared" ca="1" si="30"/>
        <v>22.102106694153019</v>
      </c>
      <c r="J245" s="74">
        <f t="shared" ca="1" si="31"/>
        <v>7.0726741421289656</v>
      </c>
      <c r="K245" s="67">
        <f t="shared" ca="1" si="27"/>
        <v>1.3277681535209607</v>
      </c>
      <c r="L245" s="94">
        <f t="shared" ca="1" si="28"/>
        <v>0.7134444743628533</v>
      </c>
    </row>
    <row r="246" spans="1:12" x14ac:dyDescent="0.2">
      <c r="A246" s="61">
        <v>2</v>
      </c>
      <c r="B246" s="69">
        <v>32</v>
      </c>
      <c r="C246" s="61">
        <v>4</v>
      </c>
      <c r="D246" s="61">
        <v>32</v>
      </c>
      <c r="E246" s="54">
        <f t="shared" ca="1" si="24"/>
        <v>32</v>
      </c>
      <c r="F246" s="65">
        <f t="shared" si="25"/>
        <v>38.999999999999893</v>
      </c>
      <c r="G246" s="66">
        <f t="shared" si="26"/>
        <v>0.64999999999999825</v>
      </c>
      <c r="H246" s="67">
        <f t="shared" ca="1" si="29"/>
        <v>3.2279478342740546</v>
      </c>
      <c r="I246" s="67">
        <f t="shared" ca="1" si="30"/>
        <v>22.505464989078781</v>
      </c>
      <c r="J246" s="74">
        <f t="shared" ca="1" si="31"/>
        <v>7.2017487965052105</v>
      </c>
      <c r="K246" s="67">
        <f t="shared" ca="1" si="27"/>
        <v>1.3493207389912645</v>
      </c>
      <c r="L246" s="94">
        <f t="shared" ca="1" si="28"/>
        <v>0.72646466970827417</v>
      </c>
    </row>
    <row r="247" spans="1:12" x14ac:dyDescent="0.2">
      <c r="A247" s="61">
        <v>2</v>
      </c>
      <c r="B247" s="69">
        <v>32</v>
      </c>
      <c r="C247" s="61">
        <v>4</v>
      </c>
      <c r="D247" s="61">
        <v>32</v>
      </c>
      <c r="E247" s="54">
        <f t="shared" ca="1" si="24"/>
        <v>32</v>
      </c>
      <c r="F247" s="65">
        <f t="shared" si="25"/>
        <v>39.166666666666558</v>
      </c>
      <c r="G247" s="66">
        <f t="shared" si="26"/>
        <v>0.65277777777777601</v>
      </c>
      <c r="H247" s="67">
        <f t="shared" ca="1" si="29"/>
        <v>3.2279478342740546</v>
      </c>
      <c r="I247" s="67">
        <f t="shared" ca="1" si="30"/>
        <v>22.90749411373713</v>
      </c>
      <c r="J247" s="74">
        <f t="shared" ca="1" si="31"/>
        <v>7.3303981163958811</v>
      </c>
      <c r="K247" s="67">
        <f t="shared" ca="1" si="27"/>
        <v>1.3705643293248901</v>
      </c>
      <c r="L247" s="94">
        <f t="shared" ca="1" si="28"/>
        <v>0.73944196013083419</v>
      </c>
    </row>
    <row r="248" spans="1:12" x14ac:dyDescent="0.2">
      <c r="A248" s="61">
        <v>2</v>
      </c>
      <c r="B248" s="69">
        <v>32</v>
      </c>
      <c r="C248" s="61">
        <v>4</v>
      </c>
      <c r="D248" s="61">
        <v>32</v>
      </c>
      <c r="E248" s="54">
        <f t="shared" ca="1" si="24"/>
        <v>32</v>
      </c>
      <c r="F248" s="65">
        <f t="shared" si="25"/>
        <v>39.333333333333229</v>
      </c>
      <c r="G248" s="66">
        <f t="shared" si="26"/>
        <v>0.65555555555555378</v>
      </c>
      <c r="H248" s="67">
        <f t="shared" ca="1" si="29"/>
        <v>3.2279478342740546</v>
      </c>
      <c r="I248" s="67">
        <f t="shared" ca="1" si="30"/>
        <v>23.308198448089055</v>
      </c>
      <c r="J248" s="74">
        <f t="shared" ca="1" si="31"/>
        <v>7.4586235033884973</v>
      </c>
      <c r="K248" s="67">
        <f t="shared" ca="1" si="27"/>
        <v>1.3915033545237334</v>
      </c>
      <c r="L248" s="94">
        <f t="shared" ca="1" si="28"/>
        <v>0.75237648701338944</v>
      </c>
    </row>
    <row r="249" spans="1:12" x14ac:dyDescent="0.2">
      <c r="A249" s="61">
        <v>2</v>
      </c>
      <c r="B249" s="69">
        <v>32</v>
      </c>
      <c r="C249" s="61">
        <v>4</v>
      </c>
      <c r="D249" s="61">
        <v>32</v>
      </c>
      <c r="E249" s="54">
        <f t="shared" ca="1" si="24"/>
        <v>32</v>
      </c>
      <c r="F249" s="65">
        <f t="shared" si="25"/>
        <v>39.499999999999893</v>
      </c>
      <c r="G249" s="66">
        <f t="shared" si="26"/>
        <v>0.65833333333333155</v>
      </c>
      <c r="H249" s="67">
        <f t="shared" ca="1" si="29"/>
        <v>3.2279478342740546</v>
      </c>
      <c r="I249" s="67">
        <f t="shared" ca="1" si="30"/>
        <v>23.707582357662449</v>
      </c>
      <c r="J249" s="74">
        <f t="shared" ca="1" si="31"/>
        <v>7.5864263544519837</v>
      </c>
      <c r="K249" s="67">
        <f t="shared" ca="1" si="27"/>
        <v>1.4121421810776327</v>
      </c>
      <c r="L249" s="94">
        <f t="shared" ca="1" si="28"/>
        <v>0.76526839127290291</v>
      </c>
    </row>
    <row r="250" spans="1:12" x14ac:dyDescent="0.2">
      <c r="A250" s="61">
        <v>2</v>
      </c>
      <c r="B250" s="69">
        <v>32</v>
      </c>
      <c r="C250" s="61">
        <v>4</v>
      </c>
      <c r="D250" s="61">
        <v>32</v>
      </c>
      <c r="E250" s="54">
        <f t="shared" ca="1" si="24"/>
        <v>32</v>
      </c>
      <c r="F250" s="65">
        <f t="shared" si="25"/>
        <v>39.666666666666558</v>
      </c>
      <c r="G250" s="66">
        <f t="shared" si="26"/>
        <v>0.66111111111110932</v>
      </c>
      <c r="H250" s="67">
        <f t="shared" ca="1" si="29"/>
        <v>3.2279478342740546</v>
      </c>
      <c r="I250" s="67">
        <f t="shared" ca="1" si="30"/>
        <v>24.105650193599658</v>
      </c>
      <c r="J250" s="74">
        <f t="shared" ca="1" si="31"/>
        <v>7.7138080619518909</v>
      </c>
      <c r="K250" s="67">
        <f t="shared" ca="1" si="27"/>
        <v>1.432485112874929</v>
      </c>
      <c r="L250" s="94">
        <f t="shared" ca="1" si="28"/>
        <v>0.7781178133619796</v>
      </c>
    </row>
    <row r="251" spans="1:12" x14ac:dyDescent="0.2">
      <c r="A251" s="61">
        <v>1</v>
      </c>
      <c r="B251" s="69">
        <v>32</v>
      </c>
      <c r="C251" s="61">
        <v>4</v>
      </c>
      <c r="D251" s="61">
        <v>32</v>
      </c>
      <c r="E251" s="54">
        <f t="shared" ca="1" si="24"/>
        <v>32</v>
      </c>
      <c r="F251" s="65">
        <f t="shared" si="25"/>
        <v>39.833333333333222</v>
      </c>
      <c r="G251" s="66">
        <f t="shared" si="26"/>
        <v>0.66388888888888709</v>
      </c>
      <c r="H251" s="67">
        <f t="shared" ca="1" si="29"/>
        <v>3.2279478342740546</v>
      </c>
      <c r="I251" s="67">
        <f t="shared" ca="1" si="30"/>
        <v>24.502406292704876</v>
      </c>
      <c r="J251" s="74">
        <f t="shared" ca="1" si="31"/>
        <v>7.8407700136655603</v>
      </c>
      <c r="K251" s="67">
        <f t="shared" ca="1" si="27"/>
        <v>1.4525363920999712</v>
      </c>
      <c r="L251" s="94">
        <f t="shared" ca="1" si="28"/>
        <v>0.79092489327039672</v>
      </c>
    </row>
    <row r="252" spans="1:12" x14ac:dyDescent="0.2">
      <c r="A252" s="61">
        <v>1</v>
      </c>
      <c r="B252" s="69">
        <v>32</v>
      </c>
      <c r="C252" s="61">
        <v>4</v>
      </c>
      <c r="D252" s="61">
        <v>32</v>
      </c>
      <c r="E252" s="54">
        <f t="shared" ca="1" si="24"/>
        <v>32</v>
      </c>
      <c r="F252" s="65">
        <f t="shared" si="25"/>
        <v>39.999999999999893</v>
      </c>
      <c r="G252" s="66">
        <f t="shared" si="26"/>
        <v>0.66666666666666485</v>
      </c>
      <c r="H252" s="67">
        <f t="shared" ca="1" si="29"/>
        <v>3.2279478342740546</v>
      </c>
      <c r="I252" s="67">
        <f t="shared" ca="1" si="30"/>
        <v>24.897854977491406</v>
      </c>
      <c r="J252" s="74">
        <f t="shared" ca="1" si="31"/>
        <v>7.9673135927972503</v>
      </c>
      <c r="K252" s="67">
        <f t="shared" ca="1" si="27"/>
        <v>1.4723002001177541</v>
      </c>
      <c r="L252" s="94">
        <f t="shared" ca="1" si="28"/>
        <v>0.80368977052662882</v>
      </c>
    </row>
    <row r="253" spans="1:12" x14ac:dyDescent="0.2">
      <c r="A253" s="61">
        <v>1</v>
      </c>
      <c r="B253" s="61">
        <v>16</v>
      </c>
      <c r="C253" s="61">
        <v>8</v>
      </c>
      <c r="D253" s="61">
        <v>32</v>
      </c>
      <c r="E253" s="54">
        <f t="shared" ca="1" si="24"/>
        <v>16</v>
      </c>
      <c r="F253" s="65">
        <f t="shared" si="25"/>
        <v>40.166666666666558</v>
      </c>
      <c r="G253" s="66">
        <f t="shared" si="26"/>
        <v>0.66944444444444262</v>
      </c>
      <c r="H253" s="67">
        <f t="shared" ca="1" si="29"/>
        <v>1.6139739171370273</v>
      </c>
      <c r="I253" s="67">
        <f t="shared" ca="1" si="30"/>
        <v>50.107810639702024</v>
      </c>
      <c r="J253" s="74">
        <f t="shared" ca="1" si="31"/>
        <v>8.0172497023523235</v>
      </c>
      <c r="K253" s="67">
        <f t="shared" ca="1" si="27"/>
        <v>1.471486391476263</v>
      </c>
      <c r="L253" s="94">
        <f t="shared" ca="1" si="28"/>
        <v>0.80872699417320293</v>
      </c>
    </row>
    <row r="254" spans="1:12" x14ac:dyDescent="0.2">
      <c r="A254" s="61">
        <v>1</v>
      </c>
      <c r="B254" s="61">
        <v>16</v>
      </c>
      <c r="C254" s="61">
        <v>8</v>
      </c>
      <c r="D254" s="61">
        <v>32</v>
      </c>
      <c r="E254" s="54">
        <f t="shared" ca="1" si="24"/>
        <v>16</v>
      </c>
      <c r="F254" s="65">
        <f t="shared" si="25"/>
        <v>40.333333333333222</v>
      </c>
      <c r="G254" s="66">
        <f t="shared" si="26"/>
        <v>0.67222222222222039</v>
      </c>
      <c r="H254" s="67">
        <f t="shared" ca="1" si="29"/>
        <v>1.6139739171370273</v>
      </c>
      <c r="I254" s="67">
        <f t="shared" ca="1" si="30"/>
        <v>50.418882871663996</v>
      </c>
      <c r="J254" s="74">
        <f t="shared" ca="1" si="31"/>
        <v>8.0670212594662392</v>
      </c>
      <c r="K254" s="67">
        <f t="shared" ca="1" si="27"/>
        <v>1.4706842502476101</v>
      </c>
      <c r="L254" s="94">
        <f t="shared" ca="1" si="28"/>
        <v>0.81374761886052516</v>
      </c>
    </row>
    <row r="255" spans="1:12" x14ac:dyDescent="0.2">
      <c r="A255" s="61">
        <v>1</v>
      </c>
      <c r="B255" s="61">
        <v>16</v>
      </c>
      <c r="C255" s="61">
        <v>8</v>
      </c>
      <c r="D255" s="61">
        <v>32</v>
      </c>
      <c r="E255" s="54">
        <f t="shared" ca="1" si="24"/>
        <v>16</v>
      </c>
      <c r="F255" s="65">
        <f t="shared" si="25"/>
        <v>40.499999999999886</v>
      </c>
      <c r="G255" s="66">
        <f t="shared" si="26"/>
        <v>0.67499999999999816</v>
      </c>
      <c r="H255" s="67">
        <f t="shared" ca="1" si="29"/>
        <v>1.6139739171370273</v>
      </c>
      <c r="I255" s="67">
        <f t="shared" ca="1" si="30"/>
        <v>50.728930039887501</v>
      </c>
      <c r="J255" s="74">
        <f t="shared" ca="1" si="31"/>
        <v>8.1166288063819998</v>
      </c>
      <c r="K255" s="67">
        <f t="shared" ca="1" si="27"/>
        <v>1.4698936091584147</v>
      </c>
      <c r="L255" s="94">
        <f t="shared" ca="1" si="28"/>
        <v>0.8187516992864744</v>
      </c>
    </row>
    <row r="256" spans="1:12" x14ac:dyDescent="0.2">
      <c r="A256" s="61">
        <v>1</v>
      </c>
      <c r="B256" s="61">
        <v>16</v>
      </c>
      <c r="C256" s="61">
        <v>8</v>
      </c>
      <c r="D256" s="61">
        <v>32</v>
      </c>
      <c r="E256" s="54">
        <f t="shared" ca="1" si="24"/>
        <v>16</v>
      </c>
      <c r="F256" s="65">
        <f t="shared" si="25"/>
        <v>40.666666666666558</v>
      </c>
      <c r="G256" s="66">
        <f t="shared" si="26"/>
        <v>0.67777777777777592</v>
      </c>
      <c r="H256" s="67">
        <f t="shared" ca="1" si="29"/>
        <v>1.6139739171370273</v>
      </c>
      <c r="I256" s="67">
        <f t="shared" ca="1" si="30"/>
        <v>51.037955522223577</v>
      </c>
      <c r="J256" s="74">
        <f t="shared" ca="1" si="31"/>
        <v>8.1660728835557723</v>
      </c>
      <c r="K256" s="67">
        <f t="shared" ca="1" si="27"/>
        <v>1.4691143033334622</v>
      </c>
      <c r="L256" s="94">
        <f t="shared" ca="1" si="28"/>
        <v>0.82373928996868562</v>
      </c>
    </row>
    <row r="257" spans="1:12" x14ac:dyDescent="0.2">
      <c r="A257" s="61">
        <v>1</v>
      </c>
      <c r="B257" s="61">
        <v>16</v>
      </c>
      <c r="C257" s="61">
        <v>8</v>
      </c>
      <c r="D257" s="61">
        <v>32</v>
      </c>
      <c r="E257" s="54">
        <f t="shared" ca="1" si="24"/>
        <v>16</v>
      </c>
      <c r="F257" s="65">
        <f t="shared" si="25"/>
        <v>40.833333333333222</v>
      </c>
      <c r="G257" s="66">
        <f t="shared" si="26"/>
        <v>0.68055555555555369</v>
      </c>
      <c r="H257" s="67">
        <f t="shared" ca="1" si="29"/>
        <v>1.6139739171370273</v>
      </c>
      <c r="I257" s="67">
        <f t="shared" ca="1" si="30"/>
        <v>51.345962685392401</v>
      </c>
      <c r="J257" s="74">
        <f t="shared" ca="1" si="31"/>
        <v>8.2153540296627838</v>
      </c>
      <c r="K257" s="67">
        <f t="shared" ca="1" si="27"/>
        <v>1.4683461702613205</v>
      </c>
      <c r="L257" s="94">
        <f t="shared" ca="1" si="28"/>
        <v>0.82871044524514403</v>
      </c>
    </row>
    <row r="258" spans="1:12" x14ac:dyDescent="0.2">
      <c r="A258" s="61">
        <v>1</v>
      </c>
      <c r="B258" s="61">
        <v>16</v>
      </c>
      <c r="C258" s="61">
        <v>8</v>
      </c>
      <c r="D258" s="61">
        <v>32</v>
      </c>
      <c r="E258" s="54">
        <f t="shared" ca="1" si="24"/>
        <v>16</v>
      </c>
      <c r="F258" s="65">
        <f t="shared" si="25"/>
        <v>40.999999999999886</v>
      </c>
      <c r="G258" s="66">
        <f t="shared" si="26"/>
        <v>0.68333333333333146</v>
      </c>
      <c r="H258" s="67">
        <f t="shared" ca="1" si="29"/>
        <v>1.6139739171370273</v>
      </c>
      <c r="I258" s="67">
        <f t="shared" ca="1" si="30"/>
        <v>51.652954885019895</v>
      </c>
      <c r="J258" s="74">
        <f t="shared" ca="1" si="31"/>
        <v>8.2644727816031835</v>
      </c>
      <c r="K258" s="67">
        <f t="shared" ca="1" si="27"/>
        <v>1.467589049760452</v>
      </c>
      <c r="L258" s="94">
        <f t="shared" ca="1" si="28"/>
        <v>0.83366521927477721</v>
      </c>
    </row>
    <row r="259" spans="1:12" x14ac:dyDescent="0.2">
      <c r="A259" s="61">
        <v>1</v>
      </c>
      <c r="B259" s="61">
        <v>16</v>
      </c>
      <c r="C259" s="61">
        <v>8</v>
      </c>
      <c r="D259" s="61">
        <v>32</v>
      </c>
      <c r="E259" s="54">
        <f t="shared" ca="1" si="24"/>
        <v>16</v>
      </c>
      <c r="F259" s="65">
        <f t="shared" si="25"/>
        <v>41.166666666666551</v>
      </c>
      <c r="G259" s="66">
        <f t="shared" si="26"/>
        <v>0.68611111111110923</v>
      </c>
      <c r="H259" s="67">
        <f t="shared" ca="1" si="29"/>
        <v>1.6139739171370273</v>
      </c>
      <c r="I259" s="67">
        <f t="shared" ca="1" si="30"/>
        <v>51.958935465674386</v>
      </c>
      <c r="J259" s="74">
        <f t="shared" ca="1" si="31"/>
        <v>8.3134296745079013</v>
      </c>
      <c r="K259" s="67">
        <f t="shared" ca="1" si="27"/>
        <v>1.4668427839458098</v>
      </c>
      <c r="L259" s="94">
        <f t="shared" ca="1" si="28"/>
        <v>0.83860366603804504</v>
      </c>
    </row>
    <row r="260" spans="1:12" x14ac:dyDescent="0.2">
      <c r="A260" s="61">
        <v>1</v>
      </c>
      <c r="B260" s="61">
        <v>16</v>
      </c>
      <c r="C260" s="61">
        <v>8</v>
      </c>
      <c r="D260" s="61">
        <v>32</v>
      </c>
      <c r="E260" s="54">
        <f t="shared" ca="1" si="24"/>
        <v>16</v>
      </c>
      <c r="F260" s="65">
        <f t="shared" si="25"/>
        <v>41.333333333333222</v>
      </c>
      <c r="G260" s="66">
        <f t="shared" si="26"/>
        <v>0.688888888888887</v>
      </c>
      <c r="H260" s="67">
        <f t="shared" ca="1" si="29"/>
        <v>1.6139739171370273</v>
      </c>
      <c r="I260" s="67">
        <f t="shared" ca="1" si="30"/>
        <v>52.263907760902917</v>
      </c>
      <c r="J260" s="74">
        <f t="shared" ca="1" si="31"/>
        <v>8.3622252417444667</v>
      </c>
      <c r="K260" s="67">
        <f t="shared" ca="1" si="27"/>
        <v>1.4661072171959137</v>
      </c>
      <c r="L260" s="94">
        <f t="shared" ca="1" si="28"/>
        <v>0.84352583933752756</v>
      </c>
    </row>
    <row r="261" spans="1:12" x14ac:dyDescent="0.2">
      <c r="A261" s="61">
        <v>1</v>
      </c>
      <c r="B261" s="61">
        <v>16</v>
      </c>
      <c r="C261" s="61">
        <v>8</v>
      </c>
      <c r="D261" s="61">
        <v>32</v>
      </c>
      <c r="E261" s="54">
        <f t="shared" ca="1" si="24"/>
        <v>16</v>
      </c>
      <c r="F261" s="65">
        <f t="shared" si="25"/>
        <v>41.499999999999886</v>
      </c>
      <c r="G261" s="66">
        <f t="shared" si="26"/>
        <v>0.69166666666666476</v>
      </c>
      <c r="H261" s="67">
        <f t="shared" ca="1" si="29"/>
        <v>1.6139739171370273</v>
      </c>
      <c r="I261" s="67">
        <f t="shared" ca="1" si="30"/>
        <v>52.567875093267645</v>
      </c>
      <c r="J261" s="74">
        <f t="shared" ca="1" si="31"/>
        <v>8.4108600149228234</v>
      </c>
      <c r="K261" s="67">
        <f t="shared" ca="1" si="27"/>
        <v>1.4653821961203979</v>
      </c>
      <c r="L261" s="94">
        <f t="shared" ca="1" si="28"/>
        <v>0.84843179279851155</v>
      </c>
    </row>
    <row r="262" spans="1:12" x14ac:dyDescent="0.2">
      <c r="A262" s="61">
        <v>1</v>
      </c>
      <c r="B262" s="61">
        <v>16</v>
      </c>
      <c r="C262" s="61">
        <v>8</v>
      </c>
      <c r="D262" s="61">
        <v>32</v>
      </c>
      <c r="E262" s="54">
        <f t="shared" ca="1" si="24"/>
        <v>16</v>
      </c>
      <c r="F262" s="65">
        <f t="shared" si="25"/>
        <v>41.666666666666551</v>
      </c>
      <c r="G262" s="66">
        <f t="shared" si="26"/>
        <v>0.69444444444444253</v>
      </c>
      <c r="H262" s="67">
        <f t="shared" ca="1" si="29"/>
        <v>1.6139739171370273</v>
      </c>
      <c r="I262" s="67">
        <f t="shared" ca="1" si="30"/>
        <v>52.870840774382046</v>
      </c>
      <c r="J262" s="74">
        <f t="shared" ca="1" si="31"/>
        <v>8.4593345239011271</v>
      </c>
      <c r="K262" s="67">
        <f t="shared" ca="1" si="27"/>
        <v>1.4646675695280233</v>
      </c>
      <c r="L262" s="94">
        <f t="shared" ca="1" si="28"/>
        <v>0.85332157986957446</v>
      </c>
    </row>
    <row r="263" spans="1:12" x14ac:dyDescent="0.2">
      <c r="A263" s="61">
        <v>1</v>
      </c>
      <c r="B263" s="61">
        <v>16</v>
      </c>
      <c r="C263" s="61">
        <v>8</v>
      </c>
      <c r="D263" s="61">
        <v>32</v>
      </c>
      <c r="E263" s="54">
        <f t="shared" ca="1" si="24"/>
        <v>16</v>
      </c>
      <c r="F263" s="65">
        <f t="shared" si="25"/>
        <v>41.833333333333215</v>
      </c>
      <c r="G263" s="66">
        <f t="shared" si="26"/>
        <v>0.6972222222222203</v>
      </c>
      <c r="H263" s="67">
        <f t="shared" ca="1" si="29"/>
        <v>1.6139739171370273</v>
      </c>
      <c r="I263" s="67">
        <f t="shared" ca="1" si="30"/>
        <v>53.172808104946945</v>
      </c>
      <c r="J263" s="74">
        <f t="shared" ca="1" si="31"/>
        <v>8.5076492967915112</v>
      </c>
      <c r="K263" s="67">
        <f t="shared" ca="1" si="27"/>
        <v>1.4639631883951503</v>
      </c>
      <c r="L263" s="94">
        <f t="shared" ca="1" si="28"/>
        <v>0.85819525382316686</v>
      </c>
    </row>
    <row r="264" spans="1:12" x14ac:dyDescent="0.2">
      <c r="A264" s="61">
        <v>1</v>
      </c>
      <c r="B264" s="61">
        <v>16</v>
      </c>
      <c r="C264" s="61">
        <v>8</v>
      </c>
      <c r="D264" s="61">
        <v>32</v>
      </c>
      <c r="E264" s="54">
        <f t="shared" ca="1" si="24"/>
        <v>16</v>
      </c>
      <c r="F264" s="65">
        <f t="shared" si="25"/>
        <v>41.999999999999886</v>
      </c>
      <c r="G264" s="66">
        <f t="shared" si="26"/>
        <v>0.69999999999999807</v>
      </c>
      <c r="H264" s="67">
        <f t="shared" ca="1" si="29"/>
        <v>1.6139739171370273</v>
      </c>
      <c r="I264" s="67">
        <f t="shared" ca="1" si="30"/>
        <v>53.473780374786507</v>
      </c>
      <c r="J264" s="74">
        <f t="shared" ca="1" si="31"/>
        <v>8.5558048599658409</v>
      </c>
      <c r="K264" s="67">
        <f t="shared" ca="1" si="27"/>
        <v>1.4632689058346606</v>
      </c>
      <c r="L264" s="94">
        <f t="shared" ca="1" si="28"/>
        <v>0.86305286775619272</v>
      </c>
    </row>
    <row r="265" spans="1:12" x14ac:dyDescent="0.2">
      <c r="A265" s="61">
        <v>1</v>
      </c>
      <c r="B265" s="61">
        <v>16</v>
      </c>
      <c r="C265" s="61">
        <v>8</v>
      </c>
      <c r="D265" s="61">
        <v>32</v>
      </c>
      <c r="E265" s="54">
        <f t="shared" ca="1" si="24"/>
        <v>16</v>
      </c>
      <c r="F265" s="65">
        <f t="shared" si="25"/>
        <v>42.166666666666551</v>
      </c>
      <c r="G265" s="66">
        <f t="shared" si="26"/>
        <v>0.70277777777777584</v>
      </c>
      <c r="H265" s="67">
        <f t="shared" ca="1" si="29"/>
        <v>1.6139739171370273</v>
      </c>
      <c r="I265" s="67">
        <f t="shared" ca="1" si="30"/>
        <v>53.773760862884082</v>
      </c>
      <c r="J265" s="74">
        <f t="shared" ca="1" si="31"/>
        <v>8.6038017380614527</v>
      </c>
      <c r="K265" s="67">
        <f t="shared" ca="1" si="27"/>
        <v>1.4625845770653283</v>
      </c>
      <c r="L265" s="94">
        <f t="shared" ca="1" si="28"/>
        <v>0.86789447459058799</v>
      </c>
    </row>
    <row r="266" spans="1:12" x14ac:dyDescent="0.2">
      <c r="A266" s="61">
        <v>1</v>
      </c>
      <c r="B266" s="61">
        <v>16</v>
      </c>
      <c r="C266" s="61">
        <v>8</v>
      </c>
      <c r="D266" s="61">
        <v>32</v>
      </c>
      <c r="E266" s="54">
        <f t="shared" ca="1" si="24"/>
        <v>16</v>
      </c>
      <c r="F266" s="65">
        <f t="shared" si="25"/>
        <v>42.333333333333215</v>
      </c>
      <c r="G266" s="66">
        <f t="shared" si="26"/>
        <v>0.7055555555555536</v>
      </c>
      <c r="H266" s="67">
        <f t="shared" ca="1" si="29"/>
        <v>1.6139739171370273</v>
      </c>
      <c r="I266" s="67">
        <f t="shared" ca="1" si="30"/>
        <v>54.072752837417916</v>
      </c>
      <c r="J266" s="74">
        <f t="shared" ca="1" si="31"/>
        <v>8.6516404539868663</v>
      </c>
      <c r="K266" s="67">
        <f t="shared" ca="1" si="27"/>
        <v>1.4619100593816268</v>
      </c>
      <c r="L266" s="94">
        <f t="shared" ca="1" si="28"/>
        <v>0.87272012707389701</v>
      </c>
    </row>
    <row r="267" spans="1:12" x14ac:dyDescent="0.2">
      <c r="A267" s="61">
        <v>1</v>
      </c>
      <c r="B267" s="61">
        <v>16</v>
      </c>
      <c r="C267" s="61">
        <v>8</v>
      </c>
      <c r="D267" s="61">
        <v>32</v>
      </c>
      <c r="E267" s="54">
        <f t="shared" ref="E267:E330" ca="1" si="32">OFFSET($A267,0,$E$7-1)</f>
        <v>16</v>
      </c>
      <c r="F267" s="65">
        <f t="shared" si="25"/>
        <v>42.499999999999879</v>
      </c>
      <c r="G267" s="66">
        <f t="shared" si="26"/>
        <v>0.70833333333333137</v>
      </c>
      <c r="H267" s="67">
        <f t="shared" ca="1" si="29"/>
        <v>1.6139739171370273</v>
      </c>
      <c r="I267" s="67">
        <f t="shared" ca="1" si="30"/>
        <v>54.370759555796745</v>
      </c>
      <c r="J267" s="74">
        <f t="shared" ca="1" si="31"/>
        <v>8.699321528927479</v>
      </c>
      <c r="K267" s="67">
        <f t="shared" ca="1" si="27"/>
        <v>1.4612452121239701</v>
      </c>
      <c r="L267" s="94">
        <f t="shared" ca="1" si="28"/>
        <v>0.87752987777984726</v>
      </c>
    </row>
    <row r="268" spans="1:12" x14ac:dyDescent="0.2">
      <c r="A268" s="61">
        <v>1</v>
      </c>
      <c r="B268" s="61">
        <v>16</v>
      </c>
      <c r="C268" s="61">
        <v>8</v>
      </c>
      <c r="D268" s="61">
        <v>32</v>
      </c>
      <c r="E268" s="54">
        <f t="shared" ca="1" si="32"/>
        <v>16</v>
      </c>
      <c r="F268" s="65">
        <f t="shared" si="25"/>
        <v>42.666666666666551</v>
      </c>
      <c r="G268" s="66">
        <f t="shared" si="26"/>
        <v>0.71111111111110914</v>
      </c>
      <c r="H268" s="67">
        <f t="shared" ca="1" si="29"/>
        <v>1.6139739171370273</v>
      </c>
      <c r="I268" s="67">
        <f t="shared" ca="1" si="30"/>
        <v>54.667784264695307</v>
      </c>
      <c r="J268" s="74">
        <f t="shared" ca="1" si="31"/>
        <v>8.7468454823512491</v>
      </c>
      <c r="K268" s="67">
        <f t="shared" ca="1" si="27"/>
        <v>1.4605898966493811</v>
      </c>
      <c r="L268" s="94">
        <f t="shared" ca="1" si="28"/>
        <v>0.88232377910892223</v>
      </c>
    </row>
    <row r="269" spans="1:12" x14ac:dyDescent="0.2">
      <c r="A269" s="61">
        <v>0.5</v>
      </c>
      <c r="B269" s="61">
        <v>16</v>
      </c>
      <c r="C269" s="61">
        <v>8</v>
      </c>
      <c r="D269" s="61">
        <v>32</v>
      </c>
      <c r="E269" s="54">
        <f t="shared" ca="1" si="32"/>
        <v>16</v>
      </c>
      <c r="F269" s="65">
        <f t="shared" ref="F269:F332" si="33">G269*60</f>
        <v>42.833333333333215</v>
      </c>
      <c r="G269" s="66">
        <f t="shared" ref="G269:G332" si="34">Tsamp+G268</f>
        <v>0.71388888888888691</v>
      </c>
      <c r="H269" s="67">
        <f t="shared" ca="1" si="29"/>
        <v>1.6139739171370273</v>
      </c>
      <c r="I269" s="67">
        <f t="shared" ca="1" si="30"/>
        <v>54.963830200089703</v>
      </c>
      <c r="J269" s="74">
        <f t="shared" ca="1" si="31"/>
        <v>8.7942128320143524</v>
      </c>
      <c r="K269" s="67">
        <f t="shared" ref="K269:K332" ca="1" si="35">Tsamp*$E269*K$3/K$6+K$9*K268</f>
        <v>1.4599439763025792</v>
      </c>
      <c r="L269" s="94">
        <f t="shared" ref="L269:L332" ca="1" si="36">Tsamp*$E269*L$3/L$6+L$9*L268</f>
        <v>0.88710188328893225</v>
      </c>
    </row>
    <row r="270" spans="1:12" x14ac:dyDescent="0.2">
      <c r="A270" s="61">
        <v>0.5</v>
      </c>
      <c r="B270" s="61">
        <v>16</v>
      </c>
      <c r="C270" s="61">
        <v>8</v>
      </c>
      <c r="D270" s="61">
        <v>32</v>
      </c>
      <c r="E270" s="54">
        <f t="shared" ca="1" si="32"/>
        <v>16</v>
      </c>
      <c r="F270" s="65">
        <f t="shared" si="33"/>
        <v>42.999999999999879</v>
      </c>
      <c r="G270" s="66">
        <f t="shared" si="34"/>
        <v>0.71666666666666468</v>
      </c>
      <c r="H270" s="67">
        <f t="shared" ref="H270:H333" ca="1" si="37">$E270*L$3/L$7</f>
        <v>1.6139739171370273</v>
      </c>
      <c r="I270" s="67">
        <f t="shared" ref="I270:I333" ca="1" si="38">$L270/$H270*100</f>
        <v>55.258900587292672</v>
      </c>
      <c r="J270" s="74">
        <f t="shared" ref="J270:J333" ca="1" si="39">($I270/100)*$E270</f>
        <v>8.8414240939668272</v>
      </c>
      <c r="K270" s="67">
        <f t="shared" ca="1" si="35"/>
        <v>1.4593073163874839</v>
      </c>
      <c r="L270" s="94">
        <f t="shared" ca="1" si="36"/>
        <v>0.89186424237558337</v>
      </c>
    </row>
    <row r="271" spans="1:12" x14ac:dyDescent="0.2">
      <c r="A271" s="61">
        <v>0.5</v>
      </c>
      <c r="B271" s="61">
        <v>16</v>
      </c>
      <c r="C271" s="61">
        <v>8</v>
      </c>
      <c r="D271" s="61">
        <v>32</v>
      </c>
      <c r="E271" s="54">
        <f t="shared" ca="1" si="32"/>
        <v>16</v>
      </c>
      <c r="F271" s="65">
        <f t="shared" si="33"/>
        <v>43.166666666666544</v>
      </c>
      <c r="G271" s="66">
        <f t="shared" si="34"/>
        <v>0.71944444444444244</v>
      </c>
      <c r="H271" s="67">
        <f t="shared" ca="1" si="37"/>
        <v>1.6139739171370273</v>
      </c>
      <c r="I271" s="67">
        <f t="shared" ca="1" si="38"/>
        <v>55.55299864098869</v>
      </c>
      <c r="J271" s="74">
        <f t="shared" ca="1" si="39"/>
        <v>8.8884797825581909</v>
      </c>
      <c r="K271" s="67">
        <f t="shared" ca="1" si="35"/>
        <v>1.458679784139125</v>
      </c>
      <c r="L271" s="94">
        <f t="shared" ca="1" si="36"/>
        <v>0.89661090825304468</v>
      </c>
    </row>
    <row r="272" spans="1:12" x14ac:dyDescent="0.2">
      <c r="A272" s="61">
        <v>0.5</v>
      </c>
      <c r="B272" s="61">
        <v>16</v>
      </c>
      <c r="C272" s="61">
        <v>8</v>
      </c>
      <c r="D272" s="61">
        <v>32</v>
      </c>
      <c r="E272" s="54">
        <f t="shared" ca="1" si="32"/>
        <v>16</v>
      </c>
      <c r="F272" s="65">
        <f t="shared" si="33"/>
        <v>43.333333333333215</v>
      </c>
      <c r="G272" s="66">
        <f t="shared" si="34"/>
        <v>0.72222222222222021</v>
      </c>
      <c r="H272" s="67">
        <f t="shared" ca="1" si="37"/>
        <v>1.6139739171370273</v>
      </c>
      <c r="I272" s="67">
        <f t="shared" ca="1" si="38"/>
        <v>55.846127565269008</v>
      </c>
      <c r="J272" s="74">
        <f t="shared" ca="1" si="39"/>
        <v>8.9353804104430417</v>
      </c>
      <c r="K272" s="67">
        <f t="shared" ca="1" si="35"/>
        <v>1.4580612486959577</v>
      </c>
      <c r="L272" s="94">
        <f t="shared" ca="1" si="36"/>
        <v>0.90134193263451334</v>
      </c>
    </row>
    <row r="273" spans="1:12" x14ac:dyDescent="0.2">
      <c r="A273" s="61">
        <v>0.5</v>
      </c>
      <c r="B273" s="61">
        <v>16</v>
      </c>
      <c r="C273" s="61">
        <v>8</v>
      </c>
      <c r="D273" s="61">
        <v>32</v>
      </c>
      <c r="E273" s="54">
        <f t="shared" ca="1" si="32"/>
        <v>16</v>
      </c>
      <c r="F273" s="65">
        <f t="shared" si="33"/>
        <v>43.499999999999879</v>
      </c>
      <c r="G273" s="66">
        <f t="shared" si="34"/>
        <v>0.72499999999999798</v>
      </c>
      <c r="H273" s="67">
        <f t="shared" ca="1" si="37"/>
        <v>1.6139739171370273</v>
      </c>
      <c r="I273" s="67">
        <f t="shared" ca="1" si="38"/>
        <v>56.138290553666572</v>
      </c>
      <c r="J273" s="74">
        <f t="shared" ca="1" si="39"/>
        <v>8.9821264885866512</v>
      </c>
      <c r="K273" s="67">
        <f t="shared" ca="1" si="35"/>
        <v>1.457451581072573</v>
      </c>
      <c r="L273" s="94">
        <f t="shared" ca="1" si="36"/>
        <v>0.90605736706277817</v>
      </c>
    </row>
    <row r="274" spans="1:12" x14ac:dyDescent="0.2">
      <c r="A274" s="61">
        <v>0.5</v>
      </c>
      <c r="B274" s="61">
        <v>16</v>
      </c>
      <c r="C274" s="61">
        <v>8</v>
      </c>
      <c r="D274" s="61">
        <v>32</v>
      </c>
      <c r="E274" s="54">
        <f t="shared" ca="1" si="32"/>
        <v>16</v>
      </c>
      <c r="F274" s="65">
        <f t="shared" si="33"/>
        <v>43.666666666666544</v>
      </c>
      <c r="G274" s="66">
        <f t="shared" si="34"/>
        <v>0.72777777777777575</v>
      </c>
      <c r="H274" s="67">
        <f t="shared" ca="1" si="37"/>
        <v>1.6139739171370273</v>
      </c>
      <c r="I274" s="67">
        <f t="shared" ca="1" si="38"/>
        <v>56.429490789190815</v>
      </c>
      <c r="J274" s="74">
        <f t="shared" ca="1" si="39"/>
        <v>9.0287185262705307</v>
      </c>
      <c r="K274" s="67">
        <f t="shared" ca="1" si="35"/>
        <v>1.4568506541328003</v>
      </c>
      <c r="L274" s="94">
        <f t="shared" ca="1" si="36"/>
        <v>0.91075726291078107</v>
      </c>
    </row>
    <row r="275" spans="1:12" x14ac:dyDescent="0.2">
      <c r="A275" s="61">
        <v>0.5</v>
      </c>
      <c r="B275" s="61">
        <v>16</v>
      </c>
      <c r="C275" s="61">
        <v>8</v>
      </c>
      <c r="D275" s="61">
        <v>32</v>
      </c>
      <c r="E275" s="54">
        <f t="shared" ca="1" si="32"/>
        <v>16</v>
      </c>
      <c r="F275" s="65">
        <f t="shared" si="33"/>
        <v>43.833333333333208</v>
      </c>
      <c r="G275" s="66">
        <f t="shared" si="34"/>
        <v>0.73055555555555352</v>
      </c>
      <c r="H275" s="67">
        <f t="shared" ca="1" si="37"/>
        <v>1.6139739171370273</v>
      </c>
      <c r="I275" s="67">
        <f t="shared" ca="1" si="38"/>
        <v>56.719731444362331</v>
      </c>
      <c r="J275" s="74">
        <f t="shared" ca="1" si="39"/>
        <v>9.075157031097973</v>
      </c>
      <c r="K275" s="67">
        <f t="shared" ca="1" si="35"/>
        <v>1.456258342563195</v>
      </c>
      <c r="L275" s="94">
        <f t="shared" ca="1" si="36"/>
        <v>0.91544167138217691</v>
      </c>
    </row>
    <row r="276" spans="1:12" x14ac:dyDescent="0.2">
      <c r="A276" s="61">
        <v>0.5</v>
      </c>
      <c r="B276" s="61">
        <v>16</v>
      </c>
      <c r="C276" s="61">
        <v>8</v>
      </c>
      <c r="D276" s="61">
        <v>32</v>
      </c>
      <c r="E276" s="54">
        <f t="shared" ca="1" si="32"/>
        <v>16</v>
      </c>
      <c r="F276" s="65">
        <f t="shared" si="33"/>
        <v>43.999999999999879</v>
      </c>
      <c r="G276" s="66">
        <f t="shared" si="34"/>
        <v>0.73333333333333128</v>
      </c>
      <c r="H276" s="67">
        <f t="shared" ca="1" si="37"/>
        <v>1.6139739171370273</v>
      </c>
      <c r="I276" s="67">
        <f t="shared" ca="1" si="38"/>
        <v>57.009015681247419</v>
      </c>
      <c r="J276" s="74">
        <f t="shared" ca="1" si="39"/>
        <v>9.1214425089995874</v>
      </c>
      <c r="K276" s="67">
        <f t="shared" ca="1" si="35"/>
        <v>1.4556745228469061</v>
      </c>
      <c r="L276" s="94">
        <f t="shared" ca="1" si="36"/>
        <v>0.92011064351189109</v>
      </c>
    </row>
    <row r="277" spans="1:12" x14ac:dyDescent="0.2">
      <c r="A277" s="61">
        <v>0.5</v>
      </c>
      <c r="B277" s="61">
        <v>16</v>
      </c>
      <c r="C277" s="61">
        <v>8</v>
      </c>
      <c r="D277" s="61">
        <v>32</v>
      </c>
      <c r="E277" s="54">
        <f t="shared" ca="1" si="32"/>
        <v>16</v>
      </c>
      <c r="F277" s="65">
        <f t="shared" si="33"/>
        <v>44.166666666666544</v>
      </c>
      <c r="G277" s="66">
        <f t="shared" si="34"/>
        <v>0.73611111111110905</v>
      </c>
      <c r="H277" s="67">
        <f t="shared" ca="1" si="37"/>
        <v>1.6139739171370273</v>
      </c>
      <c r="I277" s="67">
        <f t="shared" ca="1" si="38"/>
        <v>57.297346651492553</v>
      </c>
      <c r="J277" s="74">
        <f t="shared" ca="1" si="39"/>
        <v>9.1675754642388085</v>
      </c>
      <c r="K277" s="67">
        <f t="shared" ca="1" si="35"/>
        <v>1.4550990732379196</v>
      </c>
      <c r="L277" s="94">
        <f t="shared" ca="1" si="36"/>
        <v>0.92476423016667564</v>
      </c>
    </row>
    <row r="278" spans="1:12" x14ac:dyDescent="0.2">
      <c r="A278" s="61">
        <v>0.5</v>
      </c>
      <c r="B278" s="61">
        <v>16</v>
      </c>
      <c r="C278" s="61">
        <v>8</v>
      </c>
      <c r="D278" s="61">
        <v>32</v>
      </c>
      <c r="E278" s="54">
        <f t="shared" ca="1" si="32"/>
        <v>16</v>
      </c>
      <c r="F278" s="65">
        <f t="shared" si="33"/>
        <v>44.333333333333208</v>
      </c>
      <c r="G278" s="66">
        <f t="shared" si="34"/>
        <v>0.73888888888888682</v>
      </c>
      <c r="H278" s="67">
        <f t="shared" ca="1" si="37"/>
        <v>1.6139739171370273</v>
      </c>
      <c r="I278" s="67">
        <f t="shared" ca="1" si="38"/>
        <v>57.584727496358724</v>
      </c>
      <c r="J278" s="74">
        <f t="shared" ca="1" si="39"/>
        <v>9.2135563994173957</v>
      </c>
      <c r="K278" s="67">
        <f t="shared" ca="1" si="35"/>
        <v>1.4545318737356698</v>
      </c>
      <c r="L278" s="94">
        <f t="shared" ca="1" si="36"/>
        <v>0.92940248204566367</v>
      </c>
    </row>
    <row r="279" spans="1:12" x14ac:dyDescent="0.2">
      <c r="A279" s="61">
        <v>0.5</v>
      </c>
      <c r="B279" s="61">
        <v>16</v>
      </c>
      <c r="C279" s="61">
        <v>8</v>
      </c>
      <c r="D279" s="61">
        <v>32</v>
      </c>
      <c r="E279" s="54">
        <f t="shared" ca="1" si="32"/>
        <v>16</v>
      </c>
      <c r="F279" s="65">
        <f t="shared" si="33"/>
        <v>44.499999999999872</v>
      </c>
      <c r="G279" s="66">
        <f t="shared" si="34"/>
        <v>0.74166666666666459</v>
      </c>
      <c r="H279" s="67">
        <f t="shared" ca="1" si="37"/>
        <v>1.6139739171370273</v>
      </c>
      <c r="I279" s="67">
        <f t="shared" ca="1" si="38"/>
        <v>57.871161346755642</v>
      </c>
      <c r="J279" s="74">
        <f t="shared" ca="1" si="39"/>
        <v>9.2593858154809023</v>
      </c>
      <c r="K279" s="67">
        <f t="shared" ca="1" si="35"/>
        <v>1.4539728060600152</v>
      </c>
      <c r="L279" s="94">
        <f t="shared" ca="1" si="36"/>
        <v>0.93402544968092127</v>
      </c>
    </row>
    <row r="280" spans="1:12" x14ac:dyDescent="0.2">
      <c r="A280" s="61">
        <v>0.5</v>
      </c>
      <c r="B280" s="61">
        <v>16</v>
      </c>
      <c r="C280" s="61">
        <v>8</v>
      </c>
      <c r="D280" s="61">
        <v>32</v>
      </c>
      <c r="E280" s="54">
        <f t="shared" ca="1" si="32"/>
        <v>16</v>
      </c>
      <c r="F280" s="65">
        <f t="shared" si="33"/>
        <v>44.666666666666544</v>
      </c>
      <c r="G280" s="66">
        <f t="shared" si="34"/>
        <v>0.74444444444444235</v>
      </c>
      <c r="H280" s="67">
        <f t="shared" ca="1" si="37"/>
        <v>1.6139739171370273</v>
      </c>
      <c r="I280" s="67">
        <f t="shared" ca="1" si="38"/>
        <v>58.156651323275867</v>
      </c>
      <c r="J280" s="74">
        <f t="shared" ca="1" si="39"/>
        <v>9.3050642117241384</v>
      </c>
      <c r="K280" s="67">
        <f t="shared" ca="1" si="35"/>
        <v>1.453421753626573</v>
      </c>
      <c r="L280" s="94">
        <f t="shared" ca="1" si="36"/>
        <v>0.93863318343799829</v>
      </c>
    </row>
    <row r="281" spans="1:12" x14ac:dyDescent="0.2">
      <c r="A281" s="61">
        <v>0.5</v>
      </c>
      <c r="B281" s="61">
        <v>16</v>
      </c>
      <c r="C281" s="61">
        <v>8</v>
      </c>
      <c r="D281" s="61">
        <v>32</v>
      </c>
      <c r="E281" s="54">
        <f t="shared" ca="1" si="32"/>
        <v>16</v>
      </c>
      <c r="F281" s="65">
        <f t="shared" si="33"/>
        <v>44.833333333333208</v>
      </c>
      <c r="G281" s="66">
        <f t="shared" si="34"/>
        <v>0.74722222222222012</v>
      </c>
      <c r="H281" s="67">
        <f t="shared" ca="1" si="37"/>
        <v>1.6139739171370273</v>
      </c>
      <c r="I281" s="67">
        <f t="shared" ca="1" si="38"/>
        <v>58.441200536228791</v>
      </c>
      <c r="J281" s="74">
        <f t="shared" ca="1" si="39"/>
        <v>9.3505920857966061</v>
      </c>
      <c r="K281" s="67">
        <f t="shared" ca="1" si="35"/>
        <v>1.452878601522408</v>
      </c>
      <c r="L281" s="94">
        <f t="shared" ca="1" si="36"/>
        <v>0.94322573351647709</v>
      </c>
    </row>
    <row r="282" spans="1:12" x14ac:dyDescent="0.2">
      <c r="A282" s="61">
        <v>0.5</v>
      </c>
      <c r="B282" s="61">
        <v>16</v>
      </c>
      <c r="C282" s="61">
        <v>8</v>
      </c>
      <c r="D282" s="61">
        <v>32</v>
      </c>
      <c r="E282" s="54">
        <f t="shared" ca="1" si="32"/>
        <v>16</v>
      </c>
      <c r="F282" s="65">
        <f t="shared" si="33"/>
        <v>44.999999999999872</v>
      </c>
      <c r="G282" s="66">
        <f t="shared" si="34"/>
        <v>0.74999999999999789</v>
      </c>
      <c r="H282" s="67">
        <f t="shared" ca="1" si="37"/>
        <v>1.6139739171370273</v>
      </c>
      <c r="I282" s="67">
        <f t="shared" ca="1" si="38"/>
        <v>58.724812085674515</v>
      </c>
      <c r="J282" s="74">
        <f t="shared" ca="1" si="39"/>
        <v>9.3959699337079226</v>
      </c>
      <c r="K282" s="67">
        <f t="shared" ca="1" si="35"/>
        <v>1.4523432364820685</v>
      </c>
      <c r="L282" s="94">
        <f t="shared" ca="1" si="36"/>
        <v>0.9478031499505194</v>
      </c>
    </row>
    <row r="283" spans="1:12" x14ac:dyDescent="0.2">
      <c r="A283" s="61">
        <v>0.5</v>
      </c>
      <c r="B283" s="61">
        <v>8</v>
      </c>
      <c r="C283" s="61">
        <v>8</v>
      </c>
      <c r="D283" s="61">
        <v>32</v>
      </c>
      <c r="E283" s="54">
        <f t="shared" ca="1" si="32"/>
        <v>8</v>
      </c>
      <c r="F283" s="65">
        <f t="shared" si="33"/>
        <v>45.166666666666536</v>
      </c>
      <c r="G283" s="66">
        <f t="shared" si="34"/>
        <v>0.75277777777777566</v>
      </c>
      <c r="H283" s="67">
        <f t="shared" ca="1" si="37"/>
        <v>0.80698695856851366</v>
      </c>
      <c r="I283" s="67">
        <f t="shared" ca="1" si="38"/>
        <v>117.53878765015983</v>
      </c>
      <c r="J283" s="74">
        <f t="shared" ca="1" si="39"/>
        <v>9.403103012012787</v>
      </c>
      <c r="K283" s="67">
        <f t="shared" ca="1" si="35"/>
        <v>1.4416684134291626</v>
      </c>
      <c r="L283" s="94">
        <f t="shared" ca="1" si="36"/>
        <v>0.94852268759632863</v>
      </c>
    </row>
    <row r="284" spans="1:12" x14ac:dyDescent="0.2">
      <c r="A284" s="61">
        <v>0.5</v>
      </c>
      <c r="B284" s="61">
        <v>8</v>
      </c>
      <c r="C284" s="61">
        <v>8</v>
      </c>
      <c r="D284" s="61">
        <v>32</v>
      </c>
      <c r="E284" s="54">
        <f t="shared" ca="1" si="32"/>
        <v>8</v>
      </c>
      <c r="F284" s="65">
        <f t="shared" si="33"/>
        <v>45.333333333333208</v>
      </c>
      <c r="G284" s="66">
        <f t="shared" si="34"/>
        <v>0.75555555555555343</v>
      </c>
      <c r="H284" s="67">
        <f t="shared" ca="1" si="37"/>
        <v>0.80698695856851366</v>
      </c>
      <c r="I284" s="67">
        <f t="shared" ca="1" si="38"/>
        <v>117.62765731216693</v>
      </c>
      <c r="J284" s="74">
        <f t="shared" ca="1" si="39"/>
        <v>9.4102125849733547</v>
      </c>
      <c r="K284" s="67">
        <f t="shared" ca="1" si="35"/>
        <v>1.4311466331939176</v>
      </c>
      <c r="L284" s="94">
        <f t="shared" ca="1" si="36"/>
        <v>0.94923985417884971</v>
      </c>
    </row>
    <row r="285" spans="1:12" x14ac:dyDescent="0.2">
      <c r="A285" s="61">
        <v>0.5</v>
      </c>
      <c r="B285" s="61">
        <v>8</v>
      </c>
      <c r="C285" s="61">
        <v>8</v>
      </c>
      <c r="D285" s="61">
        <v>32</v>
      </c>
      <c r="E285" s="54">
        <f t="shared" ca="1" si="32"/>
        <v>8</v>
      </c>
      <c r="F285" s="65">
        <f t="shared" si="33"/>
        <v>45.499999999999872</v>
      </c>
      <c r="G285" s="66">
        <f t="shared" si="34"/>
        <v>0.75833333333333119</v>
      </c>
      <c r="H285" s="67">
        <f t="shared" ca="1" si="37"/>
        <v>0.80698695856851366</v>
      </c>
      <c r="I285" s="67">
        <f t="shared" ca="1" si="38"/>
        <v>117.71623412557288</v>
      </c>
      <c r="J285" s="74">
        <f t="shared" ca="1" si="39"/>
        <v>9.4172987300458306</v>
      </c>
      <c r="K285" s="67">
        <f t="shared" ca="1" si="35"/>
        <v>1.4207757016318567</v>
      </c>
      <c r="L285" s="94">
        <f t="shared" ca="1" si="36"/>
        <v>0.94995465751135144</v>
      </c>
    </row>
    <row r="286" spans="1:12" x14ac:dyDescent="0.2">
      <c r="A286" s="61">
        <v>0.5</v>
      </c>
      <c r="B286" s="61">
        <v>8</v>
      </c>
      <c r="C286" s="61">
        <v>8</v>
      </c>
      <c r="D286" s="61">
        <v>32</v>
      </c>
      <c r="E286" s="54">
        <f t="shared" ca="1" si="32"/>
        <v>8</v>
      </c>
      <c r="F286" s="65">
        <f t="shared" si="33"/>
        <v>45.666666666666536</v>
      </c>
      <c r="G286" s="66">
        <f t="shared" si="34"/>
        <v>0.76111111111110896</v>
      </c>
      <c r="H286" s="67">
        <f t="shared" ca="1" si="37"/>
        <v>0.80698695856851366</v>
      </c>
      <c r="I286" s="67">
        <f t="shared" ca="1" si="38"/>
        <v>117.80451905538989</v>
      </c>
      <c r="J286" s="74">
        <f t="shared" ca="1" si="39"/>
        <v>9.4243615244311911</v>
      </c>
      <c r="K286" s="67">
        <f t="shared" ca="1" si="35"/>
        <v>1.4105534560555173</v>
      </c>
      <c r="L286" s="94">
        <f t="shared" ca="1" si="36"/>
        <v>0.95066710538135601</v>
      </c>
    </row>
    <row r="287" spans="1:12" x14ac:dyDescent="0.2">
      <c r="A287" s="61">
        <v>0.5</v>
      </c>
      <c r="B287" s="61">
        <v>8</v>
      </c>
      <c r="C287" s="61">
        <v>8</v>
      </c>
      <c r="D287" s="61">
        <v>32</v>
      </c>
      <c r="E287" s="54">
        <f t="shared" ca="1" si="32"/>
        <v>8</v>
      </c>
      <c r="F287" s="65">
        <f t="shared" si="33"/>
        <v>45.833333333333201</v>
      </c>
      <c r="G287" s="66">
        <f t="shared" si="34"/>
        <v>0.76388888888888673</v>
      </c>
      <c r="H287" s="67">
        <f t="shared" ca="1" si="37"/>
        <v>0.80698695856851366</v>
      </c>
      <c r="I287" s="67">
        <f t="shared" ca="1" si="38"/>
        <v>117.8925130634501</v>
      </c>
      <c r="J287" s="74">
        <f t="shared" ca="1" si="39"/>
        <v>9.431401045076008</v>
      </c>
      <c r="K287" s="67">
        <f t="shared" ca="1" si="35"/>
        <v>1.4004777647834572</v>
      </c>
      <c r="L287" s="94">
        <f t="shared" ca="1" si="36"/>
        <v>0.95137720555072369</v>
      </c>
    </row>
    <row r="288" spans="1:12" x14ac:dyDescent="0.2">
      <c r="A288" s="61">
        <v>0.5</v>
      </c>
      <c r="B288" s="61">
        <v>8</v>
      </c>
      <c r="C288" s="61">
        <v>8</v>
      </c>
      <c r="D288" s="61">
        <v>32</v>
      </c>
      <c r="E288" s="54">
        <f t="shared" ca="1" si="32"/>
        <v>8</v>
      </c>
      <c r="F288" s="65">
        <f t="shared" si="33"/>
        <v>45.999999999999872</v>
      </c>
      <c r="G288" s="66">
        <f t="shared" si="34"/>
        <v>0.7666666666666645</v>
      </c>
      <c r="H288" s="67">
        <f t="shared" ca="1" si="37"/>
        <v>0.80698695856851366</v>
      </c>
      <c r="I288" s="67">
        <f t="shared" ca="1" si="38"/>
        <v>117.98021710841624</v>
      </c>
      <c r="J288" s="74">
        <f t="shared" ca="1" si="39"/>
        <v>9.4384173686732993</v>
      </c>
      <c r="K288" s="67">
        <f t="shared" ca="1" si="35"/>
        <v>1.3905465266957273</v>
      </c>
      <c r="L288" s="94">
        <f t="shared" ca="1" si="36"/>
        <v>0.95208496575573742</v>
      </c>
    </row>
    <row r="289" spans="1:12" x14ac:dyDescent="0.2">
      <c r="A289" s="61">
        <v>0.5</v>
      </c>
      <c r="B289" s="61">
        <v>8</v>
      </c>
      <c r="C289" s="61">
        <v>8</v>
      </c>
      <c r="D289" s="61">
        <v>32</v>
      </c>
      <c r="E289" s="54">
        <f t="shared" ca="1" si="32"/>
        <v>8</v>
      </c>
      <c r="F289" s="65">
        <f t="shared" si="33"/>
        <v>46.166666666666536</v>
      </c>
      <c r="G289" s="66">
        <f t="shared" si="34"/>
        <v>0.76944444444444227</v>
      </c>
      <c r="H289" s="67">
        <f t="shared" ca="1" si="37"/>
        <v>0.80698695856851366</v>
      </c>
      <c r="I289" s="67">
        <f t="shared" ca="1" si="38"/>
        <v>118.06763214579192</v>
      </c>
      <c r="J289" s="74">
        <f t="shared" ca="1" si="39"/>
        <v>9.4454105716633538</v>
      </c>
      <c r="K289" s="67">
        <f t="shared" ca="1" si="35"/>
        <v>1.3807576707957183</v>
      </c>
      <c r="L289" s="94">
        <f t="shared" ca="1" si="36"/>
        <v>0.95279039370718699</v>
      </c>
    </row>
    <row r="290" spans="1:12" x14ac:dyDescent="0.2">
      <c r="A290" s="61">
        <v>0.5</v>
      </c>
      <c r="B290" s="61">
        <v>8</v>
      </c>
      <c r="C290" s="61">
        <v>8</v>
      </c>
      <c r="D290" s="61">
        <v>32</v>
      </c>
      <c r="E290" s="54">
        <f t="shared" ca="1" si="32"/>
        <v>8</v>
      </c>
      <c r="F290" s="65">
        <f t="shared" si="33"/>
        <v>46.333333333333201</v>
      </c>
      <c r="G290" s="66">
        <f t="shared" si="34"/>
        <v>0.77222222222222003</v>
      </c>
      <c r="H290" s="67">
        <f t="shared" ca="1" si="37"/>
        <v>0.80698695856851366</v>
      </c>
      <c r="I290" s="67">
        <f t="shared" ca="1" si="38"/>
        <v>118.15475912793218</v>
      </c>
      <c r="J290" s="74">
        <f t="shared" ca="1" si="39"/>
        <v>9.4523807302345748</v>
      </c>
      <c r="K290" s="67">
        <f t="shared" ca="1" si="35"/>
        <v>1.3711091557782875</v>
      </c>
      <c r="L290" s="94">
        <f t="shared" ca="1" si="36"/>
        <v>0.95349349709045317</v>
      </c>
    </row>
    <row r="291" spans="1:12" x14ac:dyDescent="0.2">
      <c r="A291" s="61">
        <v>0.5</v>
      </c>
      <c r="B291" s="61">
        <v>8</v>
      </c>
      <c r="C291" s="61">
        <v>8</v>
      </c>
      <c r="D291" s="61">
        <v>32</v>
      </c>
      <c r="E291" s="54">
        <f t="shared" ca="1" si="32"/>
        <v>8</v>
      </c>
      <c r="F291" s="65">
        <f t="shared" si="33"/>
        <v>46.499999999999865</v>
      </c>
      <c r="G291" s="66">
        <f t="shared" si="34"/>
        <v>0.7749999999999978</v>
      </c>
      <c r="H291" s="67">
        <f t="shared" ca="1" si="37"/>
        <v>0.80698695856851366</v>
      </c>
      <c r="I291" s="67">
        <f t="shared" ca="1" si="38"/>
        <v>118.24159900405378</v>
      </c>
      <c r="J291" s="74">
        <f t="shared" ca="1" si="39"/>
        <v>9.4593279203243021</v>
      </c>
      <c r="K291" s="67">
        <f t="shared" ca="1" si="35"/>
        <v>1.3615989696040789</v>
      </c>
      <c r="L291" s="94">
        <f t="shared" ca="1" si="36"/>
        <v>0.95419428356559155</v>
      </c>
    </row>
    <row r="292" spans="1:12" x14ac:dyDescent="0.2">
      <c r="A292" s="61">
        <v>0.5</v>
      </c>
      <c r="B292" s="61">
        <v>8</v>
      </c>
      <c r="C292" s="61">
        <v>8</v>
      </c>
      <c r="D292" s="61">
        <v>32</v>
      </c>
      <c r="E292" s="54">
        <f t="shared" ca="1" si="32"/>
        <v>8</v>
      </c>
      <c r="F292" s="65">
        <f t="shared" si="33"/>
        <v>46.666666666666536</v>
      </c>
      <c r="G292" s="66">
        <f t="shared" si="34"/>
        <v>0.77777777777777557</v>
      </c>
      <c r="H292" s="67">
        <f t="shared" ca="1" si="37"/>
        <v>0.80698695856851366</v>
      </c>
      <c r="I292" s="67">
        <f t="shared" ca="1" si="38"/>
        <v>118.32815272024557</v>
      </c>
      <c r="J292" s="74">
        <f t="shared" ca="1" si="39"/>
        <v>9.4662522176196457</v>
      </c>
      <c r="K292" s="67">
        <f t="shared" ca="1" si="35"/>
        <v>1.3522251290799445</v>
      </c>
      <c r="L292" s="94">
        <f t="shared" ca="1" si="36"/>
        <v>0.95489276076741569</v>
      </c>
    </row>
    <row r="293" spans="1:12" x14ac:dyDescent="0.2">
      <c r="A293" s="61">
        <v>0.5</v>
      </c>
      <c r="B293" s="61">
        <v>8</v>
      </c>
      <c r="C293" s="61">
        <v>8</v>
      </c>
      <c r="D293" s="61">
        <v>32</v>
      </c>
      <c r="E293" s="54">
        <f t="shared" ca="1" si="32"/>
        <v>8</v>
      </c>
      <c r="F293" s="65">
        <f t="shared" si="33"/>
        <v>46.833333333333201</v>
      </c>
      <c r="G293" s="66">
        <f t="shared" si="34"/>
        <v>0.78055555555555334</v>
      </c>
      <c r="H293" s="67">
        <f t="shared" ca="1" si="37"/>
        <v>0.80698695856851366</v>
      </c>
      <c r="I293" s="67">
        <f t="shared" ca="1" si="38"/>
        <v>118.41442121947875</v>
      </c>
      <c r="J293" s="74">
        <f t="shared" ca="1" si="39"/>
        <v>9.4731536975583008</v>
      </c>
      <c r="K293" s="67">
        <f t="shared" ca="1" si="35"/>
        <v>1.3429856794453834</v>
      </c>
      <c r="L293" s="94">
        <f t="shared" ca="1" si="36"/>
        <v>0.95558893630558039</v>
      </c>
    </row>
    <row r="294" spans="1:12" x14ac:dyDescent="0.2">
      <c r="A294" s="61">
        <v>0.5</v>
      </c>
      <c r="B294" s="61">
        <v>8</v>
      </c>
      <c r="C294" s="61">
        <v>8</v>
      </c>
      <c r="D294" s="61">
        <v>32</v>
      </c>
      <c r="E294" s="54">
        <f t="shared" ca="1" si="32"/>
        <v>8</v>
      </c>
      <c r="F294" s="65">
        <f t="shared" si="33"/>
        <v>46.999999999999865</v>
      </c>
      <c r="G294" s="66">
        <f t="shared" si="34"/>
        <v>0.78333333333333111</v>
      </c>
      <c r="H294" s="67">
        <f t="shared" ca="1" si="37"/>
        <v>0.80698695856851366</v>
      </c>
      <c r="I294" s="67">
        <f t="shared" ca="1" si="38"/>
        <v>118.50040544161729</v>
      </c>
      <c r="J294" s="74">
        <f t="shared" ca="1" si="39"/>
        <v>9.4800324353293828</v>
      </c>
      <c r="K294" s="67">
        <f t="shared" ca="1" si="35"/>
        <v>1.333878693964907</v>
      </c>
      <c r="L294" s="94">
        <f t="shared" ca="1" si="36"/>
        <v>0.95628281776466484</v>
      </c>
    </row>
    <row r="295" spans="1:12" x14ac:dyDescent="0.2">
      <c r="A295" s="61">
        <v>0.5</v>
      </c>
      <c r="B295" s="61">
        <v>8</v>
      </c>
      <c r="C295" s="61">
        <v>8</v>
      </c>
      <c r="D295" s="61">
        <v>32</v>
      </c>
      <c r="E295" s="54">
        <f t="shared" ca="1" si="32"/>
        <v>8</v>
      </c>
      <c r="F295" s="65">
        <f t="shared" si="33"/>
        <v>47.166666666666529</v>
      </c>
      <c r="G295" s="66">
        <f t="shared" si="34"/>
        <v>0.78611111111110887</v>
      </c>
      <c r="H295" s="67">
        <f t="shared" ca="1" si="37"/>
        <v>0.80698695856851366</v>
      </c>
      <c r="I295" s="67">
        <f t="shared" ca="1" si="38"/>
        <v>118.58610632342797</v>
      </c>
      <c r="J295" s="74">
        <f t="shared" ca="1" si="39"/>
        <v>9.4868885058742372</v>
      </c>
      <c r="K295" s="67">
        <f t="shared" ca="1" si="35"/>
        <v>1.3249022735262508</v>
      </c>
      <c r="L295" s="94">
        <f t="shared" ca="1" si="36"/>
        <v>0.9569744127042551</v>
      </c>
    </row>
    <row r="296" spans="1:12" x14ac:dyDescent="0.2">
      <c r="A296" s="61">
        <v>0.5</v>
      </c>
      <c r="B296" s="61">
        <v>8</v>
      </c>
      <c r="C296" s="61">
        <v>8</v>
      </c>
      <c r="D296" s="61">
        <v>32</v>
      </c>
      <c r="E296" s="54">
        <f t="shared" ca="1" si="32"/>
        <v>8</v>
      </c>
      <c r="F296" s="65">
        <f t="shared" si="33"/>
        <v>47.333333333333201</v>
      </c>
      <c r="G296" s="66">
        <f t="shared" si="34"/>
        <v>0.78888888888888664</v>
      </c>
      <c r="H296" s="67">
        <f t="shared" ca="1" si="37"/>
        <v>0.80698695856851366</v>
      </c>
      <c r="I296" s="67">
        <f t="shared" ca="1" si="38"/>
        <v>118.67152479859064</v>
      </c>
      <c r="J296" s="74">
        <f t="shared" ca="1" si="39"/>
        <v>9.4937219838872515</v>
      </c>
      <c r="K296" s="67">
        <f t="shared" ca="1" si="35"/>
        <v>1.3160545462443458</v>
      </c>
      <c r="L296" s="94">
        <f t="shared" ca="1" si="36"/>
        <v>0.95766372865902616</v>
      </c>
    </row>
    <row r="297" spans="1:12" x14ac:dyDescent="0.2">
      <c r="A297" s="61">
        <v>0.5</v>
      </c>
      <c r="B297" s="61">
        <v>8</v>
      </c>
      <c r="C297" s="61">
        <v>8</v>
      </c>
      <c r="D297" s="61">
        <v>32</v>
      </c>
      <c r="E297" s="54">
        <f t="shared" ca="1" si="32"/>
        <v>8</v>
      </c>
      <c r="F297" s="65">
        <f t="shared" si="33"/>
        <v>47.499999999999865</v>
      </c>
      <c r="G297" s="66">
        <f t="shared" si="34"/>
        <v>0.79166666666666441</v>
      </c>
      <c r="H297" s="67">
        <f t="shared" ca="1" si="37"/>
        <v>0.80698695856851366</v>
      </c>
      <c r="I297" s="67">
        <f t="shared" ca="1" si="38"/>
        <v>118.75666179770859</v>
      </c>
      <c r="J297" s="74">
        <f t="shared" ca="1" si="39"/>
        <v>9.5005329438166868</v>
      </c>
      <c r="K297" s="67">
        <f t="shared" ca="1" si="35"/>
        <v>1.3073336670709672</v>
      </c>
      <c r="L297" s="94">
        <f t="shared" ca="1" si="36"/>
        <v>0.95835077313882455</v>
      </c>
    </row>
    <row r="298" spans="1:12" x14ac:dyDescent="0.2">
      <c r="A298" s="61">
        <v>0.5</v>
      </c>
      <c r="B298" s="61">
        <v>8</v>
      </c>
      <c r="C298" s="61">
        <v>8</v>
      </c>
      <c r="D298" s="61">
        <v>32</v>
      </c>
      <c r="E298" s="54">
        <f t="shared" ca="1" si="32"/>
        <v>8</v>
      </c>
      <c r="F298" s="65">
        <f t="shared" si="33"/>
        <v>47.666666666666529</v>
      </c>
      <c r="G298" s="66">
        <f t="shared" si="34"/>
        <v>0.79444444444444218</v>
      </c>
      <c r="H298" s="67">
        <f t="shared" ca="1" si="37"/>
        <v>0.80698695856851366</v>
      </c>
      <c r="I298" s="67">
        <f t="shared" ca="1" si="38"/>
        <v>118.84151824831841</v>
      </c>
      <c r="J298" s="74">
        <f t="shared" ca="1" si="39"/>
        <v>9.5073214598654729</v>
      </c>
      <c r="K298" s="67">
        <f t="shared" ca="1" si="35"/>
        <v>1.2987378174099802</v>
      </c>
      <c r="L298" s="94">
        <f t="shared" ca="1" si="36"/>
        <v>0.95903555362874993</v>
      </c>
    </row>
    <row r="299" spans="1:12" x14ac:dyDescent="0.2">
      <c r="A299" s="70">
        <v>0.5</v>
      </c>
      <c r="B299" s="70">
        <v>8</v>
      </c>
      <c r="C299" s="70">
        <v>8</v>
      </c>
      <c r="D299" s="70">
        <v>32</v>
      </c>
      <c r="E299" s="71">
        <f t="shared" ca="1" si="32"/>
        <v>8</v>
      </c>
      <c r="F299" s="72">
        <f t="shared" si="33"/>
        <v>47.833333333333194</v>
      </c>
      <c r="G299" s="73">
        <f t="shared" si="34"/>
        <v>0.79722222222221995</v>
      </c>
      <c r="H299" s="67">
        <f t="shared" ca="1" si="37"/>
        <v>0.80698695856851366</v>
      </c>
      <c r="I299" s="67">
        <f t="shared" ca="1" si="38"/>
        <v>118.92609507490025</v>
      </c>
      <c r="J299" s="74">
        <f t="shared" ca="1" si="39"/>
        <v>9.5140876059920192</v>
      </c>
      <c r="K299" s="74">
        <f t="shared" ca="1" si="35"/>
        <v>1.2902652047381016</v>
      </c>
      <c r="L299" s="94">
        <f t="shared" ca="1" si="36"/>
        <v>0.95971807758923644</v>
      </c>
    </row>
    <row r="300" spans="1:12" x14ac:dyDescent="0.2">
      <c r="A300" s="75"/>
      <c r="B300" s="61">
        <v>8</v>
      </c>
      <c r="C300" s="61">
        <v>8</v>
      </c>
      <c r="D300" s="61">
        <v>32</v>
      </c>
      <c r="E300" s="54">
        <f t="shared" ca="1" si="32"/>
        <v>8</v>
      </c>
      <c r="F300" s="65">
        <f t="shared" si="33"/>
        <v>47.999999999999865</v>
      </c>
      <c r="G300" s="66">
        <f t="shared" si="34"/>
        <v>0.79999999999999771</v>
      </c>
      <c r="H300" s="67">
        <f t="shared" ca="1" si="37"/>
        <v>0.80698695856851366</v>
      </c>
      <c r="I300" s="67">
        <f t="shared" ca="1" si="38"/>
        <v>119.01039319888784</v>
      </c>
      <c r="J300" s="74">
        <f t="shared" ca="1" si="39"/>
        <v>9.5208314559110274</v>
      </c>
      <c r="K300" s="67">
        <f t="shared" ca="1" si="35"/>
        <v>1.2819140622310985</v>
      </c>
      <c r="L300" s="94">
        <f t="shared" ca="1" si="36"/>
        <v>0.96039835245613414</v>
      </c>
    </row>
    <row r="301" spans="1:12" x14ac:dyDescent="0.2">
      <c r="A301" s="75"/>
      <c r="B301" s="61">
        <v>8</v>
      </c>
      <c r="C301" s="61">
        <v>8</v>
      </c>
      <c r="D301" s="61">
        <v>32</v>
      </c>
      <c r="E301" s="54">
        <f t="shared" ca="1" si="32"/>
        <v>8</v>
      </c>
      <c r="F301" s="65">
        <f t="shared" si="33"/>
        <v>48.166666666666529</v>
      </c>
      <c r="G301" s="66">
        <f t="shared" si="34"/>
        <v>0.80277777777777548</v>
      </c>
      <c r="H301" s="67">
        <f t="shared" ca="1" si="37"/>
        <v>0.80698695856851366</v>
      </c>
      <c r="I301" s="67">
        <f t="shared" ca="1" si="38"/>
        <v>119.09441353867855</v>
      </c>
      <c r="J301" s="74">
        <f t="shared" ca="1" si="39"/>
        <v>9.5275530830942845</v>
      </c>
      <c r="K301" s="67">
        <f t="shared" ca="1" si="35"/>
        <v>1.2736826483953456</v>
      </c>
      <c r="L301" s="94">
        <f t="shared" ca="1" si="36"/>
        <v>0.96107638564079023</v>
      </c>
    </row>
    <row r="302" spans="1:12" x14ac:dyDescent="0.2">
      <c r="A302" s="75"/>
      <c r="B302" s="61">
        <v>8</v>
      </c>
      <c r="C302" s="61">
        <v>8</v>
      </c>
      <c r="D302" s="61">
        <v>32</v>
      </c>
      <c r="E302" s="54">
        <f t="shared" ca="1" si="32"/>
        <v>8</v>
      </c>
      <c r="F302" s="65">
        <f t="shared" si="33"/>
        <v>48.333333333333194</v>
      </c>
      <c r="G302" s="66">
        <f t="shared" si="34"/>
        <v>0.80555555555555325</v>
      </c>
      <c r="H302" s="67">
        <f t="shared" ca="1" si="37"/>
        <v>0.80698695856851366</v>
      </c>
      <c r="I302" s="67">
        <f t="shared" ca="1" si="38"/>
        <v>119.17815700964344</v>
      </c>
      <c r="J302" s="74">
        <f t="shared" ca="1" si="39"/>
        <v>9.5342525607714759</v>
      </c>
      <c r="K302" s="67">
        <f t="shared" ca="1" si="35"/>
        <v>1.2655692467046664</v>
      </c>
      <c r="L302" s="94">
        <f t="shared" ca="1" si="36"/>
        <v>0.96175218453012945</v>
      </c>
    </row>
    <row r="303" spans="1:12" x14ac:dyDescent="0.2">
      <c r="A303" s="75"/>
      <c r="B303" s="61">
        <v>8</v>
      </c>
      <c r="C303" s="61">
        <v>8</v>
      </c>
      <c r="D303" s="61">
        <v>32</v>
      </c>
      <c r="E303" s="54">
        <f t="shared" ca="1" si="32"/>
        <v>8</v>
      </c>
      <c r="F303" s="65">
        <f t="shared" si="33"/>
        <v>48.499999999999858</v>
      </c>
      <c r="G303" s="66">
        <f t="shared" si="34"/>
        <v>0.80833333333333102</v>
      </c>
      <c r="H303" s="67">
        <f t="shared" ca="1" si="37"/>
        <v>0.80698695856851366</v>
      </c>
      <c r="I303" s="67">
        <f t="shared" ca="1" si="38"/>
        <v>119.26162452413713</v>
      </c>
      <c r="J303" s="74">
        <f t="shared" ca="1" si="39"/>
        <v>9.5409299619309706</v>
      </c>
      <c r="K303" s="67">
        <f t="shared" ca="1" si="35"/>
        <v>1.2575721652423788</v>
      </c>
      <c r="L303" s="94">
        <f t="shared" ca="1" si="36"/>
        <v>0.96242575648673478</v>
      </c>
    </row>
    <row r="304" spans="1:12" x14ac:dyDescent="0.2">
      <c r="A304" s="75"/>
      <c r="B304" s="61">
        <v>8</v>
      </c>
      <c r="C304" s="61">
        <v>8</v>
      </c>
      <c r="D304" s="61">
        <v>32</v>
      </c>
      <c r="E304" s="54">
        <f t="shared" ca="1" si="32"/>
        <v>8</v>
      </c>
      <c r="F304" s="65">
        <f t="shared" si="33"/>
        <v>48.666666666666529</v>
      </c>
      <c r="G304" s="66">
        <f t="shared" si="34"/>
        <v>0.81111111111110878</v>
      </c>
      <c r="H304" s="67">
        <f t="shared" ca="1" si="37"/>
        <v>0.80698695856851366</v>
      </c>
      <c r="I304" s="67">
        <f t="shared" ca="1" si="38"/>
        <v>119.34481699150781</v>
      </c>
      <c r="J304" s="74">
        <f t="shared" ca="1" si="39"/>
        <v>9.5475853593206246</v>
      </c>
      <c r="K304" s="67">
        <f t="shared" ca="1" si="35"/>
        <v>1.2496897363484742</v>
      </c>
      <c r="L304" s="94">
        <f t="shared" ca="1" si="36"/>
        <v>0.96309710884892752</v>
      </c>
    </row>
    <row r="305" spans="1:12" x14ac:dyDescent="0.2">
      <c r="A305" s="75"/>
      <c r="B305" s="61">
        <v>8</v>
      </c>
      <c r="C305" s="61">
        <v>8</v>
      </c>
      <c r="D305" s="61">
        <v>32</v>
      </c>
      <c r="E305" s="54">
        <f t="shared" ca="1" si="32"/>
        <v>8</v>
      </c>
      <c r="F305" s="65">
        <f t="shared" si="33"/>
        <v>48.833333333333194</v>
      </c>
      <c r="G305" s="66">
        <f t="shared" si="34"/>
        <v>0.81388888888888655</v>
      </c>
      <c r="H305" s="67">
        <f t="shared" ca="1" si="37"/>
        <v>0.80698695856851366</v>
      </c>
      <c r="I305" s="67">
        <f t="shared" ca="1" si="38"/>
        <v>119.42773531810712</v>
      </c>
      <c r="J305" s="74">
        <f t="shared" ca="1" si="39"/>
        <v>9.5542188254485705</v>
      </c>
      <c r="K305" s="67">
        <f t="shared" ca="1" si="35"/>
        <v>1.2419203162718544</v>
      </c>
      <c r="L305" s="94">
        <f t="shared" ca="1" si="36"/>
        <v>0.96376624893084739</v>
      </c>
    </row>
    <row r="306" spans="1:12" x14ac:dyDescent="0.2">
      <c r="A306" s="75"/>
      <c r="B306" s="61">
        <v>8</v>
      </c>
      <c r="C306" s="61">
        <v>8</v>
      </c>
      <c r="D306" s="61">
        <v>32</v>
      </c>
      <c r="E306" s="54">
        <f t="shared" ca="1" si="32"/>
        <v>8</v>
      </c>
      <c r="F306" s="65">
        <f t="shared" si="33"/>
        <v>48.999999999999858</v>
      </c>
      <c r="G306" s="66">
        <f t="shared" si="34"/>
        <v>0.81666666666666432</v>
      </c>
      <c r="H306" s="67">
        <f t="shared" ca="1" si="37"/>
        <v>0.80698695856851366</v>
      </c>
      <c r="I306" s="67">
        <f t="shared" ca="1" si="38"/>
        <v>119.5103804073001</v>
      </c>
      <c r="J306" s="74">
        <f t="shared" ca="1" si="39"/>
        <v>9.5608304325840088</v>
      </c>
      <c r="K306" s="67">
        <f t="shared" ca="1" si="35"/>
        <v>1.2342622848275542</v>
      </c>
      <c r="L306" s="94">
        <f t="shared" ca="1" si="36"/>
        <v>0.96443318402253198</v>
      </c>
    </row>
    <row r="307" spans="1:12" x14ac:dyDescent="0.2">
      <c r="A307" s="75"/>
      <c r="B307" s="61">
        <v>8</v>
      </c>
      <c r="C307" s="61">
        <v>8</v>
      </c>
      <c r="D307" s="61">
        <v>32</v>
      </c>
      <c r="E307" s="54">
        <f t="shared" ca="1" si="32"/>
        <v>8</v>
      </c>
      <c r="F307" s="65">
        <f t="shared" si="33"/>
        <v>49.166666666666522</v>
      </c>
      <c r="G307" s="66">
        <f t="shared" si="34"/>
        <v>0.81944444444444209</v>
      </c>
      <c r="H307" s="67">
        <f t="shared" ca="1" si="37"/>
        <v>0.80698695856851366</v>
      </c>
      <c r="I307" s="67">
        <f t="shared" ca="1" si="38"/>
        <v>119.59275315947488</v>
      </c>
      <c r="J307" s="74">
        <f t="shared" ca="1" si="39"/>
        <v>9.5674202527579908</v>
      </c>
      <c r="K307" s="67">
        <f t="shared" ca="1" si="35"/>
        <v>1.226714045058878</v>
      </c>
      <c r="L307" s="94">
        <f t="shared" ca="1" si="36"/>
        <v>0.96509792138999639</v>
      </c>
    </row>
    <row r="308" spans="1:12" x14ac:dyDescent="0.2">
      <c r="A308" s="75"/>
      <c r="B308" s="61">
        <v>8</v>
      </c>
      <c r="C308" s="61">
        <v>8</v>
      </c>
      <c r="D308" s="61">
        <v>32</v>
      </c>
      <c r="E308" s="54">
        <f t="shared" ca="1" si="32"/>
        <v>8</v>
      </c>
      <c r="F308" s="65">
        <f t="shared" si="33"/>
        <v>49.333333333333194</v>
      </c>
      <c r="G308" s="66">
        <f t="shared" si="34"/>
        <v>0.82222222222221986</v>
      </c>
      <c r="H308" s="67">
        <f t="shared" ca="1" si="37"/>
        <v>0.80698695856851366</v>
      </c>
      <c r="I308" s="67">
        <f t="shared" ca="1" si="38"/>
        <v>119.67485447205264</v>
      </c>
      <c r="J308" s="74">
        <f t="shared" ca="1" si="39"/>
        <v>9.5739883577642111</v>
      </c>
      <c r="K308" s="67">
        <f t="shared" ca="1" si="35"/>
        <v>1.2192740229043817</v>
      </c>
      <c r="L308" s="94">
        <f t="shared" ca="1" si="36"/>
        <v>0.96576046827531237</v>
      </c>
    </row>
    <row r="309" spans="1:12" x14ac:dyDescent="0.2">
      <c r="A309" s="75"/>
      <c r="B309" s="61">
        <v>8</v>
      </c>
      <c r="C309" s="61">
        <v>8</v>
      </c>
      <c r="D309" s="61">
        <v>32</v>
      </c>
      <c r="E309" s="54">
        <f t="shared" ca="1" si="32"/>
        <v>8</v>
      </c>
      <c r="F309" s="65">
        <f t="shared" si="33"/>
        <v>49.499999999999858</v>
      </c>
      <c r="G309" s="66">
        <f t="shared" si="34"/>
        <v>0.82499999999999762</v>
      </c>
      <c r="H309" s="67">
        <f t="shared" ca="1" si="37"/>
        <v>0.80698695856851366</v>
      </c>
      <c r="I309" s="67">
        <f t="shared" ca="1" si="38"/>
        <v>119.75668523949724</v>
      </c>
      <c r="J309" s="74">
        <f t="shared" ca="1" si="39"/>
        <v>9.5805348191597801</v>
      </c>
      <c r="K309" s="67">
        <f t="shared" ca="1" si="35"/>
        <v>1.2119406668696269</v>
      </c>
      <c r="L309" s="94">
        <f t="shared" ca="1" si="36"/>
        <v>0.96642083189668704</v>
      </c>
    </row>
    <row r="310" spans="1:12" x14ac:dyDescent="0.2">
      <c r="A310" s="75"/>
      <c r="B310" s="61">
        <v>8</v>
      </c>
      <c r="C310" s="61">
        <v>8</v>
      </c>
      <c r="D310" s="61">
        <v>32</v>
      </c>
      <c r="E310" s="54">
        <f t="shared" ca="1" si="32"/>
        <v>8</v>
      </c>
      <c r="F310" s="65">
        <f t="shared" si="33"/>
        <v>49.666666666666522</v>
      </c>
      <c r="G310" s="66">
        <f t="shared" si="34"/>
        <v>0.82777777777777539</v>
      </c>
      <c r="H310" s="67">
        <f t="shared" ca="1" si="37"/>
        <v>0.80698695856851366</v>
      </c>
      <c r="I310" s="67">
        <f t="shared" ca="1" si="38"/>
        <v>119.83824635332519</v>
      </c>
      <c r="J310" s="74">
        <f t="shared" ca="1" si="39"/>
        <v>9.5870597082660147</v>
      </c>
      <c r="K310" s="67">
        <f t="shared" ca="1" si="35"/>
        <v>1.2047124477036431</v>
      </c>
      <c r="L310" s="94">
        <f t="shared" ca="1" si="36"/>
        <v>0.96707901944854169</v>
      </c>
    </row>
    <row r="311" spans="1:12" x14ac:dyDescent="0.2">
      <c r="A311" s="75"/>
      <c r="B311" s="61">
        <v>8</v>
      </c>
      <c r="C311" s="61">
        <v>8</v>
      </c>
      <c r="D311" s="61">
        <v>32</v>
      </c>
      <c r="E311" s="54">
        <f t="shared" ca="1" si="32"/>
        <v>8</v>
      </c>
      <c r="F311" s="65">
        <f t="shared" si="33"/>
        <v>49.833333333333186</v>
      </c>
      <c r="G311" s="66">
        <f t="shared" si="34"/>
        <v>0.83055555555555316</v>
      </c>
      <c r="H311" s="67">
        <f t="shared" ca="1" si="37"/>
        <v>0.80698695856851366</v>
      </c>
      <c r="I311" s="67">
        <f t="shared" ca="1" si="38"/>
        <v>119.91953870211509</v>
      </c>
      <c r="J311" s="74">
        <f t="shared" ca="1" si="39"/>
        <v>9.5935630961692073</v>
      </c>
      <c r="K311" s="67">
        <f t="shared" ca="1" si="35"/>
        <v>1.1975878580800272</v>
      </c>
      <c r="L311" s="94">
        <f t="shared" ca="1" si="36"/>
        <v>0.96773503810159023</v>
      </c>
    </row>
    <row r="312" spans="1:12" x14ac:dyDescent="0.2">
      <c r="A312" s="75"/>
      <c r="B312" s="61">
        <v>8</v>
      </c>
      <c r="C312" s="61">
        <v>8</v>
      </c>
      <c r="D312" s="61">
        <v>32</v>
      </c>
      <c r="E312" s="54">
        <f t="shared" ca="1" si="32"/>
        <v>8</v>
      </c>
      <c r="F312" s="65">
        <f t="shared" si="33"/>
        <v>49.999999999999858</v>
      </c>
      <c r="G312" s="66">
        <f t="shared" si="34"/>
        <v>0.83333333333333093</v>
      </c>
      <c r="H312" s="67">
        <f t="shared" ca="1" si="37"/>
        <v>0.80698695856851366</v>
      </c>
      <c r="I312" s="67">
        <f t="shared" ca="1" si="38"/>
        <v>120.00056317151753</v>
      </c>
      <c r="J312" s="74">
        <f t="shared" ca="1" si="39"/>
        <v>9.6000450537214022</v>
      </c>
      <c r="K312" s="67">
        <f t="shared" ca="1" si="35"/>
        <v>1.1905654122826153</v>
      </c>
      <c r="L312" s="94">
        <f t="shared" ca="1" si="36"/>
        <v>0.96838889500291714</v>
      </c>
    </row>
    <row r="313" spans="1:12" x14ac:dyDescent="0.2">
      <c r="A313" s="75"/>
      <c r="B313" s="61">
        <v>4</v>
      </c>
      <c r="C313" s="61">
        <v>16</v>
      </c>
      <c r="D313" s="61">
        <v>32</v>
      </c>
      <c r="E313" s="54">
        <f t="shared" ca="1" si="32"/>
        <v>4</v>
      </c>
      <c r="F313" s="65">
        <f t="shared" si="33"/>
        <v>50.166666666666522</v>
      </c>
      <c r="G313" s="66">
        <f t="shared" si="34"/>
        <v>0.8361111111111087</v>
      </c>
      <c r="H313" s="67">
        <f t="shared" ca="1" si="37"/>
        <v>0.40349347928425683</v>
      </c>
      <c r="I313" s="67">
        <f t="shared" ca="1" si="38"/>
        <v>239.68645081577367</v>
      </c>
      <c r="J313" s="74">
        <f t="shared" ca="1" si="39"/>
        <v>9.5874580326309466</v>
      </c>
      <c r="K313" s="67">
        <f t="shared" ca="1" si="35"/>
        <v>1.1785700791782587</v>
      </c>
      <c r="L313" s="94">
        <f t="shared" ca="1" si="36"/>
        <v>0.9671191997695141</v>
      </c>
    </row>
    <row r="314" spans="1:12" x14ac:dyDescent="0.2">
      <c r="A314" s="75"/>
      <c r="B314" s="61">
        <v>4</v>
      </c>
      <c r="C314" s="61">
        <v>16</v>
      </c>
      <c r="D314" s="61">
        <v>32</v>
      </c>
      <c r="E314" s="54">
        <f t="shared" ca="1" si="32"/>
        <v>4</v>
      </c>
      <c r="F314" s="65">
        <f t="shared" si="33"/>
        <v>50.333333333333186</v>
      </c>
      <c r="G314" s="66">
        <f t="shared" si="34"/>
        <v>0.83888888888888646</v>
      </c>
      <c r="H314" s="67">
        <f t="shared" ca="1" si="37"/>
        <v>0.40349347928425683</v>
      </c>
      <c r="I314" s="67">
        <f t="shared" ca="1" si="38"/>
        <v>239.37281222604395</v>
      </c>
      <c r="J314" s="74">
        <f t="shared" ca="1" si="39"/>
        <v>9.5749124890417576</v>
      </c>
      <c r="K314" s="67">
        <f t="shared" ca="1" si="35"/>
        <v>1.166746720781864</v>
      </c>
      <c r="L314" s="94">
        <f t="shared" ca="1" si="36"/>
        <v>0.9658536885114356</v>
      </c>
    </row>
    <row r="315" spans="1:12" x14ac:dyDescent="0.2">
      <c r="A315" s="75"/>
      <c r="B315" s="61">
        <v>4</v>
      </c>
      <c r="C315" s="61">
        <v>16</v>
      </c>
      <c r="D315" s="61">
        <v>32</v>
      </c>
      <c r="E315" s="54">
        <f t="shared" ca="1" si="32"/>
        <v>4</v>
      </c>
      <c r="F315" s="65">
        <f t="shared" si="33"/>
        <v>50.499999999999851</v>
      </c>
      <c r="G315" s="66">
        <f t="shared" si="34"/>
        <v>0.84166666666666423</v>
      </c>
      <c r="H315" s="67">
        <f t="shared" ca="1" si="37"/>
        <v>0.40349347928425683</v>
      </c>
      <c r="I315" s="67">
        <f t="shared" ca="1" si="38"/>
        <v>239.06020715686762</v>
      </c>
      <c r="J315" s="74">
        <f t="shared" ca="1" si="39"/>
        <v>9.5624082862747048</v>
      </c>
      <c r="K315" s="67">
        <f t="shared" ca="1" si="35"/>
        <v>1.1550928715262043</v>
      </c>
      <c r="L315" s="94">
        <f t="shared" ca="1" si="36"/>
        <v>0.9645923474413971</v>
      </c>
    </row>
    <row r="316" spans="1:12" x14ac:dyDescent="0.2">
      <c r="A316" s="75"/>
      <c r="B316" s="61">
        <v>4</v>
      </c>
      <c r="C316" s="61">
        <v>16</v>
      </c>
      <c r="D316" s="61">
        <v>32</v>
      </c>
      <c r="E316" s="54">
        <f t="shared" ca="1" si="32"/>
        <v>4</v>
      </c>
      <c r="F316" s="65">
        <f t="shared" si="33"/>
        <v>50.666666666666522</v>
      </c>
      <c r="G316" s="66">
        <f t="shared" si="34"/>
        <v>0.844444444444442</v>
      </c>
      <c r="H316" s="67">
        <f t="shared" ca="1" si="37"/>
        <v>0.40349347928425683</v>
      </c>
      <c r="I316" s="67">
        <f t="shared" ca="1" si="38"/>
        <v>238.74863220252624</v>
      </c>
      <c r="J316" s="74">
        <f t="shared" ca="1" si="39"/>
        <v>9.5499452881010498</v>
      </c>
      <c r="K316" s="67">
        <f t="shared" ca="1" si="35"/>
        <v>1.1436061011924004</v>
      </c>
      <c r="L316" s="94">
        <f t="shared" ca="1" si="36"/>
        <v>0.96333516281754672</v>
      </c>
    </row>
    <row r="317" spans="1:12" x14ac:dyDescent="0.2">
      <c r="A317" s="75"/>
      <c r="B317" s="61">
        <v>4</v>
      </c>
      <c r="C317" s="61">
        <v>16</v>
      </c>
      <c r="D317" s="61">
        <v>32</v>
      </c>
      <c r="E317" s="54">
        <f t="shared" ca="1" si="32"/>
        <v>4</v>
      </c>
      <c r="F317" s="65">
        <f t="shared" si="33"/>
        <v>50.833333333333186</v>
      </c>
      <c r="G317" s="66">
        <f t="shared" si="34"/>
        <v>0.84722222222221977</v>
      </c>
      <c r="H317" s="67">
        <f t="shared" ca="1" si="37"/>
        <v>0.40349347928425683</v>
      </c>
      <c r="I317" s="67">
        <f t="shared" ca="1" si="38"/>
        <v>238.43808396852407</v>
      </c>
      <c r="J317" s="74">
        <f t="shared" ca="1" si="39"/>
        <v>9.5375233587409625</v>
      </c>
      <c r="K317" s="67">
        <f t="shared" ca="1" si="35"/>
        <v>1.1322840144031379</v>
      </c>
      <c r="L317" s="94">
        <f t="shared" ca="1" si="36"/>
        <v>0.96208212094331547</v>
      </c>
    </row>
    <row r="318" spans="1:12" x14ac:dyDescent="0.2">
      <c r="A318" s="75"/>
      <c r="B318" s="61">
        <v>4</v>
      </c>
      <c r="C318" s="61">
        <v>16</v>
      </c>
      <c r="D318" s="61">
        <v>32</v>
      </c>
      <c r="E318" s="54">
        <f t="shared" ca="1" si="32"/>
        <v>4</v>
      </c>
      <c r="F318" s="65">
        <f t="shared" si="33"/>
        <v>50.999999999999851</v>
      </c>
      <c r="G318" s="66">
        <f t="shared" si="34"/>
        <v>0.84999999999999754</v>
      </c>
      <c r="H318" s="67">
        <f t="shared" ca="1" si="37"/>
        <v>0.40349347928425683</v>
      </c>
      <c r="I318" s="67">
        <f t="shared" ca="1" si="38"/>
        <v>238.12855907155102</v>
      </c>
      <c r="J318" s="74">
        <f t="shared" ca="1" si="39"/>
        <v>9.5251423628620415</v>
      </c>
      <c r="K318" s="67">
        <f t="shared" ca="1" si="35"/>
        <v>1.1211242501231515</v>
      </c>
      <c r="L318" s="94">
        <f t="shared" ca="1" si="36"/>
        <v>0.96083320816726814</v>
      </c>
    </row>
    <row r="319" spans="1:12" x14ac:dyDescent="0.2">
      <c r="A319" s="75"/>
      <c r="B319" s="61">
        <v>4</v>
      </c>
      <c r="C319" s="61">
        <v>16</v>
      </c>
      <c r="D319" s="61">
        <v>32</v>
      </c>
      <c r="E319" s="54">
        <f t="shared" ca="1" si="32"/>
        <v>4</v>
      </c>
      <c r="F319" s="65">
        <f t="shared" si="33"/>
        <v>51.166666666666515</v>
      </c>
      <c r="G319" s="66">
        <f t="shared" si="34"/>
        <v>0.8527777777777753</v>
      </c>
      <c r="H319" s="67">
        <f t="shared" ca="1" si="37"/>
        <v>0.40349347928425683</v>
      </c>
      <c r="I319" s="67">
        <f t="shared" ca="1" si="38"/>
        <v>237.82005413944614</v>
      </c>
      <c r="J319" s="74">
        <f t="shared" ca="1" si="39"/>
        <v>9.5128021655778454</v>
      </c>
      <c r="K319" s="67">
        <f t="shared" ca="1" si="35"/>
        <v>1.1101244811668698</v>
      </c>
      <c r="L319" s="94">
        <f t="shared" ca="1" si="36"/>
        <v>0.95958841088295455</v>
      </c>
    </row>
    <row r="320" spans="1:12" x14ac:dyDescent="0.2">
      <c r="A320" s="75"/>
      <c r="B320" s="61">
        <v>4</v>
      </c>
      <c r="C320" s="61">
        <v>16</v>
      </c>
      <c r="D320" s="61">
        <v>32</v>
      </c>
      <c r="E320" s="54">
        <f t="shared" ca="1" si="32"/>
        <v>4</v>
      </c>
      <c r="F320" s="65">
        <f t="shared" si="33"/>
        <v>51.333333333333186</v>
      </c>
      <c r="G320" s="66">
        <f t="shared" si="34"/>
        <v>0.85555555555555307</v>
      </c>
      <c r="H320" s="67">
        <f t="shared" ca="1" si="37"/>
        <v>0.40349347928425683</v>
      </c>
      <c r="I320" s="67">
        <f t="shared" ca="1" si="38"/>
        <v>237.51256581116041</v>
      </c>
      <c r="J320" s="74">
        <f t="shared" ca="1" si="39"/>
        <v>9.5005026324464161</v>
      </c>
      <c r="K320" s="67">
        <f t="shared" ca="1" si="35"/>
        <v>1.0992824137131181</v>
      </c>
      <c r="L320" s="94">
        <f t="shared" ca="1" si="36"/>
        <v>0.95834771552876141</v>
      </c>
    </row>
    <row r="321" spans="1:12" x14ac:dyDescent="0.2">
      <c r="A321" s="75"/>
      <c r="B321" s="61">
        <v>4</v>
      </c>
      <c r="C321" s="61">
        <v>16</v>
      </c>
      <c r="D321" s="61">
        <v>32</v>
      </c>
      <c r="E321" s="54">
        <f t="shared" ca="1" si="32"/>
        <v>4</v>
      </c>
      <c r="F321" s="65">
        <f t="shared" si="33"/>
        <v>51.499999999999851</v>
      </c>
      <c r="G321" s="66">
        <f t="shared" si="34"/>
        <v>0.85833333333333084</v>
      </c>
      <c r="H321" s="67">
        <f t="shared" ca="1" si="37"/>
        <v>0.40349347928425683</v>
      </c>
      <c r="I321" s="67">
        <f t="shared" ca="1" si="38"/>
        <v>237.2060907367204</v>
      </c>
      <c r="J321" s="74">
        <f t="shared" ca="1" si="39"/>
        <v>9.4882436294688155</v>
      </c>
      <c r="K321" s="67">
        <f t="shared" ca="1" si="35"/>
        <v>1.0885957868267804</v>
      </c>
      <c r="L321" s="94">
        <f t="shared" ca="1" si="36"/>
        <v>0.95711110858776427</v>
      </c>
    </row>
    <row r="322" spans="1:12" x14ac:dyDescent="0.2">
      <c r="A322" s="75"/>
      <c r="B322" s="61">
        <v>4</v>
      </c>
      <c r="C322" s="61">
        <v>16</v>
      </c>
      <c r="D322" s="61">
        <v>32</v>
      </c>
      <c r="E322" s="54">
        <f t="shared" ca="1" si="32"/>
        <v>4</v>
      </c>
      <c r="F322" s="65">
        <f t="shared" si="33"/>
        <v>51.666666666666515</v>
      </c>
      <c r="G322" s="66">
        <f t="shared" si="34"/>
        <v>0.86111111111110861</v>
      </c>
      <c r="H322" s="67">
        <f t="shared" ca="1" si="37"/>
        <v>0.40349347928425683</v>
      </c>
      <c r="I322" s="67">
        <f t="shared" ca="1" si="38"/>
        <v>236.90062557719168</v>
      </c>
      <c r="J322" s="74">
        <f t="shared" ca="1" si="39"/>
        <v>9.4760250230876668</v>
      </c>
      <c r="K322" s="67">
        <f t="shared" ca="1" si="35"/>
        <v>1.0780623719873186</v>
      </c>
      <c r="L322" s="94">
        <f t="shared" ca="1" si="36"/>
        <v>0.95587857658758069</v>
      </c>
    </row>
    <row r="323" spans="1:12" x14ac:dyDescent="0.2">
      <c r="A323" s="75"/>
      <c r="B323" s="61">
        <v>4</v>
      </c>
      <c r="C323" s="61">
        <v>16</v>
      </c>
      <c r="D323" s="61">
        <v>32</v>
      </c>
      <c r="E323" s="54">
        <f t="shared" ca="1" si="32"/>
        <v>4</v>
      </c>
      <c r="F323" s="65">
        <f t="shared" si="33"/>
        <v>51.833333333333179</v>
      </c>
      <c r="G323" s="66">
        <f t="shared" si="34"/>
        <v>0.86388888888888637</v>
      </c>
      <c r="H323" s="67">
        <f t="shared" ca="1" si="37"/>
        <v>0.40349347928425683</v>
      </c>
      <c r="I323" s="67">
        <f t="shared" ca="1" si="38"/>
        <v>236.5961670046425</v>
      </c>
      <c r="J323" s="74">
        <f t="shared" ca="1" si="39"/>
        <v>9.4638466801857</v>
      </c>
      <c r="K323" s="67">
        <f t="shared" ca="1" si="35"/>
        <v>1.0676799726240507</v>
      </c>
      <c r="L323" s="94">
        <f t="shared" ca="1" si="36"/>
        <v>0.95465010610022294</v>
      </c>
    </row>
    <row r="324" spans="1:12" x14ac:dyDescent="0.2">
      <c r="A324" s="75"/>
      <c r="B324" s="61">
        <v>4</v>
      </c>
      <c r="C324" s="61">
        <v>16</v>
      </c>
      <c r="D324" s="61">
        <v>32</v>
      </c>
      <c r="E324" s="54">
        <f t="shared" ca="1" si="32"/>
        <v>4</v>
      </c>
      <c r="F324" s="65">
        <f t="shared" si="33"/>
        <v>51.999999999999851</v>
      </c>
      <c r="G324" s="66">
        <f t="shared" si="34"/>
        <v>0.86666666666666414</v>
      </c>
      <c r="H324" s="67">
        <f t="shared" ca="1" si="37"/>
        <v>0.40349347928425683</v>
      </c>
      <c r="I324" s="67">
        <f t="shared" ca="1" si="38"/>
        <v>236.2927117021076</v>
      </c>
      <c r="J324" s="74">
        <f t="shared" ca="1" si="39"/>
        <v>9.4517084680843038</v>
      </c>
      <c r="K324" s="67">
        <f t="shared" ca="1" si="35"/>
        <v>1.057446423658092</v>
      </c>
      <c r="L324" s="94">
        <f t="shared" ca="1" si="36"/>
        <v>0.95342568374195225</v>
      </c>
    </row>
    <row r="325" spans="1:12" x14ac:dyDescent="0.2">
      <c r="A325" s="75"/>
      <c r="B325" s="61">
        <v>4</v>
      </c>
      <c r="C325" s="61">
        <v>16</v>
      </c>
      <c r="D325" s="61">
        <v>32</v>
      </c>
      <c r="E325" s="54">
        <f t="shared" ca="1" si="32"/>
        <v>4</v>
      </c>
      <c r="F325" s="65">
        <f t="shared" si="33"/>
        <v>52.166666666666515</v>
      </c>
      <c r="G325" s="66">
        <f t="shared" si="34"/>
        <v>0.86944444444444191</v>
      </c>
      <c r="H325" s="67">
        <f t="shared" ca="1" si="37"/>
        <v>0.40349347928425683</v>
      </c>
      <c r="I325" s="67">
        <f t="shared" ca="1" si="38"/>
        <v>235.99025636355185</v>
      </c>
      <c r="J325" s="74">
        <f t="shared" ca="1" si="39"/>
        <v>9.4396102545420746</v>
      </c>
      <c r="K325" s="67">
        <f t="shared" ca="1" si="35"/>
        <v>1.0473595910508644</v>
      </c>
      <c r="L325" s="94">
        <f t="shared" ca="1" si="36"/>
        <v>0.95220529617313265</v>
      </c>
    </row>
    <row r="326" spans="1:12" x14ac:dyDescent="0.2">
      <c r="A326" s="75"/>
      <c r="B326" s="61">
        <v>4</v>
      </c>
      <c r="C326" s="61">
        <v>16</v>
      </c>
      <c r="D326" s="61">
        <v>32</v>
      </c>
      <c r="E326" s="54">
        <f t="shared" ca="1" si="32"/>
        <v>4</v>
      </c>
      <c r="F326" s="65">
        <f t="shared" si="33"/>
        <v>52.333333333333179</v>
      </c>
      <c r="G326" s="66">
        <f t="shared" si="34"/>
        <v>0.87222222222221968</v>
      </c>
      <c r="H326" s="67">
        <f t="shared" ca="1" si="37"/>
        <v>0.40349347928425683</v>
      </c>
      <c r="I326" s="67">
        <f t="shared" ca="1" si="38"/>
        <v>235.6887976938344</v>
      </c>
      <c r="J326" s="74">
        <f t="shared" ca="1" si="39"/>
        <v>9.4275519077533758</v>
      </c>
      <c r="K326" s="67">
        <f t="shared" ca="1" si="35"/>
        <v>1.0374173713590762</v>
      </c>
      <c r="L326" s="94">
        <f t="shared" ca="1" si="36"/>
        <v>0.95098893009808572</v>
      </c>
    </row>
    <row r="327" spans="1:12" x14ac:dyDescent="0.2">
      <c r="A327" s="75"/>
      <c r="B327" s="61">
        <v>4</v>
      </c>
      <c r="C327" s="61">
        <v>16</v>
      </c>
      <c r="D327" s="61">
        <v>32</v>
      </c>
      <c r="E327" s="54">
        <f t="shared" ca="1" si="32"/>
        <v>4</v>
      </c>
      <c r="F327" s="65">
        <f t="shared" si="33"/>
        <v>52.499999999999844</v>
      </c>
      <c r="G327" s="66">
        <f t="shared" si="34"/>
        <v>0.87499999999999745</v>
      </c>
      <c r="H327" s="67">
        <f t="shared" ca="1" si="37"/>
        <v>0.40349347928425683</v>
      </c>
      <c r="I327" s="67">
        <f t="shared" ca="1" si="38"/>
        <v>235.38833240867282</v>
      </c>
      <c r="J327" s="74">
        <f t="shared" ca="1" si="39"/>
        <v>9.4155332963469132</v>
      </c>
      <c r="K327" s="67">
        <f t="shared" ca="1" si="35"/>
        <v>1.0276176912960848</v>
      </c>
      <c r="L327" s="94">
        <f t="shared" ca="1" si="36"/>
        <v>0.94977657226494583</v>
      </c>
    </row>
    <row r="328" spans="1:12" x14ac:dyDescent="0.2">
      <c r="A328" s="75"/>
      <c r="B328" s="61">
        <v>4</v>
      </c>
      <c r="C328" s="61">
        <v>16</v>
      </c>
      <c r="D328" s="61">
        <v>32</v>
      </c>
      <c r="E328" s="54">
        <f t="shared" ca="1" si="32"/>
        <v>4</v>
      </c>
      <c r="F328" s="65">
        <f t="shared" si="33"/>
        <v>52.666666666666515</v>
      </c>
      <c r="G328" s="66">
        <f t="shared" si="34"/>
        <v>0.87777777777777521</v>
      </c>
      <c r="H328" s="67">
        <f t="shared" ca="1" si="37"/>
        <v>0.40349347928425683</v>
      </c>
      <c r="I328" s="67">
        <f t="shared" ca="1" si="38"/>
        <v>235.08885723460708</v>
      </c>
      <c r="J328" s="74">
        <f t="shared" ca="1" si="39"/>
        <v>9.4035542893842834</v>
      </c>
      <c r="K328" s="67">
        <f t="shared" ca="1" si="35"/>
        <v>1.0179585072995463</v>
      </c>
      <c r="L328" s="94">
        <f t="shared" ca="1" si="36"/>
        <v>0.94856820946551546</v>
      </c>
    </row>
    <row r="329" spans="1:12" x14ac:dyDescent="0.2">
      <c r="A329" s="75"/>
      <c r="B329" s="61">
        <v>4</v>
      </c>
      <c r="C329" s="61">
        <v>16</v>
      </c>
      <c r="D329" s="61">
        <v>32</v>
      </c>
      <c r="E329" s="54">
        <f t="shared" ca="1" si="32"/>
        <v>4</v>
      </c>
      <c r="F329" s="65">
        <f t="shared" si="33"/>
        <v>52.833333333333179</v>
      </c>
      <c r="G329" s="66">
        <f t="shared" si="34"/>
        <v>0.88055555555555298</v>
      </c>
      <c r="H329" s="67">
        <f t="shared" ca="1" si="37"/>
        <v>0.40349347928425683</v>
      </c>
      <c r="I329" s="67">
        <f t="shared" ca="1" si="38"/>
        <v>234.79036890896424</v>
      </c>
      <c r="J329" s="74">
        <f t="shared" ca="1" si="39"/>
        <v>9.3916147563585692</v>
      </c>
      <c r="K329" s="67">
        <f t="shared" ca="1" si="35"/>
        <v>1.008437805105264</v>
      </c>
      <c r="L329" s="94">
        <f t="shared" ca="1" si="36"/>
        <v>0.9473638285351218</v>
      </c>
    </row>
    <row r="330" spans="1:12" x14ac:dyDescent="0.2">
      <c r="A330" s="75"/>
      <c r="B330" s="61">
        <v>4</v>
      </c>
      <c r="C330" s="61">
        <v>16</v>
      </c>
      <c r="D330" s="61">
        <v>32</v>
      </c>
      <c r="E330" s="54">
        <f t="shared" ca="1" si="32"/>
        <v>4</v>
      </c>
      <c r="F330" s="65">
        <f t="shared" si="33"/>
        <v>52.999999999999844</v>
      </c>
      <c r="G330" s="66">
        <f t="shared" si="34"/>
        <v>0.88333333333333075</v>
      </c>
      <c r="H330" s="67">
        <f t="shared" ca="1" si="37"/>
        <v>0.40349347928425683</v>
      </c>
      <c r="I330" s="67">
        <f t="shared" ca="1" si="38"/>
        <v>234.49286417982256</v>
      </c>
      <c r="J330" s="74">
        <f t="shared" ca="1" si="39"/>
        <v>9.3797145671929023</v>
      </c>
      <c r="K330" s="67">
        <f t="shared" ca="1" si="35"/>
        <v>0.99905359932714699</v>
      </c>
      <c r="L330" s="94">
        <f t="shared" ca="1" si="36"/>
        <v>0.94616341635247292</v>
      </c>
    </row>
    <row r="331" spans="1:12" x14ac:dyDescent="0.2">
      <c r="A331" s="75"/>
      <c r="B331" s="61">
        <v>4</v>
      </c>
      <c r="C331" s="61">
        <v>16</v>
      </c>
      <c r="D331" s="61">
        <v>32</v>
      </c>
      <c r="E331" s="54">
        <f t="shared" ref="E331:E394" ca="1" si="40">OFFSET($A331,0,$E$7-1)</f>
        <v>4</v>
      </c>
      <c r="F331" s="65">
        <f t="shared" si="33"/>
        <v>53.166666666666508</v>
      </c>
      <c r="G331" s="66">
        <f t="shared" si="34"/>
        <v>0.88611111111110852</v>
      </c>
      <c r="H331" s="67">
        <f t="shared" ca="1" si="37"/>
        <v>0.40349347928425683</v>
      </c>
      <c r="I331" s="67">
        <f t="shared" ca="1" si="38"/>
        <v>234.19633980597635</v>
      </c>
      <c r="J331" s="74">
        <f t="shared" ca="1" si="39"/>
        <v>9.3678535922390544</v>
      </c>
      <c r="K331" s="67">
        <f t="shared" ca="1" si="35"/>
        <v>0.98980393304319036</v>
      </c>
      <c r="L331" s="94">
        <f t="shared" ca="1" si="36"/>
        <v>0.94496695983951495</v>
      </c>
    </row>
    <row r="332" spans="1:12" x14ac:dyDescent="0.2">
      <c r="A332" s="75"/>
      <c r="B332" s="61">
        <v>4</v>
      </c>
      <c r="C332" s="61">
        <v>16</v>
      </c>
      <c r="D332" s="61">
        <v>32</v>
      </c>
      <c r="E332" s="54">
        <f t="shared" ca="1" si="40"/>
        <v>4</v>
      </c>
      <c r="F332" s="65">
        <f t="shared" si="33"/>
        <v>53.333333333333179</v>
      </c>
      <c r="G332" s="66">
        <f t="shared" si="34"/>
        <v>0.88888888888888629</v>
      </c>
      <c r="H332" s="67">
        <f t="shared" ca="1" si="37"/>
        <v>0.40349347928425683</v>
      </c>
      <c r="I332" s="67">
        <f t="shared" ca="1" si="38"/>
        <v>233.90079255690046</v>
      </c>
      <c r="J332" s="74">
        <f t="shared" ca="1" si="39"/>
        <v>9.3560317022760184</v>
      </c>
      <c r="K332" s="67">
        <f t="shared" ca="1" si="35"/>
        <v>0.98068687738739146</v>
      </c>
      <c r="L332" s="94">
        <f t="shared" ca="1" si="36"/>
        <v>0.94377444596128968</v>
      </c>
    </row>
    <row r="333" spans="1:12" x14ac:dyDescent="0.2">
      <c r="A333" s="75"/>
      <c r="B333" s="61">
        <v>4</v>
      </c>
      <c r="C333" s="61">
        <v>16</v>
      </c>
      <c r="D333" s="61">
        <v>32</v>
      </c>
      <c r="E333" s="54">
        <f t="shared" ca="1" si="40"/>
        <v>4</v>
      </c>
      <c r="F333" s="65">
        <f t="shared" ref="F333:F396" si="41">G333*60</f>
        <v>53.499999999999844</v>
      </c>
      <c r="G333" s="66">
        <f t="shared" ref="G333:G396" si="42">Tsamp+G332</f>
        <v>0.89166666666666405</v>
      </c>
      <c r="H333" s="67">
        <f t="shared" ca="1" si="37"/>
        <v>0.40349347928425683</v>
      </c>
      <c r="I333" s="67">
        <f t="shared" ca="1" si="38"/>
        <v>233.60621921271516</v>
      </c>
      <c r="J333" s="74">
        <f t="shared" ca="1" si="39"/>
        <v>9.3442487685086064</v>
      </c>
      <c r="K333" s="67">
        <f t="shared" ref="K333:K396" ca="1" si="43">Tsamp*$E333*K$3/K$6+K$9*K332</f>
        <v>0.97170053114751609</v>
      </c>
      <c r="L333" s="94">
        <f t="shared" ref="L333:L396" ca="1" si="44">Tsamp*$E333*L$3/L$6+L$9*L332</f>
        <v>0.9425858617257924</v>
      </c>
    </row>
    <row r="334" spans="1:12" x14ac:dyDescent="0.2">
      <c r="A334" s="75"/>
      <c r="B334" s="61">
        <v>4</v>
      </c>
      <c r="C334" s="61">
        <v>16</v>
      </c>
      <c r="D334" s="61">
        <v>32</v>
      </c>
      <c r="E334" s="54">
        <f t="shared" ca="1" si="40"/>
        <v>4</v>
      </c>
      <c r="F334" s="65">
        <f t="shared" si="41"/>
        <v>53.666666666666508</v>
      </c>
      <c r="G334" s="66">
        <f t="shared" si="42"/>
        <v>0.89444444444444182</v>
      </c>
      <c r="H334" s="67">
        <f t="shared" ref="H334:H397" ca="1" si="45">$E334*L$3/L$7</f>
        <v>0.40349347928425683</v>
      </c>
      <c r="I334" s="67">
        <f t="shared" ref="I334:I397" ca="1" si="46">$L334/$H334*100</f>
        <v>233.31261656415103</v>
      </c>
      <c r="J334" s="74">
        <f t="shared" ref="J334:J397" ca="1" si="47">($I334/100)*$E334</f>
        <v>9.3325046625660413</v>
      </c>
      <c r="K334" s="67">
        <f t="shared" ca="1" si="43"/>
        <v>0.96284302036863223</v>
      </c>
      <c r="L334" s="94">
        <f t="shared" ca="1" si="44"/>
        <v>0.94140119418383039</v>
      </c>
    </row>
    <row r="335" spans="1:12" x14ac:dyDescent="0.2">
      <c r="A335" s="75"/>
      <c r="B335" s="61">
        <v>4</v>
      </c>
      <c r="C335" s="61">
        <v>16</v>
      </c>
      <c r="D335" s="61">
        <v>32</v>
      </c>
      <c r="E335" s="54">
        <f t="shared" ca="1" si="40"/>
        <v>4</v>
      </c>
      <c r="F335" s="65">
        <f t="shared" si="41"/>
        <v>53.833333333333172</v>
      </c>
      <c r="G335" s="66">
        <f t="shared" si="42"/>
        <v>0.89722222222221959</v>
      </c>
      <c r="H335" s="67">
        <f t="shared" ca="1" si="45"/>
        <v>0.40349347928425683</v>
      </c>
      <c r="I335" s="67">
        <f t="shared" ca="1" si="46"/>
        <v>233.01998141251414</v>
      </c>
      <c r="J335" s="74">
        <f t="shared" ca="1" si="47"/>
        <v>9.3207992565005657</v>
      </c>
      <c r="K335" s="67">
        <f t="shared" ca="1" si="43"/>
        <v>0.95411249796232767</v>
      </c>
      <c r="L335" s="94">
        <f t="shared" ca="1" si="44"/>
        <v>0.94022043042888193</v>
      </c>
    </row>
    <row r="336" spans="1:12" x14ac:dyDescent="0.2">
      <c r="A336" s="75"/>
      <c r="B336" s="61">
        <v>4</v>
      </c>
      <c r="C336" s="61">
        <v>16</v>
      </c>
      <c r="D336" s="61">
        <v>32</v>
      </c>
      <c r="E336" s="54">
        <f t="shared" ca="1" si="40"/>
        <v>4</v>
      </c>
      <c r="F336" s="65">
        <f t="shared" si="41"/>
        <v>53.999999999999844</v>
      </c>
      <c r="G336" s="66">
        <f t="shared" si="42"/>
        <v>0.89999999999999736</v>
      </c>
      <c r="H336" s="67">
        <f t="shared" ca="1" si="45"/>
        <v>0.40349347928425683</v>
      </c>
      <c r="I336" s="67">
        <f t="shared" ca="1" si="46"/>
        <v>232.72831056965103</v>
      </c>
      <c r="J336" s="74">
        <f t="shared" ca="1" si="47"/>
        <v>9.3091324227860408</v>
      </c>
      <c r="K336" s="67">
        <f t="shared" ca="1" si="43"/>
        <v>0.94550714332152963</v>
      </c>
      <c r="L336" s="94">
        <f t="shared" ca="1" si="44"/>
        <v>0.93904355759695568</v>
      </c>
    </row>
    <row r="337" spans="1:12" x14ac:dyDescent="0.2">
      <c r="A337" s="75"/>
      <c r="B337" s="61">
        <v>4</v>
      </c>
      <c r="C337" s="61">
        <v>16</v>
      </c>
      <c r="D337" s="61">
        <v>32</v>
      </c>
      <c r="E337" s="54">
        <f t="shared" ca="1" si="40"/>
        <v>4</v>
      </c>
      <c r="F337" s="65">
        <f t="shared" si="41"/>
        <v>54.166666666666508</v>
      </c>
      <c r="G337" s="66">
        <f t="shared" si="42"/>
        <v>0.90277777777777513</v>
      </c>
      <c r="H337" s="67">
        <f t="shared" ca="1" si="45"/>
        <v>0.40349347928425683</v>
      </c>
      <c r="I337" s="67">
        <f t="shared" ca="1" si="46"/>
        <v>232.43760085791391</v>
      </c>
      <c r="J337" s="74">
        <f t="shared" ca="1" si="47"/>
        <v>9.2975040343165567</v>
      </c>
      <c r="K337" s="67">
        <f t="shared" ca="1" si="43"/>
        <v>0.93702516194084751</v>
      </c>
      <c r="L337" s="94">
        <f t="shared" ca="1" si="44"/>
        <v>0.93787056286645043</v>
      </c>
    </row>
    <row r="338" spans="1:12" x14ac:dyDescent="0.2">
      <c r="A338" s="75"/>
      <c r="B338" s="61">
        <v>4</v>
      </c>
      <c r="C338" s="61">
        <v>16</v>
      </c>
      <c r="D338" s="61">
        <v>32</v>
      </c>
      <c r="E338" s="54">
        <f t="shared" ca="1" si="40"/>
        <v>4</v>
      </c>
      <c r="F338" s="65">
        <f t="shared" si="41"/>
        <v>54.333333333333172</v>
      </c>
      <c r="G338" s="66">
        <f t="shared" si="42"/>
        <v>0.90555555555555289</v>
      </c>
      <c r="H338" s="67">
        <f t="shared" ca="1" si="45"/>
        <v>0.40349347928425683</v>
      </c>
      <c r="I338" s="67">
        <f t="shared" ca="1" si="46"/>
        <v>232.14784911012634</v>
      </c>
      <c r="J338" s="74">
        <f t="shared" ca="1" si="47"/>
        <v>9.2859139644050543</v>
      </c>
      <c r="K338" s="67">
        <f t="shared" ca="1" si="43"/>
        <v>0.92866478504235783</v>
      </c>
      <c r="L338" s="94">
        <f t="shared" ca="1" si="44"/>
        <v>0.93670143345801549</v>
      </c>
    </row>
    <row r="339" spans="1:12" x14ac:dyDescent="0.2">
      <c r="A339" s="75"/>
      <c r="B339" s="61">
        <v>4</v>
      </c>
      <c r="C339" s="61">
        <v>16</v>
      </c>
      <c r="D339" s="61">
        <v>32</v>
      </c>
      <c r="E339" s="54">
        <f t="shared" ca="1" si="40"/>
        <v>4</v>
      </c>
      <c r="F339" s="65">
        <f t="shared" si="41"/>
        <v>54.499999999999837</v>
      </c>
      <c r="G339" s="66">
        <f t="shared" si="42"/>
        <v>0.90833333333333066</v>
      </c>
      <c r="H339" s="67">
        <f t="shared" ca="1" si="45"/>
        <v>0.40349347928425683</v>
      </c>
      <c r="I339" s="67">
        <f t="shared" ca="1" si="46"/>
        <v>231.85905216954851</v>
      </c>
      <c r="J339" s="74">
        <f t="shared" ca="1" si="47"/>
        <v>9.2743620867819399</v>
      </c>
      <c r="K339" s="67">
        <f t="shared" ca="1" si="43"/>
        <v>0.92042426920675502</v>
      </c>
      <c r="L339" s="94">
        <f t="shared" ca="1" si="44"/>
        <v>0.93553615663441148</v>
      </c>
    </row>
    <row r="340" spans="1:12" x14ac:dyDescent="0.2">
      <c r="A340" s="75"/>
      <c r="B340" s="61">
        <v>4</v>
      </c>
      <c r="C340" s="61">
        <v>16</v>
      </c>
      <c r="D340" s="61">
        <v>32</v>
      </c>
      <c r="E340" s="54">
        <f t="shared" ca="1" si="40"/>
        <v>4</v>
      </c>
      <c r="F340" s="65">
        <f t="shared" si="41"/>
        <v>54.666666666666508</v>
      </c>
      <c r="G340" s="66">
        <f t="shared" si="42"/>
        <v>0.91111111111110843</v>
      </c>
      <c r="H340" s="67">
        <f t="shared" ca="1" si="45"/>
        <v>0.40349347928425683</v>
      </c>
      <c r="I340" s="67">
        <f t="shared" ca="1" si="46"/>
        <v>231.57120688984284</v>
      </c>
      <c r="J340" s="74">
        <f t="shared" ca="1" si="47"/>
        <v>9.2628482755937132</v>
      </c>
      <c r="K340" s="67">
        <f t="shared" ca="1" si="43"/>
        <v>0.91230189600978961</v>
      </c>
      <c r="L340" s="94">
        <f t="shared" ca="1" si="44"/>
        <v>0.93437471970037145</v>
      </c>
    </row>
    <row r="341" spans="1:12" x14ac:dyDescent="0.2">
      <c r="A341" s="75"/>
      <c r="B341" s="61">
        <v>4</v>
      </c>
      <c r="C341" s="61">
        <v>16</v>
      </c>
      <c r="D341" s="61">
        <v>32</v>
      </c>
      <c r="E341" s="54">
        <f t="shared" ca="1" si="40"/>
        <v>4</v>
      </c>
      <c r="F341" s="65">
        <f t="shared" si="41"/>
        <v>54.833333333333172</v>
      </c>
      <c r="G341" s="66">
        <f t="shared" si="42"/>
        <v>0.9138888888888862</v>
      </c>
      <c r="H341" s="67">
        <f t="shared" ca="1" si="45"/>
        <v>0.40349347928425683</v>
      </c>
      <c r="I341" s="67">
        <f t="shared" ca="1" si="46"/>
        <v>231.2843101350397</v>
      </c>
      <c r="J341" s="74">
        <f t="shared" ca="1" si="47"/>
        <v>9.2513724054015878</v>
      </c>
      <c r="K341" s="67">
        <f t="shared" ca="1" si="43"/>
        <v>0.9042959716639194</v>
      </c>
      <c r="L341" s="94">
        <f t="shared" ca="1" si="44"/>
        <v>0.93321711000246277</v>
      </c>
    </row>
    <row r="342" spans="1:12" x14ac:dyDescent="0.2">
      <c r="A342" s="75"/>
      <c r="B342" s="61">
        <v>4</v>
      </c>
      <c r="C342" s="61">
        <v>16</v>
      </c>
      <c r="D342" s="61">
        <v>32</v>
      </c>
      <c r="E342" s="54">
        <f t="shared" ca="1" si="40"/>
        <v>4</v>
      </c>
      <c r="F342" s="65">
        <f t="shared" si="41"/>
        <v>54.999999999999837</v>
      </c>
      <c r="G342" s="66">
        <f t="shared" si="42"/>
        <v>0.91666666666666397</v>
      </c>
      <c r="H342" s="67">
        <f t="shared" ca="1" si="45"/>
        <v>0.40349347928425683</v>
      </c>
      <c r="I342" s="67">
        <f t="shared" ca="1" si="46"/>
        <v>230.99835877950343</v>
      </c>
      <c r="J342" s="74">
        <f t="shared" ca="1" si="47"/>
        <v>9.2399343511801373</v>
      </c>
      <c r="K342" s="67">
        <f t="shared" ca="1" si="43"/>
        <v>0.89640482666509758</v>
      </c>
      <c r="L342" s="94">
        <f t="shared" ca="1" si="44"/>
        <v>0.932063314928949</v>
      </c>
    </row>
    <row r="343" spans="1:12" x14ac:dyDescent="0.2">
      <c r="A343" s="75"/>
      <c r="B343" s="61">
        <v>4</v>
      </c>
      <c r="C343" s="61">
        <v>16</v>
      </c>
      <c r="D343" s="61">
        <v>32</v>
      </c>
      <c r="E343" s="54">
        <f t="shared" ca="1" si="40"/>
        <v>4</v>
      </c>
      <c r="F343" s="65">
        <f t="shared" si="41"/>
        <v>55.166666666666501</v>
      </c>
      <c r="G343" s="66">
        <f t="shared" si="42"/>
        <v>0.91944444444444173</v>
      </c>
      <c r="H343" s="67">
        <f t="shared" ca="1" si="45"/>
        <v>0.40349347928425683</v>
      </c>
      <c r="I343" s="67">
        <f t="shared" ca="1" si="46"/>
        <v>230.71334970789809</v>
      </c>
      <c r="J343" s="74">
        <f t="shared" ca="1" si="47"/>
        <v>9.2285339883159239</v>
      </c>
      <c r="K343" s="67">
        <f t="shared" ca="1" si="43"/>
        <v>0.8886268154446253</v>
      </c>
      <c r="L343" s="94">
        <f t="shared" ca="1" si="44"/>
        <v>0.93091332190965281</v>
      </c>
    </row>
    <row r="344" spans="1:12" x14ac:dyDescent="0.2">
      <c r="A344" s="75"/>
      <c r="B344" s="61">
        <v>2</v>
      </c>
      <c r="C344" s="61">
        <v>16</v>
      </c>
      <c r="D344" s="61">
        <v>32</v>
      </c>
      <c r="E344" s="54">
        <f t="shared" ca="1" si="40"/>
        <v>2</v>
      </c>
      <c r="F344" s="65">
        <f t="shared" si="41"/>
        <v>55.333333333333172</v>
      </c>
      <c r="G344" s="66">
        <f t="shared" si="42"/>
        <v>0.9222222222222195</v>
      </c>
      <c r="H344" s="67">
        <f t="shared" ca="1" si="45"/>
        <v>0.20174673964212841</v>
      </c>
      <c r="I344" s="67">
        <f t="shared" ca="1" si="46"/>
        <v>460.38236915755152</v>
      </c>
      <c r="J344" s="74">
        <f t="shared" ca="1" si="47"/>
        <v>9.2076473831510306</v>
      </c>
      <c r="K344" s="67">
        <f t="shared" ca="1" si="43"/>
        <v>0.87842353266729423</v>
      </c>
      <c r="L344" s="94">
        <f t="shared" ca="1" si="44"/>
        <v>0.92880641966254807</v>
      </c>
    </row>
    <row r="345" spans="1:12" x14ac:dyDescent="0.2">
      <c r="A345" s="75"/>
      <c r="B345" s="61">
        <v>2</v>
      </c>
      <c r="C345" s="61">
        <v>16</v>
      </c>
      <c r="D345" s="61">
        <v>32</v>
      </c>
      <c r="E345" s="54">
        <f t="shared" ca="1" si="40"/>
        <v>2</v>
      </c>
      <c r="F345" s="65">
        <f t="shared" si="41"/>
        <v>55.499999999999837</v>
      </c>
      <c r="G345" s="66">
        <f t="shared" si="42"/>
        <v>0.92499999999999727</v>
      </c>
      <c r="H345" s="67">
        <f t="shared" ca="1" si="45"/>
        <v>0.20174673964212841</v>
      </c>
      <c r="I345" s="67">
        <f t="shared" ca="1" si="46"/>
        <v>459.34148023854829</v>
      </c>
      <c r="J345" s="74">
        <f t="shared" ca="1" si="47"/>
        <v>9.1868296047709652</v>
      </c>
      <c r="K345" s="67">
        <f t="shared" ca="1" si="43"/>
        <v>0.86836653232835981</v>
      </c>
      <c r="L345" s="94">
        <f t="shared" ca="1" si="44"/>
        <v>0.92670646020516267</v>
      </c>
    </row>
    <row r="346" spans="1:12" x14ac:dyDescent="0.2">
      <c r="A346" s="75"/>
      <c r="B346" s="61">
        <v>2</v>
      </c>
      <c r="C346" s="61">
        <v>16</v>
      </c>
      <c r="D346" s="61">
        <v>32</v>
      </c>
      <c r="E346" s="54">
        <f t="shared" ca="1" si="40"/>
        <v>2</v>
      </c>
      <c r="F346" s="65">
        <f t="shared" si="41"/>
        <v>55.666666666666501</v>
      </c>
      <c r="G346" s="66">
        <f t="shared" si="42"/>
        <v>0.92777777777777504</v>
      </c>
      <c r="H346" s="67">
        <f t="shared" ca="1" si="45"/>
        <v>0.20174673964212841</v>
      </c>
      <c r="I346" s="67">
        <f t="shared" ca="1" si="46"/>
        <v>458.30402131868027</v>
      </c>
      <c r="J346" s="74">
        <f t="shared" ca="1" si="47"/>
        <v>9.1660804263736058</v>
      </c>
      <c r="K346" s="67">
        <f t="shared" ca="1" si="43"/>
        <v>0.85845371720556019</v>
      </c>
      <c r="L346" s="94">
        <f t="shared" ca="1" si="44"/>
        <v>0.9246134206592026</v>
      </c>
    </row>
    <row r="347" spans="1:12" x14ac:dyDescent="0.2">
      <c r="A347" s="75"/>
      <c r="B347" s="61">
        <v>2</v>
      </c>
      <c r="C347" s="61">
        <v>16</v>
      </c>
      <c r="D347" s="61">
        <v>32</v>
      </c>
      <c r="E347" s="54">
        <f t="shared" ca="1" si="40"/>
        <v>2</v>
      </c>
      <c r="F347" s="65">
        <f t="shared" si="41"/>
        <v>55.833333333333165</v>
      </c>
      <c r="G347" s="66">
        <f t="shared" si="42"/>
        <v>0.9305555555555528</v>
      </c>
      <c r="H347" s="67">
        <f t="shared" ca="1" si="45"/>
        <v>0.20174673964212841</v>
      </c>
      <c r="I347" s="67">
        <f t="shared" ca="1" si="46"/>
        <v>457.2699810952102</v>
      </c>
      <c r="J347" s="74">
        <f t="shared" ca="1" si="47"/>
        <v>9.145399621904204</v>
      </c>
      <c r="K347" s="67">
        <f t="shared" ca="1" si="43"/>
        <v>0.84868302014409269</v>
      </c>
      <c r="L347" s="94">
        <f t="shared" ca="1" si="44"/>
        <v>0.92252727822176361</v>
      </c>
    </row>
    <row r="348" spans="1:12" x14ac:dyDescent="0.2">
      <c r="A348" s="75"/>
      <c r="B348" s="61">
        <v>2</v>
      </c>
      <c r="C348" s="61">
        <v>16</v>
      </c>
      <c r="D348" s="61">
        <v>32</v>
      </c>
      <c r="E348" s="54">
        <f t="shared" ca="1" si="40"/>
        <v>2</v>
      </c>
      <c r="F348" s="65">
        <f t="shared" si="41"/>
        <v>55.999999999999837</v>
      </c>
      <c r="G348" s="66">
        <f t="shared" si="42"/>
        <v>0.93333333333333057</v>
      </c>
      <c r="H348" s="67">
        <f t="shared" ca="1" si="45"/>
        <v>0.20174673964212841</v>
      </c>
      <c r="I348" s="67">
        <f t="shared" ca="1" si="46"/>
        <v>456.23934830264636</v>
      </c>
      <c r="J348" s="74">
        <f t="shared" ca="1" si="47"/>
        <v>9.1247869660529268</v>
      </c>
      <c r="K348" s="67">
        <f t="shared" ca="1" si="43"/>
        <v>0.83905240362554234</v>
      </c>
      <c r="L348" s="94">
        <f t="shared" ca="1" si="44"/>
        <v>0.92044801016508326</v>
      </c>
    </row>
    <row r="349" spans="1:12" x14ac:dyDescent="0.2">
      <c r="A349" s="75"/>
      <c r="B349" s="61">
        <v>2</v>
      </c>
      <c r="C349" s="61">
        <v>16</v>
      </c>
      <c r="D349" s="61">
        <v>32</v>
      </c>
      <c r="E349" s="54">
        <f t="shared" ca="1" si="40"/>
        <v>2</v>
      </c>
      <c r="F349" s="65">
        <f t="shared" si="41"/>
        <v>56.166666666666501</v>
      </c>
      <c r="G349" s="66">
        <f t="shared" si="42"/>
        <v>0.93611111111110834</v>
      </c>
      <c r="H349" s="67">
        <f t="shared" ca="1" si="45"/>
        <v>0.20174673964212841</v>
      </c>
      <c r="I349" s="67">
        <f t="shared" ca="1" si="46"/>
        <v>455.21211171261922</v>
      </c>
      <c r="J349" s="74">
        <f t="shared" ca="1" si="47"/>
        <v>9.1042422342523839</v>
      </c>
      <c r="K349" s="67">
        <f t="shared" ca="1" si="43"/>
        <v>0.82955985934299104</v>
      </c>
      <c r="L349" s="94">
        <f t="shared" ca="1" si="44"/>
        <v>0.91837559383629264</v>
      </c>
    </row>
    <row r="350" spans="1:12" x14ac:dyDescent="0.2">
      <c r="A350" s="75"/>
      <c r="B350" s="61">
        <v>2</v>
      </c>
      <c r="C350" s="61">
        <v>16</v>
      </c>
      <c r="D350" s="61">
        <v>32</v>
      </c>
      <c r="E350" s="54">
        <f t="shared" ca="1" si="40"/>
        <v>2</v>
      </c>
      <c r="F350" s="65">
        <f t="shared" si="41"/>
        <v>56.333333333333165</v>
      </c>
      <c r="G350" s="66">
        <f t="shared" si="42"/>
        <v>0.93888888888888611</v>
      </c>
      <c r="H350" s="67">
        <f t="shared" ca="1" si="45"/>
        <v>0.20174673964212841</v>
      </c>
      <c r="I350" s="67">
        <f t="shared" ca="1" si="46"/>
        <v>454.1882601337602</v>
      </c>
      <c r="J350" s="74">
        <f t="shared" ca="1" si="47"/>
        <v>9.0837652026752043</v>
      </c>
      <c r="K350" s="67">
        <f t="shared" ca="1" si="43"/>
        <v>0.8202034077822179</v>
      </c>
      <c r="L350" s="94">
        <f t="shared" ca="1" si="44"/>
        <v>0.91631000665717022</v>
      </c>
    </row>
    <row r="351" spans="1:12" x14ac:dyDescent="0.2">
      <c r="A351" s="75"/>
      <c r="B351" s="61">
        <v>2</v>
      </c>
      <c r="C351" s="61">
        <v>16</v>
      </c>
      <c r="D351" s="61">
        <v>32</v>
      </c>
      <c r="E351" s="54">
        <f t="shared" ca="1" si="40"/>
        <v>2</v>
      </c>
      <c r="F351" s="65">
        <f t="shared" si="41"/>
        <v>56.499999999999829</v>
      </c>
      <c r="G351" s="66">
        <f t="shared" si="42"/>
        <v>0.94166666666666388</v>
      </c>
      <c r="H351" s="67">
        <f t="shared" ca="1" si="45"/>
        <v>0.20174673964212841</v>
      </c>
      <c r="I351" s="67">
        <f t="shared" ca="1" si="46"/>
        <v>453.16778241157903</v>
      </c>
      <c r="J351" s="74">
        <f t="shared" ca="1" si="47"/>
        <v>9.06335564823158</v>
      </c>
      <c r="K351" s="67">
        <f t="shared" ca="1" si="43"/>
        <v>0.81098109780890426</v>
      </c>
      <c r="L351" s="94">
        <f t="shared" ca="1" si="44"/>
        <v>0.91425122612389531</v>
      </c>
    </row>
    <row r="352" spans="1:12" x14ac:dyDescent="0.2">
      <c r="A352" s="75"/>
      <c r="B352" s="61">
        <v>2</v>
      </c>
      <c r="C352" s="61">
        <v>16</v>
      </c>
      <c r="D352" s="61">
        <v>32</v>
      </c>
      <c r="E352" s="54">
        <f t="shared" ca="1" si="40"/>
        <v>2</v>
      </c>
      <c r="F352" s="65">
        <f t="shared" si="41"/>
        <v>56.666666666666501</v>
      </c>
      <c r="G352" s="66">
        <f t="shared" si="42"/>
        <v>0.94444444444444164</v>
      </c>
      <c r="H352" s="67">
        <f t="shared" ca="1" si="45"/>
        <v>0.20174673964212841</v>
      </c>
      <c r="I352" s="67">
        <f t="shared" ca="1" si="46"/>
        <v>452.15066742834216</v>
      </c>
      <c r="J352" s="74">
        <f t="shared" ca="1" si="47"/>
        <v>9.0430133485668431</v>
      </c>
      <c r="K352" s="67">
        <f t="shared" ca="1" si="43"/>
        <v>0.80189100626175658</v>
      </c>
      <c r="L352" s="94">
        <f t="shared" ca="1" si="44"/>
        <v>0.91219922980680335</v>
      </c>
    </row>
    <row r="353" spans="1:12" x14ac:dyDescent="0.2">
      <c r="A353" s="75"/>
      <c r="B353" s="61">
        <v>2</v>
      </c>
      <c r="C353" s="61">
        <v>16</v>
      </c>
      <c r="D353" s="61">
        <v>32</v>
      </c>
      <c r="E353" s="54">
        <f t="shared" ca="1" si="40"/>
        <v>2</v>
      </c>
      <c r="F353" s="65">
        <f t="shared" si="41"/>
        <v>56.833333333333165</v>
      </c>
      <c r="G353" s="66">
        <f t="shared" si="42"/>
        <v>0.94722222222221941</v>
      </c>
      <c r="H353" s="67">
        <f t="shared" ca="1" si="45"/>
        <v>0.20174673964212841</v>
      </c>
      <c r="I353" s="67">
        <f t="shared" ca="1" si="46"/>
        <v>451.13690410295214</v>
      </c>
      <c r="J353" s="74">
        <f t="shared" ca="1" si="47"/>
        <v>9.0227380820590426</v>
      </c>
      <c r="K353" s="67">
        <f t="shared" ca="1" si="43"/>
        <v>0.79293123755146289</v>
      </c>
      <c r="L353" s="94">
        <f t="shared" ca="1" si="44"/>
        <v>0.9101539953501413</v>
      </c>
    </row>
    <row r="354" spans="1:12" x14ac:dyDescent="0.2">
      <c r="A354" s="75"/>
      <c r="B354" s="61">
        <v>2</v>
      </c>
      <c r="C354" s="61">
        <v>16</v>
      </c>
      <c r="D354" s="61">
        <v>32</v>
      </c>
      <c r="E354" s="54">
        <f t="shared" ca="1" si="40"/>
        <v>2</v>
      </c>
      <c r="F354" s="65">
        <f t="shared" si="41"/>
        <v>56.999999999999829</v>
      </c>
      <c r="G354" s="66">
        <f t="shared" si="42"/>
        <v>0.94999999999999718</v>
      </c>
      <c r="H354" s="67">
        <f t="shared" ca="1" si="45"/>
        <v>0.20174673964212841</v>
      </c>
      <c r="I354" s="67">
        <f t="shared" ca="1" si="46"/>
        <v>450.12648139082631</v>
      </c>
      <c r="J354" s="74">
        <f t="shared" ca="1" si="47"/>
        <v>9.0025296278165268</v>
      </c>
      <c r="K354" s="67">
        <f t="shared" ca="1" si="43"/>
        <v>0.78409992326539857</v>
      </c>
      <c r="L354" s="94">
        <f t="shared" ca="1" si="44"/>
        <v>0.9081155004718241</v>
      </c>
    </row>
    <row r="355" spans="1:12" x14ac:dyDescent="0.2">
      <c r="A355" s="75"/>
      <c r="B355" s="61">
        <v>2</v>
      </c>
      <c r="C355" s="61">
        <v>16</v>
      </c>
      <c r="D355" s="61">
        <v>32</v>
      </c>
      <c r="E355" s="54">
        <f t="shared" ca="1" si="40"/>
        <v>2</v>
      </c>
      <c r="F355" s="65">
        <f t="shared" si="41"/>
        <v>57.166666666666494</v>
      </c>
      <c r="G355" s="66">
        <f t="shared" si="42"/>
        <v>0.95277777777777495</v>
      </c>
      <c r="H355" s="67">
        <f t="shared" ca="1" si="45"/>
        <v>0.20174673964212841</v>
      </c>
      <c r="I355" s="67">
        <f t="shared" ca="1" si="46"/>
        <v>449.11938828377725</v>
      </c>
      <c r="J355" s="74">
        <f t="shared" ca="1" si="47"/>
        <v>8.9823877656755453</v>
      </c>
      <c r="K355" s="67">
        <f t="shared" ca="1" si="43"/>
        <v>0.77539522177799958</v>
      </c>
      <c r="L355" s="94">
        <f t="shared" ca="1" si="44"/>
        <v>0.90608372296319195</v>
      </c>
    </row>
    <row r="356" spans="1:12" x14ac:dyDescent="0.2">
      <c r="A356" s="75"/>
      <c r="B356" s="61">
        <v>2</v>
      </c>
      <c r="C356" s="61">
        <v>16</v>
      </c>
      <c r="D356" s="61">
        <v>32</v>
      </c>
      <c r="E356" s="54">
        <f t="shared" ca="1" si="40"/>
        <v>2</v>
      </c>
      <c r="F356" s="65">
        <f t="shared" si="41"/>
        <v>57.333333333333165</v>
      </c>
      <c r="G356" s="66">
        <f t="shared" si="42"/>
        <v>0.95555555555555272</v>
      </c>
      <c r="H356" s="67">
        <f t="shared" ca="1" si="45"/>
        <v>0.20174673964212841</v>
      </c>
      <c r="I356" s="67">
        <f t="shared" ca="1" si="46"/>
        <v>448.11561380989195</v>
      </c>
      <c r="J356" s="74">
        <f t="shared" ca="1" si="47"/>
        <v>8.9623122761978387</v>
      </c>
      <c r="K356" s="67">
        <f t="shared" ca="1" si="43"/>
        <v>0.76681531786672197</v>
      </c>
      <c r="L356" s="94">
        <f t="shared" ca="1" si="44"/>
        <v>0.90405864068876829</v>
      </c>
    </row>
    <row r="357" spans="1:12" x14ac:dyDescent="0.2">
      <c r="A357" s="75"/>
      <c r="B357" s="61">
        <v>2</v>
      </c>
      <c r="C357" s="61">
        <v>16</v>
      </c>
      <c r="D357" s="61">
        <v>32</v>
      </c>
      <c r="E357" s="54">
        <f t="shared" ca="1" si="40"/>
        <v>2</v>
      </c>
      <c r="F357" s="65">
        <f t="shared" si="41"/>
        <v>57.499999999999829</v>
      </c>
      <c r="G357" s="66">
        <f t="shared" si="42"/>
        <v>0.95833333333333048</v>
      </c>
      <c r="H357" s="67">
        <f t="shared" ca="1" si="45"/>
        <v>0.20174673964212841</v>
      </c>
      <c r="I357" s="67">
        <f t="shared" ca="1" si="46"/>
        <v>447.11514703341271</v>
      </c>
      <c r="J357" s="74">
        <f t="shared" ca="1" si="47"/>
        <v>8.9423029406682542</v>
      </c>
      <c r="K357" s="67">
        <f t="shared" ca="1" si="43"/>
        <v>0.75835842233350659</v>
      </c>
      <c r="L357" s="94">
        <f t="shared" ca="1" si="44"/>
        <v>0.90204023158601876</v>
      </c>
    </row>
    <row r="358" spans="1:12" x14ac:dyDescent="0.2">
      <c r="A358" s="75"/>
      <c r="B358" s="61">
        <v>2</v>
      </c>
      <c r="C358" s="61">
        <v>16</v>
      </c>
      <c r="D358" s="61">
        <v>32</v>
      </c>
      <c r="E358" s="54">
        <f t="shared" ca="1" si="40"/>
        <v>2</v>
      </c>
      <c r="F358" s="65">
        <f t="shared" si="41"/>
        <v>57.666666666666494</v>
      </c>
      <c r="G358" s="66">
        <f t="shared" si="42"/>
        <v>0.96111111111110825</v>
      </c>
      <c r="H358" s="67">
        <f t="shared" ca="1" si="45"/>
        <v>0.20174673964212841</v>
      </c>
      <c r="I358" s="67">
        <f t="shared" ca="1" si="46"/>
        <v>446.11797705461828</v>
      </c>
      <c r="J358" s="74">
        <f t="shared" ca="1" si="47"/>
        <v>8.9223595410923657</v>
      </c>
      <c r="K358" s="67">
        <f t="shared" ca="1" si="43"/>
        <v>0.75002277163167164</v>
      </c>
      <c r="L358" s="94">
        <f t="shared" ca="1" si="44"/>
        <v>0.90002847366511085</v>
      </c>
    </row>
    <row r="359" spans="1:12" x14ac:dyDescent="0.2">
      <c r="A359" s="75"/>
      <c r="B359" s="61">
        <v>2</v>
      </c>
      <c r="C359" s="61">
        <v>16</v>
      </c>
      <c r="D359" s="61">
        <v>32</v>
      </c>
      <c r="E359" s="54">
        <f t="shared" ca="1" si="40"/>
        <v>2</v>
      </c>
      <c r="F359" s="65">
        <f t="shared" si="41"/>
        <v>57.833333333333158</v>
      </c>
      <c r="G359" s="66">
        <f t="shared" si="42"/>
        <v>0.96388888888888602</v>
      </c>
      <c r="H359" s="67">
        <f t="shared" ca="1" si="45"/>
        <v>0.20174673964212841</v>
      </c>
      <c r="I359" s="67">
        <f t="shared" ca="1" si="46"/>
        <v>445.1240930097045</v>
      </c>
      <c r="J359" s="74">
        <f t="shared" ca="1" si="47"/>
        <v>8.90248186019409</v>
      </c>
      <c r="K359" s="67">
        <f t="shared" ca="1" si="43"/>
        <v>0.74180662749815363</v>
      </c>
      <c r="L359" s="94">
        <f t="shared" ca="1" si="44"/>
        <v>0.89802334500867409</v>
      </c>
    </row>
    <row r="360" spans="1:12" x14ac:dyDescent="0.2">
      <c r="A360" s="75"/>
      <c r="B360" s="61">
        <v>2</v>
      </c>
      <c r="C360" s="61">
        <v>16</v>
      </c>
      <c r="D360" s="61">
        <v>32</v>
      </c>
      <c r="E360" s="54">
        <f t="shared" ca="1" si="40"/>
        <v>2</v>
      </c>
      <c r="F360" s="65">
        <f t="shared" si="41"/>
        <v>57.999999999999829</v>
      </c>
      <c r="G360" s="66">
        <f t="shared" si="42"/>
        <v>0.96666666666666379</v>
      </c>
      <c r="H360" s="67">
        <f t="shared" ca="1" si="45"/>
        <v>0.20174673964212841</v>
      </c>
      <c r="I360" s="67">
        <f t="shared" ca="1" si="46"/>
        <v>444.13348407066655</v>
      </c>
      <c r="J360" s="74">
        <f t="shared" ca="1" si="47"/>
        <v>8.882669681413331</v>
      </c>
      <c r="K360" s="67">
        <f t="shared" ca="1" si="43"/>
        <v>0.73370827659102145</v>
      </c>
      <c r="L360" s="94">
        <f t="shared" ca="1" si="44"/>
        <v>0.89602482377156156</v>
      </c>
    </row>
    <row r="361" spans="1:12" x14ac:dyDescent="0.2">
      <c r="A361" s="75"/>
      <c r="B361" s="61">
        <v>2</v>
      </c>
      <c r="C361" s="61">
        <v>16</v>
      </c>
      <c r="D361" s="61">
        <v>32</v>
      </c>
      <c r="E361" s="54">
        <f t="shared" ca="1" si="40"/>
        <v>2</v>
      </c>
      <c r="F361" s="65">
        <f t="shared" si="41"/>
        <v>58.166666666666494</v>
      </c>
      <c r="G361" s="66">
        <f t="shared" si="42"/>
        <v>0.96944444444444156</v>
      </c>
      <c r="H361" s="67">
        <f t="shared" ca="1" si="45"/>
        <v>0.20174673964212841</v>
      </c>
      <c r="I361" s="67">
        <f t="shared" ca="1" si="46"/>
        <v>443.14613944518061</v>
      </c>
      <c r="J361" s="74">
        <f t="shared" ca="1" si="47"/>
        <v>8.862922788903612</v>
      </c>
      <c r="K361" s="67">
        <f t="shared" ca="1" si="43"/>
        <v>0.72572603013218684</v>
      </c>
      <c r="L361" s="94">
        <f t="shared" ca="1" si="44"/>
        <v>0.89403288818061177</v>
      </c>
    </row>
    <row r="362" spans="1:12" x14ac:dyDescent="0.2">
      <c r="A362" s="75"/>
      <c r="B362" s="61">
        <v>2</v>
      </c>
      <c r="C362" s="61">
        <v>16</v>
      </c>
      <c r="D362" s="61">
        <v>32</v>
      </c>
      <c r="E362" s="54">
        <f t="shared" ca="1" si="40"/>
        <v>2</v>
      </c>
      <c r="F362" s="65">
        <f t="shared" si="41"/>
        <v>58.333333333333158</v>
      </c>
      <c r="G362" s="66">
        <f t="shared" si="42"/>
        <v>0.97222222222221932</v>
      </c>
      <c r="H362" s="67">
        <f t="shared" ca="1" si="45"/>
        <v>0.20174673964212841</v>
      </c>
      <c r="I362" s="67">
        <f t="shared" ca="1" si="46"/>
        <v>442.16204837648615</v>
      </c>
      <c r="J362" s="74">
        <f t="shared" ca="1" si="47"/>
        <v>8.8432409675297237</v>
      </c>
      <c r="K362" s="67">
        <f t="shared" ca="1" si="43"/>
        <v>0.71785822355523765</v>
      </c>
      <c r="L362" s="94">
        <f t="shared" ca="1" si="44"/>
        <v>0.89204751653441139</v>
      </c>
    </row>
    <row r="363" spans="1:12" x14ac:dyDescent="0.2">
      <c r="A363" s="75"/>
      <c r="B363" s="61">
        <v>2</v>
      </c>
      <c r="C363" s="61">
        <v>16</v>
      </c>
      <c r="D363" s="61">
        <v>32</v>
      </c>
      <c r="E363" s="54">
        <f t="shared" ca="1" si="40"/>
        <v>2</v>
      </c>
      <c r="F363" s="65">
        <f t="shared" si="41"/>
        <v>58.499999999999822</v>
      </c>
      <c r="G363" s="66">
        <f t="shared" si="42"/>
        <v>0.97499999999999709</v>
      </c>
      <c r="H363" s="67">
        <f t="shared" ca="1" si="45"/>
        <v>0.20174673964212841</v>
      </c>
      <c r="I363" s="67">
        <f t="shared" ca="1" si="46"/>
        <v>441.18120014326922</v>
      </c>
      <c r="J363" s="74">
        <f t="shared" ca="1" si="47"/>
        <v>8.823624002865385</v>
      </c>
      <c r="K363" s="67">
        <f t="shared" ca="1" si="43"/>
        <v>0.71010321615831962</v>
      </c>
      <c r="L363" s="94">
        <f t="shared" ca="1" si="44"/>
        <v>0.89006868720305887</v>
      </c>
    </row>
    <row r="364" spans="1:12" x14ac:dyDescent="0.2">
      <c r="A364" s="75"/>
      <c r="B364" s="61">
        <v>2</v>
      </c>
      <c r="C364" s="61">
        <v>16</v>
      </c>
      <c r="D364" s="61">
        <v>32</v>
      </c>
      <c r="E364" s="54">
        <f t="shared" ca="1" si="40"/>
        <v>2</v>
      </c>
      <c r="F364" s="65">
        <f t="shared" si="41"/>
        <v>58.666666666666494</v>
      </c>
      <c r="G364" s="66">
        <f t="shared" si="42"/>
        <v>0.97777777777777486</v>
      </c>
      <c r="H364" s="67">
        <f t="shared" ca="1" si="45"/>
        <v>0.20174673964212841</v>
      </c>
      <c r="I364" s="67">
        <f t="shared" ca="1" si="46"/>
        <v>440.20358405954534</v>
      </c>
      <c r="J364" s="74">
        <f t="shared" ca="1" si="47"/>
        <v>8.8040716811909068</v>
      </c>
      <c r="K364" s="67">
        <f t="shared" ca="1" si="43"/>
        <v>0.70245939076199504</v>
      </c>
      <c r="L364" s="94">
        <f t="shared" ca="1" si="44"/>
        <v>0.88809637862792878</v>
      </c>
    </row>
    <row r="365" spans="1:12" x14ac:dyDescent="0.2">
      <c r="A365" s="75"/>
      <c r="B365" s="61">
        <v>2</v>
      </c>
      <c r="C365" s="61">
        <v>16</v>
      </c>
      <c r="D365" s="61">
        <v>32</v>
      </c>
      <c r="E365" s="54">
        <f t="shared" ca="1" si="40"/>
        <v>2</v>
      </c>
      <c r="F365" s="65">
        <f t="shared" si="41"/>
        <v>58.833333333333158</v>
      </c>
      <c r="G365" s="66">
        <f t="shared" si="42"/>
        <v>0.98055555555555263</v>
      </c>
      <c r="H365" s="67">
        <f t="shared" ca="1" si="45"/>
        <v>0.20174673964212841</v>
      </c>
      <c r="I365" s="67">
        <f t="shared" ca="1" si="46"/>
        <v>439.22918947454298</v>
      </c>
      <c r="J365" s="74">
        <f t="shared" ca="1" si="47"/>
        <v>8.7845837894908598</v>
      </c>
      <c r="K365" s="67">
        <f t="shared" ca="1" si="43"/>
        <v>0.69492515337200667</v>
      </c>
      <c r="L365" s="94">
        <f t="shared" ca="1" si="44"/>
        <v>0.88613056932143708</v>
      </c>
    </row>
    <row r="366" spans="1:12" x14ac:dyDescent="0.2">
      <c r="A366" s="75"/>
      <c r="B366" s="61">
        <v>2</v>
      </c>
      <c r="C366" s="61">
        <v>16</v>
      </c>
      <c r="D366" s="61">
        <v>32</v>
      </c>
      <c r="E366" s="54">
        <f t="shared" ca="1" si="40"/>
        <v>2</v>
      </c>
      <c r="F366" s="65">
        <f t="shared" si="41"/>
        <v>58.999999999999822</v>
      </c>
      <c r="G366" s="66">
        <f t="shared" si="42"/>
        <v>0.98333333333333039</v>
      </c>
      <c r="H366" s="67">
        <f t="shared" ca="1" si="45"/>
        <v>0.20174673964212841</v>
      </c>
      <c r="I366" s="67">
        <f t="shared" ca="1" si="46"/>
        <v>438.25800577258775</v>
      </c>
      <c r="J366" s="74">
        <f t="shared" ca="1" si="47"/>
        <v>8.7651601154517547</v>
      </c>
      <c r="K366" s="67">
        <f t="shared" ca="1" si="43"/>
        <v>0.68749893284687624</v>
      </c>
      <c r="L366" s="94">
        <f t="shared" ca="1" si="44"/>
        <v>0.88417123786680674</v>
      </c>
    </row>
    <row r="367" spans="1:12" x14ac:dyDescent="0.2">
      <c r="A367" s="75"/>
      <c r="B367" s="61">
        <v>2</v>
      </c>
      <c r="C367" s="61">
        <v>16</v>
      </c>
      <c r="D367" s="61">
        <v>32</v>
      </c>
      <c r="E367" s="54">
        <f t="shared" ca="1" si="40"/>
        <v>2</v>
      </c>
      <c r="F367" s="65">
        <f t="shared" si="41"/>
        <v>59.166666666666487</v>
      </c>
      <c r="G367" s="66">
        <f t="shared" si="42"/>
        <v>0.98611111111110816</v>
      </c>
      <c r="H367" s="67">
        <f t="shared" ca="1" si="45"/>
        <v>0.20174673964212841</v>
      </c>
      <c r="I367" s="67">
        <f t="shared" ca="1" si="46"/>
        <v>437.29002237298681</v>
      </c>
      <c r="J367" s="74">
        <f t="shared" ca="1" si="47"/>
        <v>8.7458004474597359</v>
      </c>
      <c r="K367" s="67">
        <f t="shared" ca="1" si="43"/>
        <v>0.68017918057026883</v>
      </c>
      <c r="L367" s="94">
        <f t="shared" ca="1" si="44"/>
        <v>0.88221836291783473</v>
      </c>
    </row>
    <row r="368" spans="1:12" x14ac:dyDescent="0.2">
      <c r="A368" s="75"/>
      <c r="B368" s="61">
        <v>2</v>
      </c>
      <c r="C368" s="61">
        <v>16</v>
      </c>
      <c r="D368" s="61">
        <v>32</v>
      </c>
      <c r="E368" s="54">
        <f t="shared" ca="1" si="40"/>
        <v>2</v>
      </c>
      <c r="F368" s="65">
        <f t="shared" si="41"/>
        <v>59.333333333333158</v>
      </c>
      <c r="G368" s="66">
        <f t="shared" si="42"/>
        <v>0.98888888888888593</v>
      </c>
      <c r="H368" s="67">
        <f t="shared" ca="1" si="45"/>
        <v>0.20174673964212841</v>
      </c>
      <c r="I368" s="67">
        <f t="shared" ca="1" si="46"/>
        <v>436.32522872991314</v>
      </c>
      <c r="J368" s="74">
        <f t="shared" ca="1" si="47"/>
        <v>8.7265045745982626</v>
      </c>
      <c r="K368" s="67">
        <f t="shared" ca="1" si="43"/>
        <v>0.6729643701280541</v>
      </c>
      <c r="L368" s="94">
        <f t="shared" ca="1" si="44"/>
        <v>0.88027192319865921</v>
      </c>
    </row>
    <row r="369" spans="1:12" x14ac:dyDescent="0.2">
      <c r="A369" s="75"/>
      <c r="B369" s="61">
        <v>2</v>
      </c>
      <c r="C369" s="61">
        <v>16</v>
      </c>
      <c r="D369" s="61">
        <v>32</v>
      </c>
      <c r="E369" s="54">
        <f t="shared" ca="1" si="40"/>
        <v>2</v>
      </c>
      <c r="F369" s="65">
        <f t="shared" si="41"/>
        <v>59.499999999999822</v>
      </c>
      <c r="G369" s="66">
        <f t="shared" si="42"/>
        <v>0.9916666666666637</v>
      </c>
      <c r="H369" s="67">
        <f t="shared" ca="1" si="45"/>
        <v>0.20174673964212841</v>
      </c>
      <c r="I369" s="67">
        <f t="shared" ca="1" si="46"/>
        <v>435.36361433229132</v>
      </c>
      <c r="J369" s="74">
        <f t="shared" ca="1" si="47"/>
        <v>8.7072722866458268</v>
      </c>
      <c r="K369" s="67">
        <f t="shared" ca="1" si="43"/>
        <v>0.66585299698999811</v>
      </c>
      <c r="L369" s="94">
        <f t="shared" ca="1" si="44"/>
        <v>0.8783318975035278</v>
      </c>
    </row>
    <row r="370" spans="1:12" x14ac:dyDescent="0.2">
      <c r="A370" s="75"/>
      <c r="B370" s="61">
        <v>2</v>
      </c>
      <c r="C370" s="61">
        <v>16</v>
      </c>
      <c r="D370" s="61">
        <v>32</v>
      </c>
      <c r="E370" s="54">
        <f t="shared" ca="1" si="40"/>
        <v>2</v>
      </c>
      <c r="F370" s="65">
        <f t="shared" si="41"/>
        <v>59.666666666666487</v>
      </c>
      <c r="G370" s="66">
        <f t="shared" si="42"/>
        <v>0.99444444444444147</v>
      </c>
      <c r="H370" s="67">
        <f t="shared" ca="1" si="45"/>
        <v>0.20174673964212841</v>
      </c>
      <c r="I370" s="67">
        <f t="shared" ca="1" si="46"/>
        <v>434.40516870368225</v>
      </c>
      <c r="J370" s="74">
        <f t="shared" ca="1" si="47"/>
        <v>8.6881033740736449</v>
      </c>
      <c r="K370" s="67">
        <f t="shared" ca="1" si="43"/>
        <v>0.65884357819601791</v>
      </c>
      <c r="L370" s="94">
        <f t="shared" ca="1" si="44"/>
        <v>0.87639826469656656</v>
      </c>
    </row>
    <row r="371" spans="1:12" x14ac:dyDescent="0.2">
      <c r="A371" s="75"/>
      <c r="B371" s="61">
        <v>2</v>
      </c>
      <c r="C371" s="61">
        <v>16</v>
      </c>
      <c r="D371" s="61">
        <v>32</v>
      </c>
      <c r="E371" s="54">
        <f t="shared" ca="1" si="40"/>
        <v>2</v>
      </c>
      <c r="F371" s="65">
        <f t="shared" si="41"/>
        <v>59.833333333333151</v>
      </c>
      <c r="G371" s="66">
        <f t="shared" si="42"/>
        <v>0.99722222222221923</v>
      </c>
      <c r="H371" s="67">
        <f t="shared" ca="1" si="45"/>
        <v>0.20174673964212841</v>
      </c>
      <c r="I371" s="67">
        <f t="shared" ca="1" si="46"/>
        <v>433.44988140216981</v>
      </c>
      <c r="J371" s="74">
        <f t="shared" ca="1" si="47"/>
        <v>8.668997628043396</v>
      </c>
      <c r="K371" s="67">
        <f t="shared" ca="1" si="43"/>
        <v>0.65193465204693479</v>
      </c>
      <c r="L371" s="94">
        <f t="shared" ca="1" si="44"/>
        <v>0.87447100371154984</v>
      </c>
    </row>
    <row r="372" spans="1:12" x14ac:dyDescent="0.2">
      <c r="A372" s="75"/>
      <c r="B372" s="61">
        <v>2</v>
      </c>
      <c r="C372" s="61">
        <v>16</v>
      </c>
      <c r="D372" s="61">
        <v>32</v>
      </c>
      <c r="E372" s="54">
        <f t="shared" ca="1" si="40"/>
        <v>2</v>
      </c>
      <c r="F372" s="65">
        <f t="shared" si="41"/>
        <v>59.999999999999822</v>
      </c>
      <c r="G372" s="66">
        <f t="shared" si="42"/>
        <v>0.999999999999997</v>
      </c>
      <c r="H372" s="67">
        <f t="shared" ca="1" si="45"/>
        <v>0.20174673964212841</v>
      </c>
      <c r="I372" s="67">
        <f t="shared" ca="1" si="46"/>
        <v>432.49774202024633</v>
      </c>
      <c r="J372" s="74">
        <f t="shared" ca="1" si="47"/>
        <v>8.6499548404049271</v>
      </c>
      <c r="K372" s="67">
        <f t="shared" ca="1" si="43"/>
        <v>0.64512477779966071</v>
      </c>
      <c r="L372" s="94">
        <f t="shared" ca="1" si="44"/>
        <v>0.87255009355167068</v>
      </c>
    </row>
    <row r="373" spans="1:12" x14ac:dyDescent="0.2">
      <c r="A373" s="75"/>
      <c r="B373" s="61">
        <v>2</v>
      </c>
      <c r="C373" s="61">
        <v>32</v>
      </c>
      <c r="D373" s="61">
        <v>32</v>
      </c>
      <c r="E373" s="54">
        <f t="shared" ca="1" si="40"/>
        <v>2</v>
      </c>
      <c r="F373" s="65">
        <f t="shared" si="41"/>
        <v>60.166666666666494</v>
      </c>
      <c r="G373" s="66">
        <f t="shared" si="42"/>
        <v>1.0027777777777749</v>
      </c>
      <c r="H373" s="67">
        <f t="shared" ca="1" si="45"/>
        <v>0.20174673964212841</v>
      </c>
      <c r="I373" s="67">
        <f t="shared" ca="1" si="46"/>
        <v>431.54874018470002</v>
      </c>
      <c r="J373" s="74">
        <f t="shared" ca="1" si="47"/>
        <v>8.6309748036940004</v>
      </c>
      <c r="K373" s="67">
        <f t="shared" ca="1" si="43"/>
        <v>0.63841253536675513</v>
      </c>
      <c r="L373" s="94">
        <f t="shared" ca="1" si="44"/>
        <v>0.87063551328931188</v>
      </c>
    </row>
    <row r="374" spans="1:12" x14ac:dyDescent="0.2">
      <c r="A374" s="75"/>
      <c r="B374" s="61">
        <v>1</v>
      </c>
      <c r="C374" s="61">
        <v>32</v>
      </c>
      <c r="D374" s="61">
        <v>32</v>
      </c>
      <c r="E374" s="54">
        <f t="shared" ca="1" si="40"/>
        <v>1</v>
      </c>
      <c r="F374" s="65">
        <f t="shared" si="41"/>
        <v>60.333333333333158</v>
      </c>
      <c r="G374" s="66">
        <f t="shared" si="42"/>
        <v>1.0055555555555526</v>
      </c>
      <c r="H374" s="67">
        <f t="shared" ca="1" si="45"/>
        <v>0.10087336982106421</v>
      </c>
      <c r="I374" s="67">
        <f t="shared" ca="1" si="46"/>
        <v>860.72954064024646</v>
      </c>
      <c r="J374" s="74">
        <f t="shared" ca="1" si="47"/>
        <v>8.6072954064024643</v>
      </c>
      <c r="K374" s="67">
        <f t="shared" ca="1" si="43"/>
        <v>0.63052813334093827</v>
      </c>
      <c r="L374" s="94">
        <f t="shared" ca="1" si="44"/>
        <v>0.86824689268918298</v>
      </c>
    </row>
    <row r="375" spans="1:12" x14ac:dyDescent="0.2">
      <c r="A375" s="75"/>
      <c r="B375" s="61">
        <v>1</v>
      </c>
      <c r="C375" s="61">
        <v>32</v>
      </c>
      <c r="D375" s="61">
        <v>32</v>
      </c>
      <c r="E375" s="54">
        <f t="shared" ca="1" si="40"/>
        <v>1</v>
      </c>
      <c r="F375" s="65">
        <f t="shared" si="41"/>
        <v>60.499999999999822</v>
      </c>
      <c r="G375" s="66">
        <f t="shared" si="42"/>
        <v>1.0083333333333304</v>
      </c>
      <c r="H375" s="67">
        <f t="shared" ca="1" si="45"/>
        <v>0.10087336982106421</v>
      </c>
      <c r="I375" s="67">
        <f t="shared" ca="1" si="46"/>
        <v>858.3694038870641</v>
      </c>
      <c r="J375" s="74">
        <f t="shared" ca="1" si="47"/>
        <v>8.5836940388706413</v>
      </c>
      <c r="K375" s="67">
        <f t="shared" ca="1" si="43"/>
        <v>0.62275676842080652</v>
      </c>
      <c r="L375" s="94">
        <f t="shared" ca="1" si="44"/>
        <v>0.86586614321386246</v>
      </c>
    </row>
    <row r="376" spans="1:12" x14ac:dyDescent="0.2">
      <c r="A376" s="75"/>
      <c r="B376" s="61">
        <v>1</v>
      </c>
      <c r="C376" s="61">
        <v>32</v>
      </c>
      <c r="D376" s="61">
        <v>32</v>
      </c>
      <c r="E376" s="54">
        <f t="shared" ca="1" si="40"/>
        <v>1</v>
      </c>
      <c r="F376" s="65">
        <f t="shared" si="41"/>
        <v>60.666666666666494</v>
      </c>
      <c r="G376" s="66">
        <f t="shared" si="42"/>
        <v>1.0111111111111082</v>
      </c>
      <c r="H376" s="67">
        <f t="shared" ca="1" si="45"/>
        <v>0.10087336982106421</v>
      </c>
      <c r="I376" s="67">
        <f t="shared" ca="1" si="46"/>
        <v>856.01704439702178</v>
      </c>
      <c r="J376" s="74">
        <f t="shared" ca="1" si="47"/>
        <v>8.5601704439702182</v>
      </c>
      <c r="K376" s="67">
        <f t="shared" ca="1" si="43"/>
        <v>0.61509682001582922</v>
      </c>
      <c r="L376" s="94">
        <f t="shared" ca="1" si="44"/>
        <v>0.8634932389259512</v>
      </c>
    </row>
    <row r="377" spans="1:12" x14ac:dyDescent="0.2">
      <c r="A377" s="75"/>
      <c r="B377" s="61">
        <v>1</v>
      </c>
      <c r="C377" s="61">
        <v>32</v>
      </c>
      <c r="D377" s="61">
        <v>32</v>
      </c>
      <c r="E377" s="54">
        <f t="shared" ca="1" si="40"/>
        <v>1</v>
      </c>
      <c r="F377" s="65">
        <f t="shared" si="41"/>
        <v>60.833333333333158</v>
      </c>
      <c r="G377" s="66">
        <f t="shared" si="42"/>
        <v>1.013888888888886</v>
      </c>
      <c r="H377" s="67">
        <f t="shared" ca="1" si="45"/>
        <v>0.10087336982106421</v>
      </c>
      <c r="I377" s="67">
        <f t="shared" ca="1" si="46"/>
        <v>853.672436542019</v>
      </c>
      <c r="J377" s="74">
        <f t="shared" ca="1" si="47"/>
        <v>8.5367243654201896</v>
      </c>
      <c r="K377" s="67">
        <f t="shared" ca="1" si="43"/>
        <v>0.60754669076956058</v>
      </c>
      <c r="L377" s="94">
        <f t="shared" ca="1" si="44"/>
        <v>0.86112815397352049</v>
      </c>
    </row>
    <row r="378" spans="1:12" x14ac:dyDescent="0.2">
      <c r="A378" s="75"/>
      <c r="B378" s="61">
        <v>1</v>
      </c>
      <c r="C378" s="61">
        <v>32</v>
      </c>
      <c r="D378" s="61">
        <v>32</v>
      </c>
      <c r="E378" s="54">
        <f t="shared" ca="1" si="40"/>
        <v>1</v>
      </c>
      <c r="F378" s="65">
        <f t="shared" si="41"/>
        <v>60.999999999999822</v>
      </c>
      <c r="G378" s="66">
        <f t="shared" si="42"/>
        <v>1.0166666666666637</v>
      </c>
      <c r="H378" s="67">
        <f t="shared" ca="1" si="45"/>
        <v>0.10087336982106421</v>
      </c>
      <c r="I378" s="67">
        <f t="shared" ca="1" si="46"/>
        <v>851.33555477840639</v>
      </c>
      <c r="J378" s="74">
        <f t="shared" ca="1" si="47"/>
        <v>8.5133555477840641</v>
      </c>
      <c r="K378" s="67">
        <f t="shared" ca="1" si="43"/>
        <v>0.60010480622653661</v>
      </c>
      <c r="L378" s="94">
        <f t="shared" ca="1" si="44"/>
        <v>0.8587708625898306</v>
      </c>
    </row>
    <row r="379" spans="1:12" x14ac:dyDescent="0.2">
      <c r="A379" s="75"/>
      <c r="B379" s="61">
        <v>1</v>
      </c>
      <c r="C379" s="61">
        <v>32</v>
      </c>
      <c r="D379" s="61">
        <v>32</v>
      </c>
      <c r="E379" s="54">
        <f t="shared" ca="1" si="40"/>
        <v>1</v>
      </c>
      <c r="F379" s="65">
        <f t="shared" si="41"/>
        <v>61.166666666666487</v>
      </c>
      <c r="G379" s="66">
        <f t="shared" si="42"/>
        <v>1.0194444444444415</v>
      </c>
      <c r="H379" s="67">
        <f t="shared" ca="1" si="45"/>
        <v>0.10087336982106421</v>
      </c>
      <c r="I379" s="67">
        <f t="shared" ca="1" si="46"/>
        <v>849.00637364670786</v>
      </c>
      <c r="J379" s="74">
        <f t="shared" ca="1" si="47"/>
        <v>8.4900637364670786</v>
      </c>
      <c r="K379" s="67">
        <f t="shared" ca="1" si="43"/>
        <v>0.59276961450394861</v>
      </c>
      <c r="L379" s="94">
        <f t="shared" ca="1" si="44"/>
        <v>0.85642133909304985</v>
      </c>
    </row>
    <row r="380" spans="1:12" x14ac:dyDescent="0.2">
      <c r="A380" s="75"/>
      <c r="B380" s="61">
        <v>1</v>
      </c>
      <c r="C380" s="61">
        <v>32</v>
      </c>
      <c r="D380" s="61">
        <v>32</v>
      </c>
      <c r="E380" s="54">
        <f t="shared" ca="1" si="40"/>
        <v>1</v>
      </c>
      <c r="F380" s="65">
        <f t="shared" si="41"/>
        <v>61.333333333333158</v>
      </c>
      <c r="G380" s="66">
        <f t="shared" si="42"/>
        <v>1.0222222222222193</v>
      </c>
      <c r="H380" s="67">
        <f t="shared" ca="1" si="45"/>
        <v>0.10087336982106421</v>
      </c>
      <c r="I380" s="67">
        <f t="shared" ca="1" si="46"/>
        <v>846.68486777134251</v>
      </c>
      <c r="J380" s="74">
        <f t="shared" ca="1" si="47"/>
        <v>8.4668486777134255</v>
      </c>
      <c r="K380" s="67">
        <f t="shared" ca="1" si="43"/>
        <v>0.58553958596802347</v>
      </c>
      <c r="L380" s="94">
        <f t="shared" ca="1" si="44"/>
        <v>0.85407955788597478</v>
      </c>
    </row>
    <row r="381" spans="1:12" x14ac:dyDescent="0.2">
      <c r="A381" s="75"/>
      <c r="B381" s="61">
        <v>1</v>
      </c>
      <c r="C381" s="61">
        <v>32</v>
      </c>
      <c r="D381" s="61">
        <v>32</v>
      </c>
      <c r="E381" s="54">
        <f t="shared" ca="1" si="40"/>
        <v>1</v>
      </c>
      <c r="F381" s="65">
        <f t="shared" si="41"/>
        <v>61.499999999999822</v>
      </c>
      <c r="G381" s="66">
        <f t="shared" si="42"/>
        <v>1.024999999999997</v>
      </c>
      <c r="H381" s="67">
        <f t="shared" ca="1" si="45"/>
        <v>0.10087336982106421</v>
      </c>
      <c r="I381" s="67">
        <f t="shared" ca="1" si="46"/>
        <v>844.37101186034874</v>
      </c>
      <c r="J381" s="74">
        <f t="shared" ca="1" si="47"/>
        <v>8.4437101186034873</v>
      </c>
      <c r="K381" s="67">
        <f t="shared" ca="1" si="43"/>
        <v>0.57841321291504366</v>
      </c>
      <c r="L381" s="94">
        <f t="shared" ca="1" si="44"/>
        <v>0.85174549345575146</v>
      </c>
    </row>
    <row r="382" spans="1:12" x14ac:dyDescent="0.2">
      <c r="A382" s="75"/>
      <c r="B382" s="61">
        <v>1</v>
      </c>
      <c r="C382" s="61">
        <v>32</v>
      </c>
      <c r="D382" s="61">
        <v>32</v>
      </c>
      <c r="E382" s="54">
        <f t="shared" ca="1" si="40"/>
        <v>1</v>
      </c>
      <c r="F382" s="65">
        <f t="shared" si="41"/>
        <v>61.666666666666487</v>
      </c>
      <c r="G382" s="66">
        <f t="shared" si="42"/>
        <v>1.0277777777777748</v>
      </c>
      <c r="H382" s="67">
        <f t="shared" ca="1" si="45"/>
        <v>0.10087336982106421</v>
      </c>
      <c r="I382" s="67">
        <f t="shared" ca="1" si="46"/>
        <v>842.06478070510843</v>
      </c>
      <c r="J382" s="74">
        <f t="shared" ca="1" si="47"/>
        <v>8.4206478070510844</v>
      </c>
      <c r="K382" s="67">
        <f t="shared" ca="1" si="43"/>
        <v>0.57138900925694036</v>
      </c>
      <c r="L382" s="94">
        <f t="shared" ca="1" si="44"/>
        <v>0.84941912037359735</v>
      </c>
    </row>
    <row r="383" spans="1:12" x14ac:dyDescent="0.2">
      <c r="A383" s="75"/>
      <c r="B383" s="61">
        <v>1</v>
      </c>
      <c r="C383" s="61">
        <v>32</v>
      </c>
      <c r="D383" s="61">
        <v>32</v>
      </c>
      <c r="E383" s="54">
        <f t="shared" ca="1" si="40"/>
        <v>1</v>
      </c>
      <c r="F383" s="65">
        <f t="shared" si="41"/>
        <v>61.833333333333151</v>
      </c>
      <c r="G383" s="66">
        <f t="shared" si="42"/>
        <v>1.0305555555555526</v>
      </c>
      <c r="H383" s="67">
        <f t="shared" ca="1" si="45"/>
        <v>0.10087336982106421</v>
      </c>
      <c r="I383" s="67">
        <f t="shared" ca="1" si="46"/>
        <v>839.76614918007272</v>
      </c>
      <c r="J383" s="74">
        <f t="shared" ca="1" si="47"/>
        <v>8.3976614918007275</v>
      </c>
      <c r="K383" s="67">
        <f t="shared" ca="1" si="43"/>
        <v>0.56446551021139413</v>
      </c>
      <c r="L383" s="94">
        <f t="shared" ca="1" si="44"/>
        <v>0.84710041329452446</v>
      </c>
    </row>
    <row r="384" spans="1:12" x14ac:dyDescent="0.2">
      <c r="A384" s="75"/>
      <c r="B384" s="61">
        <v>1</v>
      </c>
      <c r="C384" s="61">
        <v>32</v>
      </c>
      <c r="D384" s="61">
        <v>32</v>
      </c>
      <c r="E384" s="54">
        <f t="shared" ca="1" si="40"/>
        <v>1</v>
      </c>
      <c r="F384" s="65">
        <f t="shared" si="41"/>
        <v>61.999999999999822</v>
      </c>
      <c r="G384" s="66">
        <f t="shared" si="42"/>
        <v>1.0333333333333303</v>
      </c>
      <c r="H384" s="67">
        <f t="shared" ca="1" si="45"/>
        <v>0.10087336982106421</v>
      </c>
      <c r="I384" s="67">
        <f t="shared" ca="1" si="46"/>
        <v>837.47509224248745</v>
      </c>
      <c r="J384" s="74">
        <f t="shared" ca="1" si="47"/>
        <v>8.3747509224248748</v>
      </c>
      <c r="K384" s="67">
        <f t="shared" ca="1" si="43"/>
        <v>0.55764127199637881</v>
      </c>
      <c r="L384" s="94">
        <f t="shared" ca="1" si="44"/>
        <v>0.84478934695706298</v>
      </c>
    </row>
    <row r="385" spans="1:12" x14ac:dyDescent="0.2">
      <c r="A385" s="75"/>
      <c r="B385" s="61">
        <v>1</v>
      </c>
      <c r="C385" s="61">
        <v>32</v>
      </c>
      <c r="D385" s="61">
        <v>32</v>
      </c>
      <c r="E385" s="54">
        <f t="shared" ca="1" si="40"/>
        <v>1</v>
      </c>
      <c r="F385" s="65">
        <f t="shared" si="41"/>
        <v>62.166666666666487</v>
      </c>
      <c r="G385" s="66">
        <f t="shared" si="42"/>
        <v>1.0361111111111081</v>
      </c>
      <c r="H385" s="67">
        <f t="shared" ca="1" si="45"/>
        <v>0.10087336982106421</v>
      </c>
      <c r="I385" s="67">
        <f t="shared" ca="1" si="46"/>
        <v>835.19158493212126</v>
      </c>
      <c r="J385" s="74">
        <f t="shared" ca="1" si="47"/>
        <v>8.3519158493212124</v>
      </c>
      <c r="K385" s="67">
        <f t="shared" ca="1" si="43"/>
        <v>0.55091487152908414</v>
      </c>
      <c r="L385" s="94">
        <f t="shared" ca="1" si="44"/>
        <v>0.8424858961829863</v>
      </c>
    </row>
    <row r="386" spans="1:12" x14ac:dyDescent="0.2">
      <c r="A386" s="75"/>
      <c r="B386" s="61">
        <v>1</v>
      </c>
      <c r="C386" s="61">
        <v>32</v>
      </c>
      <c r="D386" s="61">
        <v>32</v>
      </c>
      <c r="E386" s="54">
        <f t="shared" ca="1" si="40"/>
        <v>1</v>
      </c>
      <c r="F386" s="65">
        <f t="shared" si="41"/>
        <v>62.333333333333151</v>
      </c>
      <c r="G386" s="66">
        <f t="shared" si="42"/>
        <v>1.0388888888888859</v>
      </c>
      <c r="H386" s="67">
        <f t="shared" ca="1" si="45"/>
        <v>0.10087336982106421</v>
      </c>
      <c r="I386" s="67">
        <f t="shared" ca="1" si="46"/>
        <v>832.91560237099316</v>
      </c>
      <c r="J386" s="74">
        <f t="shared" ca="1" si="47"/>
        <v>8.3291560237099311</v>
      </c>
      <c r="K386" s="67">
        <f t="shared" ca="1" si="43"/>
        <v>0.54428490612915559</v>
      </c>
      <c r="L386" s="94">
        <f t="shared" ca="1" si="44"/>
        <v>0.84019003587703656</v>
      </c>
    </row>
    <row r="387" spans="1:12" x14ac:dyDescent="0.2">
      <c r="A387" s="75"/>
      <c r="B387" s="61">
        <v>1</v>
      </c>
      <c r="C387" s="61">
        <v>32</v>
      </c>
      <c r="D387" s="61">
        <v>32</v>
      </c>
      <c r="E387" s="54">
        <f t="shared" ca="1" si="40"/>
        <v>1</v>
      </c>
      <c r="F387" s="65">
        <f t="shared" si="41"/>
        <v>62.499999999999815</v>
      </c>
      <c r="G387" s="66">
        <f t="shared" si="42"/>
        <v>1.0416666666666636</v>
      </c>
      <c r="H387" s="67">
        <f t="shared" ca="1" si="45"/>
        <v>0.10087336982106421</v>
      </c>
      <c r="I387" s="67">
        <f t="shared" ca="1" si="46"/>
        <v>830.64711976310127</v>
      </c>
      <c r="J387" s="74">
        <f t="shared" ca="1" si="47"/>
        <v>8.3064711976310122</v>
      </c>
      <c r="K387" s="67">
        <f t="shared" ca="1" si="43"/>
        <v>0.53774999322618833</v>
      </c>
      <c r="L387" s="94">
        <f t="shared" ca="1" si="44"/>
        <v>0.83790174102665116</v>
      </c>
    </row>
    <row r="388" spans="1:12" x14ac:dyDescent="0.2">
      <c r="A388" s="75"/>
      <c r="B388" s="61">
        <v>1</v>
      </c>
      <c r="C388" s="61">
        <v>32</v>
      </c>
      <c r="D388" s="61">
        <v>32</v>
      </c>
      <c r="E388" s="54">
        <f t="shared" ca="1" si="40"/>
        <v>1</v>
      </c>
      <c r="F388" s="65">
        <f t="shared" si="41"/>
        <v>62.666666666666487</v>
      </c>
      <c r="G388" s="66">
        <f t="shared" si="42"/>
        <v>1.0444444444444414</v>
      </c>
      <c r="H388" s="67">
        <f t="shared" ca="1" si="45"/>
        <v>0.10087336982106421</v>
      </c>
      <c r="I388" s="67">
        <f t="shared" ca="1" si="46"/>
        <v>828.38611239415309</v>
      </c>
      <c r="J388" s="74">
        <f t="shared" ca="1" si="47"/>
        <v>8.2838611239415307</v>
      </c>
      <c r="K388" s="67">
        <f t="shared" ca="1" si="43"/>
        <v>0.53130877007141453</v>
      </c>
      <c r="L388" s="94">
        <f t="shared" ca="1" si="44"/>
        <v>0.83562098670169072</v>
      </c>
    </row>
    <row r="389" spans="1:12" x14ac:dyDescent="0.2">
      <c r="A389" s="75"/>
      <c r="B389" s="61">
        <v>1</v>
      </c>
      <c r="C389" s="61">
        <v>32</v>
      </c>
      <c r="D389" s="61">
        <v>32</v>
      </c>
      <c r="E389" s="54">
        <f t="shared" ca="1" si="40"/>
        <v>1</v>
      </c>
      <c r="F389" s="65">
        <f t="shared" si="41"/>
        <v>62.833333333333151</v>
      </c>
      <c r="G389" s="66">
        <f t="shared" si="42"/>
        <v>1.0472222222222192</v>
      </c>
      <c r="H389" s="67">
        <f t="shared" ca="1" si="45"/>
        <v>0.10087336982106421</v>
      </c>
      <c r="I389" s="67">
        <f t="shared" ca="1" si="46"/>
        <v>826.13255563129644</v>
      </c>
      <c r="J389" s="74">
        <f t="shared" ca="1" si="47"/>
        <v>8.2613255563129648</v>
      </c>
      <c r="K389" s="67">
        <f t="shared" ca="1" si="43"/>
        <v>0.52495989345352501</v>
      </c>
      <c r="L389" s="94">
        <f t="shared" ca="1" si="44"/>
        <v>0.83334774805416678</v>
      </c>
    </row>
    <row r="390" spans="1:12" x14ac:dyDescent="0.2">
      <c r="A390" s="75"/>
      <c r="B390" s="61">
        <v>1</v>
      </c>
      <c r="C390" s="61">
        <v>32</v>
      </c>
      <c r="D390" s="61">
        <v>32</v>
      </c>
      <c r="E390" s="54">
        <f t="shared" ca="1" si="40"/>
        <v>1</v>
      </c>
      <c r="F390" s="65">
        <f t="shared" si="41"/>
        <v>62.999999999999815</v>
      </c>
      <c r="G390" s="66">
        <f t="shared" si="42"/>
        <v>1.0499999999999969</v>
      </c>
      <c r="H390" s="67">
        <f t="shared" ca="1" si="45"/>
        <v>0.10087336982106421</v>
      </c>
      <c r="I390" s="67">
        <f t="shared" ca="1" si="46"/>
        <v>823.88642492285055</v>
      </c>
      <c r="J390" s="74">
        <f t="shared" ca="1" si="47"/>
        <v>8.2388642492285058</v>
      </c>
      <c r="K390" s="67">
        <f t="shared" ca="1" si="43"/>
        <v>0.51870203941856408</v>
      </c>
      <c r="L390" s="94">
        <f t="shared" ca="1" si="44"/>
        <v>0.83108200031797164</v>
      </c>
    </row>
    <row r="391" spans="1:12" x14ac:dyDescent="0.2">
      <c r="A391" s="75"/>
      <c r="B391" s="61">
        <v>1</v>
      </c>
      <c r="C391" s="61">
        <v>32</v>
      </c>
      <c r="D391" s="61">
        <v>32</v>
      </c>
      <c r="E391" s="54">
        <f t="shared" ca="1" si="40"/>
        <v>1</v>
      </c>
      <c r="F391" s="65">
        <f t="shared" si="41"/>
        <v>63.16666666666648</v>
      </c>
      <c r="G391" s="66">
        <f t="shared" si="42"/>
        <v>1.0527777777777747</v>
      </c>
      <c r="H391" s="67">
        <f t="shared" ca="1" si="45"/>
        <v>0.10087336982106421</v>
      </c>
      <c r="I391" s="67">
        <f t="shared" ca="1" si="46"/>
        <v>821.64769579803885</v>
      </c>
      <c r="J391" s="74">
        <f t="shared" ca="1" si="47"/>
        <v>8.2164769579803885</v>
      </c>
      <c r="K391" s="67">
        <f t="shared" ca="1" si="43"/>
        <v>0.51253390299384105</v>
      </c>
      <c r="L391" s="94">
        <f t="shared" ca="1" si="44"/>
        <v>0.82882371880860839</v>
      </c>
    </row>
    <row r="392" spans="1:12" x14ac:dyDescent="0.2">
      <c r="A392" s="75"/>
      <c r="B392" s="61">
        <v>1</v>
      </c>
      <c r="C392" s="61">
        <v>32</v>
      </c>
      <c r="D392" s="61">
        <v>32</v>
      </c>
      <c r="E392" s="54">
        <f t="shared" ca="1" si="40"/>
        <v>1</v>
      </c>
      <c r="F392" s="65">
        <f t="shared" si="41"/>
        <v>63.333333333333151</v>
      </c>
      <c r="G392" s="66">
        <f t="shared" si="42"/>
        <v>1.0555555555555525</v>
      </c>
      <c r="H392" s="67">
        <f t="shared" ca="1" si="45"/>
        <v>0.10087336982106421</v>
      </c>
      <c r="I392" s="67">
        <f t="shared" ca="1" si="46"/>
        <v>819.41634386672217</v>
      </c>
      <c r="J392" s="74">
        <f t="shared" ca="1" si="47"/>
        <v>8.1941634386672213</v>
      </c>
      <c r="K392" s="67">
        <f t="shared" ca="1" si="43"/>
        <v>0.5064541979157996</v>
      </c>
      <c r="L392" s="94">
        <f t="shared" ca="1" si="44"/>
        <v>0.82657287892292175</v>
      </c>
    </row>
    <row r="393" spans="1:12" x14ac:dyDescent="0.2">
      <c r="A393" s="75"/>
      <c r="B393" s="61">
        <v>1</v>
      </c>
      <c r="C393" s="61">
        <v>32</v>
      </c>
      <c r="D393" s="61">
        <v>32</v>
      </c>
      <c r="E393" s="54">
        <f t="shared" ca="1" si="40"/>
        <v>1</v>
      </c>
      <c r="F393" s="65">
        <f t="shared" si="41"/>
        <v>63.499999999999815</v>
      </c>
      <c r="G393" s="66">
        <f t="shared" si="42"/>
        <v>1.0583333333333302</v>
      </c>
      <c r="H393" s="67">
        <f t="shared" ca="1" si="45"/>
        <v>0.10087336982106421</v>
      </c>
      <c r="I393" s="67">
        <f t="shared" ca="1" si="46"/>
        <v>817.19234481913327</v>
      </c>
      <c r="J393" s="74">
        <f t="shared" ca="1" si="47"/>
        <v>8.1719234481913325</v>
      </c>
      <c r="K393" s="67">
        <f t="shared" ca="1" si="43"/>
        <v>0.50046165636178819</v>
      </c>
      <c r="L393" s="94">
        <f t="shared" ca="1" si="44"/>
        <v>0.82432945613883046</v>
      </c>
    </row>
    <row r="394" spans="1:12" x14ac:dyDescent="0.2">
      <c r="A394" s="75"/>
      <c r="B394" s="61">
        <v>1</v>
      </c>
      <c r="C394" s="61">
        <v>32</v>
      </c>
      <c r="D394" s="61">
        <v>32</v>
      </c>
      <c r="E394" s="54">
        <f t="shared" ca="1" si="40"/>
        <v>1</v>
      </c>
      <c r="F394" s="65">
        <f t="shared" si="41"/>
        <v>63.66666666666648</v>
      </c>
      <c r="G394" s="66">
        <f t="shared" si="42"/>
        <v>1.061111111111108</v>
      </c>
      <c r="H394" s="67">
        <f t="shared" ca="1" si="45"/>
        <v>0.10087336982106421</v>
      </c>
      <c r="I394" s="67">
        <f t="shared" ca="1" si="46"/>
        <v>814.97567442561183</v>
      </c>
      <c r="J394" s="74">
        <f t="shared" ca="1" si="47"/>
        <v>8.1497567442561181</v>
      </c>
      <c r="K394" s="67">
        <f t="shared" ca="1" si="43"/>
        <v>0.49455502868567713</v>
      </c>
      <c r="L394" s="94">
        <f t="shared" ca="1" si="44"/>
        <v>0.82209342601505964</v>
      </c>
    </row>
    <row r="395" spans="1:12" x14ac:dyDescent="0.2">
      <c r="A395" s="75"/>
      <c r="B395" s="61">
        <v>1</v>
      </c>
      <c r="C395" s="61">
        <v>32</v>
      </c>
      <c r="D395" s="61">
        <v>32</v>
      </c>
      <c r="E395" s="54">
        <f t="shared" ref="E395:E458" ca="1" si="48">OFFSET($A395,0,$E$7-1)</f>
        <v>1</v>
      </c>
      <c r="F395" s="65">
        <f t="shared" si="41"/>
        <v>63.833333333333144</v>
      </c>
      <c r="G395" s="66">
        <f t="shared" si="42"/>
        <v>1.0638888888888858</v>
      </c>
      <c r="H395" s="67">
        <f t="shared" ca="1" si="45"/>
        <v>0.10087336982106421</v>
      </c>
      <c r="I395" s="67">
        <f t="shared" ca="1" si="46"/>
        <v>812.76630853634083</v>
      </c>
      <c r="J395" s="74">
        <f t="shared" ca="1" si="47"/>
        <v>8.1276630853634089</v>
      </c>
      <c r="K395" s="67">
        <f t="shared" ca="1" si="43"/>
        <v>0.48873308315726488</v>
      </c>
      <c r="L395" s="94">
        <f t="shared" ca="1" si="44"/>
        <v>0.81986476419087495</v>
      </c>
    </row>
    <row r="396" spans="1:12" x14ac:dyDescent="0.2">
      <c r="A396" s="75"/>
      <c r="B396" s="61">
        <v>1</v>
      </c>
      <c r="C396" s="61">
        <v>32</v>
      </c>
      <c r="D396" s="61">
        <v>32</v>
      </c>
      <c r="E396" s="54">
        <f t="shared" ca="1" si="48"/>
        <v>1</v>
      </c>
      <c r="F396" s="65">
        <f t="shared" si="41"/>
        <v>63.999999999999815</v>
      </c>
      <c r="G396" s="66">
        <f t="shared" si="42"/>
        <v>1.0666666666666635</v>
      </c>
      <c r="H396" s="67">
        <f t="shared" ca="1" si="45"/>
        <v>0.10087336982106421</v>
      </c>
      <c r="I396" s="67">
        <f t="shared" ca="1" si="46"/>
        <v>810.56422308108336</v>
      </c>
      <c r="J396" s="74">
        <f t="shared" ca="1" si="47"/>
        <v>8.1056422308108331</v>
      </c>
      <c r="K396" s="67">
        <f t="shared" ca="1" si="43"/>
        <v>0.48299460570542108</v>
      </c>
      <c r="L396" s="94">
        <f t="shared" ca="1" si="44"/>
        <v>0.81764344638581699</v>
      </c>
    </row>
    <row r="397" spans="1:12" x14ac:dyDescent="0.2">
      <c r="A397" s="75"/>
      <c r="B397" s="61">
        <v>1</v>
      </c>
      <c r="C397" s="61">
        <v>32</v>
      </c>
      <c r="D397" s="61">
        <v>32</v>
      </c>
      <c r="E397" s="54">
        <f t="shared" ca="1" si="48"/>
        <v>1</v>
      </c>
      <c r="F397" s="65">
        <f t="shared" ref="F397:F460" si="49">G397*60</f>
        <v>64.166666666666472</v>
      </c>
      <c r="G397" s="66">
        <f t="shared" ref="G397:G460" si="50">Tsamp+G396</f>
        <v>1.0694444444444413</v>
      </c>
      <c r="H397" s="67">
        <f t="shared" ca="1" si="45"/>
        <v>0.10087336982106421</v>
      </c>
      <c r="I397" s="67">
        <f t="shared" ca="1" si="46"/>
        <v>808.36939406891906</v>
      </c>
      <c r="J397" s="74">
        <f t="shared" ca="1" si="47"/>
        <v>8.0836939406891908</v>
      </c>
      <c r="K397" s="67">
        <f t="shared" ref="K397:K460" ca="1" si="51">Tsamp*$E397*K$3/K$6+K$9*K396</f>
        <v>0.47733839966491215</v>
      </c>
      <c r="L397" s="94">
        <f t="shared" ref="L397:L460" ca="1" si="52">Tsamp*$E397*L$3/L$6+L$9*L396</f>
        <v>0.81542944839943654</v>
      </c>
    </row>
    <row r="398" spans="1:12" x14ac:dyDescent="0.2">
      <c r="A398" s="75"/>
      <c r="B398" s="61">
        <v>1</v>
      </c>
      <c r="C398" s="61">
        <v>32</v>
      </c>
      <c r="D398" s="61">
        <v>32</v>
      </c>
      <c r="E398" s="54">
        <f t="shared" ca="1" si="48"/>
        <v>1</v>
      </c>
      <c r="F398" s="65">
        <f t="shared" si="49"/>
        <v>64.333333333333144</v>
      </c>
      <c r="G398" s="66">
        <f t="shared" si="50"/>
        <v>1.0722222222222191</v>
      </c>
      <c r="H398" s="67">
        <f t="shared" ref="H398:H461" ca="1" si="53">$E398*L$3/L$7</f>
        <v>0.10087336982106421</v>
      </c>
      <c r="I398" s="67">
        <f t="shared" ref="I398:I461" ca="1" si="54">$L398/$H398*100</f>
        <v>806.1817975879851</v>
      </c>
      <c r="J398" s="74">
        <f t="shared" ref="J398:J461" ca="1" si="55">($I398/100)*$E398</f>
        <v>8.0618179758798512</v>
      </c>
      <c r="K398" s="67">
        <f t="shared" ca="1" si="51"/>
        <v>0.47176328552685615</v>
      </c>
      <c r="L398" s="94">
        <f t="shared" ca="1" si="52"/>
        <v>0.81322274611103151</v>
      </c>
    </row>
    <row r="399" spans="1:12" x14ac:dyDescent="0.2">
      <c r="A399" s="75"/>
      <c r="B399" s="61">
        <v>1</v>
      </c>
      <c r="C399" s="61">
        <v>32</v>
      </c>
      <c r="D399" s="61">
        <v>32</v>
      </c>
      <c r="E399" s="54">
        <f t="shared" ca="1" si="48"/>
        <v>1</v>
      </c>
      <c r="F399" s="65">
        <f t="shared" si="49"/>
        <v>64.499999999999815</v>
      </c>
      <c r="G399" s="66">
        <f t="shared" si="50"/>
        <v>1.0749999999999968</v>
      </c>
      <c r="H399" s="67">
        <f t="shared" ca="1" si="53"/>
        <v>0.10087336982106421</v>
      </c>
      <c r="I399" s="67">
        <f t="shared" ca="1" si="54"/>
        <v>804.00140980521405</v>
      </c>
      <c r="J399" s="74">
        <f t="shared" ca="1" si="55"/>
        <v>8.04001409805214</v>
      </c>
      <c r="K399" s="67">
        <f t="shared" ca="1" si="51"/>
        <v>0.46626810069275576</v>
      </c>
      <c r="L399" s="94">
        <f t="shared" ca="1" si="52"/>
        <v>0.81102331547938344</v>
      </c>
    </row>
    <row r="400" spans="1:12" x14ac:dyDescent="0.2">
      <c r="A400" s="75"/>
      <c r="B400" s="61">
        <v>1</v>
      </c>
      <c r="C400" s="61">
        <v>32</v>
      </c>
      <c r="D400" s="61">
        <v>32</v>
      </c>
      <c r="E400" s="54">
        <f t="shared" ca="1" si="48"/>
        <v>1</v>
      </c>
      <c r="F400" s="65">
        <f t="shared" si="49"/>
        <v>64.666666666666472</v>
      </c>
      <c r="G400" s="66">
        <f t="shared" si="50"/>
        <v>1.0777777777777746</v>
      </c>
      <c r="H400" s="67">
        <f t="shared" ca="1" si="53"/>
        <v>0.10087336982106421</v>
      </c>
      <c r="I400" s="67">
        <f t="shared" ca="1" si="54"/>
        <v>801.82820696607405</v>
      </c>
      <c r="J400" s="74">
        <f t="shared" ca="1" si="55"/>
        <v>8.0182820696607404</v>
      </c>
      <c r="K400" s="67">
        <f t="shared" ca="1" si="51"/>
        <v>0.46085169923205732</v>
      </c>
      <c r="L400" s="94">
        <f t="shared" ca="1" si="52"/>
        <v>0.80883113254249606</v>
      </c>
    </row>
    <row r="401" spans="1:12" x14ac:dyDescent="0.2">
      <c r="A401" s="75"/>
      <c r="B401" s="61">
        <v>1</v>
      </c>
      <c r="C401" s="61">
        <v>32</v>
      </c>
      <c r="D401" s="61">
        <v>32</v>
      </c>
      <c r="E401" s="54">
        <f t="shared" ca="1" si="48"/>
        <v>1</v>
      </c>
      <c r="F401" s="65">
        <f t="shared" si="49"/>
        <v>64.833333333333144</v>
      </c>
      <c r="G401" s="66">
        <f t="shared" si="50"/>
        <v>1.0805555555555524</v>
      </c>
      <c r="H401" s="67">
        <f t="shared" ca="1" si="53"/>
        <v>0.10087336982106421</v>
      </c>
      <c r="I401" s="67">
        <f t="shared" ca="1" si="54"/>
        <v>799.66216539431173</v>
      </c>
      <c r="J401" s="74">
        <f t="shared" ca="1" si="55"/>
        <v>7.9966216539431176</v>
      </c>
      <c r="K401" s="67">
        <f t="shared" ca="1" si="51"/>
        <v>0.45551295164318589</v>
      </c>
      <c r="L401" s="94">
        <f t="shared" ca="1" si="52"/>
        <v>0.80664617341733413</v>
      </c>
    </row>
    <row r="402" spans="1:12" x14ac:dyDescent="0.2">
      <c r="A402" s="75"/>
      <c r="B402" s="61">
        <v>1</v>
      </c>
      <c r="C402" s="61">
        <v>32</v>
      </c>
      <c r="D402" s="61">
        <v>32</v>
      </c>
      <c r="E402" s="54">
        <f t="shared" ca="1" si="48"/>
        <v>1</v>
      </c>
      <c r="F402" s="65">
        <f t="shared" si="49"/>
        <v>64.999999999999815</v>
      </c>
      <c r="G402" s="66">
        <f t="shared" si="50"/>
        <v>1.0833333333333302</v>
      </c>
      <c r="H402" s="67">
        <f t="shared" ca="1" si="53"/>
        <v>0.10087336982106421</v>
      </c>
      <c r="I402" s="67">
        <f t="shared" ca="1" si="54"/>
        <v>797.50326149169211</v>
      </c>
      <c r="J402" s="74">
        <f t="shared" ca="1" si="55"/>
        <v>7.9750326149169215</v>
      </c>
      <c r="K402" s="67">
        <f t="shared" ca="1" si="51"/>
        <v>0.45025074461800629</v>
      </c>
      <c r="L402" s="94">
        <f t="shared" ca="1" si="52"/>
        <v>0.80446841429956328</v>
      </c>
    </row>
    <row r="403" spans="1:12" x14ac:dyDescent="0.2">
      <c r="A403" s="75"/>
      <c r="B403" s="61">
        <v>1</v>
      </c>
      <c r="C403" s="61">
        <v>32</v>
      </c>
      <c r="D403" s="61">
        <v>32</v>
      </c>
      <c r="E403" s="54">
        <f t="shared" ca="1" si="48"/>
        <v>1</v>
      </c>
      <c r="F403" s="65">
        <f t="shared" si="49"/>
        <v>65.166666666666472</v>
      </c>
      <c r="G403" s="66">
        <f t="shared" si="50"/>
        <v>1.0861111111111079</v>
      </c>
      <c r="H403" s="67">
        <f t="shared" ca="1" si="53"/>
        <v>0.10087336982106421</v>
      </c>
      <c r="I403" s="67">
        <f t="shared" ca="1" si="54"/>
        <v>795.35147173774283</v>
      </c>
      <c r="J403" s="74">
        <f t="shared" ca="1" si="55"/>
        <v>7.9535147173774279</v>
      </c>
      <c r="K403" s="67">
        <f t="shared" ca="1" si="51"/>
        <v>0.44506398080966092</v>
      </c>
      <c r="L403" s="94">
        <f t="shared" ca="1" si="52"/>
        <v>0.80229783146329037</v>
      </c>
    </row>
    <row r="404" spans="1:12" x14ac:dyDescent="0.2">
      <c r="A404" s="75"/>
      <c r="B404" s="61">
        <v>0.5</v>
      </c>
      <c r="C404" s="61">
        <v>32</v>
      </c>
      <c r="D404" s="61">
        <v>32</v>
      </c>
      <c r="E404" s="54">
        <f t="shared" ca="1" si="48"/>
        <v>0.5</v>
      </c>
      <c r="F404" s="65">
        <f t="shared" si="49"/>
        <v>65.333333333333144</v>
      </c>
      <c r="G404" s="66">
        <f t="shared" si="50"/>
        <v>1.0888888888888857</v>
      </c>
      <c r="H404" s="67">
        <f t="shared" ca="1" si="53"/>
        <v>5.0436684910532104E-2</v>
      </c>
      <c r="I404" s="67">
        <f t="shared" ca="1" si="54"/>
        <v>1585.9373549062402</v>
      </c>
      <c r="J404" s="74">
        <f t="shared" ca="1" si="55"/>
        <v>7.9296867745312012</v>
      </c>
      <c r="K404" s="67">
        <f t="shared" ca="1" si="51"/>
        <v>0.43931738276406074</v>
      </c>
      <c r="L404" s="94">
        <f t="shared" ca="1" si="52"/>
        <v>0.79989422657248765</v>
      </c>
    </row>
    <row r="405" spans="1:12" x14ac:dyDescent="0.2">
      <c r="A405" s="75"/>
      <c r="B405" s="61">
        <v>0.5</v>
      </c>
      <c r="C405" s="61">
        <v>32</v>
      </c>
      <c r="D405" s="61">
        <v>32</v>
      </c>
      <c r="E405" s="54">
        <f t="shared" ca="1" si="48"/>
        <v>0.5</v>
      </c>
      <c r="F405" s="65">
        <f t="shared" si="49"/>
        <v>65.499999999999801</v>
      </c>
      <c r="G405" s="66">
        <f t="shared" si="50"/>
        <v>1.0916666666666635</v>
      </c>
      <c r="H405" s="67">
        <f t="shared" ca="1" si="53"/>
        <v>5.0436684910532104E-2</v>
      </c>
      <c r="I405" s="67">
        <f t="shared" ca="1" si="54"/>
        <v>1581.1874701881679</v>
      </c>
      <c r="J405" s="74">
        <f t="shared" ca="1" si="55"/>
        <v>7.9059373509408397</v>
      </c>
      <c r="K405" s="67">
        <f t="shared" ca="1" si="51"/>
        <v>0.43365317255313501</v>
      </c>
      <c r="L405" s="94">
        <f t="shared" ca="1" si="52"/>
        <v>0.79749854218362004</v>
      </c>
    </row>
    <row r="406" spans="1:12" x14ac:dyDescent="0.2">
      <c r="A406" s="75"/>
      <c r="B406" s="61">
        <v>0.5</v>
      </c>
      <c r="C406" s="61">
        <v>32</v>
      </c>
      <c r="D406" s="61">
        <v>32</v>
      </c>
      <c r="E406" s="54">
        <f t="shared" ca="1" si="48"/>
        <v>0.5</v>
      </c>
      <c r="F406" s="65">
        <f t="shared" si="49"/>
        <v>65.666666666666472</v>
      </c>
      <c r="G406" s="66">
        <f t="shared" si="50"/>
        <v>1.0944444444444412</v>
      </c>
      <c r="H406" s="67">
        <f t="shared" ca="1" si="53"/>
        <v>5.0436684910532104E-2</v>
      </c>
      <c r="I406" s="67">
        <f t="shared" ca="1" si="54"/>
        <v>1576.4532375730037</v>
      </c>
      <c r="J406" s="74">
        <f t="shared" ca="1" si="55"/>
        <v>7.8822661878650182</v>
      </c>
      <c r="K406" s="67">
        <f t="shared" ca="1" si="51"/>
        <v>0.42807016899886352</v>
      </c>
      <c r="L406" s="94">
        <f t="shared" ca="1" si="52"/>
        <v>0.7951107521965779</v>
      </c>
    </row>
    <row r="407" spans="1:12" x14ac:dyDescent="0.2">
      <c r="A407" s="75"/>
      <c r="B407" s="61">
        <v>0.5</v>
      </c>
      <c r="C407" s="61">
        <v>32</v>
      </c>
      <c r="D407" s="61">
        <v>32</v>
      </c>
      <c r="E407" s="54">
        <f t="shared" ca="1" si="48"/>
        <v>0.5</v>
      </c>
      <c r="F407" s="65">
        <f t="shared" si="49"/>
        <v>65.833333333333144</v>
      </c>
      <c r="G407" s="66">
        <f t="shared" si="50"/>
        <v>1.097222222222219</v>
      </c>
      <c r="H407" s="67">
        <f t="shared" ca="1" si="53"/>
        <v>5.0436684910532104E-2</v>
      </c>
      <c r="I407" s="67">
        <f t="shared" ca="1" si="54"/>
        <v>1571.7346054830057</v>
      </c>
      <c r="J407" s="74">
        <f t="shared" ca="1" si="55"/>
        <v>7.858673027415028</v>
      </c>
      <c r="K407" s="67">
        <f t="shared" ca="1" si="51"/>
        <v>0.42256720785754076</v>
      </c>
      <c r="L407" s="94">
        <f t="shared" ca="1" si="52"/>
        <v>0.79273083059725835</v>
      </c>
    </row>
    <row r="408" spans="1:12" x14ac:dyDescent="0.2">
      <c r="A408" s="75"/>
      <c r="B408" s="61">
        <v>0.5</v>
      </c>
      <c r="C408" s="61">
        <v>32</v>
      </c>
      <c r="D408" s="61">
        <v>32</v>
      </c>
      <c r="E408" s="54">
        <f t="shared" ca="1" si="48"/>
        <v>0.5</v>
      </c>
      <c r="F408" s="65">
        <f t="shared" si="49"/>
        <v>65.999999999999801</v>
      </c>
      <c r="G408" s="66">
        <f t="shared" si="50"/>
        <v>1.0999999999999968</v>
      </c>
      <c r="H408" s="67">
        <f t="shared" ca="1" si="53"/>
        <v>5.0436684910532104E-2</v>
      </c>
      <c r="I408" s="67">
        <f t="shared" ca="1" si="54"/>
        <v>1567.031522510395</v>
      </c>
      <c r="J408" s="74">
        <f t="shared" ca="1" si="55"/>
        <v>7.8351576125519751</v>
      </c>
      <c r="K408" s="67">
        <f t="shared" ca="1" si="51"/>
        <v>0.41714314157699189</v>
      </c>
      <c r="L408" s="94">
        <f t="shared" ca="1" si="52"/>
        <v>0.79035875145728185</v>
      </c>
    </row>
    <row r="409" spans="1:12" x14ac:dyDescent="0.2">
      <c r="A409" s="75"/>
      <c r="B409" s="61">
        <v>0.5</v>
      </c>
      <c r="C409" s="61">
        <v>32</v>
      </c>
      <c r="D409" s="61">
        <v>32</v>
      </c>
      <c r="E409" s="54">
        <f t="shared" ca="1" si="48"/>
        <v>0.5</v>
      </c>
      <c r="F409" s="65">
        <f t="shared" si="49"/>
        <v>66.166666666666472</v>
      </c>
      <c r="G409" s="66">
        <f t="shared" si="50"/>
        <v>1.1027777777777745</v>
      </c>
      <c r="H409" s="67">
        <f t="shared" ca="1" si="53"/>
        <v>5.0436684910532104E-2</v>
      </c>
      <c r="I409" s="67">
        <f t="shared" ca="1" si="54"/>
        <v>1562.343937416794</v>
      </c>
      <c r="J409" s="74">
        <f t="shared" ca="1" si="55"/>
        <v>7.8117196870839702</v>
      </c>
      <c r="K409" s="67">
        <f t="shared" ca="1" si="51"/>
        <v>0.41179683905726971</v>
      </c>
      <c r="L409" s="94">
        <f t="shared" ca="1" si="52"/>
        <v>0.78799448893370927</v>
      </c>
    </row>
    <row r="410" spans="1:12" x14ac:dyDescent="0.2">
      <c r="A410" s="75"/>
      <c r="B410" s="61">
        <v>0.5</v>
      </c>
      <c r="C410" s="61">
        <v>32</v>
      </c>
      <c r="D410" s="61">
        <v>32</v>
      </c>
      <c r="E410" s="54">
        <f t="shared" ca="1" si="48"/>
        <v>0.5</v>
      </c>
      <c r="F410" s="65">
        <f t="shared" si="49"/>
        <v>66.333333333333144</v>
      </c>
      <c r="G410" s="66">
        <f t="shared" si="50"/>
        <v>1.1055555555555523</v>
      </c>
      <c r="H410" s="67">
        <f t="shared" ca="1" si="53"/>
        <v>5.0436684910532104E-2</v>
      </c>
      <c r="I410" s="67">
        <f t="shared" ca="1" si="54"/>
        <v>1557.6717991326693</v>
      </c>
      <c r="J410" s="74">
        <f t="shared" ca="1" si="55"/>
        <v>7.788358995663347</v>
      </c>
      <c r="K410" s="67">
        <f t="shared" ca="1" si="51"/>
        <v>0.40652718541478228</v>
      </c>
      <c r="L410" s="94">
        <f t="shared" ca="1" si="52"/>
        <v>0.78563801726876104</v>
      </c>
    </row>
    <row r="411" spans="1:12" x14ac:dyDescent="0.2">
      <c r="A411" s="75"/>
      <c r="B411" s="61">
        <v>0.5</v>
      </c>
      <c r="C411" s="61">
        <v>32</v>
      </c>
      <c r="D411" s="61">
        <v>32</v>
      </c>
      <c r="E411" s="54">
        <f t="shared" ca="1" si="48"/>
        <v>0.5</v>
      </c>
      <c r="F411" s="65">
        <f t="shared" si="49"/>
        <v>66.499999999999801</v>
      </c>
      <c r="G411" s="66">
        <f t="shared" si="50"/>
        <v>1.1083333333333301</v>
      </c>
      <c r="H411" s="67">
        <f t="shared" ca="1" si="53"/>
        <v>5.0436684910532104E-2</v>
      </c>
      <c r="I411" s="67">
        <f t="shared" ca="1" si="54"/>
        <v>1553.015056756775</v>
      </c>
      <c r="J411" s="74">
        <f t="shared" ca="1" si="55"/>
        <v>7.765075283783875</v>
      </c>
      <c r="K411" s="67">
        <f t="shared" ca="1" si="51"/>
        <v>0.4013330817498022</v>
      </c>
      <c r="L411" s="94">
        <f t="shared" ca="1" si="52"/>
        <v>0.7832893107895359</v>
      </c>
    </row>
    <row r="412" spans="1:12" x14ac:dyDescent="0.2">
      <c r="A412" s="75"/>
      <c r="B412" s="61">
        <v>0.5</v>
      </c>
      <c r="C412" s="61">
        <v>32</v>
      </c>
      <c r="D412" s="61">
        <v>32</v>
      </c>
      <c r="E412" s="54">
        <f t="shared" ca="1" si="48"/>
        <v>0.5</v>
      </c>
      <c r="F412" s="65">
        <f t="shared" si="49"/>
        <v>66.666666666666472</v>
      </c>
      <c r="G412" s="66">
        <f t="shared" si="50"/>
        <v>1.1111111111111078</v>
      </c>
      <c r="H412" s="67">
        <f t="shared" ca="1" si="53"/>
        <v>5.0436684910532104E-2</v>
      </c>
      <c r="I412" s="67">
        <f t="shared" ca="1" si="54"/>
        <v>1548.3736595555972</v>
      </c>
      <c r="J412" s="74">
        <f t="shared" ca="1" si="55"/>
        <v>7.7418682977779865</v>
      </c>
      <c r="K412" s="67">
        <f t="shared" ca="1" si="51"/>
        <v>0.3962134449173092</v>
      </c>
      <c r="L412" s="94">
        <f t="shared" ca="1" si="52"/>
        <v>0.7809483439077316</v>
      </c>
    </row>
    <row r="413" spans="1:12" x14ac:dyDescent="0.2">
      <c r="A413" s="75"/>
      <c r="B413" s="61">
        <v>0.5</v>
      </c>
      <c r="C413" s="61">
        <v>32</v>
      </c>
      <c r="D413" s="61">
        <v>32</v>
      </c>
      <c r="E413" s="54">
        <f t="shared" ca="1" si="48"/>
        <v>0.5</v>
      </c>
      <c r="F413" s="65">
        <f t="shared" si="49"/>
        <v>66.83333333333313</v>
      </c>
      <c r="G413" s="66">
        <f t="shared" si="50"/>
        <v>1.1138888888888856</v>
      </c>
      <c r="H413" s="67">
        <f t="shared" ca="1" si="53"/>
        <v>5.0436684910532104E-2</v>
      </c>
      <c r="I413" s="67">
        <f t="shared" ca="1" si="54"/>
        <v>1543.7475569628027</v>
      </c>
      <c r="J413" s="74">
        <f t="shared" ca="1" si="55"/>
        <v>7.7187377848140137</v>
      </c>
      <c r="K413" s="67">
        <f t="shared" ca="1" si="51"/>
        <v>0.39116720730111804</v>
      </c>
      <c r="L413" s="94">
        <f t="shared" ca="1" si="52"/>
        <v>0.77861509111936589</v>
      </c>
    </row>
    <row r="414" spans="1:12" x14ac:dyDescent="0.2">
      <c r="A414" s="75"/>
      <c r="B414" s="61">
        <v>0.5</v>
      </c>
      <c r="C414" s="61">
        <v>32</v>
      </c>
      <c r="D414" s="61">
        <v>32</v>
      </c>
      <c r="E414" s="54">
        <f t="shared" ca="1" si="48"/>
        <v>0.5</v>
      </c>
      <c r="F414" s="65">
        <f t="shared" si="49"/>
        <v>66.999999999999801</v>
      </c>
      <c r="G414" s="66">
        <f t="shared" si="50"/>
        <v>1.1166666666666634</v>
      </c>
      <c r="H414" s="67">
        <f t="shared" ca="1" si="53"/>
        <v>5.0436684910532104E-2</v>
      </c>
      <c r="I414" s="67">
        <f t="shared" ca="1" si="54"/>
        <v>1539.1366985786874</v>
      </c>
      <c r="J414" s="74">
        <f t="shared" ca="1" si="55"/>
        <v>7.695683492893437</v>
      </c>
      <c r="K414" s="67">
        <f t="shared" ca="1" si="51"/>
        <v>0.38619331659124462</v>
      </c>
      <c r="L414" s="94">
        <f t="shared" ca="1" si="52"/>
        <v>0.77628952700449882</v>
      </c>
    </row>
    <row r="415" spans="1:12" x14ac:dyDescent="0.2">
      <c r="A415" s="75"/>
      <c r="B415" s="61">
        <v>0.5</v>
      </c>
      <c r="C415" s="61">
        <v>32</v>
      </c>
      <c r="D415" s="61">
        <v>32</v>
      </c>
      <c r="E415" s="54">
        <f t="shared" ca="1" si="48"/>
        <v>0.5</v>
      </c>
      <c r="F415" s="65">
        <f t="shared" si="49"/>
        <v>67.166666666666472</v>
      </c>
      <c r="G415" s="66">
        <f t="shared" si="50"/>
        <v>1.1194444444444411</v>
      </c>
      <c r="H415" s="67">
        <f t="shared" ca="1" si="53"/>
        <v>5.0436684910532104E-2</v>
      </c>
      <c r="I415" s="67">
        <f t="shared" ca="1" si="54"/>
        <v>1534.5410341696277</v>
      </c>
      <c r="J415" s="74">
        <f t="shared" ca="1" si="55"/>
        <v>7.672705170848138</v>
      </c>
      <c r="K415" s="67">
        <f t="shared" ca="1" si="51"/>
        <v>0.38129073556446408</v>
      </c>
      <c r="L415" s="94">
        <f t="shared" ca="1" si="52"/>
        <v>0.77397162622695581</v>
      </c>
    </row>
    <row r="416" spans="1:12" x14ac:dyDescent="0.2">
      <c r="A416" s="75"/>
      <c r="B416" s="61">
        <v>0.5</v>
      </c>
      <c r="C416" s="61">
        <v>32</v>
      </c>
      <c r="D416" s="61">
        <v>32</v>
      </c>
      <c r="E416" s="54">
        <f t="shared" ca="1" si="48"/>
        <v>0.5</v>
      </c>
      <c r="F416" s="65">
        <f t="shared" si="49"/>
        <v>67.33333333333313</v>
      </c>
      <c r="G416" s="66">
        <f t="shared" si="50"/>
        <v>1.1222222222222189</v>
      </c>
      <c r="H416" s="67">
        <f t="shared" ca="1" si="53"/>
        <v>5.0436684910532104E-2</v>
      </c>
      <c r="I416" s="67">
        <f t="shared" ca="1" si="54"/>
        <v>1529.9605136675318</v>
      </c>
      <c r="J416" s="74">
        <f t="shared" ca="1" si="55"/>
        <v>7.6498025683376589</v>
      </c>
      <c r="K416" s="67">
        <f t="shared" ca="1" si="51"/>
        <v>0.37645844186801486</v>
      </c>
      <c r="L416" s="94">
        <f t="shared" ca="1" si="52"/>
        <v>0.77166136353405146</v>
      </c>
    </row>
    <row r="417" spans="1:12" x14ac:dyDescent="0.2">
      <c r="A417" s="75"/>
      <c r="B417" s="61">
        <v>0.5</v>
      </c>
      <c r="C417" s="61">
        <v>32</v>
      </c>
      <c r="D417" s="61">
        <v>32</v>
      </c>
      <c r="E417" s="54">
        <f t="shared" ca="1" si="48"/>
        <v>0.5</v>
      </c>
      <c r="F417" s="65">
        <f t="shared" si="49"/>
        <v>67.499999999999801</v>
      </c>
      <c r="G417" s="66">
        <f t="shared" si="50"/>
        <v>1.1249999999999967</v>
      </c>
      <c r="H417" s="67">
        <f t="shared" ca="1" si="53"/>
        <v>5.0436684910532104E-2</v>
      </c>
      <c r="I417" s="67">
        <f t="shared" ca="1" si="54"/>
        <v>1525.3950871692962</v>
      </c>
      <c r="J417" s="74">
        <f t="shared" ca="1" si="55"/>
        <v>7.6269754358464805</v>
      </c>
      <c r="K417" s="67">
        <f t="shared" ca="1" si="51"/>
        <v>0.37169542780640391</v>
      </c>
      <c r="L417" s="94">
        <f t="shared" ca="1" si="52"/>
        <v>0.76935871375631448</v>
      </c>
    </row>
    <row r="418" spans="1:12" x14ac:dyDescent="0.2">
      <c r="A418" s="75"/>
      <c r="B418" s="61">
        <v>0.5</v>
      </c>
      <c r="C418" s="61">
        <v>32</v>
      </c>
      <c r="D418" s="61">
        <v>32</v>
      </c>
      <c r="E418" s="54">
        <f t="shared" ca="1" si="48"/>
        <v>0.5</v>
      </c>
      <c r="F418" s="65">
        <f t="shared" si="49"/>
        <v>67.666666666666472</v>
      </c>
      <c r="G418" s="66">
        <f t="shared" si="50"/>
        <v>1.1277777777777744</v>
      </c>
      <c r="H418" s="67">
        <f t="shared" ca="1" si="53"/>
        <v>5.0436684910532104E-2</v>
      </c>
      <c r="I418" s="67">
        <f t="shared" ca="1" si="54"/>
        <v>1520.844704936261</v>
      </c>
      <c r="J418" s="74">
        <f t="shared" ca="1" si="55"/>
        <v>7.6042235246813048</v>
      </c>
      <c r="K418" s="67">
        <f t="shared" ca="1" si="51"/>
        <v>0.36700070013126829</v>
      </c>
      <c r="L418" s="94">
        <f t="shared" ca="1" si="52"/>
        <v>0.76706365180721359</v>
      </c>
    </row>
    <row r="419" spans="1:12" x14ac:dyDescent="0.2">
      <c r="A419" s="75"/>
      <c r="B419" s="61">
        <v>0.5</v>
      </c>
      <c r="C419" s="61">
        <v>32</v>
      </c>
      <c r="D419" s="61">
        <v>32</v>
      </c>
      <c r="E419" s="54">
        <f t="shared" ca="1" si="48"/>
        <v>0.5</v>
      </c>
      <c r="F419" s="65">
        <f t="shared" si="49"/>
        <v>67.83333333333313</v>
      </c>
      <c r="G419" s="66">
        <f t="shared" si="50"/>
        <v>1.1305555555555522</v>
      </c>
      <c r="H419" s="67">
        <f t="shared" ca="1" si="53"/>
        <v>5.0436684910532104E-2</v>
      </c>
      <c r="I419" s="67">
        <f t="shared" ca="1" si="54"/>
        <v>1516.309317393667</v>
      </c>
      <c r="J419" s="74">
        <f t="shared" ca="1" si="55"/>
        <v>7.5815465869683347</v>
      </c>
      <c r="K419" s="67">
        <f t="shared" ca="1" si="51"/>
        <v>0.3623732798342495</v>
      </c>
      <c r="L419" s="94">
        <f t="shared" ca="1" si="52"/>
        <v>0.76477615268288401</v>
      </c>
    </row>
    <row r="420" spans="1:12" x14ac:dyDescent="0.2">
      <c r="A420" s="75"/>
      <c r="B420" s="61">
        <v>0.5</v>
      </c>
      <c r="C420" s="61">
        <v>32</v>
      </c>
      <c r="D420" s="61">
        <v>32</v>
      </c>
      <c r="E420" s="54">
        <f t="shared" ca="1" si="48"/>
        <v>0.5</v>
      </c>
      <c r="F420" s="65">
        <f t="shared" si="49"/>
        <v>67.999999999999801</v>
      </c>
      <c r="G420" s="66">
        <f t="shared" si="50"/>
        <v>1.13333333333333</v>
      </c>
      <c r="H420" s="67">
        <f t="shared" ca="1" si="53"/>
        <v>5.0436684910532104E-2</v>
      </c>
      <c r="I420" s="67">
        <f t="shared" ca="1" si="54"/>
        <v>1511.7888751301184</v>
      </c>
      <c r="J420" s="74">
        <f t="shared" ca="1" si="55"/>
        <v>7.5589443756505919</v>
      </c>
      <c r="K420" s="67">
        <f t="shared" ca="1" si="51"/>
        <v>0.35781220194283742</v>
      </c>
      <c r="L420" s="94">
        <f t="shared" ca="1" si="52"/>
        <v>0.76249619146185543</v>
      </c>
    </row>
    <row r="421" spans="1:12" x14ac:dyDescent="0.2">
      <c r="A421" s="75"/>
      <c r="B421" s="61">
        <v>0.5</v>
      </c>
      <c r="C421" s="61">
        <v>32</v>
      </c>
      <c r="D421" s="61">
        <v>32</v>
      </c>
      <c r="E421" s="54">
        <f t="shared" ca="1" si="48"/>
        <v>0.5</v>
      </c>
      <c r="F421" s="65">
        <f t="shared" si="49"/>
        <v>68.166666666666458</v>
      </c>
      <c r="G421" s="66">
        <f t="shared" si="50"/>
        <v>1.1361111111111077</v>
      </c>
      <c r="H421" s="67">
        <f t="shared" ca="1" si="53"/>
        <v>5.0436684910532104E-2</v>
      </c>
      <c r="I421" s="67">
        <f t="shared" ca="1" si="54"/>
        <v>1507.2833288970417</v>
      </c>
      <c r="J421" s="74">
        <f t="shared" ca="1" si="55"/>
        <v>7.5364166444852083</v>
      </c>
      <c r="K421" s="67">
        <f t="shared" ca="1" si="51"/>
        <v>0.35331651531914116</v>
      </c>
      <c r="L421" s="94">
        <f t="shared" ca="1" si="52"/>
        <v>0.76022374330478015</v>
      </c>
    </row>
    <row r="422" spans="1:12" x14ac:dyDescent="0.2">
      <c r="A422" s="75"/>
      <c r="B422" s="61">
        <v>0.5</v>
      </c>
      <c r="C422" s="61">
        <v>32</v>
      </c>
      <c r="D422" s="61">
        <v>32</v>
      </c>
      <c r="E422" s="54">
        <f t="shared" ca="1" si="48"/>
        <v>0.5</v>
      </c>
      <c r="F422" s="65">
        <f t="shared" si="49"/>
        <v>68.33333333333313</v>
      </c>
      <c r="G422" s="66">
        <f t="shared" si="50"/>
        <v>1.1388888888888855</v>
      </c>
      <c r="H422" s="67">
        <f t="shared" ca="1" si="53"/>
        <v>5.0436684910532104E-2</v>
      </c>
      <c r="I422" s="67">
        <f t="shared" ca="1" si="54"/>
        <v>1502.79262960815</v>
      </c>
      <c r="J422" s="74">
        <f t="shared" ca="1" si="55"/>
        <v>7.5139631480407498</v>
      </c>
      <c r="K422" s="67">
        <f t="shared" ca="1" si="51"/>
        <v>0.34888528246154477</v>
      </c>
      <c r="L422" s="94">
        <f t="shared" ca="1" si="52"/>
        <v>0.75795878345416245</v>
      </c>
    </row>
    <row r="423" spans="1:12" x14ac:dyDescent="0.2">
      <c r="A423" s="75"/>
      <c r="B423" s="61">
        <v>0.5</v>
      </c>
      <c r="C423" s="61">
        <v>32</v>
      </c>
      <c r="D423" s="61">
        <v>32</v>
      </c>
      <c r="E423" s="54">
        <f t="shared" ca="1" si="48"/>
        <v>0.5</v>
      </c>
      <c r="F423" s="65">
        <f t="shared" si="49"/>
        <v>68.499999999999801</v>
      </c>
      <c r="G423" s="66">
        <f t="shared" si="50"/>
        <v>1.1416666666666633</v>
      </c>
      <c r="H423" s="67">
        <f t="shared" ca="1" si="53"/>
        <v>5.0436684910532104E-2</v>
      </c>
      <c r="I423" s="67">
        <f t="shared" ca="1" si="54"/>
        <v>1498.3167283389098</v>
      </c>
      <c r="J423" s="74">
        <f t="shared" ca="1" si="55"/>
        <v>7.4915836416945494</v>
      </c>
      <c r="K423" s="67">
        <f t="shared" ca="1" si="51"/>
        <v>0.34451757930920685</v>
      </c>
      <c r="L423" s="94">
        <f t="shared" ca="1" si="52"/>
        <v>0.75570128723408914</v>
      </c>
    </row>
    <row r="424" spans="1:12" x14ac:dyDescent="0.2">
      <c r="A424" s="75"/>
      <c r="B424" s="61">
        <v>0.5</v>
      </c>
      <c r="C424" s="61">
        <v>32</v>
      </c>
      <c r="D424" s="61">
        <v>32</v>
      </c>
      <c r="E424" s="54">
        <f t="shared" ca="1" si="48"/>
        <v>0.5</v>
      </c>
      <c r="F424" s="65">
        <f t="shared" si="49"/>
        <v>68.666666666666458</v>
      </c>
      <c r="G424" s="66">
        <f t="shared" si="50"/>
        <v>1.144444444444441</v>
      </c>
      <c r="H424" s="67">
        <f t="shared" ca="1" si="53"/>
        <v>5.0436684910532104E-2</v>
      </c>
      <c r="I424" s="67">
        <f t="shared" ca="1" si="54"/>
        <v>1493.8555763260049</v>
      </c>
      <c r="J424" s="74">
        <f t="shared" ca="1" si="55"/>
        <v>7.469277881630024</v>
      </c>
      <c r="K424" s="67">
        <f t="shared" ca="1" si="51"/>
        <v>0.34021249504936263</v>
      </c>
      <c r="L424" s="94">
        <f t="shared" ca="1" si="52"/>
        <v>0.75345123004996051</v>
      </c>
    </row>
    <row r="425" spans="1:12" x14ac:dyDescent="0.2">
      <c r="A425" s="75"/>
      <c r="B425" s="61">
        <v>0.5</v>
      </c>
      <c r="C425" s="61">
        <v>32</v>
      </c>
      <c r="D425" s="61">
        <v>32</v>
      </c>
      <c r="E425" s="54">
        <f t="shared" ca="1" si="48"/>
        <v>0.5</v>
      </c>
      <c r="F425" s="65">
        <f t="shared" si="49"/>
        <v>68.83333333333313</v>
      </c>
      <c r="G425" s="66">
        <f t="shared" si="50"/>
        <v>1.1472222222222188</v>
      </c>
      <c r="H425" s="67">
        <f t="shared" ca="1" si="53"/>
        <v>5.0436684910532104E-2</v>
      </c>
      <c r="I425" s="67">
        <f t="shared" ca="1" si="54"/>
        <v>1489.4091249668081</v>
      </c>
      <c r="J425" s="74">
        <f t="shared" ca="1" si="55"/>
        <v>7.4470456248340406</v>
      </c>
      <c r="K425" s="67">
        <f t="shared" ca="1" si="51"/>
        <v>0.33596913192738903</v>
      </c>
      <c r="L425" s="94">
        <f t="shared" ca="1" si="52"/>
        <v>0.75120858738822238</v>
      </c>
    </row>
    <row r="426" spans="1:12" x14ac:dyDescent="0.2">
      <c r="A426" s="75"/>
      <c r="B426" s="61">
        <v>0.5</v>
      </c>
      <c r="C426" s="61">
        <v>32</v>
      </c>
      <c r="D426" s="61">
        <v>32</v>
      </c>
      <c r="E426" s="54">
        <f t="shared" ca="1" si="48"/>
        <v>0.5</v>
      </c>
      <c r="F426" s="65">
        <f t="shared" si="49"/>
        <v>68.999999999999801</v>
      </c>
      <c r="G426" s="66">
        <f t="shared" si="50"/>
        <v>1.1499999999999966</v>
      </c>
      <c r="H426" s="67">
        <f t="shared" ca="1" si="53"/>
        <v>5.0436684910532104E-2</v>
      </c>
      <c r="I426" s="67">
        <f t="shared" ca="1" si="54"/>
        <v>1484.9773258188502</v>
      </c>
      <c r="J426" s="74">
        <f t="shared" ca="1" si="55"/>
        <v>7.4248866290942512</v>
      </c>
      <c r="K426" s="67">
        <f t="shared" ca="1" si="51"/>
        <v>0.33178660505959273</v>
      </c>
      <c r="L426" s="94">
        <f t="shared" ca="1" si="52"/>
        <v>0.74897333481609918</v>
      </c>
    </row>
    <row r="427" spans="1:12" x14ac:dyDescent="0.2">
      <c r="A427" s="75"/>
      <c r="B427" s="61">
        <v>0.5</v>
      </c>
      <c r="C427" s="61">
        <v>32</v>
      </c>
      <c r="D427" s="61">
        <v>32</v>
      </c>
      <c r="E427" s="54">
        <f t="shared" ca="1" si="48"/>
        <v>0.5</v>
      </c>
      <c r="F427" s="65">
        <f t="shared" si="49"/>
        <v>69.166666666666458</v>
      </c>
      <c r="G427" s="66">
        <f t="shared" si="50"/>
        <v>1.1527777777777743</v>
      </c>
      <c r="H427" s="67">
        <f t="shared" ca="1" si="53"/>
        <v>5.0436684910532104E-2</v>
      </c>
      <c r="I427" s="67">
        <f t="shared" ca="1" si="54"/>
        <v>1480.5601305992921</v>
      </c>
      <c r="J427" s="74">
        <f t="shared" ca="1" si="55"/>
        <v>7.4028006529964605</v>
      </c>
      <c r="K427" s="67">
        <f t="shared" ca="1" si="51"/>
        <v>0.32766404224868212</v>
      </c>
      <c r="L427" s="94">
        <f t="shared" ca="1" si="52"/>
        <v>0.74674544798132758</v>
      </c>
    </row>
    <row r="428" spans="1:12" x14ac:dyDescent="0.2">
      <c r="A428" s="75"/>
      <c r="B428" s="61">
        <v>0.5</v>
      </c>
      <c r="C428" s="61">
        <v>32</v>
      </c>
      <c r="D428" s="61">
        <v>32</v>
      </c>
      <c r="E428" s="54">
        <f t="shared" ca="1" si="48"/>
        <v>0.5</v>
      </c>
      <c r="F428" s="65">
        <f t="shared" si="49"/>
        <v>69.33333333333313</v>
      </c>
      <c r="G428" s="66">
        <f t="shared" si="50"/>
        <v>1.1555555555555521</v>
      </c>
      <c r="H428" s="67">
        <f t="shared" ca="1" si="53"/>
        <v>5.0436684910532104E-2</v>
      </c>
      <c r="I428" s="67">
        <f t="shared" ca="1" si="54"/>
        <v>1476.1574911843998</v>
      </c>
      <c r="J428" s="74">
        <f t="shared" ca="1" si="55"/>
        <v>7.3807874559219986</v>
      </c>
      <c r="K428" s="67">
        <f t="shared" ca="1" si="51"/>
        <v>0.32360058380188483</v>
      </c>
      <c r="L428" s="94">
        <f t="shared" ca="1" si="52"/>
        <v>0.74452490261189141</v>
      </c>
    </row>
    <row r="429" spans="1:12" x14ac:dyDescent="0.2">
      <c r="A429" s="75"/>
      <c r="B429" s="61">
        <v>0.5</v>
      </c>
      <c r="C429" s="61">
        <v>32</v>
      </c>
      <c r="D429" s="61">
        <v>32</v>
      </c>
      <c r="E429" s="54">
        <f t="shared" ca="1" si="48"/>
        <v>0.5</v>
      </c>
      <c r="F429" s="65">
        <f t="shared" si="49"/>
        <v>69.499999999999787</v>
      </c>
      <c r="G429" s="66">
        <f t="shared" si="50"/>
        <v>1.1583333333333299</v>
      </c>
      <c r="H429" s="67">
        <f t="shared" ca="1" si="53"/>
        <v>5.0436684910532104E-2</v>
      </c>
      <c r="I429" s="67">
        <f t="shared" ca="1" si="54"/>
        <v>1471.7693596090191</v>
      </c>
      <c r="J429" s="74">
        <f t="shared" ca="1" si="55"/>
        <v>7.3588467980450956</v>
      </c>
      <c r="K429" s="67">
        <f t="shared" ca="1" si="51"/>
        <v>0.31959538235167317</v>
      </c>
      <c r="L429" s="94">
        <f t="shared" ca="1" si="52"/>
        <v>0.74231167451575708</v>
      </c>
    </row>
    <row r="430" spans="1:12" x14ac:dyDescent="0.2">
      <c r="A430" s="75"/>
      <c r="B430" s="61">
        <v>0.5</v>
      </c>
      <c r="C430" s="61">
        <v>32</v>
      </c>
      <c r="D430" s="61">
        <v>32</v>
      </c>
      <c r="E430" s="54">
        <f t="shared" ca="1" si="48"/>
        <v>0.5</v>
      </c>
      <c r="F430" s="65">
        <f t="shared" si="49"/>
        <v>69.666666666666458</v>
      </c>
      <c r="G430" s="66">
        <f t="shared" si="50"/>
        <v>1.1611111111111077</v>
      </c>
      <c r="H430" s="67">
        <f t="shared" ca="1" si="53"/>
        <v>5.0436684910532104E-2</v>
      </c>
      <c r="I430" s="67">
        <f t="shared" ca="1" si="54"/>
        <v>1467.3956880660533</v>
      </c>
      <c r="J430" s="74">
        <f t="shared" ca="1" si="55"/>
        <v>7.3369784403302667</v>
      </c>
      <c r="K430" s="67">
        <f t="shared" ca="1" si="51"/>
        <v>0.31564760267905922</v>
      </c>
      <c r="L430" s="94">
        <f t="shared" ca="1" si="52"/>
        <v>0.74010573958060988</v>
      </c>
    </row>
    <row r="431" spans="1:12" x14ac:dyDescent="0.2">
      <c r="A431" s="75"/>
      <c r="B431" s="61">
        <v>0.5</v>
      </c>
      <c r="C431" s="61">
        <v>32</v>
      </c>
      <c r="D431" s="61">
        <v>32</v>
      </c>
      <c r="E431" s="54">
        <f t="shared" ca="1" si="48"/>
        <v>0.5</v>
      </c>
      <c r="F431" s="65">
        <f t="shared" si="49"/>
        <v>69.83333333333313</v>
      </c>
      <c r="G431" s="66">
        <f t="shared" si="50"/>
        <v>1.1638888888888854</v>
      </c>
      <c r="H431" s="67">
        <f t="shared" ca="1" si="53"/>
        <v>5.0436684910532104E-2</v>
      </c>
      <c r="I431" s="67">
        <f t="shared" ca="1" si="54"/>
        <v>1463.036428905943</v>
      </c>
      <c r="J431" s="74">
        <f t="shared" ca="1" si="55"/>
        <v>7.3151821445297154</v>
      </c>
      <c r="K431" s="67">
        <f t="shared" ca="1" si="51"/>
        <v>0.31175642153942384</v>
      </c>
      <c r="L431" s="94">
        <f t="shared" ca="1" si="52"/>
        <v>0.73790707377359144</v>
      </c>
    </row>
    <row r="432" spans="1:12" x14ac:dyDescent="0.2">
      <c r="A432" s="75"/>
      <c r="B432" s="61">
        <v>0.5</v>
      </c>
      <c r="C432" s="61">
        <v>32</v>
      </c>
      <c r="D432" s="61">
        <v>32</v>
      </c>
      <c r="E432" s="54">
        <f t="shared" ca="1" si="48"/>
        <v>0.5</v>
      </c>
      <c r="F432" s="65">
        <f t="shared" si="49"/>
        <v>69.999999999999787</v>
      </c>
      <c r="G432" s="66">
        <f t="shared" si="50"/>
        <v>1.1666666666666632</v>
      </c>
      <c r="H432" s="67">
        <f t="shared" ca="1" si="53"/>
        <v>5.0436684910532104E-2</v>
      </c>
      <c r="I432" s="67">
        <f t="shared" ca="1" si="54"/>
        <v>1458.6915346361459</v>
      </c>
      <c r="J432" s="74">
        <f t="shared" ca="1" si="55"/>
        <v>7.293457673180729</v>
      </c>
      <c r="K432" s="67">
        <f t="shared" ca="1" si="51"/>
        <v>0.30792102749084244</v>
      </c>
      <c r="L432" s="94">
        <f t="shared" ca="1" si="52"/>
        <v>0.73571565314103815</v>
      </c>
    </row>
    <row r="433" spans="1:12" x14ac:dyDescent="0.2">
      <c r="A433" s="75"/>
      <c r="B433" s="61">
        <v>0.5</v>
      </c>
      <c r="C433" s="61">
        <v>16</v>
      </c>
      <c r="D433" s="61">
        <v>32</v>
      </c>
      <c r="E433" s="54">
        <f t="shared" ca="1" si="48"/>
        <v>0.5</v>
      </c>
      <c r="F433" s="65">
        <f t="shared" si="49"/>
        <v>70.166666666666458</v>
      </c>
      <c r="G433" s="66">
        <f t="shared" si="50"/>
        <v>1.169444444444441</v>
      </c>
      <c r="H433" s="67">
        <f t="shared" ca="1" si="53"/>
        <v>5.0436684910532104E-2</v>
      </c>
      <c r="I433" s="67">
        <f t="shared" ca="1" si="54"/>
        <v>1454.3609579206204</v>
      </c>
      <c r="J433" s="74">
        <f t="shared" ca="1" si="55"/>
        <v>7.2718047896031024</v>
      </c>
      <c r="K433" s="67">
        <f t="shared" ca="1" si="51"/>
        <v>0.30414062072487219</v>
      </c>
      <c r="L433" s="94">
        <f t="shared" ca="1" si="52"/>
        <v>0.73353145380821971</v>
      </c>
    </row>
    <row r="434" spans="1:12" x14ac:dyDescent="0.2">
      <c r="A434" s="75"/>
      <c r="B434" s="61">
        <v>0.5</v>
      </c>
      <c r="C434" s="61">
        <v>16</v>
      </c>
      <c r="D434" s="61">
        <v>32</v>
      </c>
      <c r="E434" s="54">
        <f t="shared" ca="1" si="48"/>
        <v>0.5</v>
      </c>
      <c r="F434" s="65">
        <f t="shared" si="49"/>
        <v>70.33333333333313</v>
      </c>
      <c r="G434" s="66">
        <f t="shared" si="50"/>
        <v>1.1722222222222187</v>
      </c>
      <c r="H434" s="67">
        <f t="shared" ca="1" si="53"/>
        <v>5.0436684910532104E-2</v>
      </c>
      <c r="I434" s="67">
        <f t="shared" ca="1" si="54"/>
        <v>1450.0446515793092</v>
      </c>
      <c r="J434" s="74">
        <f t="shared" ca="1" si="55"/>
        <v>7.250223257896546</v>
      </c>
      <c r="K434" s="67">
        <f t="shared" ca="1" si="51"/>
        <v>0.30041441289976495</v>
      </c>
      <c r="L434" s="94">
        <f t="shared" ca="1" si="52"/>
        <v>0.73135445197907922</v>
      </c>
    </row>
    <row r="435" spans="1:12" x14ac:dyDescent="0.2">
      <c r="A435" s="71"/>
      <c r="B435" s="70">
        <v>0.5</v>
      </c>
      <c r="C435" s="70">
        <v>16</v>
      </c>
      <c r="D435" s="70">
        <v>32</v>
      </c>
      <c r="E435" s="71">
        <f t="shared" ca="1" si="48"/>
        <v>0.5</v>
      </c>
      <c r="F435" s="72">
        <f t="shared" si="49"/>
        <v>70.499999999999787</v>
      </c>
      <c r="G435" s="73">
        <f t="shared" si="50"/>
        <v>1.1749999999999965</v>
      </c>
      <c r="H435" s="67">
        <f t="shared" ca="1" si="53"/>
        <v>5.0436684910532104E-2</v>
      </c>
      <c r="I435" s="67">
        <f t="shared" ca="1" si="54"/>
        <v>1445.7425685876256</v>
      </c>
      <c r="J435" s="74">
        <f t="shared" ca="1" si="55"/>
        <v>7.228712842938128</v>
      </c>
      <c r="K435" s="74">
        <f t="shared" ca="1" si="51"/>
        <v>0.29674162697607165</v>
      </c>
      <c r="L435" s="94">
        <f t="shared" ca="1" si="52"/>
        <v>0.72918462393597416</v>
      </c>
    </row>
    <row r="436" spans="1:12" x14ac:dyDescent="0.2">
      <c r="A436" s="75"/>
      <c r="B436" s="61"/>
      <c r="C436" s="61">
        <v>16</v>
      </c>
      <c r="D436" s="61">
        <v>32</v>
      </c>
      <c r="E436" s="54">
        <f t="shared" ca="1" si="48"/>
        <v>0</v>
      </c>
      <c r="F436" s="65">
        <f t="shared" si="49"/>
        <v>70.666666666666458</v>
      </c>
      <c r="G436" s="66">
        <f t="shared" si="50"/>
        <v>1.1777777777777743</v>
      </c>
      <c r="H436" s="67">
        <f t="shared" ca="1" si="53"/>
        <v>0</v>
      </c>
      <c r="I436" s="67" t="e">
        <f t="shared" ca="1" si="54"/>
        <v>#DIV/0!</v>
      </c>
      <c r="J436" s="74" t="e">
        <f t="shared" ca="1" si="55"/>
        <v>#DIV/0!</v>
      </c>
      <c r="K436" s="67">
        <f t="shared" ca="1" si="51"/>
        <v>0.29248730121492816</v>
      </c>
      <c r="L436" s="94">
        <f t="shared" ca="1" si="52"/>
        <v>0.72678177135110011</v>
      </c>
    </row>
    <row r="437" spans="1:12" x14ac:dyDescent="0.2">
      <c r="A437" s="75"/>
      <c r="B437" s="61"/>
      <c r="C437" s="61">
        <v>16</v>
      </c>
      <c r="D437" s="61">
        <v>32</v>
      </c>
      <c r="E437" s="54">
        <f t="shared" ca="1" si="48"/>
        <v>0</v>
      </c>
      <c r="F437" s="65">
        <f t="shared" si="49"/>
        <v>70.833333333333115</v>
      </c>
      <c r="G437" s="66">
        <f t="shared" si="50"/>
        <v>1.180555555555552</v>
      </c>
      <c r="H437" s="67">
        <f t="shared" ca="1" si="53"/>
        <v>0</v>
      </c>
      <c r="I437" s="67" t="e">
        <f t="shared" ca="1" si="54"/>
        <v>#DIV/0!</v>
      </c>
      <c r="J437" s="74" t="e">
        <f t="shared" ca="1" si="55"/>
        <v>#DIV/0!</v>
      </c>
      <c r="K437" s="67">
        <f t="shared" ca="1" si="51"/>
        <v>0.28829396887714209</v>
      </c>
      <c r="L437" s="94">
        <f t="shared" ca="1" si="52"/>
        <v>0.72438683678911775</v>
      </c>
    </row>
    <row r="438" spans="1:12" x14ac:dyDescent="0.2">
      <c r="A438" s="75"/>
      <c r="B438" s="61"/>
      <c r="C438" s="61">
        <v>16</v>
      </c>
      <c r="D438" s="61">
        <v>32</v>
      </c>
      <c r="E438" s="54">
        <f t="shared" ca="1" si="48"/>
        <v>0</v>
      </c>
      <c r="F438" s="65">
        <f t="shared" si="49"/>
        <v>70.999999999999787</v>
      </c>
      <c r="G438" s="66">
        <f t="shared" si="50"/>
        <v>1.1833333333333298</v>
      </c>
      <c r="H438" s="67">
        <f t="shared" ca="1" si="53"/>
        <v>0</v>
      </c>
      <c r="I438" s="67" t="e">
        <f t="shared" ca="1" si="54"/>
        <v>#DIV/0!</v>
      </c>
      <c r="J438" s="74" t="e">
        <f t="shared" ca="1" si="55"/>
        <v>#DIV/0!</v>
      </c>
      <c r="K438" s="67">
        <f t="shared" ca="1" si="51"/>
        <v>0.28416075551211856</v>
      </c>
      <c r="L438" s="94">
        <f t="shared" ca="1" si="52"/>
        <v>0.72199979415808679</v>
      </c>
    </row>
    <row r="439" spans="1:12" x14ac:dyDescent="0.2">
      <c r="A439" s="75"/>
      <c r="B439" s="61"/>
      <c r="C439" s="61">
        <v>16</v>
      </c>
      <c r="D439" s="61">
        <v>32</v>
      </c>
      <c r="E439" s="54">
        <f t="shared" ca="1" si="48"/>
        <v>0</v>
      </c>
      <c r="F439" s="65">
        <f t="shared" si="49"/>
        <v>71.166666666666458</v>
      </c>
      <c r="G439" s="66">
        <f t="shared" si="50"/>
        <v>1.1861111111111076</v>
      </c>
      <c r="H439" s="67">
        <f t="shared" ca="1" si="53"/>
        <v>0</v>
      </c>
      <c r="I439" s="67" t="e">
        <f t="shared" ca="1" si="54"/>
        <v>#DIV/0!</v>
      </c>
      <c r="J439" s="74" t="e">
        <f t="shared" ca="1" si="55"/>
        <v>#DIV/0!</v>
      </c>
      <c r="K439" s="67">
        <f t="shared" ca="1" si="51"/>
        <v>0.28008679920608709</v>
      </c>
      <c r="L439" s="94">
        <f t="shared" ca="1" si="52"/>
        <v>0.71962061745204642</v>
      </c>
    </row>
    <row r="440" spans="1:12" x14ac:dyDescent="0.2">
      <c r="A440" s="75"/>
      <c r="B440" s="61"/>
      <c r="C440" s="61">
        <v>16</v>
      </c>
      <c r="D440" s="61">
        <v>32</v>
      </c>
      <c r="E440" s="54">
        <f t="shared" ca="1" si="48"/>
        <v>0</v>
      </c>
      <c r="F440" s="65">
        <f t="shared" si="49"/>
        <v>71.333333333333115</v>
      </c>
      <c r="G440" s="66">
        <f t="shared" si="50"/>
        <v>1.1888888888888853</v>
      </c>
      <c r="H440" s="67">
        <f t="shared" ca="1" si="53"/>
        <v>0</v>
      </c>
      <c r="I440" s="67" t="e">
        <f t="shared" ca="1" si="54"/>
        <v>#DIV/0!</v>
      </c>
      <c r="J440" s="74" t="e">
        <f t="shared" ca="1" si="55"/>
        <v>#DIV/0!</v>
      </c>
      <c r="K440" s="67">
        <f t="shared" ca="1" si="51"/>
        <v>0.27607125040236374</v>
      </c>
      <c r="L440" s="94">
        <f t="shared" ca="1" si="52"/>
        <v>0.71724928075073224</v>
      </c>
    </row>
    <row r="441" spans="1:12" x14ac:dyDescent="0.2">
      <c r="A441" s="75"/>
      <c r="B441" s="61"/>
      <c r="C441" s="61">
        <v>16</v>
      </c>
      <c r="D441" s="61">
        <v>32</v>
      </c>
      <c r="E441" s="54">
        <f t="shared" ca="1" si="48"/>
        <v>0</v>
      </c>
      <c r="F441" s="65">
        <f t="shared" si="49"/>
        <v>71.499999999999787</v>
      </c>
      <c r="G441" s="66">
        <f t="shared" si="50"/>
        <v>1.1916666666666631</v>
      </c>
      <c r="H441" s="67">
        <f t="shared" ca="1" si="53"/>
        <v>0</v>
      </c>
      <c r="I441" s="67" t="e">
        <f t="shared" ca="1" si="54"/>
        <v>#DIV/0!</v>
      </c>
      <c r="J441" s="74" t="e">
        <f t="shared" ca="1" si="55"/>
        <v>#DIV/0!</v>
      </c>
      <c r="K441" s="67">
        <f t="shared" ca="1" si="51"/>
        <v>0.27211327172419003</v>
      </c>
      <c r="L441" s="94">
        <f t="shared" ca="1" si="52"/>
        <v>0.71488575821929401</v>
      </c>
    </row>
    <row r="442" spans="1:12" x14ac:dyDescent="0.2">
      <c r="A442" s="75"/>
      <c r="B442" s="61"/>
      <c r="C442" s="61">
        <v>16</v>
      </c>
      <c r="D442" s="61">
        <v>32</v>
      </c>
      <c r="E442" s="54">
        <f t="shared" ca="1" si="48"/>
        <v>0</v>
      </c>
      <c r="F442" s="65">
        <f t="shared" si="49"/>
        <v>71.666666666666458</v>
      </c>
      <c r="G442" s="66">
        <f t="shared" si="50"/>
        <v>1.1944444444444409</v>
      </c>
      <c r="H442" s="67">
        <f t="shared" ca="1" si="53"/>
        <v>0</v>
      </c>
      <c r="I442" s="67" t="e">
        <f t="shared" ca="1" si="54"/>
        <v>#DIV/0!</v>
      </c>
      <c r="J442" s="74" t="e">
        <f t="shared" ca="1" si="55"/>
        <v>#DIV/0!</v>
      </c>
      <c r="K442" s="67">
        <f t="shared" ca="1" si="51"/>
        <v>0.26821203780011166</v>
      </c>
      <c r="L442" s="94">
        <f t="shared" ca="1" si="52"/>
        <v>0.71253002410801392</v>
      </c>
    </row>
    <row r="443" spans="1:12" x14ac:dyDescent="0.2">
      <c r="A443" s="75"/>
      <c r="B443" s="61"/>
      <c r="C443" s="61">
        <v>16</v>
      </c>
      <c r="D443" s="61">
        <v>32</v>
      </c>
      <c r="E443" s="54">
        <f t="shared" ca="1" si="48"/>
        <v>0</v>
      </c>
      <c r="F443" s="65">
        <f t="shared" si="49"/>
        <v>71.833333333333115</v>
      </c>
      <c r="G443" s="66">
        <f t="shared" si="50"/>
        <v>1.1972222222222186</v>
      </c>
      <c r="H443" s="67">
        <f t="shared" ca="1" si="53"/>
        <v>0</v>
      </c>
      <c r="I443" s="67" t="e">
        <f t="shared" ca="1" si="54"/>
        <v>#DIV/0!</v>
      </c>
      <c r="J443" s="74" t="e">
        <f t="shared" ca="1" si="55"/>
        <v>#DIV/0!</v>
      </c>
      <c r="K443" s="67">
        <f t="shared" ca="1" si="51"/>
        <v>0.26436673509186098</v>
      </c>
      <c r="L443" s="94">
        <f t="shared" ca="1" si="52"/>
        <v>0.71018205275202617</v>
      </c>
    </row>
    <row r="444" spans="1:12" x14ac:dyDescent="0.2">
      <c r="A444" s="75"/>
      <c r="B444" s="61"/>
      <c r="C444" s="61">
        <v>16</v>
      </c>
      <c r="D444" s="61">
        <v>32</v>
      </c>
      <c r="E444" s="54">
        <f t="shared" ca="1" si="48"/>
        <v>0</v>
      </c>
      <c r="F444" s="65">
        <f t="shared" si="49"/>
        <v>71.999999999999787</v>
      </c>
      <c r="G444" s="66">
        <f t="shared" si="50"/>
        <v>1.1999999999999964</v>
      </c>
      <c r="H444" s="67">
        <f t="shared" ca="1" si="53"/>
        <v>0</v>
      </c>
      <c r="I444" s="67" t="e">
        <f t="shared" ca="1" si="54"/>
        <v>#DIV/0!</v>
      </c>
      <c r="J444" s="74" t="e">
        <f t="shared" ca="1" si="55"/>
        <v>#DIV/0!</v>
      </c>
      <c r="K444" s="67">
        <f t="shared" ca="1" si="51"/>
        <v>0.26057656172470683</v>
      </c>
      <c r="L444" s="94">
        <f t="shared" ca="1" si="52"/>
        <v>0.70784181857103745</v>
      </c>
    </row>
    <row r="445" spans="1:12" x14ac:dyDescent="0.2">
      <c r="A445" s="75"/>
      <c r="B445" s="61"/>
      <c r="C445" s="61">
        <v>16</v>
      </c>
      <c r="D445" s="61">
        <v>32</v>
      </c>
      <c r="E445" s="54">
        <f t="shared" ca="1" si="48"/>
        <v>0</v>
      </c>
      <c r="F445" s="65">
        <f t="shared" si="49"/>
        <v>72.166666666666444</v>
      </c>
      <c r="G445" s="66">
        <f t="shared" si="50"/>
        <v>1.2027777777777742</v>
      </c>
      <c r="H445" s="67">
        <f t="shared" ca="1" si="53"/>
        <v>0</v>
      </c>
      <c r="I445" s="67" t="e">
        <f t="shared" ca="1" si="54"/>
        <v>#DIV/0!</v>
      </c>
      <c r="J445" s="74" t="e">
        <f t="shared" ca="1" si="55"/>
        <v>#DIV/0!</v>
      </c>
      <c r="K445" s="67">
        <f t="shared" ca="1" si="51"/>
        <v>0.25684072732023683</v>
      </c>
      <c r="L445" s="94">
        <f t="shared" ca="1" si="52"/>
        <v>0.705509296069048</v>
      </c>
    </row>
    <row r="446" spans="1:12" x14ac:dyDescent="0.2">
      <c r="A446" s="75"/>
      <c r="B446" s="61"/>
      <c r="C446" s="61">
        <v>16</v>
      </c>
      <c r="D446" s="61">
        <v>32</v>
      </c>
      <c r="E446" s="54">
        <f t="shared" ca="1" si="48"/>
        <v>0</v>
      </c>
      <c r="F446" s="65">
        <f t="shared" si="49"/>
        <v>72.333333333333115</v>
      </c>
      <c r="G446" s="66">
        <f t="shared" si="50"/>
        <v>1.2055555555555519</v>
      </c>
      <c r="H446" s="67">
        <f t="shared" ca="1" si="53"/>
        <v>0</v>
      </c>
      <c r="I446" s="67" t="e">
        <f t="shared" ca="1" si="54"/>
        <v>#DIV/0!</v>
      </c>
      <c r="J446" s="74" t="e">
        <f t="shared" ca="1" si="55"/>
        <v>#DIV/0!</v>
      </c>
      <c r="K446" s="67">
        <f t="shared" ca="1" si="51"/>
        <v>0.25315845283153687</v>
      </c>
      <c r="L446" s="94">
        <f t="shared" ca="1" si="52"/>
        <v>0.70318445983407407</v>
      </c>
    </row>
    <row r="447" spans="1:12" x14ac:dyDescent="0.2">
      <c r="A447" s="75"/>
      <c r="B447" s="61"/>
      <c r="C447" s="61">
        <v>16</v>
      </c>
      <c r="D447" s="61">
        <v>32</v>
      </c>
      <c r="E447" s="54">
        <f t="shared" ca="1" si="48"/>
        <v>0</v>
      </c>
      <c r="F447" s="65">
        <f t="shared" si="49"/>
        <v>72.499999999999787</v>
      </c>
      <c r="G447" s="66">
        <f t="shared" si="50"/>
        <v>1.2083333333333297</v>
      </c>
      <c r="H447" s="67">
        <f t="shared" ca="1" si="53"/>
        <v>0</v>
      </c>
      <c r="I447" s="67" t="e">
        <f t="shared" ca="1" si="54"/>
        <v>#DIV/0!</v>
      </c>
      <c r="J447" s="74" t="e">
        <f t="shared" ca="1" si="55"/>
        <v>#DIV/0!</v>
      </c>
      <c r="K447" s="67">
        <f t="shared" ca="1" si="51"/>
        <v>0.24952897038073368</v>
      </c>
      <c r="L447" s="94">
        <f t="shared" ca="1" si="52"/>
        <v>0.70086728453787095</v>
      </c>
    </row>
    <row r="448" spans="1:12" x14ac:dyDescent="0.2">
      <c r="A448" s="75"/>
      <c r="B448" s="61"/>
      <c r="C448" s="61">
        <v>16</v>
      </c>
      <c r="D448" s="61">
        <v>32</v>
      </c>
      <c r="E448" s="54">
        <f t="shared" ca="1" si="48"/>
        <v>0</v>
      </c>
      <c r="F448" s="65">
        <f t="shared" si="49"/>
        <v>72.666666666666444</v>
      </c>
      <c r="G448" s="66">
        <f t="shared" si="50"/>
        <v>1.2111111111111075</v>
      </c>
      <c r="H448" s="67">
        <f t="shared" ca="1" si="53"/>
        <v>0</v>
      </c>
      <c r="I448" s="67" t="e">
        <f t="shared" ca="1" si="54"/>
        <v>#DIV/0!</v>
      </c>
      <c r="J448" s="74" t="e">
        <f t="shared" ca="1" si="55"/>
        <v>#DIV/0!</v>
      </c>
      <c r="K448" s="67">
        <f t="shared" ca="1" si="51"/>
        <v>0.24595152309886659</v>
      </c>
      <c r="L448" s="94">
        <f t="shared" ca="1" si="52"/>
        <v>0.69855774493565714</v>
      </c>
    </row>
    <row r="449" spans="1:12" x14ac:dyDescent="0.2">
      <c r="A449" s="75"/>
      <c r="B449" s="61"/>
      <c r="C449" s="61">
        <v>16</v>
      </c>
      <c r="D449" s="61">
        <v>32</v>
      </c>
      <c r="E449" s="54">
        <f t="shared" ca="1" si="48"/>
        <v>0</v>
      </c>
      <c r="F449" s="65">
        <f t="shared" si="49"/>
        <v>72.833333333333115</v>
      </c>
      <c r="G449" s="66">
        <f t="shared" si="50"/>
        <v>1.2138888888888852</v>
      </c>
      <c r="H449" s="67">
        <f t="shared" ca="1" si="53"/>
        <v>0</v>
      </c>
      <c r="I449" s="67" t="e">
        <f t="shared" ca="1" si="54"/>
        <v>#DIV/0!</v>
      </c>
      <c r="J449" s="74" t="e">
        <f t="shared" ca="1" si="55"/>
        <v>#DIV/0!</v>
      </c>
      <c r="K449" s="67">
        <f t="shared" ca="1" si="51"/>
        <v>0.24242536496805484</v>
      </c>
      <c r="L449" s="94">
        <f t="shared" ca="1" si="52"/>
        <v>0.69625581586583929</v>
      </c>
    </row>
    <row r="450" spans="1:12" x14ac:dyDescent="0.2">
      <c r="A450" s="75"/>
      <c r="B450" s="61"/>
      <c r="C450" s="61">
        <v>16</v>
      </c>
      <c r="D450" s="61">
        <v>32</v>
      </c>
      <c r="E450" s="54">
        <f t="shared" ca="1" si="48"/>
        <v>0</v>
      </c>
      <c r="F450" s="65">
        <f t="shared" si="49"/>
        <v>72.999999999999787</v>
      </c>
      <c r="G450" s="66">
        <f t="shared" si="50"/>
        <v>1.216666666666663</v>
      </c>
      <c r="H450" s="67">
        <f t="shared" ca="1" si="53"/>
        <v>0</v>
      </c>
      <c r="I450" s="67" t="e">
        <f t="shared" ca="1" si="54"/>
        <v>#DIV/0!</v>
      </c>
      <c r="J450" s="74" t="e">
        <f t="shared" ca="1" si="55"/>
        <v>#DIV/0!</v>
      </c>
      <c r="K450" s="67">
        <f t="shared" ca="1" si="51"/>
        <v>0.2389497606659278</v>
      </c>
      <c r="L450" s="94">
        <f t="shared" ca="1" si="52"/>
        <v>0.69396147224973781</v>
      </c>
    </row>
    <row r="451" spans="1:12" x14ac:dyDescent="0.2">
      <c r="A451" s="75"/>
      <c r="B451" s="61"/>
      <c r="C451" s="61">
        <v>16</v>
      </c>
      <c r="D451" s="61">
        <v>32</v>
      </c>
      <c r="E451" s="54">
        <f t="shared" ca="1" si="48"/>
        <v>0</v>
      </c>
      <c r="F451" s="65">
        <f t="shared" si="49"/>
        <v>73.166666666666444</v>
      </c>
      <c r="G451" s="66">
        <f t="shared" si="50"/>
        <v>1.2194444444444408</v>
      </c>
      <c r="H451" s="67">
        <f t="shared" ca="1" si="53"/>
        <v>0</v>
      </c>
      <c r="I451" s="67" t="e">
        <f t="shared" ca="1" si="54"/>
        <v>#DIV/0!</v>
      </c>
      <c r="J451" s="74" t="e">
        <f t="shared" ca="1" si="55"/>
        <v>#DIV/0!</v>
      </c>
      <c r="K451" s="67">
        <f t="shared" ca="1" si="51"/>
        <v>0.23552398541228567</v>
      </c>
      <c r="L451" s="94">
        <f t="shared" ca="1" si="52"/>
        <v>0.69167468909131413</v>
      </c>
    </row>
    <row r="452" spans="1:12" x14ac:dyDescent="0.2">
      <c r="A452" s="75"/>
      <c r="B452" s="61"/>
      <c r="C452" s="61">
        <v>16</v>
      </c>
      <c r="D452" s="61">
        <v>32</v>
      </c>
      <c r="E452" s="54">
        <f t="shared" ca="1" si="48"/>
        <v>0</v>
      </c>
      <c r="F452" s="65">
        <f t="shared" si="49"/>
        <v>73.333333333333115</v>
      </c>
      <c r="G452" s="66">
        <f t="shared" si="50"/>
        <v>1.2222222222222185</v>
      </c>
      <c r="H452" s="67">
        <f t="shared" ca="1" si="53"/>
        <v>0</v>
      </c>
      <c r="I452" s="67" t="e">
        <f t="shared" ca="1" si="54"/>
        <v>#DIV/0!</v>
      </c>
      <c r="J452" s="74" t="e">
        <f t="shared" ca="1" si="55"/>
        <v>#DIV/0!</v>
      </c>
      <c r="K452" s="67">
        <f t="shared" ca="1" si="51"/>
        <v>0.23214732481795838</v>
      </c>
      <c r="L452" s="94">
        <f t="shared" ca="1" si="52"/>
        <v>0.68939544147689791</v>
      </c>
    </row>
    <row r="453" spans="1:12" x14ac:dyDescent="0.2">
      <c r="A453" s="75"/>
      <c r="B453" s="61"/>
      <c r="C453" s="61">
        <v>16</v>
      </c>
      <c r="D453" s="61">
        <v>32</v>
      </c>
      <c r="E453" s="54">
        <f t="shared" ca="1" si="48"/>
        <v>0</v>
      </c>
      <c r="F453" s="65">
        <f t="shared" si="49"/>
        <v>73.499999999999773</v>
      </c>
      <c r="G453" s="66">
        <f t="shared" si="50"/>
        <v>1.2249999999999963</v>
      </c>
      <c r="H453" s="67">
        <f t="shared" ca="1" si="53"/>
        <v>0</v>
      </c>
      <c r="I453" s="67" t="e">
        <f t="shared" ca="1" si="54"/>
        <v>#DIV/0!</v>
      </c>
      <c r="J453" s="74" t="e">
        <f t="shared" ca="1" si="55"/>
        <v>#DIV/0!</v>
      </c>
      <c r="K453" s="67">
        <f t="shared" ca="1" si="51"/>
        <v>0.22881907473583146</v>
      </c>
      <c r="L453" s="94">
        <f t="shared" ca="1" si="52"/>
        <v>0.68712370457491601</v>
      </c>
    </row>
    <row r="454" spans="1:12" x14ac:dyDescent="0.2">
      <c r="A454" s="75"/>
      <c r="B454" s="61"/>
      <c r="C454" s="61">
        <v>16</v>
      </c>
      <c r="D454" s="61">
        <v>32</v>
      </c>
      <c r="E454" s="54">
        <f t="shared" ca="1" si="48"/>
        <v>0</v>
      </c>
      <c r="F454" s="65">
        <f t="shared" si="49"/>
        <v>73.666666666666444</v>
      </c>
      <c r="G454" s="66">
        <f t="shared" si="50"/>
        <v>1.2277777777777741</v>
      </c>
      <c r="H454" s="67">
        <f t="shared" ca="1" si="53"/>
        <v>0</v>
      </c>
      <c r="I454" s="67" t="e">
        <f t="shared" ca="1" si="54"/>
        <v>#DIV/0!</v>
      </c>
      <c r="J454" s="74" t="e">
        <f t="shared" ca="1" si="55"/>
        <v>#DIV/0!</v>
      </c>
      <c r="K454" s="67">
        <f t="shared" ca="1" si="51"/>
        <v>0.22553854111400778</v>
      </c>
      <c r="L454" s="94">
        <f t="shared" ca="1" si="52"/>
        <v>0.68485945363562162</v>
      </c>
    </row>
    <row r="455" spans="1:12" x14ac:dyDescent="0.2">
      <c r="A455" s="75"/>
      <c r="B455" s="61"/>
      <c r="C455" s="61">
        <v>16</v>
      </c>
      <c r="D455" s="61">
        <v>32</v>
      </c>
      <c r="E455" s="54">
        <f t="shared" ca="1" si="48"/>
        <v>0</v>
      </c>
      <c r="F455" s="65">
        <f t="shared" si="49"/>
        <v>73.833333333333115</v>
      </c>
      <c r="G455" s="66">
        <f t="shared" si="50"/>
        <v>1.2305555555555518</v>
      </c>
      <c r="H455" s="67">
        <f t="shared" ca="1" si="53"/>
        <v>0</v>
      </c>
      <c r="I455" s="67" t="e">
        <f t="shared" ca="1" si="54"/>
        <v>#DIV/0!</v>
      </c>
      <c r="J455" s="74" t="e">
        <f t="shared" ca="1" si="55"/>
        <v>#DIV/0!</v>
      </c>
      <c r="K455" s="67">
        <f t="shared" ca="1" si="51"/>
        <v>0.22230503985107436</v>
      </c>
      <c r="L455" s="94">
        <f t="shared" ca="1" si="52"/>
        <v>0.68260266399082481</v>
      </c>
    </row>
    <row r="456" spans="1:12" x14ac:dyDescent="0.2">
      <c r="A456" s="75"/>
      <c r="B456" s="61"/>
      <c r="C456" s="61">
        <v>16</v>
      </c>
      <c r="D456" s="61">
        <v>32</v>
      </c>
      <c r="E456" s="54">
        <f t="shared" ca="1" si="48"/>
        <v>0</v>
      </c>
      <c r="F456" s="65">
        <f t="shared" si="49"/>
        <v>73.999999999999773</v>
      </c>
      <c r="G456" s="66">
        <f t="shared" si="50"/>
        <v>1.2333333333333296</v>
      </c>
      <c r="H456" s="67">
        <f t="shared" ca="1" si="53"/>
        <v>0</v>
      </c>
      <c r="I456" s="67" t="e">
        <f t="shared" ca="1" si="54"/>
        <v>#DIV/0!</v>
      </c>
      <c r="J456" s="74" t="e">
        <f t="shared" ca="1" si="55"/>
        <v>#DIV/0!</v>
      </c>
      <c r="K456" s="67">
        <f t="shared" ca="1" si="51"/>
        <v>0.21911789665344433</v>
      </c>
      <c r="L456" s="94">
        <f t="shared" ca="1" si="52"/>
        <v>0.68035331105362373</v>
      </c>
    </row>
    <row r="457" spans="1:12" x14ac:dyDescent="0.2">
      <c r="A457" s="75"/>
      <c r="B457" s="61"/>
      <c r="C457" s="61">
        <v>16</v>
      </c>
      <c r="D457" s="61">
        <v>32</v>
      </c>
      <c r="E457" s="54">
        <f t="shared" ca="1" si="48"/>
        <v>0</v>
      </c>
      <c r="F457" s="65">
        <f t="shared" si="49"/>
        <v>74.166666666666444</v>
      </c>
      <c r="G457" s="66">
        <f t="shared" si="50"/>
        <v>1.2361111111111074</v>
      </c>
      <c r="H457" s="67">
        <f t="shared" ca="1" si="53"/>
        <v>0</v>
      </c>
      <c r="I457" s="67" t="e">
        <f t="shared" ca="1" si="54"/>
        <v>#DIV/0!</v>
      </c>
      <c r="J457" s="74" t="e">
        <f t="shared" ca="1" si="55"/>
        <v>#DIV/0!</v>
      </c>
      <c r="K457" s="67">
        <f t="shared" ca="1" si="51"/>
        <v>0.21597644689474399</v>
      </c>
      <c r="L457" s="94">
        <f t="shared" ca="1" si="52"/>
        <v>0.67811137031813673</v>
      </c>
    </row>
    <row r="458" spans="1:12" x14ac:dyDescent="0.2">
      <c r="A458" s="75"/>
      <c r="B458" s="61"/>
      <c r="C458" s="61">
        <v>16</v>
      </c>
      <c r="D458" s="61">
        <v>32</v>
      </c>
      <c r="E458" s="54">
        <f t="shared" ca="1" si="48"/>
        <v>0</v>
      </c>
      <c r="F458" s="65">
        <f t="shared" si="49"/>
        <v>74.333333333333115</v>
      </c>
      <c r="G458" s="66">
        <f t="shared" si="50"/>
        <v>1.2388888888888852</v>
      </c>
      <c r="H458" s="67">
        <f t="shared" ca="1" si="53"/>
        <v>0</v>
      </c>
      <c r="I458" s="67" t="e">
        <f t="shared" ca="1" si="54"/>
        <v>#DIV/0!</v>
      </c>
      <c r="J458" s="74" t="e">
        <f t="shared" ca="1" si="55"/>
        <v>#DIV/0!</v>
      </c>
      <c r="K458" s="67">
        <f t="shared" ca="1" si="51"/>
        <v>0.21288003547721598</v>
      </c>
      <c r="L458" s="94">
        <f t="shared" ca="1" si="52"/>
        <v>0.67587681735923544</v>
      </c>
    </row>
    <row r="459" spans="1:12" x14ac:dyDescent="0.2">
      <c r="A459" s="75"/>
      <c r="B459" s="61"/>
      <c r="C459" s="61">
        <v>16</v>
      </c>
      <c r="D459" s="61">
        <v>32</v>
      </c>
      <c r="E459" s="54">
        <f t="shared" ref="E459:E522" ca="1" si="56">OFFSET($A459,0,$E$7-1)</f>
        <v>0</v>
      </c>
      <c r="F459" s="65">
        <f t="shared" si="49"/>
        <v>74.499999999999773</v>
      </c>
      <c r="G459" s="66">
        <f t="shared" si="50"/>
        <v>1.2416666666666629</v>
      </c>
      <c r="H459" s="67">
        <f t="shared" ca="1" si="53"/>
        <v>0</v>
      </c>
      <c r="I459" s="67" t="e">
        <f t="shared" ca="1" si="54"/>
        <v>#DIV/0!</v>
      </c>
      <c r="J459" s="74" t="e">
        <f t="shared" ca="1" si="55"/>
        <v>#DIV/0!</v>
      </c>
      <c r="K459" s="67">
        <f t="shared" ca="1" si="51"/>
        <v>0.20982801669510931</v>
      </c>
      <c r="L459" s="94">
        <f t="shared" ca="1" si="52"/>
        <v>0.67364962783227866</v>
      </c>
    </row>
    <row r="460" spans="1:12" x14ac:dyDescent="0.2">
      <c r="A460" s="75"/>
      <c r="B460" s="61"/>
      <c r="C460" s="61">
        <v>16</v>
      </c>
      <c r="D460" s="61">
        <v>32</v>
      </c>
      <c r="E460" s="54">
        <f t="shared" ca="1" si="56"/>
        <v>0</v>
      </c>
      <c r="F460" s="65">
        <f t="shared" si="49"/>
        <v>74.666666666666444</v>
      </c>
      <c r="G460" s="66">
        <f t="shared" si="50"/>
        <v>1.2444444444444407</v>
      </c>
      <c r="H460" s="67">
        <f t="shared" ca="1" si="53"/>
        <v>0</v>
      </c>
      <c r="I460" s="67" t="e">
        <f t="shared" ca="1" si="54"/>
        <v>#DIV/0!</v>
      </c>
      <c r="J460" s="74" t="e">
        <f t="shared" ca="1" si="55"/>
        <v>#DIV/0!</v>
      </c>
      <c r="K460" s="67">
        <f t="shared" ca="1" si="51"/>
        <v>0.20681975410002812</v>
      </c>
      <c r="L460" s="94">
        <f t="shared" ca="1" si="52"/>
        <v>0.67142977747284704</v>
      </c>
    </row>
    <row r="461" spans="1:12" x14ac:dyDescent="0.2">
      <c r="A461" s="75"/>
      <c r="B461" s="61"/>
      <c r="C461" s="61">
        <v>16</v>
      </c>
      <c r="D461" s="61">
        <v>32</v>
      </c>
      <c r="E461" s="54">
        <f t="shared" ca="1" si="56"/>
        <v>0</v>
      </c>
      <c r="F461" s="65">
        <f t="shared" ref="F461:F524" si="57">G461*60</f>
        <v>74.833333333333101</v>
      </c>
      <c r="G461" s="66">
        <f t="shared" ref="G461:G524" si="58">Tsamp+G460</f>
        <v>1.2472222222222185</v>
      </c>
      <c r="H461" s="67">
        <f t="shared" ca="1" si="53"/>
        <v>0</v>
      </c>
      <c r="I461" s="67" t="e">
        <f t="shared" ca="1" si="54"/>
        <v>#DIV/0!</v>
      </c>
      <c r="J461" s="74" t="e">
        <f t="shared" ca="1" si="55"/>
        <v>#DIV/0!</v>
      </c>
      <c r="K461" s="67">
        <f t="shared" ref="K461:K524" ca="1" si="59">Tsamp*$E461*K$3/K$6+K$9*K460</f>
        <v>0.20385462036821075</v>
      </c>
      <c r="L461" s="94">
        <f t="shared" ref="L461:L524" ca="1" si="60">Tsamp*$E461*L$3/L$6+L$9*L460</f>
        <v>0.66921724209647893</v>
      </c>
    </row>
    <row r="462" spans="1:12" x14ac:dyDescent="0.2">
      <c r="A462" s="75"/>
      <c r="B462" s="61"/>
      <c r="C462" s="61">
        <v>16</v>
      </c>
      <c r="D462" s="61">
        <v>32</v>
      </c>
      <c r="E462" s="54">
        <f t="shared" ca="1" si="56"/>
        <v>0</v>
      </c>
      <c r="F462" s="65">
        <f t="shared" si="57"/>
        <v>74.999999999999773</v>
      </c>
      <c r="G462" s="66">
        <f t="shared" si="58"/>
        <v>1.2499999999999962</v>
      </c>
      <c r="H462" s="67">
        <f t="shared" ref="H462:H525" ca="1" si="61">$E462*L$3/L$7</f>
        <v>0</v>
      </c>
      <c r="I462" s="67" t="e">
        <f t="shared" ref="I462:I525" ca="1" si="62">$L462/$H462*100</f>
        <v>#DIV/0!</v>
      </c>
      <c r="J462" s="74" t="e">
        <f t="shared" ref="J462:J525" ca="1" si="63">($I462/100)*$E462</f>
        <v>#DIV/0!</v>
      </c>
      <c r="K462" s="67">
        <f t="shared" ca="1" si="59"/>
        <v>0.20093199716971175</v>
      </c>
      <c r="L462" s="94">
        <f t="shared" ca="1" si="60"/>
        <v>0.66701199759840646</v>
      </c>
    </row>
    <row r="463" spans="1:12" x14ac:dyDescent="0.2">
      <c r="A463" s="75"/>
      <c r="B463" s="61"/>
      <c r="C463" s="61">
        <v>16</v>
      </c>
      <c r="D463" s="61">
        <v>32</v>
      </c>
      <c r="E463" s="54">
        <f t="shared" ca="1" si="56"/>
        <v>0</v>
      </c>
      <c r="F463" s="65">
        <f t="shared" si="57"/>
        <v>75.166666666666444</v>
      </c>
      <c r="G463" s="66">
        <f t="shared" si="58"/>
        <v>1.252777777777774</v>
      </c>
      <c r="H463" s="67">
        <f t="shared" ca="1" si="61"/>
        <v>0</v>
      </c>
      <c r="I463" s="67" t="e">
        <f t="shared" ca="1" si="62"/>
        <v>#DIV/0!</v>
      </c>
      <c r="J463" s="74" t="e">
        <f t="shared" ca="1" si="63"/>
        <v>#DIV/0!</v>
      </c>
      <c r="K463" s="67">
        <f t="shared" ca="1" si="59"/>
        <v>0.19805127503945918</v>
      </c>
      <c r="L463" s="94">
        <f t="shared" ca="1" si="60"/>
        <v>0.66481401995329359</v>
      </c>
    </row>
    <row r="464" spans="1:12" x14ac:dyDescent="0.2">
      <c r="A464" s="75"/>
      <c r="B464" s="61"/>
      <c r="C464" s="61">
        <v>16</v>
      </c>
      <c r="D464" s="61">
        <v>32</v>
      </c>
      <c r="E464" s="54">
        <f t="shared" ca="1" si="56"/>
        <v>0</v>
      </c>
      <c r="F464" s="65">
        <f t="shared" si="57"/>
        <v>75.333333333333101</v>
      </c>
      <c r="G464" s="66">
        <f t="shared" si="58"/>
        <v>1.2555555555555518</v>
      </c>
      <c r="H464" s="67">
        <f t="shared" ca="1" si="61"/>
        <v>0</v>
      </c>
      <c r="I464" s="67" t="e">
        <f t="shared" ca="1" si="62"/>
        <v>#DIV/0!</v>
      </c>
      <c r="J464" s="74" t="e">
        <f t="shared" ca="1" si="63"/>
        <v>#DIV/0!</v>
      </c>
      <c r="K464" s="67">
        <f t="shared" ca="1" si="59"/>
        <v>0.19521185325016088</v>
      </c>
      <c r="L464" s="94">
        <f t="shared" ca="1" si="60"/>
        <v>0.66262328521497371</v>
      </c>
    </row>
    <row r="465" spans="1:12" x14ac:dyDescent="0.2">
      <c r="A465" s="75"/>
      <c r="B465" s="61"/>
      <c r="C465" s="61">
        <v>16</v>
      </c>
      <c r="D465" s="61">
        <v>32</v>
      </c>
      <c r="E465" s="54">
        <f t="shared" ca="1" si="56"/>
        <v>0</v>
      </c>
      <c r="F465" s="65">
        <f t="shared" si="57"/>
        <v>75.499999999999773</v>
      </c>
      <c r="G465" s="66">
        <f t="shared" si="58"/>
        <v>1.2583333333333295</v>
      </c>
      <c r="H465" s="67">
        <f t="shared" ca="1" si="61"/>
        <v>0</v>
      </c>
      <c r="I465" s="67" t="e">
        <f t="shared" ca="1" si="62"/>
        <v>#DIV/0!</v>
      </c>
      <c r="J465" s="74" t="e">
        <f t="shared" ca="1" si="63"/>
        <v>#DIV/0!</v>
      </c>
      <c r="K465" s="67">
        <f t="shared" ca="1" si="59"/>
        <v>0.19241313968703247</v>
      </c>
      <c r="L465" s="94">
        <f t="shared" ca="1" si="60"/>
        <v>0.6604397695161891</v>
      </c>
    </row>
    <row r="466" spans="1:12" x14ac:dyDescent="0.2">
      <c r="A466" s="75"/>
      <c r="B466" s="61"/>
      <c r="C466" s="61">
        <v>16</v>
      </c>
      <c r="D466" s="61">
        <v>32</v>
      </c>
      <c r="E466" s="54">
        <f t="shared" ca="1" si="56"/>
        <v>0</v>
      </c>
      <c r="F466" s="65">
        <f t="shared" si="57"/>
        <v>75.666666666666444</v>
      </c>
      <c r="G466" s="66">
        <f t="shared" si="58"/>
        <v>1.2611111111111073</v>
      </c>
      <c r="H466" s="67">
        <f t="shared" ca="1" si="61"/>
        <v>0</v>
      </c>
      <c r="I466" s="67" t="e">
        <f t="shared" ca="1" si="62"/>
        <v>#DIV/0!</v>
      </c>
      <c r="J466" s="74" t="e">
        <f t="shared" ca="1" si="63"/>
        <v>#DIV/0!</v>
      </c>
      <c r="K466" s="67">
        <f t="shared" ca="1" si="59"/>
        <v>0.18965455072432164</v>
      </c>
      <c r="L466" s="94">
        <f t="shared" ca="1" si="60"/>
        <v>0.65826344906833101</v>
      </c>
    </row>
    <row r="467" spans="1:12" x14ac:dyDescent="0.2">
      <c r="A467" s="75"/>
      <c r="B467" s="61"/>
      <c r="C467" s="61">
        <v>16</v>
      </c>
      <c r="D467" s="61">
        <v>32</v>
      </c>
      <c r="E467" s="54">
        <f t="shared" ca="1" si="56"/>
        <v>0</v>
      </c>
      <c r="F467" s="65">
        <f t="shared" si="57"/>
        <v>75.833333333333101</v>
      </c>
      <c r="G467" s="66">
        <f t="shared" si="58"/>
        <v>1.2638888888888851</v>
      </c>
      <c r="H467" s="67">
        <f t="shared" ca="1" si="61"/>
        <v>0</v>
      </c>
      <c r="I467" s="67" t="e">
        <f t="shared" ca="1" si="62"/>
        <v>#DIV/0!</v>
      </c>
      <c r="J467" s="74" t="e">
        <f t="shared" ca="1" si="63"/>
        <v>#DIV/0!</v>
      </c>
      <c r="K467" s="67">
        <f t="shared" ca="1" si="59"/>
        <v>0.18693551110360257</v>
      </c>
      <c r="L467" s="94">
        <f t="shared" ca="1" si="60"/>
        <v>0.65609430016118009</v>
      </c>
    </row>
    <row r="468" spans="1:12" x14ac:dyDescent="0.2">
      <c r="A468" s="75"/>
      <c r="B468" s="61"/>
      <c r="C468" s="61">
        <v>16</v>
      </c>
      <c r="D468" s="61">
        <v>32</v>
      </c>
      <c r="E468" s="54">
        <f t="shared" ca="1" si="56"/>
        <v>0</v>
      </c>
      <c r="F468" s="65">
        <f t="shared" si="57"/>
        <v>75.999999999999773</v>
      </c>
      <c r="G468" s="66">
        <f t="shared" si="58"/>
        <v>1.2666666666666628</v>
      </c>
      <c r="H468" s="67">
        <f t="shared" ca="1" si="61"/>
        <v>0</v>
      </c>
      <c r="I468" s="67" t="e">
        <f t="shared" ca="1" si="62"/>
        <v>#DIV/0!</v>
      </c>
      <c r="J468" s="74" t="e">
        <f t="shared" ca="1" si="63"/>
        <v>#DIV/0!</v>
      </c>
      <c r="K468" s="67">
        <f t="shared" ca="1" si="59"/>
        <v>0.18425545381381522</v>
      </c>
      <c r="L468" s="94">
        <f t="shared" ca="1" si="60"/>
        <v>0.6539322991626485</v>
      </c>
    </row>
    <row r="469" spans="1:12" x14ac:dyDescent="0.2">
      <c r="A469" s="75"/>
      <c r="B469" s="61"/>
      <c r="C469" s="61">
        <v>16</v>
      </c>
      <c r="D469" s="61">
        <v>32</v>
      </c>
      <c r="E469" s="54">
        <f t="shared" ca="1" si="56"/>
        <v>0</v>
      </c>
      <c r="F469" s="65">
        <f t="shared" si="57"/>
        <v>76.16666666666643</v>
      </c>
      <c r="G469" s="66">
        <f t="shared" si="58"/>
        <v>1.2694444444444406</v>
      </c>
      <c r="H469" s="67">
        <f t="shared" ca="1" si="61"/>
        <v>0</v>
      </c>
      <c r="I469" s="67" t="e">
        <f t="shared" ca="1" si="62"/>
        <v>#DIV/0!</v>
      </c>
      <c r="J469" s="74" t="e">
        <f t="shared" ca="1" si="63"/>
        <v>#DIV/0!</v>
      </c>
      <c r="K469" s="67">
        <f t="shared" ca="1" si="59"/>
        <v>0.18161381997302448</v>
      </c>
      <c r="L469" s="94">
        <f t="shared" ca="1" si="60"/>
        <v>0.65177742251852222</v>
      </c>
    </row>
    <row r="470" spans="1:12" x14ac:dyDescent="0.2">
      <c r="A470" s="75"/>
      <c r="B470" s="61"/>
      <c r="C470" s="61">
        <v>16</v>
      </c>
      <c r="D470" s="61">
        <v>32</v>
      </c>
      <c r="E470" s="54">
        <f t="shared" ca="1" si="56"/>
        <v>0</v>
      </c>
      <c r="F470" s="65">
        <f t="shared" si="57"/>
        <v>76.333333333333101</v>
      </c>
      <c r="G470" s="66">
        <f t="shared" si="58"/>
        <v>1.2722222222222184</v>
      </c>
      <c r="H470" s="67">
        <f t="shared" ca="1" si="61"/>
        <v>0</v>
      </c>
      <c r="I470" s="67" t="e">
        <f t="shared" ca="1" si="62"/>
        <v>#DIV/0!</v>
      </c>
      <c r="J470" s="74" t="e">
        <f t="shared" ca="1" si="63"/>
        <v>#DIV/0!</v>
      </c>
      <c r="K470" s="67">
        <f t="shared" ca="1" si="59"/>
        <v>0.1790100587118745</v>
      </c>
      <c r="L470" s="94">
        <f t="shared" ca="1" si="60"/>
        <v>0.64962964675220447</v>
      </c>
    </row>
    <row r="471" spans="1:12" x14ac:dyDescent="0.2">
      <c r="A471" s="75"/>
      <c r="B471" s="61"/>
      <c r="C471" s="61">
        <v>16</v>
      </c>
      <c r="D471" s="61">
        <v>32</v>
      </c>
      <c r="E471" s="54">
        <f t="shared" ca="1" si="56"/>
        <v>0</v>
      </c>
      <c r="F471" s="65">
        <f t="shared" si="57"/>
        <v>76.499999999999773</v>
      </c>
      <c r="G471" s="66">
        <f t="shared" si="58"/>
        <v>1.2749999999999961</v>
      </c>
      <c r="H471" s="67">
        <f t="shared" ca="1" si="61"/>
        <v>0</v>
      </c>
      <c r="I471" s="67" t="e">
        <f t="shared" ca="1" si="62"/>
        <v>#DIV/0!</v>
      </c>
      <c r="J471" s="74" t="e">
        <f t="shared" ca="1" si="63"/>
        <v>#DIV/0!</v>
      </c>
      <c r="K471" s="67">
        <f t="shared" ca="1" si="59"/>
        <v>0.176443627058714</v>
      </c>
      <c r="L471" s="94">
        <f t="shared" ca="1" si="60"/>
        <v>0.64748894846445992</v>
      </c>
    </row>
    <row r="472" spans="1:12" x14ac:dyDescent="0.2">
      <c r="A472" s="75"/>
      <c r="B472" s="61"/>
      <c r="C472" s="61">
        <v>16</v>
      </c>
      <c r="D472" s="61">
        <v>32</v>
      </c>
      <c r="E472" s="54">
        <f t="shared" ca="1" si="56"/>
        <v>0</v>
      </c>
      <c r="F472" s="65">
        <f t="shared" si="57"/>
        <v>76.66666666666643</v>
      </c>
      <c r="G472" s="66">
        <f t="shared" si="58"/>
        <v>1.2777777777777739</v>
      </c>
      <c r="H472" s="67">
        <f t="shared" ca="1" si="61"/>
        <v>0</v>
      </c>
      <c r="I472" s="67" t="e">
        <f t="shared" ca="1" si="62"/>
        <v>#DIV/0!</v>
      </c>
      <c r="J472" s="74" t="e">
        <f t="shared" ca="1" si="63"/>
        <v>#DIV/0!</v>
      </c>
      <c r="K472" s="67">
        <f t="shared" ca="1" si="59"/>
        <v>0.17391398982636838</v>
      </c>
      <c r="L472" s="94">
        <f t="shared" ca="1" si="60"/>
        <v>0.64535530433315991</v>
      </c>
    </row>
    <row r="473" spans="1:12" x14ac:dyDescent="0.2">
      <c r="A473" s="75"/>
      <c r="B473" s="61"/>
      <c r="C473" s="61">
        <v>16</v>
      </c>
      <c r="D473" s="61">
        <v>32</v>
      </c>
      <c r="E473" s="54">
        <f t="shared" ca="1" si="56"/>
        <v>0</v>
      </c>
      <c r="F473" s="65">
        <f t="shared" si="57"/>
        <v>76.833333333333101</v>
      </c>
      <c r="G473" s="66">
        <f t="shared" si="58"/>
        <v>1.2805555555555517</v>
      </c>
      <c r="H473" s="67">
        <f t="shared" ca="1" si="61"/>
        <v>0</v>
      </c>
      <c r="I473" s="67" t="e">
        <f t="shared" ca="1" si="62"/>
        <v>#DIV/0!</v>
      </c>
      <c r="J473" s="74" t="e">
        <f t="shared" ca="1" si="63"/>
        <v>#DIV/0!</v>
      </c>
      <c r="K473" s="67">
        <f t="shared" ca="1" si="59"/>
        <v>0.1714206195005353</v>
      </c>
      <c r="L473" s="94">
        <f t="shared" ca="1" si="60"/>
        <v>0.64322869111302805</v>
      </c>
    </row>
    <row r="474" spans="1:12" x14ac:dyDescent="0.2">
      <c r="A474" s="75"/>
      <c r="B474" s="61"/>
      <c r="C474" s="61">
        <v>16</v>
      </c>
      <c r="D474" s="61">
        <v>32</v>
      </c>
      <c r="E474" s="54">
        <f t="shared" ca="1" si="56"/>
        <v>0</v>
      </c>
      <c r="F474" s="65">
        <f t="shared" si="57"/>
        <v>76.999999999999773</v>
      </c>
      <c r="G474" s="66">
        <f t="shared" si="58"/>
        <v>1.2833333333333294</v>
      </c>
      <c r="H474" s="67">
        <f t="shared" ca="1" si="61"/>
        <v>0</v>
      </c>
      <c r="I474" s="67" t="e">
        <f t="shared" ca="1" si="62"/>
        <v>#DIV/0!</v>
      </c>
      <c r="J474" s="74" t="e">
        <f t="shared" ca="1" si="63"/>
        <v>#DIV/0!</v>
      </c>
      <c r="K474" s="67">
        <f t="shared" ca="1" si="59"/>
        <v>0.16896299612978014</v>
      </c>
      <c r="L474" s="94">
        <f t="shared" ca="1" si="60"/>
        <v>0.64110908563538727</v>
      </c>
    </row>
    <row r="475" spans="1:12" x14ac:dyDescent="0.2">
      <c r="A475" s="75"/>
      <c r="B475" s="61"/>
      <c r="C475" s="61">
        <v>16</v>
      </c>
      <c r="D475" s="61">
        <v>32</v>
      </c>
      <c r="E475" s="54">
        <f t="shared" ca="1" si="56"/>
        <v>0</v>
      </c>
      <c r="F475" s="65">
        <f t="shared" si="57"/>
        <v>77.16666666666643</v>
      </c>
      <c r="G475" s="66">
        <f t="shared" si="58"/>
        <v>1.2861111111111072</v>
      </c>
      <c r="H475" s="67">
        <f t="shared" ca="1" si="61"/>
        <v>0</v>
      </c>
      <c r="I475" s="67" t="e">
        <f t="shared" ca="1" si="62"/>
        <v>#DIV/0!</v>
      </c>
      <c r="J475" s="74" t="e">
        <f t="shared" ca="1" si="63"/>
        <v>#DIV/0!</v>
      </c>
      <c r="K475" s="67">
        <f t="shared" ca="1" si="59"/>
        <v>0.16654060721710873</v>
      </c>
      <c r="L475" s="94">
        <f t="shared" ca="1" si="60"/>
        <v>0.63899646480790739</v>
      </c>
    </row>
    <row r="476" spans="1:12" x14ac:dyDescent="0.2">
      <c r="A476" s="75"/>
      <c r="B476" s="61"/>
      <c r="C476" s="61">
        <v>16</v>
      </c>
      <c r="D476" s="61">
        <v>32</v>
      </c>
      <c r="E476" s="54">
        <f t="shared" ca="1" si="56"/>
        <v>0</v>
      </c>
      <c r="F476" s="65">
        <f t="shared" si="57"/>
        <v>77.333333333333101</v>
      </c>
      <c r="G476" s="66">
        <f t="shared" si="58"/>
        <v>1.288888888888885</v>
      </c>
      <c r="H476" s="67">
        <f t="shared" ca="1" si="61"/>
        <v>0</v>
      </c>
      <c r="I476" s="67" t="e">
        <f t="shared" ca="1" si="62"/>
        <v>#DIV/0!</v>
      </c>
      <c r="J476" s="74" t="e">
        <f t="shared" ca="1" si="63"/>
        <v>#DIV/0!</v>
      </c>
      <c r="K476" s="67">
        <f t="shared" ca="1" si="59"/>
        <v>0.16415294761309449</v>
      </c>
      <c r="L476" s="94">
        <f t="shared" ca="1" si="60"/>
        <v>0.63689080561435329</v>
      </c>
    </row>
    <row r="477" spans="1:12" x14ac:dyDescent="0.2">
      <c r="A477" s="75"/>
      <c r="B477" s="61"/>
      <c r="C477" s="61">
        <v>16</v>
      </c>
      <c r="D477" s="61">
        <v>32</v>
      </c>
      <c r="E477" s="54">
        <f t="shared" ca="1" si="56"/>
        <v>0</v>
      </c>
      <c r="F477" s="65">
        <f t="shared" si="57"/>
        <v>77.499999999999758</v>
      </c>
      <c r="G477" s="66">
        <f t="shared" si="58"/>
        <v>1.2916666666666627</v>
      </c>
      <c r="H477" s="67">
        <f t="shared" ca="1" si="61"/>
        <v>0</v>
      </c>
      <c r="I477" s="67" t="e">
        <f t="shared" ca="1" si="62"/>
        <v>#DIV/0!</v>
      </c>
      <c r="J477" s="74" t="e">
        <f t="shared" ca="1" si="63"/>
        <v>#DIV/0!</v>
      </c>
      <c r="K477" s="67">
        <f t="shared" ca="1" si="59"/>
        <v>0.16179951941053786</v>
      </c>
      <c r="L477" s="94">
        <f t="shared" ca="1" si="60"/>
        <v>0.63479208511433438</v>
      </c>
    </row>
    <row r="478" spans="1:12" x14ac:dyDescent="0.2">
      <c r="A478" s="75"/>
      <c r="B478" s="61"/>
      <c r="C478" s="61">
        <v>16</v>
      </c>
      <c r="D478" s="61">
        <v>32</v>
      </c>
      <c r="E478" s="54">
        <f t="shared" ca="1" si="56"/>
        <v>0</v>
      </c>
      <c r="F478" s="65">
        <f t="shared" si="57"/>
        <v>77.66666666666643</v>
      </c>
      <c r="G478" s="66">
        <f t="shared" si="58"/>
        <v>1.2944444444444405</v>
      </c>
      <c r="H478" s="67">
        <f t="shared" ca="1" si="61"/>
        <v>0</v>
      </c>
      <c r="I478" s="67" t="e">
        <f t="shared" ca="1" si="62"/>
        <v>#DIV/0!</v>
      </c>
      <c r="J478" s="74" t="e">
        <f t="shared" ca="1" si="63"/>
        <v>#DIV/0!</v>
      </c>
      <c r="K478" s="67">
        <f t="shared" ca="1" si="59"/>
        <v>0.15947983184063586</v>
      </c>
      <c r="L478" s="94">
        <f t="shared" ca="1" si="60"/>
        <v>0.63270028044305471</v>
      </c>
    </row>
    <row r="479" spans="1:12" x14ac:dyDescent="0.2">
      <c r="A479" s="75"/>
      <c r="B479" s="61"/>
      <c r="C479" s="61">
        <v>16</v>
      </c>
      <c r="D479" s="61">
        <v>32</v>
      </c>
      <c r="E479" s="54">
        <f t="shared" ca="1" si="56"/>
        <v>0</v>
      </c>
      <c r="F479" s="65">
        <f t="shared" si="57"/>
        <v>77.833333333333101</v>
      </c>
      <c r="G479" s="66">
        <f t="shared" si="58"/>
        <v>1.2972222222222183</v>
      </c>
      <c r="H479" s="67">
        <f t="shared" ca="1" si="61"/>
        <v>0</v>
      </c>
      <c r="I479" s="67" t="e">
        <f t="shared" ca="1" si="62"/>
        <v>#DIV/0!</v>
      </c>
      <c r="J479" s="74" t="e">
        <f t="shared" ca="1" si="63"/>
        <v>#DIV/0!</v>
      </c>
      <c r="K479" s="67">
        <f t="shared" ca="1" si="59"/>
        <v>0.15719340117064037</v>
      </c>
      <c r="L479" s="94">
        <f t="shared" ca="1" si="60"/>
        <v>0.63061536881106361</v>
      </c>
    </row>
    <row r="480" spans="1:12" x14ac:dyDescent="0.2">
      <c r="A480" s="75"/>
      <c r="B480" s="61"/>
      <c r="C480" s="61">
        <v>16</v>
      </c>
      <c r="D480" s="61">
        <v>32</v>
      </c>
      <c r="E480" s="54">
        <f t="shared" ca="1" si="56"/>
        <v>0</v>
      </c>
      <c r="F480" s="65">
        <f t="shared" si="57"/>
        <v>77.999999999999758</v>
      </c>
      <c r="G480" s="66">
        <f t="shared" si="58"/>
        <v>1.299999999999996</v>
      </c>
      <c r="H480" s="67">
        <f t="shared" ca="1" si="61"/>
        <v>0</v>
      </c>
      <c r="I480" s="67" t="e">
        <f t="shared" ca="1" si="62"/>
        <v>#DIV/0!</v>
      </c>
      <c r="J480" s="74" t="e">
        <f t="shared" ca="1" si="63"/>
        <v>#DIV/0!</v>
      </c>
      <c r="K480" s="67">
        <f t="shared" ca="1" si="59"/>
        <v>0.15493975060298359</v>
      </c>
      <c r="L480" s="94">
        <f t="shared" ca="1" si="60"/>
        <v>0.6285373275040077</v>
      </c>
    </row>
    <row r="481" spans="1:12" x14ac:dyDescent="0.2">
      <c r="A481" s="75"/>
      <c r="B481" s="61"/>
      <c r="C481" s="61">
        <v>16</v>
      </c>
      <c r="D481" s="61">
        <v>32</v>
      </c>
      <c r="E481" s="54">
        <f t="shared" ca="1" si="56"/>
        <v>0</v>
      </c>
      <c r="F481" s="65">
        <f t="shared" si="57"/>
        <v>78.16666666666643</v>
      </c>
      <c r="G481" s="66">
        <f t="shared" si="58"/>
        <v>1.3027777777777738</v>
      </c>
      <c r="H481" s="67">
        <f t="shared" ca="1" si="61"/>
        <v>0</v>
      </c>
      <c r="I481" s="67" t="e">
        <f t="shared" ca="1" si="62"/>
        <v>#DIV/0!</v>
      </c>
      <c r="J481" s="74" t="e">
        <f t="shared" ca="1" si="63"/>
        <v>#DIV/0!</v>
      </c>
      <c r="K481" s="67">
        <f t="shared" ca="1" si="59"/>
        <v>0.15271841017584975</v>
      </c>
      <c r="L481" s="94">
        <f t="shared" ca="1" si="60"/>
        <v>0.62646613388238326</v>
      </c>
    </row>
    <row r="482" spans="1:12" x14ac:dyDescent="0.2">
      <c r="A482" s="75"/>
      <c r="B482" s="61"/>
      <c r="C482" s="61">
        <v>16</v>
      </c>
      <c r="D482" s="61">
        <v>32</v>
      </c>
      <c r="E482" s="54">
        <f t="shared" ca="1" si="56"/>
        <v>0</v>
      </c>
      <c r="F482" s="65">
        <f t="shared" si="57"/>
        <v>78.333333333333101</v>
      </c>
      <c r="G482" s="66">
        <f t="shared" si="58"/>
        <v>1.3055555555555516</v>
      </c>
      <c r="H482" s="67">
        <f t="shared" ca="1" si="61"/>
        <v>0</v>
      </c>
      <c r="I482" s="67" t="e">
        <f t="shared" ca="1" si="62"/>
        <v>#DIV/0!</v>
      </c>
      <c r="J482" s="74" t="e">
        <f t="shared" ca="1" si="63"/>
        <v>#DIV/0!</v>
      </c>
      <c r="K482" s="67">
        <f t="shared" ca="1" si="59"/>
        <v>0.15052891666517224</v>
      </c>
      <c r="L482" s="94">
        <f t="shared" ca="1" si="60"/>
        <v>0.62440176538128944</v>
      </c>
    </row>
    <row r="483" spans="1:12" x14ac:dyDescent="0.2">
      <c r="A483" s="75"/>
      <c r="B483" s="61"/>
      <c r="C483" s="61">
        <v>16</v>
      </c>
      <c r="D483" s="61">
        <v>32</v>
      </c>
      <c r="E483" s="54">
        <f t="shared" ca="1" si="56"/>
        <v>0</v>
      </c>
      <c r="F483" s="65">
        <f t="shared" si="57"/>
        <v>78.499999999999758</v>
      </c>
      <c r="G483" s="66">
        <f t="shared" si="58"/>
        <v>1.3083333333333294</v>
      </c>
      <c r="H483" s="67">
        <f t="shared" ca="1" si="61"/>
        <v>0</v>
      </c>
      <c r="I483" s="67" t="e">
        <f t="shared" ca="1" si="62"/>
        <v>#DIV/0!</v>
      </c>
      <c r="J483" s="74" t="e">
        <f t="shared" ca="1" si="63"/>
        <v>#DIV/0!</v>
      </c>
      <c r="K483" s="67">
        <f t="shared" ca="1" si="59"/>
        <v>0.14837081348803591</v>
      </c>
      <c r="L483" s="94">
        <f t="shared" ca="1" si="60"/>
        <v>0.62234419951018283</v>
      </c>
    </row>
    <row r="484" spans="1:12" x14ac:dyDescent="0.2">
      <c r="A484" s="75"/>
      <c r="B484" s="61"/>
      <c r="C484" s="61">
        <v>16</v>
      </c>
      <c r="D484" s="61">
        <v>32</v>
      </c>
      <c r="E484" s="54">
        <f t="shared" ca="1" si="56"/>
        <v>0</v>
      </c>
      <c r="F484" s="65">
        <f t="shared" si="57"/>
        <v>78.66666666666643</v>
      </c>
      <c r="G484" s="66">
        <f t="shared" si="58"/>
        <v>1.3111111111111071</v>
      </c>
      <c r="H484" s="67">
        <f t="shared" ca="1" si="61"/>
        <v>0</v>
      </c>
      <c r="I484" s="67" t="e">
        <f t="shared" ca="1" si="62"/>
        <v>#DIV/0!</v>
      </c>
      <c r="J484" s="74" t="e">
        <f t="shared" ca="1" si="63"/>
        <v>#DIV/0!</v>
      </c>
      <c r="K484" s="67">
        <f t="shared" ca="1" si="59"/>
        <v>0.14624365060746417</v>
      </c>
      <c r="L484" s="94">
        <f t="shared" ca="1" si="60"/>
        <v>0.62029341385263204</v>
      </c>
    </row>
    <row r="485" spans="1:12" x14ac:dyDescent="0.2">
      <c r="A485" s="75"/>
      <c r="B485" s="61"/>
      <c r="C485" s="61">
        <v>16</v>
      </c>
      <c r="D485" s="61">
        <v>32</v>
      </c>
      <c r="E485" s="54">
        <f t="shared" ca="1" si="56"/>
        <v>0</v>
      </c>
      <c r="F485" s="65">
        <f t="shared" si="57"/>
        <v>78.833333333333087</v>
      </c>
      <c r="G485" s="66">
        <f t="shared" si="58"/>
        <v>1.3138888888888849</v>
      </c>
      <c r="H485" s="67">
        <f t="shared" ca="1" si="61"/>
        <v>0</v>
      </c>
      <c r="I485" s="67" t="e">
        <f t="shared" ca="1" si="62"/>
        <v>#DIV/0!</v>
      </c>
      <c r="J485" s="74" t="e">
        <f t="shared" ca="1" si="63"/>
        <v>#DIV/0!</v>
      </c>
      <c r="K485" s="67">
        <f t="shared" ca="1" si="59"/>
        <v>0.14414698443857113</v>
      </c>
      <c r="L485" s="94">
        <f t="shared" ca="1" si="60"/>
        <v>0.61824938606607382</v>
      </c>
    </row>
    <row r="486" spans="1:12" x14ac:dyDescent="0.2">
      <c r="A486" s="75"/>
      <c r="B486" s="61"/>
      <c r="C486" s="61">
        <v>16</v>
      </c>
      <c r="D486" s="61">
        <v>32</v>
      </c>
      <c r="E486" s="54">
        <f t="shared" ca="1" si="56"/>
        <v>0</v>
      </c>
      <c r="F486" s="65">
        <f t="shared" si="57"/>
        <v>78.999999999999758</v>
      </c>
      <c r="G486" s="66">
        <f t="shared" si="58"/>
        <v>1.3166666666666627</v>
      </c>
      <c r="H486" s="67">
        <f t="shared" ca="1" si="61"/>
        <v>0</v>
      </c>
      <c r="I486" s="67" t="e">
        <f t="shared" ca="1" si="62"/>
        <v>#DIV/0!</v>
      </c>
      <c r="J486" s="74" t="e">
        <f t="shared" ca="1" si="63"/>
        <v>#DIV/0!</v>
      </c>
      <c r="K486" s="67">
        <f t="shared" ca="1" si="59"/>
        <v>0.14208037775605936</v>
      </c>
      <c r="L486" s="94">
        <f t="shared" ca="1" si="60"/>
        <v>0.61621209388156928</v>
      </c>
    </row>
    <row r="487" spans="1:12" x14ac:dyDescent="0.2">
      <c r="A487" s="75"/>
      <c r="B487" s="61"/>
      <c r="C487" s="61">
        <v>16</v>
      </c>
      <c r="D487" s="61">
        <v>32</v>
      </c>
      <c r="E487" s="54">
        <f t="shared" ca="1" si="56"/>
        <v>0</v>
      </c>
      <c r="F487" s="65">
        <f t="shared" si="57"/>
        <v>79.16666666666643</v>
      </c>
      <c r="G487" s="66">
        <f t="shared" si="58"/>
        <v>1.3194444444444404</v>
      </c>
      <c r="H487" s="67">
        <f t="shared" ca="1" si="61"/>
        <v>0</v>
      </c>
      <c r="I487" s="67" t="e">
        <f t="shared" ca="1" si="62"/>
        <v>#DIV/0!</v>
      </c>
      <c r="J487" s="74" t="e">
        <f t="shared" ca="1" si="63"/>
        <v>#DIV/0!</v>
      </c>
      <c r="K487" s="67">
        <f t="shared" ca="1" si="59"/>
        <v>0.14004339960304363</v>
      </c>
      <c r="L487" s="94">
        <f t="shared" ca="1" si="60"/>
        <v>0.61418151510356145</v>
      </c>
    </row>
    <row r="488" spans="1:12" x14ac:dyDescent="0.2">
      <c r="A488" s="75"/>
      <c r="B488" s="61"/>
      <c r="C488" s="61">
        <v>16</v>
      </c>
      <c r="D488" s="61">
        <v>32</v>
      </c>
      <c r="E488" s="54">
        <f t="shared" ca="1" si="56"/>
        <v>0</v>
      </c>
      <c r="F488" s="65">
        <f t="shared" si="57"/>
        <v>79.333333333333087</v>
      </c>
      <c r="G488" s="66">
        <f t="shared" si="58"/>
        <v>1.3222222222222182</v>
      </c>
      <c r="H488" s="67">
        <f t="shared" ca="1" si="61"/>
        <v>0</v>
      </c>
      <c r="I488" s="67" t="e">
        <f t="shared" ca="1" si="62"/>
        <v>#DIV/0!</v>
      </c>
      <c r="J488" s="74" t="e">
        <f t="shared" ca="1" si="63"/>
        <v>#DIV/0!</v>
      </c>
      <c r="K488" s="67">
        <f t="shared" ca="1" si="59"/>
        <v>0.13803562520118196</v>
      </c>
      <c r="L488" s="94">
        <f t="shared" ca="1" si="60"/>
        <v>0.61215762760963366</v>
      </c>
    </row>
    <row r="489" spans="1:12" x14ac:dyDescent="0.2">
      <c r="A489" s="75"/>
      <c r="B489" s="61"/>
      <c r="C489" s="61">
        <v>16</v>
      </c>
      <c r="D489" s="61">
        <v>32</v>
      </c>
      <c r="E489" s="54">
        <f t="shared" ca="1" si="56"/>
        <v>0</v>
      </c>
      <c r="F489" s="65">
        <f t="shared" si="57"/>
        <v>79.499999999999758</v>
      </c>
      <c r="G489" s="66">
        <f t="shared" si="58"/>
        <v>1.324999999999996</v>
      </c>
      <c r="H489" s="67">
        <f t="shared" ca="1" si="61"/>
        <v>0</v>
      </c>
      <c r="I489" s="67" t="e">
        <f t="shared" ca="1" si="62"/>
        <v>#DIV/0!</v>
      </c>
      <c r="J489" s="74" t="e">
        <f t="shared" ca="1" si="63"/>
        <v>#DIV/0!</v>
      </c>
      <c r="K489" s="67">
        <f t="shared" ca="1" si="59"/>
        <v>0.1360566358620951</v>
      </c>
      <c r="L489" s="94">
        <f t="shared" ca="1" si="60"/>
        <v>0.61014040935026814</v>
      </c>
    </row>
    <row r="490" spans="1:12" x14ac:dyDescent="0.2">
      <c r="A490" s="75"/>
      <c r="B490" s="61"/>
      <c r="C490" s="61">
        <v>16</v>
      </c>
      <c r="D490" s="61">
        <v>32</v>
      </c>
      <c r="E490" s="54">
        <f t="shared" ca="1" si="56"/>
        <v>0</v>
      </c>
      <c r="F490" s="65">
        <f t="shared" si="57"/>
        <v>79.66666666666643</v>
      </c>
      <c r="G490" s="66">
        <f t="shared" si="58"/>
        <v>1.3277777777777737</v>
      </c>
      <c r="H490" s="67">
        <f t="shared" ca="1" si="61"/>
        <v>0</v>
      </c>
      <c r="I490" s="67" t="e">
        <f t="shared" ca="1" si="62"/>
        <v>#DIV/0!</v>
      </c>
      <c r="J490" s="74" t="e">
        <f t="shared" ca="1" si="63"/>
        <v>#DIV/0!</v>
      </c>
      <c r="K490" s="67">
        <f t="shared" ca="1" si="59"/>
        <v>0.13410601890005591</v>
      </c>
      <c r="L490" s="94">
        <f t="shared" ca="1" si="60"/>
        <v>0.60812983834860623</v>
      </c>
    </row>
    <row r="491" spans="1:12" x14ac:dyDescent="0.2">
      <c r="A491" s="75"/>
      <c r="B491" s="61"/>
      <c r="C491" s="61">
        <v>16</v>
      </c>
      <c r="D491" s="61">
        <v>32</v>
      </c>
      <c r="E491" s="54">
        <f t="shared" ca="1" si="56"/>
        <v>0</v>
      </c>
      <c r="F491" s="65">
        <f t="shared" si="57"/>
        <v>79.833333333333087</v>
      </c>
      <c r="G491" s="66">
        <f t="shared" si="58"/>
        <v>1.3305555555555515</v>
      </c>
      <c r="H491" s="67">
        <f t="shared" ca="1" si="61"/>
        <v>0</v>
      </c>
      <c r="I491" s="67" t="e">
        <f t="shared" ca="1" si="62"/>
        <v>#DIV/0!</v>
      </c>
      <c r="J491" s="74" t="e">
        <f t="shared" ca="1" si="63"/>
        <v>#DIV/0!</v>
      </c>
      <c r="K491" s="67">
        <f t="shared" ca="1" si="59"/>
        <v>0.13218336754593057</v>
      </c>
      <c r="L491" s="94">
        <f t="shared" ca="1" si="60"/>
        <v>0.60612589270020856</v>
      </c>
    </row>
    <row r="492" spans="1:12" x14ac:dyDescent="0.2">
      <c r="A492" s="75"/>
      <c r="B492" s="61"/>
      <c r="C492" s="61">
        <v>16</v>
      </c>
      <c r="D492" s="61">
        <v>32</v>
      </c>
      <c r="E492" s="54">
        <f t="shared" ca="1" si="56"/>
        <v>0</v>
      </c>
      <c r="F492" s="65">
        <f t="shared" si="57"/>
        <v>79.999999999999758</v>
      </c>
      <c r="G492" s="66">
        <f t="shared" si="58"/>
        <v>1.3333333333333293</v>
      </c>
      <c r="H492" s="67">
        <f t="shared" ca="1" si="61"/>
        <v>0</v>
      </c>
      <c r="I492" s="67" t="e">
        <f t="shared" ca="1" si="62"/>
        <v>#DIV/0!</v>
      </c>
      <c r="J492" s="74" t="e">
        <f t="shared" ca="1" si="63"/>
        <v>#DIV/0!</v>
      </c>
      <c r="K492" s="67">
        <f t="shared" ca="1" si="59"/>
        <v>0.1302882808623535</v>
      </c>
      <c r="L492" s="94">
        <f t="shared" ca="1" si="60"/>
        <v>0.60412855057281656</v>
      </c>
    </row>
    <row r="493" spans="1:12" x14ac:dyDescent="0.2">
      <c r="A493" s="75"/>
      <c r="B493" s="61"/>
      <c r="C493" s="61">
        <v>8</v>
      </c>
      <c r="D493" s="61">
        <v>32</v>
      </c>
      <c r="E493" s="54">
        <f t="shared" ca="1" si="56"/>
        <v>0</v>
      </c>
      <c r="F493" s="65">
        <f t="shared" si="57"/>
        <v>80.166666666666416</v>
      </c>
      <c r="G493" s="66">
        <f t="shared" si="58"/>
        <v>1.336111111111107</v>
      </c>
      <c r="H493" s="67">
        <f t="shared" ca="1" si="61"/>
        <v>0</v>
      </c>
      <c r="I493" s="67" t="e">
        <f t="shared" ca="1" si="62"/>
        <v>#DIV/0!</v>
      </c>
      <c r="J493" s="74" t="e">
        <f t="shared" ca="1" si="63"/>
        <v>#DIV/0!</v>
      </c>
      <c r="K493" s="67">
        <f t="shared" ca="1" si="59"/>
        <v>0.1284203636601185</v>
      </c>
      <c r="L493" s="94">
        <f t="shared" ca="1" si="60"/>
        <v>0.60213779020611469</v>
      </c>
    </row>
    <row r="494" spans="1:12" x14ac:dyDescent="0.2">
      <c r="A494" s="75"/>
      <c r="B494" s="61"/>
      <c r="C494" s="61">
        <v>8</v>
      </c>
      <c r="D494" s="61">
        <v>32</v>
      </c>
      <c r="E494" s="54">
        <f t="shared" ca="1" si="56"/>
        <v>0</v>
      </c>
      <c r="F494" s="65">
        <f t="shared" si="57"/>
        <v>80.333333333333087</v>
      </c>
      <c r="G494" s="66">
        <f t="shared" si="58"/>
        <v>1.3388888888888848</v>
      </c>
      <c r="H494" s="67">
        <f t="shared" ca="1" si="61"/>
        <v>0</v>
      </c>
      <c r="I494" s="67" t="e">
        <f t="shared" ca="1" si="62"/>
        <v>#DIV/0!</v>
      </c>
      <c r="J494" s="74" t="e">
        <f t="shared" ca="1" si="63"/>
        <v>#DIV/0!</v>
      </c>
      <c r="K494" s="67">
        <f t="shared" ca="1" si="59"/>
        <v>0.12657922641576849</v>
      </c>
      <c r="L494" s="94">
        <f t="shared" ca="1" si="60"/>
        <v>0.60015358991149337</v>
      </c>
    </row>
    <row r="495" spans="1:12" x14ac:dyDescent="0.2">
      <c r="A495" s="75"/>
      <c r="B495" s="61"/>
      <c r="C495" s="61">
        <v>8</v>
      </c>
      <c r="D495" s="61">
        <v>32</v>
      </c>
      <c r="E495" s="54">
        <f t="shared" ca="1" si="56"/>
        <v>0</v>
      </c>
      <c r="F495" s="65">
        <f t="shared" si="57"/>
        <v>80.499999999999758</v>
      </c>
      <c r="G495" s="66">
        <f t="shared" si="58"/>
        <v>1.3416666666666626</v>
      </c>
      <c r="H495" s="67">
        <f t="shared" ca="1" si="61"/>
        <v>0</v>
      </c>
      <c r="I495" s="67" t="e">
        <f t="shared" ca="1" si="62"/>
        <v>#DIV/0!</v>
      </c>
      <c r="J495" s="74" t="e">
        <f t="shared" ca="1" si="63"/>
        <v>#DIV/0!</v>
      </c>
      <c r="K495" s="67">
        <f t="shared" ca="1" si="59"/>
        <v>0.1247644851903669</v>
      </c>
      <c r="L495" s="94">
        <f t="shared" ca="1" si="60"/>
        <v>0.59817592807181241</v>
      </c>
    </row>
    <row r="496" spans="1:12" x14ac:dyDescent="0.2">
      <c r="A496" s="75"/>
      <c r="B496" s="61"/>
      <c r="C496" s="61">
        <v>8</v>
      </c>
      <c r="D496" s="61">
        <v>32</v>
      </c>
      <c r="E496" s="54">
        <f t="shared" ca="1" si="56"/>
        <v>0</v>
      </c>
      <c r="F496" s="65">
        <f t="shared" si="57"/>
        <v>80.666666666666416</v>
      </c>
      <c r="G496" s="66">
        <f t="shared" si="58"/>
        <v>1.3444444444444403</v>
      </c>
      <c r="H496" s="67">
        <f t="shared" ca="1" si="61"/>
        <v>0</v>
      </c>
      <c r="I496" s="67" t="e">
        <f t="shared" ca="1" si="62"/>
        <v>#DIV/0!</v>
      </c>
      <c r="J496" s="74" t="e">
        <f t="shared" ca="1" si="63"/>
        <v>#DIV/0!</v>
      </c>
      <c r="K496" s="67">
        <f t="shared" ca="1" si="59"/>
        <v>0.12297576154943335</v>
      </c>
      <c r="L496" s="94">
        <f t="shared" ca="1" si="60"/>
        <v>0.59620478314116587</v>
      </c>
    </row>
    <row r="497" spans="1:12" x14ac:dyDescent="0.2">
      <c r="A497" s="75"/>
      <c r="B497" s="61"/>
      <c r="C497" s="61">
        <v>8</v>
      </c>
      <c r="D497" s="61">
        <v>32</v>
      </c>
      <c r="E497" s="54">
        <f t="shared" ca="1" si="56"/>
        <v>0</v>
      </c>
      <c r="F497" s="65">
        <f t="shared" si="57"/>
        <v>80.833333333333087</v>
      </c>
      <c r="G497" s="66">
        <f t="shared" si="58"/>
        <v>1.3472222222222181</v>
      </c>
      <c r="H497" s="67">
        <f t="shared" ca="1" si="61"/>
        <v>0</v>
      </c>
      <c r="I497" s="67" t="e">
        <f t="shared" ca="1" si="62"/>
        <v>#DIV/0!</v>
      </c>
      <c r="J497" s="74" t="e">
        <f t="shared" ca="1" si="63"/>
        <v>#DIV/0!</v>
      </c>
      <c r="K497" s="67">
        <f t="shared" ca="1" si="59"/>
        <v>0.12121268248402746</v>
      </c>
      <c r="L497" s="94">
        <f t="shared" ca="1" si="60"/>
        <v>0.59424013364464712</v>
      </c>
    </row>
    <row r="498" spans="1:12" x14ac:dyDescent="0.2">
      <c r="A498" s="75"/>
      <c r="B498" s="61"/>
      <c r="C498" s="61">
        <v>8</v>
      </c>
      <c r="D498" s="61">
        <v>32</v>
      </c>
      <c r="E498" s="54">
        <f t="shared" ca="1" si="56"/>
        <v>0</v>
      </c>
      <c r="F498" s="65">
        <f t="shared" si="57"/>
        <v>80.999999999999758</v>
      </c>
      <c r="G498" s="66">
        <f t="shared" si="58"/>
        <v>1.3499999999999959</v>
      </c>
      <c r="H498" s="67">
        <f t="shared" ca="1" si="61"/>
        <v>0</v>
      </c>
      <c r="I498" s="67" t="e">
        <f t="shared" ca="1" si="62"/>
        <v>#DIV/0!</v>
      </c>
      <c r="J498" s="74" t="e">
        <f t="shared" ca="1" si="63"/>
        <v>#DIV/0!</v>
      </c>
      <c r="K498" s="67">
        <f t="shared" ca="1" si="59"/>
        <v>0.11947488033296394</v>
      </c>
      <c r="L498" s="94">
        <f t="shared" ca="1" si="60"/>
        <v>0.59228195817811491</v>
      </c>
    </row>
    <row r="499" spans="1:12" x14ac:dyDescent="0.2">
      <c r="A499" s="75"/>
      <c r="B499" s="61"/>
      <c r="C499" s="61">
        <v>8</v>
      </c>
      <c r="D499" s="61">
        <v>32</v>
      </c>
      <c r="E499" s="54">
        <f t="shared" ca="1" si="56"/>
        <v>0</v>
      </c>
      <c r="F499" s="65">
        <f t="shared" si="57"/>
        <v>81.166666666666416</v>
      </c>
      <c r="G499" s="66">
        <f t="shared" si="58"/>
        <v>1.3527777777777736</v>
      </c>
      <c r="H499" s="67">
        <f t="shared" ca="1" si="61"/>
        <v>0</v>
      </c>
      <c r="I499" s="67" t="e">
        <f t="shared" ca="1" si="62"/>
        <v>#DIV/0!</v>
      </c>
      <c r="J499" s="74" t="e">
        <f t="shared" ca="1" si="63"/>
        <v>#DIV/0!</v>
      </c>
      <c r="K499" s="67">
        <f t="shared" ca="1" si="59"/>
        <v>0.11776199270614288</v>
      </c>
      <c r="L499" s="94">
        <f t="shared" ca="1" si="60"/>
        <v>0.59033023540796015</v>
      </c>
    </row>
    <row r="500" spans="1:12" x14ac:dyDescent="0.2">
      <c r="A500" s="75"/>
      <c r="B500" s="61"/>
      <c r="C500" s="61">
        <v>8</v>
      </c>
      <c r="D500" s="61">
        <v>32</v>
      </c>
      <c r="E500" s="54">
        <f t="shared" ca="1" si="56"/>
        <v>0</v>
      </c>
      <c r="F500" s="65">
        <f t="shared" si="57"/>
        <v>81.333333333333087</v>
      </c>
      <c r="G500" s="66">
        <f t="shared" si="58"/>
        <v>1.3555555555555514</v>
      </c>
      <c r="H500" s="67">
        <f t="shared" ca="1" si="61"/>
        <v>0</v>
      </c>
      <c r="I500" s="67" t="e">
        <f t="shared" ca="1" si="62"/>
        <v>#DIV/0!</v>
      </c>
      <c r="J500" s="74" t="e">
        <f t="shared" ca="1" si="63"/>
        <v>#DIV/0!</v>
      </c>
      <c r="K500" s="67">
        <f t="shared" ca="1" si="59"/>
        <v>0.11607366240897923</v>
      </c>
      <c r="L500" s="94">
        <f t="shared" ca="1" si="60"/>
        <v>0.58838494407087361</v>
      </c>
    </row>
    <row r="501" spans="1:12" x14ac:dyDescent="0.2">
      <c r="A501" s="75"/>
      <c r="B501" s="61"/>
      <c r="C501" s="61">
        <v>8</v>
      </c>
      <c r="D501" s="61">
        <v>32</v>
      </c>
      <c r="E501" s="54">
        <f t="shared" ca="1" si="56"/>
        <v>0</v>
      </c>
      <c r="F501" s="65">
        <f t="shared" si="57"/>
        <v>81.499999999999744</v>
      </c>
      <c r="G501" s="66">
        <f t="shared" si="58"/>
        <v>1.3583333333333292</v>
      </c>
      <c r="H501" s="67">
        <f t="shared" ca="1" si="61"/>
        <v>0</v>
      </c>
      <c r="I501" s="67" t="e">
        <f t="shared" ca="1" si="62"/>
        <v>#DIV/0!</v>
      </c>
      <c r="J501" s="74" t="e">
        <f t="shared" ca="1" si="63"/>
        <v>#DIV/0!</v>
      </c>
      <c r="K501" s="67">
        <f t="shared" ca="1" si="59"/>
        <v>0.11440953736791577</v>
      </c>
      <c r="L501" s="94">
        <f t="shared" ca="1" si="60"/>
        <v>0.58644606297361423</v>
      </c>
    </row>
    <row r="502" spans="1:12" x14ac:dyDescent="0.2">
      <c r="A502" s="75"/>
      <c r="B502" s="61"/>
      <c r="C502" s="61">
        <v>8</v>
      </c>
      <c r="D502" s="61">
        <v>32</v>
      </c>
      <c r="E502" s="54">
        <f t="shared" ca="1" si="56"/>
        <v>0</v>
      </c>
      <c r="F502" s="65">
        <f t="shared" si="57"/>
        <v>81.666666666666416</v>
      </c>
      <c r="G502" s="66">
        <f t="shared" si="58"/>
        <v>1.3611111111111069</v>
      </c>
      <c r="H502" s="67">
        <f t="shared" ca="1" si="61"/>
        <v>0</v>
      </c>
      <c r="I502" s="67" t="e">
        <f t="shared" ca="1" si="62"/>
        <v>#DIV/0!</v>
      </c>
      <c r="J502" s="74" t="e">
        <f t="shared" ca="1" si="63"/>
        <v>#DIV/0!</v>
      </c>
      <c r="K502" s="67">
        <f t="shared" ca="1" si="59"/>
        <v>0.11276927055700393</v>
      </c>
      <c r="L502" s="94">
        <f t="shared" ca="1" si="60"/>
        <v>0.58451357099277801</v>
      </c>
    </row>
    <row r="503" spans="1:12" x14ac:dyDescent="0.2">
      <c r="A503" s="75"/>
      <c r="B503" s="61"/>
      <c r="C503" s="61">
        <v>8</v>
      </c>
      <c r="D503" s="61">
        <v>32</v>
      </c>
      <c r="E503" s="54">
        <f t="shared" ca="1" si="56"/>
        <v>0</v>
      </c>
      <c r="F503" s="65">
        <f t="shared" si="57"/>
        <v>81.833333333333087</v>
      </c>
      <c r="G503" s="66">
        <f t="shared" si="58"/>
        <v>1.3638888888888847</v>
      </c>
      <c r="H503" s="67">
        <f t="shared" ca="1" si="61"/>
        <v>0</v>
      </c>
      <c r="I503" s="67" t="e">
        <f t="shared" ca="1" si="62"/>
        <v>#DIV/0!</v>
      </c>
      <c r="J503" s="74" t="e">
        <f t="shared" ca="1" si="63"/>
        <v>#DIV/0!</v>
      </c>
      <c r="K503" s="67">
        <f t="shared" ca="1" si="59"/>
        <v>0.11115251992553722</v>
      </c>
      <c r="L503" s="94">
        <f t="shared" ca="1" si="60"/>
        <v>0.58258744707456811</v>
      </c>
    </row>
    <row r="504" spans="1:12" x14ac:dyDescent="0.2">
      <c r="A504" s="75"/>
      <c r="B504" s="61"/>
      <c r="C504" s="61">
        <v>8</v>
      </c>
      <c r="D504" s="61">
        <v>32</v>
      </c>
      <c r="E504" s="54">
        <f t="shared" ca="1" si="56"/>
        <v>0</v>
      </c>
      <c r="F504" s="65">
        <f t="shared" si="57"/>
        <v>81.999999999999744</v>
      </c>
      <c r="G504" s="66">
        <f t="shared" si="58"/>
        <v>1.3666666666666625</v>
      </c>
      <c r="H504" s="67">
        <f t="shared" ca="1" si="61"/>
        <v>0</v>
      </c>
      <c r="I504" s="67" t="e">
        <f t="shared" ca="1" si="62"/>
        <v>#DIV/0!</v>
      </c>
      <c r="J504" s="74" t="e">
        <f t="shared" ca="1" si="63"/>
        <v>#DIV/0!</v>
      </c>
      <c r="K504" s="67">
        <f t="shared" ca="1" si="59"/>
        <v>0.10955894832672221</v>
      </c>
      <c r="L504" s="94">
        <f t="shared" ca="1" si="60"/>
        <v>0.58066767023456545</v>
      </c>
    </row>
    <row r="505" spans="1:12" x14ac:dyDescent="0.2">
      <c r="A505" s="75"/>
      <c r="B505" s="61"/>
      <c r="C505" s="61">
        <v>8</v>
      </c>
      <c r="D505" s="61">
        <v>32</v>
      </c>
      <c r="E505" s="54">
        <f t="shared" ca="1" si="56"/>
        <v>0</v>
      </c>
      <c r="F505" s="65">
        <f t="shared" si="57"/>
        <v>82.166666666666416</v>
      </c>
      <c r="G505" s="66">
        <f t="shared" si="58"/>
        <v>1.3694444444444402</v>
      </c>
      <c r="H505" s="67">
        <f t="shared" ca="1" si="61"/>
        <v>0</v>
      </c>
      <c r="I505" s="67" t="e">
        <f t="shared" ca="1" si="62"/>
        <v>#DIV/0!</v>
      </c>
      <c r="J505" s="74" t="e">
        <f t="shared" ca="1" si="63"/>
        <v>#DIV/0!</v>
      </c>
      <c r="K505" s="67">
        <f t="shared" ca="1" si="59"/>
        <v>0.10798822344737204</v>
      </c>
      <c r="L505" s="94">
        <f t="shared" ca="1" si="60"/>
        <v>0.57875421955750006</v>
      </c>
    </row>
    <row r="506" spans="1:12" x14ac:dyDescent="0.2">
      <c r="A506" s="75"/>
      <c r="B506" s="61"/>
      <c r="C506" s="61">
        <v>8</v>
      </c>
      <c r="D506" s="61">
        <v>32</v>
      </c>
      <c r="E506" s="54">
        <f t="shared" ca="1" si="56"/>
        <v>0</v>
      </c>
      <c r="F506" s="65">
        <f t="shared" si="57"/>
        <v>82.333333333333087</v>
      </c>
      <c r="G506" s="66">
        <f t="shared" si="58"/>
        <v>1.372222222222218</v>
      </c>
      <c r="H506" s="67">
        <f t="shared" ca="1" si="61"/>
        <v>0</v>
      </c>
      <c r="I506" s="67" t="e">
        <f t="shared" ca="1" si="62"/>
        <v>#DIV/0!</v>
      </c>
      <c r="J506" s="74" t="e">
        <f t="shared" ca="1" si="63"/>
        <v>#DIV/0!</v>
      </c>
      <c r="K506" s="67">
        <f t="shared" ca="1" si="59"/>
        <v>0.10644001773860802</v>
      </c>
      <c r="L506" s="94">
        <f t="shared" ca="1" si="60"/>
        <v>0.5768470741970233</v>
      </c>
    </row>
    <row r="507" spans="1:12" x14ac:dyDescent="0.2">
      <c r="A507" s="75"/>
      <c r="B507" s="61"/>
      <c r="C507" s="61">
        <v>8</v>
      </c>
      <c r="D507" s="61">
        <v>32</v>
      </c>
      <c r="E507" s="54">
        <f t="shared" ca="1" si="56"/>
        <v>0</v>
      </c>
      <c r="F507" s="65">
        <f t="shared" si="57"/>
        <v>82.499999999999744</v>
      </c>
      <c r="G507" s="66">
        <f t="shared" si="58"/>
        <v>1.3749999999999958</v>
      </c>
      <c r="H507" s="67">
        <f t="shared" ca="1" si="61"/>
        <v>0</v>
      </c>
      <c r="I507" s="67" t="e">
        <f t="shared" ca="1" si="62"/>
        <v>#DIV/0!</v>
      </c>
      <c r="J507" s="74" t="e">
        <f t="shared" ca="1" si="63"/>
        <v>#DIV/0!</v>
      </c>
      <c r="K507" s="67">
        <f t="shared" ca="1" si="59"/>
        <v>0.10491400834755468</v>
      </c>
      <c r="L507" s="94">
        <f t="shared" ca="1" si="60"/>
        <v>0.57494621337548046</v>
      </c>
    </row>
    <row r="508" spans="1:12" x14ac:dyDescent="0.2">
      <c r="A508" s="75"/>
      <c r="B508" s="61"/>
      <c r="C508" s="61">
        <v>8</v>
      </c>
      <c r="D508" s="61">
        <v>32</v>
      </c>
      <c r="E508" s="54">
        <f t="shared" ca="1" si="56"/>
        <v>0</v>
      </c>
      <c r="F508" s="65">
        <f t="shared" si="57"/>
        <v>82.666666666666416</v>
      </c>
      <c r="G508" s="66">
        <f t="shared" si="58"/>
        <v>1.3777777777777735</v>
      </c>
      <c r="H508" s="67">
        <f t="shared" ca="1" si="61"/>
        <v>0</v>
      </c>
      <c r="I508" s="67" t="e">
        <f t="shared" ca="1" si="62"/>
        <v>#DIV/0!</v>
      </c>
      <c r="J508" s="74" t="e">
        <f t="shared" ca="1" si="63"/>
        <v>#DIV/0!</v>
      </c>
      <c r="K508" s="67">
        <f t="shared" ca="1" si="59"/>
        <v>0.10340987705001409</v>
      </c>
      <c r="L508" s="94">
        <f t="shared" ca="1" si="60"/>
        <v>0.57305161638368474</v>
      </c>
    </row>
    <row r="509" spans="1:12" x14ac:dyDescent="0.2">
      <c r="A509" s="75"/>
      <c r="B509" s="61"/>
      <c r="C509" s="61">
        <v>8</v>
      </c>
      <c r="D509" s="61">
        <v>32</v>
      </c>
      <c r="E509" s="54">
        <f t="shared" ca="1" si="56"/>
        <v>0</v>
      </c>
      <c r="F509" s="65">
        <f t="shared" si="57"/>
        <v>82.833333333333073</v>
      </c>
      <c r="G509" s="66">
        <f t="shared" si="58"/>
        <v>1.3805555555555513</v>
      </c>
      <c r="H509" s="67">
        <f t="shared" ca="1" si="61"/>
        <v>0</v>
      </c>
      <c r="I509" s="67" t="e">
        <f t="shared" ca="1" si="62"/>
        <v>#DIV/0!</v>
      </c>
      <c r="J509" s="74" t="e">
        <f t="shared" ca="1" si="63"/>
        <v>#DIV/0!</v>
      </c>
      <c r="K509" s="67">
        <f t="shared" ca="1" si="59"/>
        <v>0.1019273101841054</v>
      </c>
      <c r="L509" s="94">
        <f t="shared" ca="1" si="60"/>
        <v>0.57116326258069139</v>
      </c>
    </row>
    <row r="510" spans="1:12" x14ac:dyDescent="0.2">
      <c r="A510" s="75"/>
      <c r="B510" s="61"/>
      <c r="C510" s="61">
        <v>8</v>
      </c>
      <c r="D510" s="61">
        <v>32</v>
      </c>
      <c r="E510" s="54">
        <f t="shared" ca="1" si="56"/>
        <v>0</v>
      </c>
      <c r="F510" s="65">
        <f t="shared" si="57"/>
        <v>82.999999999999744</v>
      </c>
      <c r="G510" s="66">
        <f t="shared" si="58"/>
        <v>1.3833333333333291</v>
      </c>
      <c r="H510" s="67">
        <f t="shared" ca="1" si="61"/>
        <v>0</v>
      </c>
      <c r="I510" s="67" t="e">
        <f t="shared" ca="1" si="62"/>
        <v>#DIV/0!</v>
      </c>
      <c r="J510" s="74" t="e">
        <f t="shared" ca="1" si="63"/>
        <v>#DIV/0!</v>
      </c>
      <c r="K510" s="67">
        <f t="shared" ca="1" si="59"/>
        <v>0.1004659985848559</v>
      </c>
      <c r="L510" s="94">
        <f t="shared" ca="1" si="60"/>
        <v>0.56928113139357295</v>
      </c>
    </row>
    <row r="511" spans="1:12" x14ac:dyDescent="0.2">
      <c r="A511" s="75"/>
      <c r="B511" s="61"/>
      <c r="C511" s="61">
        <v>8</v>
      </c>
      <c r="D511" s="61">
        <v>32</v>
      </c>
      <c r="E511" s="54">
        <f t="shared" ca="1" si="56"/>
        <v>0</v>
      </c>
      <c r="F511" s="65">
        <f t="shared" si="57"/>
        <v>83.166666666666416</v>
      </c>
      <c r="G511" s="66">
        <f t="shared" si="58"/>
        <v>1.3861111111111069</v>
      </c>
      <c r="H511" s="67">
        <f t="shared" ca="1" si="61"/>
        <v>0</v>
      </c>
      <c r="I511" s="67" t="e">
        <f t="shared" ca="1" si="62"/>
        <v>#DIV/0!</v>
      </c>
      <c r="J511" s="74" t="e">
        <f t="shared" ca="1" si="63"/>
        <v>#DIV/0!</v>
      </c>
      <c r="K511" s="67">
        <f t="shared" ca="1" si="59"/>
        <v>9.902563751972962E-2</v>
      </c>
      <c r="L511" s="94">
        <f t="shared" ca="1" si="60"/>
        <v>0.56740520231719516</v>
      </c>
    </row>
    <row r="512" spans="1:12" x14ac:dyDescent="0.2">
      <c r="A512" s="75"/>
      <c r="B512" s="61"/>
      <c r="C512" s="61">
        <v>8</v>
      </c>
      <c r="D512" s="61">
        <v>32</v>
      </c>
      <c r="E512" s="54">
        <f t="shared" ca="1" si="56"/>
        <v>0</v>
      </c>
      <c r="F512" s="65">
        <f t="shared" si="57"/>
        <v>83.333333333333073</v>
      </c>
      <c r="G512" s="66">
        <f t="shared" si="58"/>
        <v>1.3888888888888846</v>
      </c>
      <c r="H512" s="67">
        <f t="shared" ca="1" si="61"/>
        <v>0</v>
      </c>
      <c r="I512" s="67" t="e">
        <f t="shared" ca="1" si="62"/>
        <v>#DIV/0!</v>
      </c>
      <c r="J512" s="74" t="e">
        <f t="shared" ca="1" si="63"/>
        <v>#DIV/0!</v>
      </c>
      <c r="K512" s="67">
        <f t="shared" ca="1" si="59"/>
        <v>9.7605926625080469E-2</v>
      </c>
      <c r="L512" s="94">
        <f t="shared" ca="1" si="60"/>
        <v>0.56553545491399348</v>
      </c>
    </row>
    <row r="513" spans="1:12" x14ac:dyDescent="0.2">
      <c r="A513" s="75"/>
      <c r="B513" s="61"/>
      <c r="C513" s="61">
        <v>8</v>
      </c>
      <c r="D513" s="61">
        <v>32</v>
      </c>
      <c r="E513" s="54">
        <f t="shared" ca="1" si="56"/>
        <v>0</v>
      </c>
      <c r="F513" s="65">
        <f t="shared" si="57"/>
        <v>83.499999999999744</v>
      </c>
      <c r="G513" s="66">
        <f t="shared" si="58"/>
        <v>1.3916666666666624</v>
      </c>
      <c r="H513" s="67">
        <f t="shared" ca="1" si="61"/>
        <v>0</v>
      </c>
      <c r="I513" s="67" t="e">
        <f t="shared" ca="1" si="62"/>
        <v>#DIV/0!</v>
      </c>
      <c r="J513" s="74" t="e">
        <f t="shared" ca="1" si="63"/>
        <v>#DIV/0!</v>
      </c>
      <c r="K513" s="67">
        <f t="shared" ca="1" si="59"/>
        <v>9.6206569843516263E-2</v>
      </c>
      <c r="L513" s="94">
        <f t="shared" ca="1" si="60"/>
        <v>0.56367186881375042</v>
      </c>
    </row>
    <row r="514" spans="1:12" x14ac:dyDescent="0.2">
      <c r="A514" s="75"/>
      <c r="B514" s="61"/>
      <c r="C514" s="61">
        <v>8</v>
      </c>
      <c r="D514" s="61">
        <v>32</v>
      </c>
      <c r="E514" s="54">
        <f t="shared" ca="1" si="56"/>
        <v>0</v>
      </c>
      <c r="F514" s="65">
        <f t="shared" si="57"/>
        <v>83.666666666666416</v>
      </c>
      <c r="G514" s="66">
        <f t="shared" si="58"/>
        <v>1.3944444444444402</v>
      </c>
      <c r="H514" s="67">
        <f t="shared" ca="1" si="61"/>
        <v>0</v>
      </c>
      <c r="I514" s="67" t="e">
        <f t="shared" ca="1" si="62"/>
        <v>#DIV/0!</v>
      </c>
      <c r="J514" s="74" t="e">
        <f t="shared" ca="1" si="63"/>
        <v>#DIV/0!</v>
      </c>
      <c r="K514" s="67">
        <f t="shared" ca="1" si="59"/>
        <v>9.4827275362160846E-2</v>
      </c>
      <c r="L514" s="94">
        <f t="shared" ca="1" si="60"/>
        <v>0.56181442371337376</v>
      </c>
    </row>
    <row r="515" spans="1:12" x14ac:dyDescent="0.2">
      <c r="A515" s="75"/>
      <c r="B515" s="61"/>
      <c r="C515" s="61">
        <v>8</v>
      </c>
      <c r="D515" s="61">
        <v>32</v>
      </c>
      <c r="E515" s="54">
        <f t="shared" ca="1" si="56"/>
        <v>0</v>
      </c>
      <c r="F515" s="65">
        <f t="shared" si="57"/>
        <v>83.833333333333073</v>
      </c>
      <c r="G515" s="66">
        <f t="shared" si="58"/>
        <v>1.3972222222222179</v>
      </c>
      <c r="H515" s="67">
        <f t="shared" ca="1" si="61"/>
        <v>0</v>
      </c>
      <c r="I515" s="67" t="e">
        <f t="shared" ca="1" si="62"/>
        <v>#DIV/0!</v>
      </c>
      <c r="J515" s="74" t="e">
        <f t="shared" ca="1" si="63"/>
        <v>#DIV/0!</v>
      </c>
      <c r="K515" s="67">
        <f t="shared" ca="1" si="59"/>
        <v>9.3467755551801313E-2</v>
      </c>
      <c r="L515" s="94">
        <f t="shared" ca="1" si="60"/>
        <v>0.55996309937667499</v>
      </c>
    </row>
    <row r="516" spans="1:12" x14ac:dyDescent="0.2">
      <c r="A516" s="75"/>
      <c r="B516" s="61"/>
      <c r="C516" s="61">
        <v>8</v>
      </c>
      <c r="D516" s="61">
        <v>32</v>
      </c>
      <c r="E516" s="54">
        <f t="shared" ca="1" si="56"/>
        <v>0</v>
      </c>
      <c r="F516" s="65">
        <f t="shared" si="57"/>
        <v>83.999999999999744</v>
      </c>
      <c r="G516" s="66">
        <f t="shared" si="58"/>
        <v>1.3999999999999957</v>
      </c>
      <c r="H516" s="67">
        <f t="shared" ca="1" si="61"/>
        <v>0</v>
      </c>
      <c r="I516" s="67" t="e">
        <f t="shared" ca="1" si="62"/>
        <v>#DIV/0!</v>
      </c>
      <c r="J516" s="74" t="e">
        <f t="shared" ca="1" si="63"/>
        <v>#DIV/0!</v>
      </c>
      <c r="K516" s="67">
        <f t="shared" ca="1" si="59"/>
        <v>9.2127726906907639E-2</v>
      </c>
      <c r="L516" s="94">
        <f t="shared" ca="1" si="60"/>
        <v>0.55811787563414927</v>
      </c>
    </row>
    <row r="517" spans="1:12" x14ac:dyDescent="0.2">
      <c r="A517" s="75"/>
      <c r="B517" s="61"/>
      <c r="C517" s="61">
        <v>8</v>
      </c>
      <c r="D517" s="61">
        <v>32</v>
      </c>
      <c r="E517" s="54">
        <f t="shared" ca="1" si="56"/>
        <v>0</v>
      </c>
      <c r="F517" s="65">
        <f t="shared" si="57"/>
        <v>84.166666666666401</v>
      </c>
      <c r="G517" s="66">
        <f t="shared" si="58"/>
        <v>1.4027777777777735</v>
      </c>
      <c r="H517" s="67">
        <f t="shared" ca="1" si="61"/>
        <v>0</v>
      </c>
      <c r="I517" s="67" t="e">
        <f t="shared" ca="1" si="62"/>
        <v>#DIV/0!</v>
      </c>
      <c r="J517" s="74" t="e">
        <f t="shared" ca="1" si="63"/>
        <v>#DIV/0!</v>
      </c>
      <c r="K517" s="67">
        <f t="shared" ca="1" si="59"/>
        <v>9.0806909986512266E-2</v>
      </c>
      <c r="L517" s="94">
        <f t="shared" ca="1" si="60"/>
        <v>0.55627873238275549</v>
      </c>
    </row>
    <row r="518" spans="1:12" x14ac:dyDescent="0.2">
      <c r="A518" s="75"/>
      <c r="B518" s="61"/>
      <c r="C518" s="61">
        <v>8</v>
      </c>
      <c r="D518" s="61">
        <v>32</v>
      </c>
      <c r="E518" s="54">
        <f t="shared" ca="1" si="56"/>
        <v>0</v>
      </c>
      <c r="F518" s="65">
        <f t="shared" si="57"/>
        <v>84.333333333333073</v>
      </c>
      <c r="G518" s="66">
        <f t="shared" si="58"/>
        <v>1.4055555555555512</v>
      </c>
      <c r="H518" s="67">
        <f t="shared" ca="1" si="61"/>
        <v>0</v>
      </c>
      <c r="I518" s="67" t="e">
        <f t="shared" ca="1" si="62"/>
        <v>#DIV/0!</v>
      </c>
      <c r="J518" s="74" t="e">
        <f t="shared" ca="1" si="63"/>
        <v>#DIV/0!</v>
      </c>
      <c r="K518" s="67">
        <f t="shared" ca="1" si="59"/>
        <v>8.9505029355937279E-2</v>
      </c>
      <c r="L518" s="94">
        <f t="shared" ca="1" si="60"/>
        <v>0.55444564958569731</v>
      </c>
    </row>
    <row r="519" spans="1:12" x14ac:dyDescent="0.2">
      <c r="A519" s="75"/>
      <c r="B519" s="61"/>
      <c r="C519" s="61">
        <v>8</v>
      </c>
      <c r="D519" s="61">
        <v>32</v>
      </c>
      <c r="E519" s="54">
        <f t="shared" ca="1" si="56"/>
        <v>0</v>
      </c>
      <c r="F519" s="65">
        <f t="shared" si="57"/>
        <v>84.499999999999744</v>
      </c>
      <c r="G519" s="66">
        <f t="shared" si="58"/>
        <v>1.408333333333329</v>
      </c>
      <c r="H519" s="67">
        <f t="shared" ca="1" si="61"/>
        <v>0</v>
      </c>
      <c r="I519" s="67" t="e">
        <f t="shared" ca="1" si="62"/>
        <v>#DIV/0!</v>
      </c>
      <c r="J519" s="74" t="e">
        <f t="shared" ca="1" si="63"/>
        <v>#DIV/0!</v>
      </c>
      <c r="K519" s="67">
        <f t="shared" ca="1" si="59"/>
        <v>8.8221813529357027E-2</v>
      </c>
      <c r="L519" s="94">
        <f t="shared" ca="1" si="60"/>
        <v>0.5526186072722048</v>
      </c>
    </row>
    <row r="520" spans="1:12" x14ac:dyDescent="0.2">
      <c r="A520" s="75"/>
      <c r="B520" s="61"/>
      <c r="C520" s="61">
        <v>8</v>
      </c>
      <c r="D520" s="61">
        <v>32</v>
      </c>
      <c r="E520" s="54">
        <f t="shared" ca="1" si="56"/>
        <v>0</v>
      </c>
      <c r="F520" s="65">
        <f t="shared" si="57"/>
        <v>84.666666666666401</v>
      </c>
      <c r="G520" s="66">
        <f t="shared" si="58"/>
        <v>1.4111111111111068</v>
      </c>
      <c r="H520" s="67">
        <f t="shared" ca="1" si="61"/>
        <v>0</v>
      </c>
      <c r="I520" s="67" t="e">
        <f t="shared" ca="1" si="62"/>
        <v>#DIV/0!</v>
      </c>
      <c r="J520" s="74" t="e">
        <f t="shared" ca="1" si="63"/>
        <v>#DIV/0!</v>
      </c>
      <c r="K520" s="67">
        <f t="shared" ca="1" si="59"/>
        <v>8.6956994913184218E-2</v>
      </c>
      <c r="L520" s="94">
        <f t="shared" ca="1" si="60"/>
        <v>0.55079758553731684</v>
      </c>
    </row>
    <row r="521" spans="1:12" x14ac:dyDescent="0.2">
      <c r="A521" s="75"/>
      <c r="B521" s="61"/>
      <c r="C521" s="61">
        <v>8</v>
      </c>
      <c r="D521" s="61">
        <v>32</v>
      </c>
      <c r="E521" s="54">
        <f t="shared" ca="1" si="56"/>
        <v>0</v>
      </c>
      <c r="F521" s="65">
        <f t="shared" si="57"/>
        <v>84.833333333333073</v>
      </c>
      <c r="G521" s="66">
        <f t="shared" si="58"/>
        <v>1.4138888888888845</v>
      </c>
      <c r="H521" s="67">
        <f t="shared" ca="1" si="61"/>
        <v>0</v>
      </c>
      <c r="I521" s="67" t="e">
        <f t="shared" ca="1" si="62"/>
        <v>#DIV/0!</v>
      </c>
      <c r="J521" s="74" t="e">
        <f t="shared" ca="1" si="63"/>
        <v>#DIV/0!</v>
      </c>
      <c r="K521" s="67">
        <f t="shared" ca="1" si="59"/>
        <v>8.571030975026768E-2</v>
      </c>
      <c r="L521" s="94">
        <f t="shared" ca="1" si="60"/>
        <v>0.54898256454166439</v>
      </c>
    </row>
    <row r="522" spans="1:12" x14ac:dyDescent="0.2">
      <c r="A522" s="75"/>
      <c r="B522" s="61"/>
      <c r="C522" s="61">
        <v>8</v>
      </c>
      <c r="D522" s="61">
        <v>32</v>
      </c>
      <c r="E522" s="54">
        <f t="shared" ca="1" si="56"/>
        <v>0</v>
      </c>
      <c r="F522" s="65">
        <f t="shared" si="57"/>
        <v>84.999999999999744</v>
      </c>
      <c r="G522" s="66">
        <f t="shared" si="58"/>
        <v>1.4166666666666623</v>
      </c>
      <c r="H522" s="67">
        <f t="shared" ca="1" si="61"/>
        <v>0</v>
      </c>
      <c r="I522" s="67" t="e">
        <f t="shared" ca="1" si="62"/>
        <v>#DIV/0!</v>
      </c>
      <c r="J522" s="74" t="e">
        <f t="shared" ca="1" si="63"/>
        <v>#DIV/0!</v>
      </c>
      <c r="K522" s="67">
        <f t="shared" ca="1" si="59"/>
        <v>8.4481498064890095E-2</v>
      </c>
      <c r="L522" s="94">
        <f t="shared" ca="1" si="60"/>
        <v>0.54717352451125423</v>
      </c>
    </row>
    <row r="523" spans="1:12" x14ac:dyDescent="0.2">
      <c r="A523" s="75"/>
      <c r="B523" s="61"/>
      <c r="C523" s="61">
        <v>8</v>
      </c>
      <c r="D523" s="61">
        <v>32</v>
      </c>
      <c r="E523" s="54">
        <f t="shared" ref="E523:E586" ca="1" si="64">OFFSET($A523,0,$E$7-1)</f>
        <v>0</v>
      </c>
      <c r="F523" s="65">
        <f t="shared" si="57"/>
        <v>85.166666666666401</v>
      </c>
      <c r="G523" s="66">
        <f t="shared" si="58"/>
        <v>1.4194444444444401</v>
      </c>
      <c r="H523" s="67">
        <f t="shared" ca="1" si="61"/>
        <v>0</v>
      </c>
      <c r="I523" s="67" t="e">
        <f t="shared" ca="1" si="62"/>
        <v>#DIV/0!</v>
      </c>
      <c r="J523" s="74" t="e">
        <f t="shared" ca="1" si="63"/>
        <v>#DIV/0!</v>
      </c>
      <c r="K523" s="67">
        <f t="shared" ca="1" si="59"/>
        <v>8.3270303608554391E-2</v>
      </c>
      <c r="L523" s="94">
        <f t="shared" ca="1" si="60"/>
        <v>0.54537044573725368</v>
      </c>
    </row>
    <row r="524" spans="1:12" x14ac:dyDescent="0.2">
      <c r="A524" s="75"/>
      <c r="B524" s="61"/>
      <c r="C524" s="61">
        <v>8</v>
      </c>
      <c r="D524" s="61">
        <v>32</v>
      </c>
      <c r="E524" s="54">
        <f t="shared" ca="1" si="64"/>
        <v>0</v>
      </c>
      <c r="F524" s="65">
        <f t="shared" si="57"/>
        <v>85.333333333333073</v>
      </c>
      <c r="G524" s="66">
        <f t="shared" si="58"/>
        <v>1.4222222222222178</v>
      </c>
      <c r="H524" s="67">
        <f t="shared" ca="1" si="61"/>
        <v>0</v>
      </c>
      <c r="I524" s="67" t="e">
        <f t="shared" ca="1" si="62"/>
        <v>#DIV/0!</v>
      </c>
      <c r="J524" s="74" t="e">
        <f t="shared" ca="1" si="63"/>
        <v>#DIV/0!</v>
      </c>
      <c r="K524" s="67">
        <f t="shared" ca="1" si="59"/>
        <v>8.207647380654727E-2</v>
      </c>
      <c r="L524" s="94">
        <f t="shared" ca="1" si="60"/>
        <v>0.54357330857577568</v>
      </c>
    </row>
    <row r="525" spans="1:12" x14ac:dyDescent="0.2">
      <c r="A525" s="75"/>
      <c r="B525" s="61"/>
      <c r="C525" s="61">
        <v>8</v>
      </c>
      <c r="D525" s="61">
        <v>32</v>
      </c>
      <c r="E525" s="54">
        <f t="shared" ca="1" si="64"/>
        <v>0</v>
      </c>
      <c r="F525" s="65">
        <f t="shared" ref="F525:F588" si="65">G525*60</f>
        <v>85.49999999999973</v>
      </c>
      <c r="G525" s="66">
        <f t="shared" ref="G525:G588" si="66">Tsamp+G524</f>
        <v>1.4249999999999956</v>
      </c>
      <c r="H525" s="67">
        <f t="shared" ca="1" si="61"/>
        <v>0</v>
      </c>
      <c r="I525" s="67" t="e">
        <f t="shared" ca="1" si="62"/>
        <v>#DIV/0!</v>
      </c>
      <c r="J525" s="74" t="e">
        <f t="shared" ca="1" si="63"/>
        <v>#DIV/0!</v>
      </c>
      <c r="K525" s="67">
        <f t="shared" ref="K525:K588" ca="1" si="67">Tsamp*$E525*K$3/K$6+K$9*K524</f>
        <v>8.0899759705268956E-2</v>
      </c>
      <c r="L525" s="94">
        <f t="shared" ref="L525:L588" ca="1" si="68">Tsamp*$E525*L$3/L$6+L$9*L524</f>
        <v>0.54178209344766493</v>
      </c>
    </row>
    <row r="526" spans="1:12" x14ac:dyDescent="0.2">
      <c r="A526" s="75"/>
      <c r="B526" s="61"/>
      <c r="C526" s="61">
        <v>8</v>
      </c>
      <c r="D526" s="61">
        <v>32</v>
      </c>
      <c r="E526" s="54">
        <f t="shared" ca="1" si="64"/>
        <v>0</v>
      </c>
      <c r="F526" s="65">
        <f t="shared" si="65"/>
        <v>85.666666666666401</v>
      </c>
      <c r="G526" s="66">
        <f t="shared" si="66"/>
        <v>1.4277777777777734</v>
      </c>
      <c r="H526" s="67">
        <f t="shared" ref="H526:H589" ca="1" si="69">$E526*L$3/L$7</f>
        <v>0</v>
      </c>
      <c r="I526" s="67" t="e">
        <f t="shared" ref="I526:I589" ca="1" si="70">$L526/$H526*100</f>
        <v>#DIV/0!</v>
      </c>
      <c r="J526" s="74" t="e">
        <f t="shared" ref="J526:J589" ca="1" si="71">($I526/100)*$E526</f>
        <v>#DIV/0!</v>
      </c>
      <c r="K526" s="67">
        <f t="shared" ca="1" si="67"/>
        <v>7.9739915920317955E-2</v>
      </c>
      <c r="L526" s="94">
        <f t="shared" ca="1" si="68"/>
        <v>0.53999678083828451</v>
      </c>
    </row>
    <row r="527" spans="1:12" x14ac:dyDescent="0.2">
      <c r="A527" s="75"/>
      <c r="B527" s="61"/>
      <c r="C527" s="61">
        <v>8</v>
      </c>
      <c r="D527" s="61">
        <v>32</v>
      </c>
      <c r="E527" s="54">
        <f t="shared" ca="1" si="64"/>
        <v>0</v>
      </c>
      <c r="F527" s="65">
        <f t="shared" si="65"/>
        <v>85.833333333333073</v>
      </c>
      <c r="G527" s="66">
        <f t="shared" si="66"/>
        <v>1.4305555555555511</v>
      </c>
      <c r="H527" s="67">
        <f t="shared" ca="1" si="69"/>
        <v>0</v>
      </c>
      <c r="I527" s="67" t="e">
        <f t="shared" ca="1" si="70"/>
        <v>#DIV/0!</v>
      </c>
      <c r="J527" s="74" t="e">
        <f t="shared" ca="1" si="71"/>
        <v>#DIV/0!</v>
      </c>
      <c r="K527" s="67">
        <f t="shared" ca="1" si="67"/>
        <v>7.8596700585320214E-2</v>
      </c>
      <c r="L527" s="94">
        <f t="shared" ca="1" si="68"/>
        <v>0.5382173512973033</v>
      </c>
    </row>
    <row r="528" spans="1:12" x14ac:dyDescent="0.2">
      <c r="A528" s="75"/>
      <c r="B528" s="61"/>
      <c r="C528" s="61">
        <v>8</v>
      </c>
      <c r="D528" s="61">
        <v>32</v>
      </c>
      <c r="E528" s="54">
        <f t="shared" ca="1" si="64"/>
        <v>0</v>
      </c>
      <c r="F528" s="65">
        <f t="shared" si="65"/>
        <v>85.99999999999973</v>
      </c>
      <c r="G528" s="66">
        <f t="shared" si="66"/>
        <v>1.4333333333333289</v>
      </c>
      <c r="H528" s="67">
        <f t="shared" ca="1" si="69"/>
        <v>0</v>
      </c>
      <c r="I528" s="67" t="e">
        <f t="shared" ca="1" si="70"/>
        <v>#DIV/0!</v>
      </c>
      <c r="J528" s="74" t="e">
        <f t="shared" ca="1" si="71"/>
        <v>#DIV/0!</v>
      </c>
      <c r="K528" s="67">
        <f t="shared" ca="1" si="67"/>
        <v>7.7469875301491825E-2</v>
      </c>
      <c r="L528" s="94">
        <f t="shared" ca="1" si="68"/>
        <v>0.53644378543848403</v>
      </c>
    </row>
    <row r="529" spans="1:12" x14ac:dyDescent="0.2">
      <c r="A529" s="75"/>
      <c r="B529" s="61"/>
      <c r="C529" s="61">
        <v>8</v>
      </c>
      <c r="D529" s="61">
        <v>32</v>
      </c>
      <c r="E529" s="54">
        <f t="shared" ca="1" si="64"/>
        <v>0</v>
      </c>
      <c r="F529" s="65">
        <f t="shared" si="65"/>
        <v>86.166666666666401</v>
      </c>
      <c r="G529" s="66">
        <f t="shared" si="66"/>
        <v>1.4361111111111067</v>
      </c>
      <c r="H529" s="67">
        <f t="shared" ca="1" si="69"/>
        <v>0</v>
      </c>
      <c r="I529" s="67" t="e">
        <f t="shared" ca="1" si="70"/>
        <v>#DIV/0!</v>
      </c>
      <c r="J529" s="74" t="e">
        <f t="shared" ca="1" si="71"/>
        <v>#DIV/0!</v>
      </c>
      <c r="K529" s="67">
        <f t="shared" ca="1" si="67"/>
        <v>7.6359205087924903E-2</v>
      </c>
      <c r="L529" s="94">
        <f t="shared" ca="1" si="68"/>
        <v>0.5346760639394722</v>
      </c>
    </row>
    <row r="530" spans="1:12" x14ac:dyDescent="0.2">
      <c r="A530" s="75"/>
      <c r="B530" s="61"/>
      <c r="C530" s="61">
        <v>8</v>
      </c>
      <c r="D530" s="61">
        <v>32</v>
      </c>
      <c r="E530" s="54">
        <f t="shared" ca="1" si="64"/>
        <v>0</v>
      </c>
      <c r="F530" s="65">
        <f t="shared" si="65"/>
        <v>86.333333333333073</v>
      </c>
      <c r="G530" s="66">
        <f t="shared" si="66"/>
        <v>1.4388888888888844</v>
      </c>
      <c r="H530" s="67">
        <f t="shared" ca="1" si="69"/>
        <v>0</v>
      </c>
      <c r="I530" s="67" t="e">
        <f t="shared" ca="1" si="70"/>
        <v>#DIV/0!</v>
      </c>
      <c r="J530" s="74" t="e">
        <f t="shared" ca="1" si="71"/>
        <v>#DIV/0!</v>
      </c>
      <c r="K530" s="67">
        <f t="shared" ca="1" si="67"/>
        <v>7.5264458332586145E-2</v>
      </c>
      <c r="L530" s="94">
        <f t="shared" ca="1" si="68"/>
        <v>0.53291416754158538</v>
      </c>
    </row>
    <row r="531" spans="1:12" x14ac:dyDescent="0.2">
      <c r="A531" s="75"/>
      <c r="B531" s="61"/>
      <c r="C531" s="61">
        <v>8</v>
      </c>
      <c r="D531" s="61">
        <v>32</v>
      </c>
      <c r="E531" s="54">
        <f t="shared" ca="1" si="64"/>
        <v>0</v>
      </c>
      <c r="F531" s="65">
        <f t="shared" si="65"/>
        <v>86.49999999999973</v>
      </c>
      <c r="G531" s="66">
        <f t="shared" si="66"/>
        <v>1.4416666666666622</v>
      </c>
      <c r="H531" s="67">
        <f t="shared" ca="1" si="69"/>
        <v>0</v>
      </c>
      <c r="I531" s="67" t="e">
        <f t="shared" ca="1" si="70"/>
        <v>#DIV/0!</v>
      </c>
      <c r="J531" s="74" t="e">
        <f t="shared" ca="1" si="71"/>
        <v>#DIV/0!</v>
      </c>
      <c r="K531" s="67">
        <f t="shared" ca="1" si="67"/>
        <v>7.4185406744017982E-2</v>
      </c>
      <c r="L531" s="94">
        <f t="shared" ca="1" si="68"/>
        <v>0.53115807704960361</v>
      </c>
    </row>
    <row r="532" spans="1:12" x14ac:dyDescent="0.2">
      <c r="A532" s="75"/>
      <c r="B532" s="61"/>
      <c r="C532" s="61">
        <v>8</v>
      </c>
      <c r="D532" s="61">
        <v>32</v>
      </c>
      <c r="E532" s="54">
        <f t="shared" ca="1" si="64"/>
        <v>0</v>
      </c>
      <c r="F532" s="65">
        <f t="shared" si="65"/>
        <v>86.666666666666401</v>
      </c>
      <c r="G532" s="66">
        <f t="shared" si="66"/>
        <v>1.44444444444444</v>
      </c>
      <c r="H532" s="67">
        <f t="shared" ca="1" si="69"/>
        <v>0</v>
      </c>
      <c r="I532" s="67" t="e">
        <f t="shared" ca="1" si="70"/>
        <v>#DIV/0!</v>
      </c>
      <c r="J532" s="74" t="e">
        <f t="shared" ca="1" si="71"/>
        <v>#DIV/0!</v>
      </c>
      <c r="K532" s="67">
        <f t="shared" ca="1" si="67"/>
        <v>7.312182530373211E-2</v>
      </c>
      <c r="L532" s="94">
        <f t="shared" ca="1" si="68"/>
        <v>0.52940777333155997</v>
      </c>
    </row>
    <row r="533" spans="1:12" x14ac:dyDescent="0.2">
      <c r="A533" s="75"/>
      <c r="B533" s="61"/>
      <c r="C533" s="61">
        <v>8</v>
      </c>
      <c r="D533" s="61">
        <v>32</v>
      </c>
      <c r="E533" s="54">
        <f t="shared" ca="1" si="64"/>
        <v>0</v>
      </c>
      <c r="F533" s="65">
        <f t="shared" si="65"/>
        <v>86.833333333333059</v>
      </c>
      <c r="G533" s="66">
        <f t="shared" si="66"/>
        <v>1.4472222222222177</v>
      </c>
      <c r="H533" s="67">
        <f t="shared" ca="1" si="69"/>
        <v>0</v>
      </c>
      <c r="I533" s="67" t="e">
        <f t="shared" ca="1" si="70"/>
        <v>#DIV/0!</v>
      </c>
      <c r="J533" s="74" t="e">
        <f t="shared" ca="1" si="71"/>
        <v>#DIV/0!</v>
      </c>
      <c r="K533" s="67">
        <f t="shared" ca="1" si="67"/>
        <v>7.2073492219285593E-2</v>
      </c>
      <c r="L533" s="94">
        <f t="shared" ca="1" si="68"/>
        <v>0.5276632373185326</v>
      </c>
    </row>
    <row r="534" spans="1:12" x14ac:dyDescent="0.2">
      <c r="A534" s="75"/>
      <c r="B534" s="61"/>
      <c r="C534" s="61">
        <v>8</v>
      </c>
      <c r="D534" s="61">
        <v>32</v>
      </c>
      <c r="E534" s="54">
        <f t="shared" ca="1" si="64"/>
        <v>0</v>
      </c>
      <c r="F534" s="65">
        <f t="shared" si="65"/>
        <v>86.99999999999973</v>
      </c>
      <c r="G534" s="66">
        <f t="shared" si="66"/>
        <v>1.4499999999999955</v>
      </c>
      <c r="H534" s="67">
        <f t="shared" ca="1" si="69"/>
        <v>0</v>
      </c>
      <c r="I534" s="67" t="e">
        <f t="shared" ca="1" si="70"/>
        <v>#DIV/0!</v>
      </c>
      <c r="J534" s="74" t="e">
        <f t="shared" ca="1" si="71"/>
        <v>#DIV/0!</v>
      </c>
      <c r="K534" s="67">
        <f t="shared" ca="1" si="67"/>
        <v>7.1040188878029709E-2</v>
      </c>
      <c r="L534" s="94">
        <f t="shared" ca="1" si="68"/>
        <v>0.52592445000443644</v>
      </c>
    </row>
    <row r="535" spans="1:12" x14ac:dyDescent="0.2">
      <c r="A535" s="75"/>
      <c r="B535" s="61"/>
      <c r="C535" s="61">
        <v>8</v>
      </c>
      <c r="D535" s="61">
        <v>32</v>
      </c>
      <c r="E535" s="54">
        <f t="shared" ca="1" si="64"/>
        <v>0</v>
      </c>
      <c r="F535" s="65">
        <f t="shared" si="65"/>
        <v>87.166666666666401</v>
      </c>
      <c r="G535" s="66">
        <f t="shared" si="66"/>
        <v>1.4527777777777733</v>
      </c>
      <c r="H535" s="67">
        <f t="shared" ca="1" si="69"/>
        <v>0</v>
      </c>
      <c r="I535" s="67" t="e">
        <f t="shared" ca="1" si="70"/>
        <v>#DIV/0!</v>
      </c>
      <c r="J535" s="74" t="e">
        <f t="shared" ca="1" si="71"/>
        <v>#DIV/0!</v>
      </c>
      <c r="K535" s="67">
        <f t="shared" ca="1" si="67"/>
        <v>7.0021699801521842E-2</v>
      </c>
      <c r="L535" s="94">
        <f t="shared" ca="1" si="68"/>
        <v>0.52419139244581658</v>
      </c>
    </row>
    <row r="536" spans="1:12" x14ac:dyDescent="0.2">
      <c r="A536" s="75"/>
      <c r="B536" s="61"/>
      <c r="C536" s="61">
        <v>8</v>
      </c>
      <c r="D536" s="61">
        <v>32</v>
      </c>
      <c r="E536" s="54">
        <f t="shared" ca="1" si="64"/>
        <v>0</v>
      </c>
      <c r="F536" s="65">
        <f t="shared" si="65"/>
        <v>87.333333333333059</v>
      </c>
      <c r="G536" s="66">
        <f t="shared" si="66"/>
        <v>1.4555555555555511</v>
      </c>
      <c r="H536" s="67">
        <f t="shared" ca="1" si="69"/>
        <v>0</v>
      </c>
      <c r="I536" s="67" t="e">
        <f t="shared" ca="1" si="70"/>
        <v>#DIV/0!</v>
      </c>
      <c r="J536" s="74" t="e">
        <f t="shared" ca="1" si="71"/>
        <v>#DIV/0!</v>
      </c>
      <c r="K536" s="67">
        <f t="shared" ca="1" si="67"/>
        <v>6.9017812600591005E-2</v>
      </c>
      <c r="L536" s="94">
        <f t="shared" ca="1" si="68"/>
        <v>0.52246404576164163</v>
      </c>
    </row>
    <row r="537" spans="1:12" x14ac:dyDescent="0.2">
      <c r="A537" s="75"/>
      <c r="B537" s="61"/>
      <c r="C537" s="61">
        <v>8</v>
      </c>
      <c r="D537" s="61">
        <v>32</v>
      </c>
      <c r="E537" s="54">
        <f t="shared" ca="1" si="64"/>
        <v>0</v>
      </c>
      <c r="F537" s="65">
        <f t="shared" si="65"/>
        <v>87.49999999999973</v>
      </c>
      <c r="G537" s="66">
        <f t="shared" si="66"/>
        <v>1.4583333333333288</v>
      </c>
      <c r="H537" s="67">
        <f t="shared" ca="1" si="69"/>
        <v>0</v>
      </c>
      <c r="I537" s="67" t="e">
        <f t="shared" ca="1" si="70"/>
        <v>#DIV/0!</v>
      </c>
      <c r="J537" s="74" t="e">
        <f t="shared" ca="1" si="71"/>
        <v>#DIV/0!</v>
      </c>
      <c r="K537" s="67">
        <f t="shared" ca="1" si="67"/>
        <v>6.8028317931047577E-2</v>
      </c>
      <c r="L537" s="94">
        <f t="shared" ca="1" si="68"/>
        <v>0.52074239113309817</v>
      </c>
    </row>
    <row r="538" spans="1:12" x14ac:dyDescent="0.2">
      <c r="A538" s="75"/>
      <c r="B538" s="61"/>
      <c r="C538" s="61">
        <v>8</v>
      </c>
      <c r="D538" s="61">
        <v>32</v>
      </c>
      <c r="E538" s="54">
        <f t="shared" ca="1" si="64"/>
        <v>0</v>
      </c>
      <c r="F538" s="65">
        <f t="shared" si="65"/>
        <v>87.666666666666401</v>
      </c>
      <c r="G538" s="66">
        <f t="shared" si="66"/>
        <v>1.4611111111111066</v>
      </c>
      <c r="H538" s="67">
        <f t="shared" ca="1" si="69"/>
        <v>0</v>
      </c>
      <c r="I538" s="67" t="e">
        <f t="shared" ca="1" si="70"/>
        <v>#DIV/0!</v>
      </c>
      <c r="J538" s="74" t="e">
        <f t="shared" ca="1" si="71"/>
        <v>#DIV/0!</v>
      </c>
      <c r="K538" s="67">
        <f t="shared" ca="1" si="67"/>
        <v>6.7053009450027984E-2</v>
      </c>
      <c r="L538" s="94">
        <f t="shared" ca="1" si="68"/>
        <v>0.51902640980338555</v>
      </c>
    </row>
    <row r="539" spans="1:12" x14ac:dyDescent="0.2">
      <c r="A539" s="75"/>
      <c r="B539" s="61"/>
      <c r="C539" s="61">
        <v>8</v>
      </c>
      <c r="D539" s="61">
        <v>32</v>
      </c>
      <c r="E539" s="54">
        <f t="shared" ca="1" si="64"/>
        <v>0</v>
      </c>
      <c r="F539" s="65">
        <f t="shared" si="65"/>
        <v>87.833333333333059</v>
      </c>
      <c r="G539" s="66">
        <f t="shared" si="66"/>
        <v>1.4638888888888844</v>
      </c>
      <c r="H539" s="67">
        <f t="shared" ca="1" si="69"/>
        <v>0</v>
      </c>
      <c r="I539" s="67" t="e">
        <f t="shared" ca="1" si="70"/>
        <v>#DIV/0!</v>
      </c>
      <c r="J539" s="74" t="e">
        <f t="shared" ca="1" si="71"/>
        <v>#DIV/0!</v>
      </c>
      <c r="K539" s="67">
        <f t="shared" ca="1" si="67"/>
        <v>6.6091683772965315E-2</v>
      </c>
      <c r="L539" s="94">
        <f t="shared" ca="1" si="68"/>
        <v>0.51731608307751165</v>
      </c>
    </row>
    <row r="540" spans="1:12" x14ac:dyDescent="0.2">
      <c r="A540" s="75"/>
      <c r="B540" s="61"/>
      <c r="C540" s="61">
        <v>8</v>
      </c>
      <c r="D540" s="61">
        <v>32</v>
      </c>
      <c r="E540" s="54">
        <f t="shared" ca="1" si="64"/>
        <v>0</v>
      </c>
      <c r="F540" s="65">
        <f t="shared" si="65"/>
        <v>87.99999999999973</v>
      </c>
      <c r="G540" s="66">
        <f t="shared" si="66"/>
        <v>1.4666666666666621</v>
      </c>
      <c r="H540" s="67">
        <f t="shared" ca="1" si="69"/>
        <v>0</v>
      </c>
      <c r="I540" s="67" t="e">
        <f t="shared" ca="1" si="70"/>
        <v>#DIV/0!</v>
      </c>
      <c r="J540" s="74" t="e">
        <f t="shared" ca="1" si="71"/>
        <v>#DIV/0!</v>
      </c>
      <c r="K540" s="67">
        <f t="shared" ca="1" si="67"/>
        <v>6.5144140431176778E-2</v>
      </c>
      <c r="L540" s="94">
        <f t="shared" ca="1" si="68"/>
        <v>0.51561139232208941</v>
      </c>
    </row>
    <row r="541" spans="1:12" x14ac:dyDescent="0.2">
      <c r="A541" s="75"/>
      <c r="B541" s="61"/>
      <c r="C541" s="61">
        <v>8</v>
      </c>
      <c r="D541" s="61">
        <v>32</v>
      </c>
      <c r="E541" s="54">
        <f t="shared" ca="1" si="64"/>
        <v>0</v>
      </c>
      <c r="F541" s="65">
        <f t="shared" si="65"/>
        <v>88.166666666666387</v>
      </c>
      <c r="G541" s="66">
        <f t="shared" si="66"/>
        <v>1.4694444444444399</v>
      </c>
      <c r="H541" s="67">
        <f t="shared" ca="1" si="69"/>
        <v>0</v>
      </c>
      <c r="I541" s="67" t="e">
        <f t="shared" ca="1" si="70"/>
        <v>#DIV/0!</v>
      </c>
      <c r="J541" s="74" t="e">
        <f t="shared" ca="1" si="71"/>
        <v>#DIV/0!</v>
      </c>
      <c r="K541" s="67">
        <f t="shared" ca="1" si="67"/>
        <v>6.4210181830059276E-2</v>
      </c>
      <c r="L541" s="94">
        <f t="shared" ca="1" si="68"/>
        <v>0.51391231896513334</v>
      </c>
    </row>
    <row r="542" spans="1:12" x14ac:dyDescent="0.2">
      <c r="A542" s="75"/>
      <c r="B542" s="61"/>
      <c r="C542" s="61">
        <v>8</v>
      </c>
      <c r="D542" s="61">
        <v>32</v>
      </c>
      <c r="E542" s="54">
        <f t="shared" ca="1" si="64"/>
        <v>0</v>
      </c>
      <c r="F542" s="65">
        <f t="shared" si="65"/>
        <v>88.333333333333059</v>
      </c>
      <c r="G542" s="66">
        <f t="shared" si="66"/>
        <v>1.4722222222222177</v>
      </c>
      <c r="H542" s="67">
        <f t="shared" ca="1" si="69"/>
        <v>0</v>
      </c>
      <c r="I542" s="67" t="e">
        <f t="shared" ca="1" si="70"/>
        <v>#DIV/0!</v>
      </c>
      <c r="J542" s="74" t="e">
        <f t="shared" ca="1" si="71"/>
        <v>#DIV/0!</v>
      </c>
      <c r="K542" s="67">
        <f t="shared" ca="1" si="67"/>
        <v>6.3289613207884274E-2</v>
      </c>
      <c r="L542" s="94">
        <f t="shared" ca="1" si="68"/>
        <v>0.51221884449585764</v>
      </c>
    </row>
    <row r="543" spans="1:12" x14ac:dyDescent="0.2">
      <c r="A543" s="75"/>
      <c r="B543" s="61"/>
      <c r="C543" s="61">
        <v>8</v>
      </c>
      <c r="D543" s="61">
        <v>32</v>
      </c>
      <c r="E543" s="54">
        <f t="shared" ca="1" si="64"/>
        <v>0</v>
      </c>
      <c r="F543" s="65">
        <f t="shared" si="65"/>
        <v>88.49999999999973</v>
      </c>
      <c r="G543" s="66">
        <f t="shared" si="66"/>
        <v>1.4749999999999954</v>
      </c>
      <c r="H543" s="67">
        <f t="shared" ca="1" si="69"/>
        <v>0</v>
      </c>
      <c r="I543" s="67" t="e">
        <f t="shared" ca="1" si="70"/>
        <v>#DIV/0!</v>
      </c>
      <c r="J543" s="74" t="e">
        <f t="shared" ca="1" si="71"/>
        <v>#DIV/0!</v>
      </c>
      <c r="K543" s="67">
        <f t="shared" ca="1" si="67"/>
        <v>6.2382242595183476E-2</v>
      </c>
      <c r="L543" s="94">
        <f t="shared" ca="1" si="68"/>
        <v>0.51053095046447428</v>
      </c>
    </row>
    <row r="544" spans="1:12" x14ac:dyDescent="0.2">
      <c r="A544" s="75"/>
      <c r="B544" s="61"/>
      <c r="C544" s="61">
        <v>8</v>
      </c>
      <c r="D544" s="61">
        <v>32</v>
      </c>
      <c r="E544" s="54">
        <f t="shared" ca="1" si="64"/>
        <v>0</v>
      </c>
      <c r="F544" s="65">
        <f t="shared" si="65"/>
        <v>88.666666666666387</v>
      </c>
      <c r="G544" s="66">
        <f t="shared" si="66"/>
        <v>1.4777777777777732</v>
      </c>
      <c r="H544" s="67">
        <f t="shared" ca="1" si="69"/>
        <v>0</v>
      </c>
      <c r="I544" s="67" t="e">
        <f t="shared" ca="1" si="70"/>
        <v>#DIV/0!</v>
      </c>
      <c r="J544" s="74" t="e">
        <f t="shared" ca="1" si="71"/>
        <v>#DIV/0!</v>
      </c>
      <c r="K544" s="67">
        <f t="shared" ca="1" si="67"/>
        <v>6.1487880774716702E-2</v>
      </c>
      <c r="L544" s="94">
        <f t="shared" ca="1" si="68"/>
        <v>0.50884861848199203</v>
      </c>
    </row>
    <row r="545" spans="1:12" x14ac:dyDescent="0.2">
      <c r="A545" s="75"/>
      <c r="B545" s="61"/>
      <c r="C545" s="61">
        <v>8</v>
      </c>
      <c r="D545" s="61">
        <v>32</v>
      </c>
      <c r="E545" s="54">
        <f t="shared" ca="1" si="64"/>
        <v>0</v>
      </c>
      <c r="F545" s="65">
        <f t="shared" si="65"/>
        <v>88.833333333333059</v>
      </c>
      <c r="G545" s="66">
        <f t="shared" si="66"/>
        <v>1.480555555555551</v>
      </c>
      <c r="H545" s="67">
        <f t="shared" ca="1" si="69"/>
        <v>0</v>
      </c>
      <c r="I545" s="67" t="e">
        <f t="shared" ca="1" si="70"/>
        <v>#DIV/0!</v>
      </c>
      <c r="J545" s="74" t="e">
        <f t="shared" ca="1" si="71"/>
        <v>#DIV/0!</v>
      </c>
      <c r="K545" s="67">
        <f t="shared" ca="1" si="67"/>
        <v>6.0606341242013757E-2</v>
      </c>
      <c r="L545" s="94">
        <f t="shared" ca="1" si="68"/>
        <v>0.50717183022001622</v>
      </c>
    </row>
    <row r="546" spans="1:12" x14ac:dyDescent="0.2">
      <c r="A546" s="75"/>
      <c r="B546" s="61"/>
      <c r="C546" s="61">
        <v>8</v>
      </c>
      <c r="D546" s="61">
        <v>32</v>
      </c>
      <c r="E546" s="54">
        <f t="shared" ca="1" si="64"/>
        <v>0</v>
      </c>
      <c r="F546" s="65">
        <f t="shared" si="65"/>
        <v>88.99999999999973</v>
      </c>
      <c r="G546" s="66">
        <f t="shared" si="66"/>
        <v>1.4833333333333287</v>
      </c>
      <c r="H546" s="67">
        <f t="shared" ca="1" si="69"/>
        <v>0</v>
      </c>
      <c r="I546" s="67" t="e">
        <f t="shared" ca="1" si="70"/>
        <v>#DIV/0!</v>
      </c>
      <c r="J546" s="74" t="e">
        <f t="shared" ca="1" si="71"/>
        <v>#DIV/0!</v>
      </c>
      <c r="K546" s="67">
        <f t="shared" ca="1" si="67"/>
        <v>5.9737440166481998E-2</v>
      </c>
      <c r="L546" s="94">
        <f t="shared" ca="1" si="68"/>
        <v>0.50550056741054905</v>
      </c>
    </row>
    <row r="547" spans="1:12" x14ac:dyDescent="0.2">
      <c r="A547" s="75"/>
      <c r="B547" s="61"/>
      <c r="C547" s="61">
        <v>8</v>
      </c>
      <c r="D547" s="61">
        <v>32</v>
      </c>
      <c r="E547" s="54">
        <f t="shared" ca="1" si="64"/>
        <v>0</v>
      </c>
      <c r="F547" s="65">
        <f t="shared" si="65"/>
        <v>89.166666666666387</v>
      </c>
      <c r="G547" s="66">
        <f t="shared" si="66"/>
        <v>1.4861111111111065</v>
      </c>
      <c r="H547" s="67">
        <f t="shared" ca="1" si="69"/>
        <v>0</v>
      </c>
      <c r="I547" s="67" t="e">
        <f t="shared" ca="1" si="70"/>
        <v>#DIV/0!</v>
      </c>
      <c r="J547" s="74" t="e">
        <f t="shared" ca="1" si="71"/>
        <v>#DIV/0!</v>
      </c>
      <c r="K547" s="67">
        <f t="shared" ca="1" si="67"/>
        <v>5.8880996353071466E-2</v>
      </c>
      <c r="L547" s="94">
        <f t="shared" ca="1" si="68"/>
        <v>0.50383481184579049</v>
      </c>
    </row>
    <row r="548" spans="1:12" x14ac:dyDescent="0.2">
      <c r="A548" s="75"/>
      <c r="B548" s="61"/>
      <c r="C548" s="61">
        <v>8</v>
      </c>
      <c r="D548" s="61">
        <v>32</v>
      </c>
      <c r="E548" s="54">
        <f t="shared" ca="1" si="64"/>
        <v>0</v>
      </c>
      <c r="F548" s="65">
        <f t="shared" si="65"/>
        <v>89.333333333333059</v>
      </c>
      <c r="G548" s="66">
        <f t="shared" si="66"/>
        <v>1.4888888888888843</v>
      </c>
      <c r="H548" s="67">
        <f t="shared" ca="1" si="69"/>
        <v>0</v>
      </c>
      <c r="I548" s="67" t="e">
        <f t="shared" ca="1" si="70"/>
        <v>#DIV/0!</v>
      </c>
      <c r="J548" s="74" t="e">
        <f t="shared" ca="1" si="71"/>
        <v>#DIV/0!</v>
      </c>
      <c r="K548" s="67">
        <f t="shared" ca="1" si="67"/>
        <v>5.8036831204489644E-2</v>
      </c>
      <c r="L548" s="94">
        <f t="shared" ca="1" si="68"/>
        <v>0.50217454537793982</v>
      </c>
    </row>
    <row r="549" spans="1:12" x14ac:dyDescent="0.2">
      <c r="A549" s="75"/>
      <c r="B549" s="61"/>
      <c r="C549" s="61">
        <v>8</v>
      </c>
      <c r="D549" s="61">
        <v>32</v>
      </c>
      <c r="E549" s="54">
        <f t="shared" ca="1" si="64"/>
        <v>0</v>
      </c>
      <c r="F549" s="65">
        <f t="shared" si="65"/>
        <v>89.499999999999716</v>
      </c>
      <c r="G549" s="66">
        <f t="shared" si="66"/>
        <v>1.491666666666662</v>
      </c>
      <c r="H549" s="67">
        <f t="shared" ca="1" si="69"/>
        <v>0</v>
      </c>
      <c r="I549" s="67" t="e">
        <f t="shared" ca="1" si="70"/>
        <v>#DIV/0!</v>
      </c>
      <c r="J549" s="74" t="e">
        <f t="shared" ca="1" si="71"/>
        <v>#DIV/0!</v>
      </c>
      <c r="K549" s="67">
        <f t="shared" ca="1" si="67"/>
        <v>5.7204768683957914E-2</v>
      </c>
      <c r="L549" s="94">
        <f t="shared" ca="1" si="68"/>
        <v>0.50051974991899817</v>
      </c>
    </row>
    <row r="550" spans="1:12" x14ac:dyDescent="0.2">
      <c r="A550" s="75"/>
      <c r="B550" s="61"/>
      <c r="C550" s="61">
        <v>8</v>
      </c>
      <c r="D550" s="61">
        <v>32</v>
      </c>
      <c r="E550" s="54">
        <f t="shared" ca="1" si="64"/>
        <v>0</v>
      </c>
      <c r="F550" s="65">
        <f t="shared" si="65"/>
        <v>89.666666666666387</v>
      </c>
      <c r="G550" s="66">
        <f t="shared" si="66"/>
        <v>1.4944444444444398</v>
      </c>
      <c r="H550" s="67">
        <f t="shared" ca="1" si="69"/>
        <v>0</v>
      </c>
      <c r="I550" s="67" t="e">
        <f t="shared" ca="1" si="70"/>
        <v>#DIV/0!</v>
      </c>
      <c r="J550" s="74" t="e">
        <f t="shared" ca="1" si="71"/>
        <v>#DIV/0!</v>
      </c>
      <c r="K550" s="67">
        <f t="shared" ca="1" si="67"/>
        <v>5.6384635278501995E-2</v>
      </c>
      <c r="L550" s="94">
        <f t="shared" ca="1" si="68"/>
        <v>0.49887040744057121</v>
      </c>
    </row>
    <row r="551" spans="1:12" x14ac:dyDescent="0.2">
      <c r="A551" s="75"/>
      <c r="B551" s="61"/>
      <c r="C551" s="61">
        <v>8</v>
      </c>
      <c r="D551" s="61">
        <v>32</v>
      </c>
      <c r="E551" s="54">
        <f t="shared" ca="1" si="64"/>
        <v>0</v>
      </c>
      <c r="F551" s="65">
        <f t="shared" si="65"/>
        <v>89.833333333333059</v>
      </c>
      <c r="G551" s="66">
        <f t="shared" si="66"/>
        <v>1.4972222222222176</v>
      </c>
      <c r="H551" s="67">
        <f t="shared" ca="1" si="69"/>
        <v>0</v>
      </c>
      <c r="I551" s="67" t="e">
        <f t="shared" ca="1" si="70"/>
        <v>#DIV/0!</v>
      </c>
      <c r="J551" s="74" t="e">
        <f t="shared" ca="1" si="71"/>
        <v>#DIV/0!</v>
      </c>
      <c r="K551" s="67">
        <f t="shared" ca="1" si="67"/>
        <v>5.5576259962768639E-2</v>
      </c>
      <c r="L551" s="94">
        <f t="shared" ca="1" si="68"/>
        <v>0.49722649997367296</v>
      </c>
    </row>
    <row r="552" spans="1:12" x14ac:dyDescent="0.2">
      <c r="A552" s="75"/>
      <c r="B552" s="61"/>
      <c r="C552" s="61">
        <v>8</v>
      </c>
      <c r="D552" s="61">
        <v>32</v>
      </c>
      <c r="E552" s="54">
        <f t="shared" ca="1" si="64"/>
        <v>0</v>
      </c>
      <c r="F552" s="65">
        <f t="shared" si="65"/>
        <v>89.999999999999716</v>
      </c>
      <c r="G552" s="66">
        <f t="shared" si="66"/>
        <v>1.4999999999999953</v>
      </c>
      <c r="H552" s="67">
        <f t="shared" ca="1" si="69"/>
        <v>0</v>
      </c>
      <c r="I552" s="67" t="e">
        <f t="shared" ca="1" si="70"/>
        <v>#DIV/0!</v>
      </c>
      <c r="J552" s="74" t="e">
        <f t="shared" ca="1" si="71"/>
        <v>#DIV/0!</v>
      </c>
      <c r="K552" s="67">
        <f t="shared" ca="1" si="67"/>
        <v>5.4779474163361132E-2</v>
      </c>
      <c r="L552" s="94">
        <f t="shared" ca="1" si="68"/>
        <v>0.49558800960852983</v>
      </c>
    </row>
    <row r="553" spans="1:12" x14ac:dyDescent="0.2">
      <c r="A553" s="75"/>
      <c r="B553" s="61"/>
      <c r="C553" s="61">
        <v>4</v>
      </c>
      <c r="D553" s="61">
        <v>32</v>
      </c>
      <c r="E553" s="54">
        <f t="shared" ca="1" si="64"/>
        <v>0</v>
      </c>
      <c r="F553" s="65">
        <f t="shared" si="65"/>
        <v>90.166666666666387</v>
      </c>
      <c r="G553" s="66">
        <f t="shared" si="66"/>
        <v>1.5027777777777731</v>
      </c>
      <c r="H553" s="67">
        <f t="shared" ca="1" si="69"/>
        <v>0</v>
      </c>
      <c r="I553" s="67" t="e">
        <f t="shared" ca="1" si="70"/>
        <v>#DIV/0!</v>
      </c>
      <c r="J553" s="74" t="e">
        <f t="shared" ca="1" si="71"/>
        <v>#DIV/0!</v>
      </c>
      <c r="K553" s="67">
        <f t="shared" ca="1" si="67"/>
        <v>5.3994111723686046E-2</v>
      </c>
      <c r="L553" s="94">
        <f t="shared" ca="1" si="68"/>
        <v>0.49395491849438561</v>
      </c>
    </row>
    <row r="554" spans="1:12" x14ac:dyDescent="0.2">
      <c r="A554" s="75"/>
      <c r="B554" s="61"/>
      <c r="C554" s="61">
        <v>4</v>
      </c>
      <c r="D554" s="61">
        <v>32</v>
      </c>
      <c r="E554" s="54">
        <f t="shared" ca="1" si="64"/>
        <v>0</v>
      </c>
      <c r="F554" s="65">
        <f t="shared" si="65"/>
        <v>90.333333333333059</v>
      </c>
      <c r="G554" s="66">
        <f t="shared" si="66"/>
        <v>1.5055555555555509</v>
      </c>
      <c r="H554" s="67">
        <f t="shared" ca="1" si="69"/>
        <v>0</v>
      </c>
      <c r="I554" s="67" t="e">
        <f t="shared" ca="1" si="70"/>
        <v>#DIV/0!</v>
      </c>
      <c r="J554" s="74" t="e">
        <f t="shared" ca="1" si="71"/>
        <v>#DIV/0!</v>
      </c>
      <c r="K554" s="67">
        <f t="shared" ca="1" si="67"/>
        <v>5.3220008869304038E-2</v>
      </c>
      <c r="L554" s="94">
        <f t="shared" ca="1" si="68"/>
        <v>0.49232720883930692</v>
      </c>
    </row>
    <row r="555" spans="1:12" x14ac:dyDescent="0.2">
      <c r="A555" s="75"/>
      <c r="B555" s="61"/>
      <c r="C555" s="61">
        <v>4</v>
      </c>
      <c r="D555" s="61">
        <v>32</v>
      </c>
      <c r="E555" s="54">
        <f t="shared" ca="1" si="64"/>
        <v>0</v>
      </c>
      <c r="F555" s="65">
        <f t="shared" si="65"/>
        <v>90.499999999999716</v>
      </c>
      <c r="G555" s="66">
        <f t="shared" si="66"/>
        <v>1.5083333333333286</v>
      </c>
      <c r="H555" s="67">
        <f t="shared" ca="1" si="69"/>
        <v>0</v>
      </c>
      <c r="I555" s="67" t="e">
        <f t="shared" ca="1" si="70"/>
        <v>#DIV/0!</v>
      </c>
      <c r="J555" s="74" t="e">
        <f t="shared" ca="1" si="71"/>
        <v>#DIV/0!</v>
      </c>
      <c r="K555" s="67">
        <f t="shared" ca="1" si="67"/>
        <v>5.2457004173777369E-2</v>
      </c>
      <c r="L555" s="94">
        <f t="shared" ca="1" si="68"/>
        <v>0.49070486290998955</v>
      </c>
    </row>
    <row r="556" spans="1:12" x14ac:dyDescent="0.2">
      <c r="A556" s="75"/>
      <c r="B556" s="61"/>
      <c r="C556" s="61">
        <v>4</v>
      </c>
      <c r="D556" s="61">
        <v>32</v>
      </c>
      <c r="E556" s="54">
        <f t="shared" ca="1" si="64"/>
        <v>0</v>
      </c>
      <c r="F556" s="65">
        <f t="shared" si="65"/>
        <v>90.666666666666387</v>
      </c>
      <c r="G556" s="66">
        <f t="shared" si="66"/>
        <v>1.5111111111111064</v>
      </c>
      <c r="H556" s="67">
        <f t="shared" ca="1" si="69"/>
        <v>0</v>
      </c>
      <c r="I556" s="67" t="e">
        <f t="shared" ca="1" si="70"/>
        <v>#DIV/0!</v>
      </c>
      <c r="J556" s="74" t="e">
        <f t="shared" ca="1" si="71"/>
        <v>#DIV/0!</v>
      </c>
      <c r="K556" s="67">
        <f t="shared" ca="1" si="67"/>
        <v>5.1704938525007071E-2</v>
      </c>
      <c r="L556" s="94">
        <f t="shared" ca="1" si="68"/>
        <v>0.48908786303156498</v>
      </c>
    </row>
    <row r="557" spans="1:12" x14ac:dyDescent="0.2">
      <c r="A557" s="75"/>
      <c r="B557" s="61"/>
      <c r="C557" s="61">
        <v>4</v>
      </c>
      <c r="D557" s="61">
        <v>32</v>
      </c>
      <c r="E557" s="54">
        <f t="shared" ca="1" si="64"/>
        <v>0</v>
      </c>
      <c r="F557" s="65">
        <f t="shared" si="65"/>
        <v>90.833333333333044</v>
      </c>
      <c r="G557" s="66">
        <f t="shared" si="66"/>
        <v>1.5138888888888842</v>
      </c>
      <c r="H557" s="67">
        <f t="shared" ca="1" si="69"/>
        <v>0</v>
      </c>
      <c r="I557" s="67" t="e">
        <f t="shared" ca="1" si="70"/>
        <v>#DIV/0!</v>
      </c>
      <c r="J557" s="74" t="e">
        <f t="shared" ca="1" si="71"/>
        <v>#DIV/0!</v>
      </c>
      <c r="K557" s="67">
        <f t="shared" ca="1" si="67"/>
        <v>5.096365509205273E-2</v>
      </c>
      <c r="L557" s="94">
        <f t="shared" ca="1" si="68"/>
        <v>0.48747619158740801</v>
      </c>
    </row>
    <row r="558" spans="1:12" x14ac:dyDescent="0.2">
      <c r="A558" s="75"/>
      <c r="B558" s="61"/>
      <c r="C558" s="61">
        <v>4</v>
      </c>
      <c r="D558" s="61">
        <v>32</v>
      </c>
      <c r="E558" s="54">
        <f t="shared" ca="1" si="64"/>
        <v>0</v>
      </c>
      <c r="F558" s="65">
        <f t="shared" si="65"/>
        <v>90.999999999999716</v>
      </c>
      <c r="G558" s="66">
        <f t="shared" si="66"/>
        <v>1.5166666666666619</v>
      </c>
      <c r="H558" s="67">
        <f t="shared" ca="1" si="69"/>
        <v>0</v>
      </c>
      <c r="I558" s="67" t="e">
        <f t="shared" ca="1" si="70"/>
        <v>#DIV/0!</v>
      </c>
      <c r="J558" s="74" t="e">
        <f t="shared" ca="1" si="71"/>
        <v>#DIV/0!</v>
      </c>
      <c r="K558" s="67">
        <f t="shared" ca="1" si="67"/>
        <v>5.0232999292427978E-2</v>
      </c>
      <c r="L558" s="94">
        <f t="shared" ca="1" si="68"/>
        <v>0.48586983101894488</v>
      </c>
    </row>
    <row r="559" spans="1:12" x14ac:dyDescent="0.2">
      <c r="A559" s="75"/>
      <c r="B559" s="61"/>
      <c r="C559" s="61">
        <v>4</v>
      </c>
      <c r="D559" s="61">
        <v>32</v>
      </c>
      <c r="E559" s="54">
        <f t="shared" ca="1" si="64"/>
        <v>0</v>
      </c>
      <c r="F559" s="65">
        <f t="shared" si="65"/>
        <v>91.166666666666387</v>
      </c>
      <c r="G559" s="66">
        <f t="shared" si="66"/>
        <v>1.5194444444444397</v>
      </c>
      <c r="H559" s="67">
        <f t="shared" ca="1" si="69"/>
        <v>0</v>
      </c>
      <c r="I559" s="67" t="e">
        <f t="shared" ca="1" si="70"/>
        <v>#DIV/0!</v>
      </c>
      <c r="J559" s="74" t="e">
        <f t="shared" ca="1" si="71"/>
        <v>#DIV/0!</v>
      </c>
      <c r="K559" s="67">
        <f t="shared" ca="1" si="67"/>
        <v>4.9512818759864838E-2</v>
      </c>
      <c r="L559" s="94">
        <f t="shared" ca="1" si="68"/>
        <v>0.4842687638254618</v>
      </c>
    </row>
    <row r="560" spans="1:12" x14ac:dyDescent="0.2">
      <c r="A560" s="75"/>
      <c r="B560" s="61"/>
      <c r="C560" s="61">
        <v>4</v>
      </c>
      <c r="D560" s="61">
        <v>32</v>
      </c>
      <c r="E560" s="54">
        <f t="shared" ca="1" si="64"/>
        <v>0</v>
      </c>
      <c r="F560" s="65">
        <f t="shared" si="65"/>
        <v>91.333333333333044</v>
      </c>
      <c r="G560" s="66">
        <f t="shared" si="66"/>
        <v>1.5222222222222175</v>
      </c>
      <c r="H560" s="67">
        <f t="shared" ca="1" si="69"/>
        <v>0</v>
      </c>
      <c r="I560" s="67" t="e">
        <f t="shared" ca="1" si="70"/>
        <v>#DIV/0!</v>
      </c>
      <c r="J560" s="74" t="e">
        <f t="shared" ca="1" si="71"/>
        <v>#DIV/0!</v>
      </c>
      <c r="K560" s="67">
        <f t="shared" ca="1" si="67"/>
        <v>4.8802963312540262E-2</v>
      </c>
      <c r="L560" s="94">
        <f t="shared" ca="1" si="68"/>
        <v>0.48267297256391439</v>
      </c>
    </row>
    <row r="561" spans="1:12" x14ac:dyDescent="0.2">
      <c r="A561" s="75"/>
      <c r="B561" s="61"/>
      <c r="C561" s="61">
        <v>4</v>
      </c>
      <c r="D561" s="61">
        <v>32</v>
      </c>
      <c r="E561" s="54">
        <f t="shared" ca="1" si="64"/>
        <v>0</v>
      </c>
      <c r="F561" s="65">
        <f t="shared" si="65"/>
        <v>91.499999999999716</v>
      </c>
      <c r="G561" s="66">
        <f t="shared" si="66"/>
        <v>1.5249999999999952</v>
      </c>
      <c r="H561" s="67">
        <f t="shared" ca="1" si="69"/>
        <v>0</v>
      </c>
      <c r="I561" s="67" t="e">
        <f t="shared" ca="1" si="70"/>
        <v>#DIV/0!</v>
      </c>
      <c r="J561" s="74" t="e">
        <f t="shared" ca="1" si="71"/>
        <v>#DIV/0!</v>
      </c>
      <c r="K561" s="67">
        <f t="shared" ca="1" si="67"/>
        <v>4.8103284921758159E-2</v>
      </c>
      <c r="L561" s="94">
        <f t="shared" ca="1" si="68"/>
        <v>0.48108243984873761</v>
      </c>
    </row>
    <row r="562" spans="1:12" x14ac:dyDescent="0.2">
      <c r="A562" s="75"/>
      <c r="B562" s="61"/>
      <c r="C562" s="61">
        <v>4</v>
      </c>
      <c r="D562" s="61">
        <v>32</v>
      </c>
      <c r="E562" s="54">
        <f t="shared" ca="1" si="64"/>
        <v>0</v>
      </c>
      <c r="F562" s="65">
        <f t="shared" si="65"/>
        <v>91.666666666666387</v>
      </c>
      <c r="G562" s="66">
        <f t="shared" si="66"/>
        <v>1.527777777777773</v>
      </c>
      <c r="H562" s="67">
        <f t="shared" ca="1" si="69"/>
        <v>0</v>
      </c>
      <c r="I562" s="67" t="e">
        <f t="shared" ca="1" si="70"/>
        <v>#DIV/0!</v>
      </c>
      <c r="J562" s="74" t="e">
        <f t="shared" ca="1" si="71"/>
        <v>#DIV/0!</v>
      </c>
      <c r="K562" s="67">
        <f t="shared" ca="1" si="67"/>
        <v>4.7413637681080451E-2</v>
      </c>
      <c r="L562" s="94">
        <f t="shared" ca="1" si="68"/>
        <v>0.47949714835165641</v>
      </c>
    </row>
    <row r="563" spans="1:12" x14ac:dyDescent="0.2">
      <c r="A563" s="75"/>
      <c r="B563" s="61"/>
      <c r="C563" s="61">
        <v>4</v>
      </c>
      <c r="D563" s="61">
        <v>32</v>
      </c>
      <c r="E563" s="54">
        <f t="shared" ca="1" si="64"/>
        <v>0</v>
      </c>
      <c r="F563" s="65">
        <f t="shared" si="65"/>
        <v>91.833333333333044</v>
      </c>
      <c r="G563" s="66">
        <f t="shared" si="66"/>
        <v>1.5305555555555508</v>
      </c>
      <c r="H563" s="67">
        <f t="shared" ca="1" si="69"/>
        <v>0</v>
      </c>
      <c r="I563" s="67" t="e">
        <f t="shared" ca="1" si="70"/>
        <v>#DIV/0!</v>
      </c>
      <c r="J563" s="74" t="e">
        <f t="shared" ca="1" si="71"/>
        <v>#DIV/0!</v>
      </c>
      <c r="K563" s="67">
        <f t="shared" ca="1" si="67"/>
        <v>4.6733877775900684E-2</v>
      </c>
      <c r="L563" s="94">
        <f t="shared" ca="1" si="68"/>
        <v>0.47791708080149686</v>
      </c>
    </row>
    <row r="564" spans="1:12" x14ac:dyDescent="0.2">
      <c r="A564" s="75"/>
      <c r="B564" s="61"/>
      <c r="C564" s="61">
        <v>4</v>
      </c>
      <c r="D564" s="61">
        <v>32</v>
      </c>
      <c r="E564" s="54">
        <f t="shared" ca="1" si="64"/>
        <v>0</v>
      </c>
      <c r="F564" s="65">
        <f t="shared" si="65"/>
        <v>91.999999999999716</v>
      </c>
      <c r="G564" s="66">
        <f t="shared" si="66"/>
        <v>1.5333333333333286</v>
      </c>
      <c r="H564" s="67">
        <f t="shared" ca="1" si="69"/>
        <v>0</v>
      </c>
      <c r="I564" s="67" t="e">
        <f t="shared" ca="1" si="70"/>
        <v>#DIV/0!</v>
      </c>
      <c r="J564" s="74" t="e">
        <f t="shared" ca="1" si="71"/>
        <v>#DIV/0!</v>
      </c>
      <c r="K564" s="67">
        <f t="shared" ca="1" si="67"/>
        <v>4.6063863453453847E-2</v>
      </c>
      <c r="L564" s="94">
        <f t="shared" ca="1" si="68"/>
        <v>0.47634221998399812</v>
      </c>
    </row>
    <row r="565" spans="1:12" x14ac:dyDescent="0.2">
      <c r="A565" s="75"/>
      <c r="B565" s="61"/>
      <c r="C565" s="61">
        <v>4</v>
      </c>
      <c r="D565" s="61">
        <v>32</v>
      </c>
      <c r="E565" s="54">
        <f t="shared" ca="1" si="64"/>
        <v>0</v>
      </c>
      <c r="F565" s="65">
        <f t="shared" si="65"/>
        <v>92.166666666666373</v>
      </c>
      <c r="G565" s="66">
        <f t="shared" si="66"/>
        <v>1.5361111111111063</v>
      </c>
      <c r="H565" s="67">
        <f t="shared" ca="1" si="69"/>
        <v>0</v>
      </c>
      <c r="I565" s="67" t="e">
        <f t="shared" ca="1" si="70"/>
        <v>#DIV/0!</v>
      </c>
      <c r="J565" s="74" t="e">
        <f t="shared" ca="1" si="71"/>
        <v>#DIV/0!</v>
      </c>
      <c r="K565" s="67">
        <f t="shared" ca="1" si="67"/>
        <v>4.5403454993256154E-2</v>
      </c>
      <c r="L565" s="94">
        <f t="shared" ca="1" si="68"/>
        <v>0.47477254874162467</v>
      </c>
    </row>
    <row r="566" spans="1:12" x14ac:dyDescent="0.2">
      <c r="A566" s="75"/>
      <c r="B566" s="61"/>
      <c r="C566" s="61">
        <v>4</v>
      </c>
      <c r="D566" s="61">
        <v>32</v>
      </c>
      <c r="E566" s="54">
        <f t="shared" ca="1" si="64"/>
        <v>0</v>
      </c>
      <c r="F566" s="65">
        <f t="shared" si="65"/>
        <v>92.333333333333044</v>
      </c>
      <c r="G566" s="66">
        <f t="shared" si="66"/>
        <v>1.5388888888888841</v>
      </c>
      <c r="H566" s="67">
        <f t="shared" ca="1" si="69"/>
        <v>0</v>
      </c>
      <c r="I566" s="67" t="e">
        <f t="shared" ca="1" si="70"/>
        <v>#DIV/0!</v>
      </c>
      <c r="J566" s="74" t="e">
        <f t="shared" ca="1" si="71"/>
        <v>#DIV/0!</v>
      </c>
      <c r="K566" s="67">
        <f t="shared" ca="1" si="67"/>
        <v>4.4752514677968661E-2</v>
      </c>
      <c r="L566" s="94">
        <f t="shared" ca="1" si="68"/>
        <v>0.47320804997337962</v>
      </c>
    </row>
    <row r="567" spans="1:12" x14ac:dyDescent="0.2">
      <c r="A567" s="75"/>
      <c r="B567" s="61"/>
      <c r="C567" s="61">
        <v>4</v>
      </c>
      <c r="D567" s="61">
        <v>32</v>
      </c>
      <c r="E567" s="54">
        <f t="shared" ca="1" si="64"/>
        <v>0</v>
      </c>
      <c r="F567" s="65">
        <f t="shared" si="65"/>
        <v>92.499999999999716</v>
      </c>
      <c r="G567" s="66">
        <f t="shared" si="66"/>
        <v>1.5416666666666619</v>
      </c>
      <c r="H567" s="67">
        <f t="shared" ca="1" si="69"/>
        <v>0</v>
      </c>
      <c r="I567" s="67" t="e">
        <f t="shared" ca="1" si="70"/>
        <v>#DIV/0!</v>
      </c>
      <c r="J567" s="74" t="e">
        <f t="shared" ca="1" si="71"/>
        <v>#DIV/0!</v>
      </c>
      <c r="K567" s="67">
        <f t="shared" ca="1" si="67"/>
        <v>4.4110906764678534E-2</v>
      </c>
      <c r="L567" s="94">
        <f t="shared" ca="1" si="68"/>
        <v>0.47164870663461828</v>
      </c>
    </row>
    <row r="568" spans="1:12" x14ac:dyDescent="0.2">
      <c r="A568" s="75"/>
      <c r="B568" s="61"/>
      <c r="C568" s="61">
        <v>4</v>
      </c>
      <c r="D568" s="61">
        <v>32</v>
      </c>
      <c r="E568" s="54">
        <f t="shared" ca="1" si="64"/>
        <v>0</v>
      </c>
      <c r="F568" s="65">
        <f t="shared" si="65"/>
        <v>92.666666666666373</v>
      </c>
      <c r="G568" s="66">
        <f t="shared" si="66"/>
        <v>1.5444444444444396</v>
      </c>
      <c r="H568" s="67">
        <f t="shared" ca="1" si="69"/>
        <v>0</v>
      </c>
      <c r="I568" s="67" t="e">
        <f t="shared" ca="1" si="70"/>
        <v>#DIV/0!</v>
      </c>
      <c r="J568" s="74" t="e">
        <f t="shared" ca="1" si="71"/>
        <v>#DIV/0!</v>
      </c>
      <c r="K568" s="67">
        <f t="shared" ca="1" si="67"/>
        <v>4.347849745659213E-2</v>
      </c>
      <c r="L568" s="94">
        <f t="shared" ca="1" si="68"/>
        <v>0.47009450173686251</v>
      </c>
    </row>
    <row r="569" spans="1:12" x14ac:dyDescent="0.2">
      <c r="A569" s="75"/>
      <c r="B569" s="61"/>
      <c r="C569" s="61">
        <v>4</v>
      </c>
      <c r="D569" s="61">
        <v>32</v>
      </c>
      <c r="E569" s="54">
        <f t="shared" ca="1" si="64"/>
        <v>0</v>
      </c>
      <c r="F569" s="65">
        <f t="shared" si="65"/>
        <v>92.833333333333044</v>
      </c>
      <c r="G569" s="66">
        <f t="shared" si="66"/>
        <v>1.5472222222222174</v>
      </c>
      <c r="H569" s="67">
        <f t="shared" ca="1" si="69"/>
        <v>0</v>
      </c>
      <c r="I569" s="67" t="e">
        <f t="shared" ca="1" si="70"/>
        <v>#DIV/0!</v>
      </c>
      <c r="J569" s="74" t="e">
        <f t="shared" ca="1" si="71"/>
        <v>#DIV/0!</v>
      </c>
      <c r="K569" s="67">
        <f t="shared" ca="1" si="67"/>
        <v>4.2855154875133861E-2</v>
      </c>
      <c r="L569" s="94">
        <f t="shared" ca="1" si="68"/>
        <v>0.46854541834761554</v>
      </c>
    </row>
    <row r="570" spans="1:12" x14ac:dyDescent="0.2">
      <c r="A570" s="75"/>
      <c r="B570" s="61"/>
      <c r="C570" s="61">
        <v>4</v>
      </c>
      <c r="D570" s="61">
        <v>32</v>
      </c>
      <c r="E570" s="54">
        <f t="shared" ca="1" si="64"/>
        <v>0</v>
      </c>
      <c r="F570" s="65">
        <f t="shared" si="65"/>
        <v>92.999999999999716</v>
      </c>
      <c r="G570" s="66">
        <f t="shared" si="66"/>
        <v>1.5499999999999952</v>
      </c>
      <c r="H570" s="67">
        <f t="shared" ca="1" si="69"/>
        <v>0</v>
      </c>
      <c r="I570" s="67" t="e">
        <f t="shared" ca="1" si="70"/>
        <v>#DIV/0!</v>
      </c>
      <c r="J570" s="74" t="e">
        <f t="shared" ca="1" si="71"/>
        <v>#DIV/0!</v>
      </c>
      <c r="K570" s="67">
        <f t="shared" ca="1" si="67"/>
        <v>4.2240749032445069E-2</v>
      </c>
      <c r="L570" s="94">
        <f t="shared" ca="1" si="68"/>
        <v>0.46700143959017765</v>
      </c>
    </row>
    <row r="571" spans="1:12" x14ac:dyDescent="0.2">
      <c r="A571" s="75"/>
      <c r="B571" s="61"/>
      <c r="C571" s="61">
        <v>4</v>
      </c>
      <c r="D571" s="61">
        <v>32</v>
      </c>
      <c r="E571" s="54">
        <f t="shared" ca="1" si="64"/>
        <v>0</v>
      </c>
      <c r="F571" s="65">
        <f t="shared" si="65"/>
        <v>93.166666666666373</v>
      </c>
      <c r="G571" s="66">
        <f t="shared" si="66"/>
        <v>1.5527777777777729</v>
      </c>
      <c r="H571" s="67">
        <f t="shared" ca="1" si="69"/>
        <v>0</v>
      </c>
      <c r="I571" s="67" t="e">
        <f t="shared" ca="1" si="70"/>
        <v>#DIV/0!</v>
      </c>
      <c r="J571" s="74" t="e">
        <f t="shared" ca="1" si="71"/>
        <v>#DIV/0!</v>
      </c>
      <c r="K571" s="67">
        <f t="shared" ca="1" si="67"/>
        <v>4.1635151804277216E-2</v>
      </c>
      <c r="L571" s="94">
        <f t="shared" ca="1" si="68"/>
        <v>0.4654625486434622</v>
      </c>
    </row>
    <row r="572" spans="1:12" x14ac:dyDescent="0.2">
      <c r="A572" s="75"/>
      <c r="B572" s="61"/>
      <c r="C572" s="61">
        <v>4</v>
      </c>
      <c r="D572" s="61">
        <v>32</v>
      </c>
      <c r="E572" s="54">
        <f t="shared" ca="1" si="64"/>
        <v>0</v>
      </c>
      <c r="F572" s="65">
        <f t="shared" si="65"/>
        <v>93.333333333333044</v>
      </c>
      <c r="G572" s="66">
        <f t="shared" si="66"/>
        <v>1.5555555555555507</v>
      </c>
      <c r="H572" s="67">
        <f t="shared" ca="1" si="69"/>
        <v>0</v>
      </c>
      <c r="I572" s="67" t="e">
        <f t="shared" ca="1" si="70"/>
        <v>#DIV/0!</v>
      </c>
      <c r="J572" s="74" t="e">
        <f t="shared" ca="1" si="71"/>
        <v>#DIV/0!</v>
      </c>
      <c r="K572" s="67">
        <f t="shared" ca="1" si="67"/>
        <v>4.1038236903273656E-2</v>
      </c>
      <c r="L572" s="94">
        <f t="shared" ca="1" si="68"/>
        <v>0.4639287287418124</v>
      </c>
    </row>
    <row r="573" spans="1:12" x14ac:dyDescent="0.2">
      <c r="A573" s="75"/>
      <c r="B573" s="61"/>
      <c r="C573" s="61">
        <v>4</v>
      </c>
      <c r="D573" s="61">
        <v>32</v>
      </c>
      <c r="E573" s="54">
        <f t="shared" ca="1" si="64"/>
        <v>0</v>
      </c>
      <c r="F573" s="65">
        <f t="shared" si="65"/>
        <v>93.499999999999702</v>
      </c>
      <c r="G573" s="66">
        <f t="shared" si="66"/>
        <v>1.5583333333333285</v>
      </c>
      <c r="H573" s="67">
        <f t="shared" ca="1" si="69"/>
        <v>0</v>
      </c>
      <c r="I573" s="67" t="e">
        <f t="shared" ca="1" si="70"/>
        <v>#DIV/0!</v>
      </c>
      <c r="J573" s="74" t="e">
        <f t="shared" ca="1" si="71"/>
        <v>#DIV/0!</v>
      </c>
      <c r="K573" s="67">
        <f t="shared" ca="1" si="67"/>
        <v>4.0449879852634499E-2</v>
      </c>
      <c r="L573" s="94">
        <f t="shared" ca="1" si="68"/>
        <v>0.46239996317481863</v>
      </c>
    </row>
    <row r="574" spans="1:12" x14ac:dyDescent="0.2">
      <c r="A574" s="75"/>
      <c r="B574" s="61"/>
      <c r="C574" s="61">
        <v>4</v>
      </c>
      <c r="D574" s="61">
        <v>32</v>
      </c>
      <c r="E574" s="54">
        <f t="shared" ca="1" si="64"/>
        <v>0</v>
      </c>
      <c r="F574" s="65">
        <f t="shared" si="65"/>
        <v>93.666666666666373</v>
      </c>
      <c r="G574" s="66">
        <f t="shared" si="66"/>
        <v>1.5611111111111062</v>
      </c>
      <c r="H574" s="67">
        <f t="shared" ca="1" si="69"/>
        <v>0</v>
      </c>
      <c r="I574" s="67" t="e">
        <f t="shared" ca="1" si="70"/>
        <v>#DIV/0!</v>
      </c>
      <c r="J574" s="74" t="e">
        <f t="shared" ca="1" si="71"/>
        <v>#DIV/0!</v>
      </c>
      <c r="K574" s="67">
        <f t="shared" ca="1" si="67"/>
        <v>3.9869957960158998E-2</v>
      </c>
      <c r="L574" s="94">
        <f t="shared" ca="1" si="68"/>
        <v>0.46087623528713645</v>
      </c>
    </row>
    <row r="575" spans="1:12" x14ac:dyDescent="0.2">
      <c r="A575" s="75"/>
      <c r="B575" s="61"/>
      <c r="C575" s="61">
        <v>4</v>
      </c>
      <c r="D575" s="61">
        <v>32</v>
      </c>
      <c r="E575" s="54">
        <f t="shared" ca="1" si="64"/>
        <v>0</v>
      </c>
      <c r="F575" s="65">
        <f t="shared" si="65"/>
        <v>93.833333333333044</v>
      </c>
      <c r="G575" s="66">
        <f t="shared" si="66"/>
        <v>1.563888888888884</v>
      </c>
      <c r="H575" s="67">
        <f t="shared" ca="1" si="69"/>
        <v>0</v>
      </c>
      <c r="I575" s="67" t="e">
        <f t="shared" ca="1" si="70"/>
        <v>#DIV/0!</v>
      </c>
      <c r="J575" s="74" t="e">
        <f t="shared" ca="1" si="71"/>
        <v>#DIV/0!</v>
      </c>
      <c r="K575" s="67">
        <f t="shared" ca="1" si="67"/>
        <v>3.9298350292660128E-2</v>
      </c>
      <c r="L575" s="94">
        <f t="shared" ca="1" si="68"/>
        <v>0.45935752847830508</v>
      </c>
    </row>
    <row r="576" spans="1:12" x14ac:dyDescent="0.2">
      <c r="A576" s="75"/>
      <c r="B576" s="61"/>
      <c r="C576" s="61">
        <v>4</v>
      </c>
      <c r="D576" s="61">
        <v>32</v>
      </c>
      <c r="E576" s="54">
        <f t="shared" ca="1" si="64"/>
        <v>0</v>
      </c>
      <c r="F576" s="65">
        <f t="shared" si="65"/>
        <v>93.999999999999702</v>
      </c>
      <c r="G576" s="66">
        <f t="shared" si="66"/>
        <v>1.5666666666666618</v>
      </c>
      <c r="H576" s="67">
        <f t="shared" ca="1" si="69"/>
        <v>0</v>
      </c>
      <c r="I576" s="67" t="e">
        <f t="shared" ca="1" si="70"/>
        <v>#DIV/0!</v>
      </c>
      <c r="J576" s="74" t="e">
        <f t="shared" ca="1" si="71"/>
        <v>#DIV/0!</v>
      </c>
      <c r="K576" s="67">
        <f t="shared" ca="1" si="67"/>
        <v>3.8734937650745933E-2</v>
      </c>
      <c r="L576" s="94">
        <f t="shared" ca="1" si="68"/>
        <v>0.45784382620256653</v>
      </c>
    </row>
    <row r="577" spans="1:12" x14ac:dyDescent="0.2">
      <c r="A577" s="75"/>
      <c r="B577" s="61"/>
      <c r="C577" s="61">
        <v>4</v>
      </c>
      <c r="D577" s="61">
        <v>32</v>
      </c>
      <c r="E577" s="54">
        <f t="shared" ca="1" si="64"/>
        <v>0</v>
      </c>
      <c r="F577" s="65">
        <f t="shared" si="65"/>
        <v>94.166666666666373</v>
      </c>
      <c r="G577" s="66">
        <f t="shared" si="66"/>
        <v>1.5694444444444395</v>
      </c>
      <c r="H577" s="67">
        <f t="shared" ca="1" si="69"/>
        <v>0</v>
      </c>
      <c r="I577" s="67" t="e">
        <f t="shared" ca="1" si="70"/>
        <v>#DIV/0!</v>
      </c>
      <c r="J577" s="74" t="e">
        <f t="shared" ca="1" si="71"/>
        <v>#DIV/0!</v>
      </c>
      <c r="K577" s="67">
        <f t="shared" ca="1" si="67"/>
        <v>3.8179602543962472E-2</v>
      </c>
      <c r="L577" s="94">
        <f t="shared" ca="1" si="68"/>
        <v>0.45633511196868537</v>
      </c>
    </row>
    <row r="578" spans="1:12" x14ac:dyDescent="0.2">
      <c r="A578" s="75"/>
      <c r="B578" s="61"/>
      <c r="C578" s="61">
        <v>4</v>
      </c>
      <c r="D578" s="61">
        <v>32</v>
      </c>
      <c r="E578" s="54">
        <f t="shared" ca="1" si="64"/>
        <v>0</v>
      </c>
      <c r="F578" s="65">
        <f t="shared" si="65"/>
        <v>94.333333333333044</v>
      </c>
      <c r="G578" s="66">
        <f t="shared" si="66"/>
        <v>1.5722222222222173</v>
      </c>
      <c r="H578" s="67">
        <f t="shared" ca="1" si="69"/>
        <v>0</v>
      </c>
      <c r="I578" s="67" t="e">
        <f t="shared" ca="1" si="70"/>
        <v>#DIV/0!</v>
      </c>
      <c r="J578" s="74" t="e">
        <f t="shared" ca="1" si="71"/>
        <v>#DIV/0!</v>
      </c>
      <c r="K578" s="67">
        <f t="shared" ca="1" si="67"/>
        <v>3.7632229166293094E-2</v>
      </c>
      <c r="L578" s="94">
        <f t="shared" ca="1" si="68"/>
        <v>0.45483136933976914</v>
      </c>
    </row>
    <row r="579" spans="1:12" x14ac:dyDescent="0.2">
      <c r="A579" s="75"/>
      <c r="B579" s="61"/>
      <c r="C579" s="61">
        <v>4</v>
      </c>
      <c r="D579" s="61">
        <v>32</v>
      </c>
      <c r="E579" s="54">
        <f t="shared" ca="1" si="64"/>
        <v>0</v>
      </c>
      <c r="F579" s="65">
        <f t="shared" si="65"/>
        <v>94.499999999999702</v>
      </c>
      <c r="G579" s="66">
        <f t="shared" si="66"/>
        <v>1.5749999999999951</v>
      </c>
      <c r="H579" s="67">
        <f t="shared" ca="1" si="69"/>
        <v>0</v>
      </c>
      <c r="I579" s="67" t="e">
        <f t="shared" ca="1" si="70"/>
        <v>#DIV/0!</v>
      </c>
      <c r="J579" s="74" t="e">
        <f t="shared" ca="1" si="71"/>
        <v>#DIV/0!</v>
      </c>
      <c r="K579" s="67">
        <f t="shared" ca="1" si="67"/>
        <v>3.7092703372009012E-2</v>
      </c>
      <c r="L579" s="94">
        <f t="shared" ca="1" si="68"/>
        <v>0.45333258193308923</v>
      </c>
    </row>
    <row r="580" spans="1:12" x14ac:dyDescent="0.2">
      <c r="A580" s="75"/>
      <c r="B580" s="61"/>
      <c r="C580" s="61">
        <v>4</v>
      </c>
      <c r="D580" s="61">
        <v>32</v>
      </c>
      <c r="E580" s="54">
        <f t="shared" ca="1" si="64"/>
        <v>0</v>
      </c>
      <c r="F580" s="65">
        <f t="shared" si="65"/>
        <v>94.666666666666373</v>
      </c>
      <c r="G580" s="66">
        <f t="shared" si="66"/>
        <v>1.5777777777777728</v>
      </c>
      <c r="H580" s="67">
        <f t="shared" ca="1" si="69"/>
        <v>0</v>
      </c>
      <c r="I580" s="67" t="e">
        <f t="shared" ca="1" si="70"/>
        <v>#DIV/0!</v>
      </c>
      <c r="J580" s="74" t="e">
        <f t="shared" ca="1" si="71"/>
        <v>#DIV/0!</v>
      </c>
      <c r="K580" s="67">
        <f t="shared" ca="1" si="67"/>
        <v>3.6560912651866076E-2</v>
      </c>
      <c r="L580" s="94">
        <f t="shared" ca="1" si="68"/>
        <v>0.45183873341990227</v>
      </c>
    </row>
    <row r="581" spans="1:12" x14ac:dyDescent="0.2">
      <c r="A581" s="75"/>
      <c r="B581" s="61"/>
      <c r="C581" s="61">
        <v>4</v>
      </c>
      <c r="D581" s="61">
        <v>32</v>
      </c>
      <c r="E581" s="54">
        <f t="shared" ca="1" si="64"/>
        <v>0</v>
      </c>
      <c r="F581" s="65">
        <f t="shared" si="65"/>
        <v>94.83333333333303</v>
      </c>
      <c r="G581" s="66">
        <f t="shared" si="66"/>
        <v>1.5805555555555506</v>
      </c>
      <c r="H581" s="67">
        <f t="shared" ca="1" si="69"/>
        <v>0</v>
      </c>
      <c r="I581" s="67" t="e">
        <f t="shared" ca="1" si="70"/>
        <v>#DIV/0!</v>
      </c>
      <c r="J581" s="74" t="e">
        <f t="shared" ca="1" si="71"/>
        <v>#DIV/0!</v>
      </c>
      <c r="K581" s="67">
        <f t="shared" ca="1" si="67"/>
        <v>3.6036746109642817E-2</v>
      </c>
      <c r="L581" s="94">
        <f t="shared" ca="1" si="68"/>
        <v>0.45034980752527237</v>
      </c>
    </row>
    <row r="582" spans="1:12" x14ac:dyDescent="0.2">
      <c r="A582" s="75"/>
      <c r="B582" s="61"/>
      <c r="C582" s="61">
        <v>4</v>
      </c>
      <c r="D582" s="61">
        <v>32</v>
      </c>
      <c r="E582" s="54">
        <f t="shared" ca="1" si="64"/>
        <v>0</v>
      </c>
      <c r="F582" s="65">
        <f t="shared" si="65"/>
        <v>94.999999999999702</v>
      </c>
      <c r="G582" s="66">
        <f t="shared" si="66"/>
        <v>1.5833333333333284</v>
      </c>
      <c r="H582" s="67">
        <f t="shared" ca="1" si="69"/>
        <v>0</v>
      </c>
      <c r="I582" s="67" t="e">
        <f t="shared" ca="1" si="70"/>
        <v>#DIV/0!</v>
      </c>
      <c r="J582" s="74" t="e">
        <f t="shared" ca="1" si="71"/>
        <v>#DIV/0!</v>
      </c>
      <c r="K582" s="67">
        <f t="shared" ca="1" si="67"/>
        <v>3.5520094439014875E-2</v>
      </c>
      <c r="L582" s="94">
        <f t="shared" ca="1" si="68"/>
        <v>0.44886578802789379</v>
      </c>
    </row>
    <row r="583" spans="1:12" x14ac:dyDescent="0.2">
      <c r="A583" s="75"/>
      <c r="B583" s="61"/>
      <c r="C583" s="61">
        <v>4</v>
      </c>
      <c r="D583" s="61">
        <v>32</v>
      </c>
      <c r="E583" s="54">
        <f t="shared" ca="1" si="64"/>
        <v>0</v>
      </c>
      <c r="F583" s="65">
        <f t="shared" si="65"/>
        <v>95.166666666666373</v>
      </c>
      <c r="G583" s="66">
        <f t="shared" si="66"/>
        <v>1.5861111111111061</v>
      </c>
      <c r="H583" s="67">
        <f t="shared" ca="1" si="69"/>
        <v>0</v>
      </c>
      <c r="I583" s="67" t="e">
        <f t="shared" ca="1" si="70"/>
        <v>#DIV/0!</v>
      </c>
      <c r="J583" s="74" t="e">
        <f t="shared" ca="1" si="71"/>
        <v>#DIV/0!</v>
      </c>
      <c r="K583" s="67">
        <f t="shared" ca="1" si="67"/>
        <v>3.5010849900760942E-2</v>
      </c>
      <c r="L583" s="94">
        <f t="shared" ca="1" si="68"/>
        <v>0.44738665875991424</v>
      </c>
    </row>
    <row r="584" spans="1:12" x14ac:dyDescent="0.2">
      <c r="A584" s="75"/>
      <c r="B584" s="61"/>
      <c r="C584" s="61">
        <v>4</v>
      </c>
      <c r="D584" s="61">
        <v>32</v>
      </c>
      <c r="E584" s="54">
        <f t="shared" ca="1" si="64"/>
        <v>0</v>
      </c>
      <c r="F584" s="65">
        <f t="shared" si="65"/>
        <v>95.33333333333303</v>
      </c>
      <c r="G584" s="66">
        <f t="shared" si="66"/>
        <v>1.5888888888888839</v>
      </c>
      <c r="H584" s="67">
        <f t="shared" ca="1" si="69"/>
        <v>0</v>
      </c>
      <c r="I584" s="67" t="e">
        <f t="shared" ca="1" si="70"/>
        <v>#DIV/0!</v>
      </c>
      <c r="J584" s="74" t="e">
        <f t="shared" ca="1" si="71"/>
        <v>#DIV/0!</v>
      </c>
      <c r="K584" s="67">
        <f t="shared" ca="1" si="67"/>
        <v>3.4508906300295523E-2</v>
      </c>
      <c r="L584" s="94">
        <f t="shared" ca="1" si="68"/>
        <v>0.44591240360675866</v>
      </c>
    </row>
    <row r="585" spans="1:12" x14ac:dyDescent="0.2">
      <c r="A585" s="75"/>
      <c r="B585" s="61"/>
      <c r="C585" s="61">
        <v>4</v>
      </c>
      <c r="D585" s="61">
        <v>32</v>
      </c>
      <c r="E585" s="54">
        <f t="shared" ca="1" si="64"/>
        <v>0</v>
      </c>
      <c r="F585" s="65">
        <f t="shared" si="65"/>
        <v>95.499999999999702</v>
      </c>
      <c r="G585" s="66">
        <f t="shared" si="66"/>
        <v>1.5916666666666617</v>
      </c>
      <c r="H585" s="67">
        <f t="shared" ca="1" si="69"/>
        <v>0</v>
      </c>
      <c r="I585" s="67" t="e">
        <f t="shared" ca="1" si="70"/>
        <v>#DIV/0!</v>
      </c>
      <c r="J585" s="74" t="e">
        <f t="shared" ca="1" si="71"/>
        <v>#DIV/0!</v>
      </c>
      <c r="K585" s="67">
        <f t="shared" ca="1" si="67"/>
        <v>3.4014158965523809E-2</v>
      </c>
      <c r="L585" s="94">
        <f t="shared" ca="1" si="68"/>
        <v>0.44444300650695368</v>
      </c>
    </row>
    <row r="586" spans="1:12" x14ac:dyDescent="0.2">
      <c r="A586" s="75"/>
      <c r="B586" s="61"/>
      <c r="C586" s="61">
        <v>4</v>
      </c>
      <c r="D586" s="61">
        <v>32</v>
      </c>
      <c r="E586" s="54">
        <f t="shared" ca="1" si="64"/>
        <v>0</v>
      </c>
      <c r="F586" s="65">
        <f t="shared" si="65"/>
        <v>95.666666666666373</v>
      </c>
      <c r="G586" s="66">
        <f t="shared" si="66"/>
        <v>1.5944444444444394</v>
      </c>
      <c r="H586" s="67">
        <f t="shared" ca="1" si="69"/>
        <v>0</v>
      </c>
      <c r="I586" s="67" t="e">
        <f t="shared" ca="1" si="70"/>
        <v>#DIV/0!</v>
      </c>
      <c r="J586" s="74" t="e">
        <f t="shared" ca="1" si="71"/>
        <v>#DIV/0!</v>
      </c>
      <c r="K586" s="67">
        <f t="shared" ca="1" si="67"/>
        <v>3.3526504725014013E-2</v>
      </c>
      <c r="L586" s="94">
        <f t="shared" ca="1" si="68"/>
        <v>0.44297845145195269</v>
      </c>
    </row>
    <row r="587" spans="1:12" x14ac:dyDescent="0.2">
      <c r="A587" s="75"/>
      <c r="B587" s="61"/>
      <c r="C587" s="61">
        <v>4</v>
      </c>
      <c r="D587" s="61">
        <v>32</v>
      </c>
      <c r="E587" s="54">
        <f t="shared" ref="E587:E650" ca="1" si="72">OFFSET($A587,0,$E$7-1)</f>
        <v>0</v>
      </c>
      <c r="F587" s="65">
        <f t="shared" si="65"/>
        <v>95.83333333333303</v>
      </c>
      <c r="G587" s="66">
        <f t="shared" si="66"/>
        <v>1.5972222222222172</v>
      </c>
      <c r="H587" s="67">
        <f t="shared" ca="1" si="69"/>
        <v>0</v>
      </c>
      <c r="I587" s="67" t="e">
        <f t="shared" ca="1" si="70"/>
        <v>#DIV/0!</v>
      </c>
      <c r="J587" s="74" t="e">
        <f t="shared" ca="1" si="71"/>
        <v>#DIV/0!</v>
      </c>
      <c r="K587" s="67">
        <f t="shared" ca="1" si="67"/>
        <v>3.3045841886482671E-2</v>
      </c>
      <c r="L587" s="94">
        <f t="shared" ca="1" si="68"/>
        <v>0.44151872248596136</v>
      </c>
    </row>
    <row r="588" spans="1:12" x14ac:dyDescent="0.2">
      <c r="A588" s="75"/>
      <c r="B588" s="61"/>
      <c r="C588" s="61">
        <v>4</v>
      </c>
      <c r="D588" s="61">
        <v>32</v>
      </c>
      <c r="E588" s="54">
        <f t="shared" ca="1" si="72"/>
        <v>0</v>
      </c>
      <c r="F588" s="65">
        <f t="shared" si="65"/>
        <v>95.999999999999702</v>
      </c>
      <c r="G588" s="66">
        <f t="shared" si="66"/>
        <v>1.599999999999995</v>
      </c>
      <c r="H588" s="67">
        <f t="shared" ca="1" si="69"/>
        <v>0</v>
      </c>
      <c r="I588" s="67" t="e">
        <f t="shared" ca="1" si="70"/>
        <v>#DIV/0!</v>
      </c>
      <c r="J588" s="74" t="e">
        <f t="shared" ca="1" si="71"/>
        <v>#DIV/0!</v>
      </c>
      <c r="K588" s="67">
        <f t="shared" ca="1" si="67"/>
        <v>3.2572070215588403E-2</v>
      </c>
      <c r="L588" s="94">
        <f t="shared" ca="1" si="68"/>
        <v>0.44006380370576387</v>
      </c>
    </row>
    <row r="589" spans="1:12" x14ac:dyDescent="0.2">
      <c r="A589" s="75"/>
      <c r="B589" s="61"/>
      <c r="C589" s="61">
        <v>4</v>
      </c>
      <c r="D589" s="61">
        <v>32</v>
      </c>
      <c r="E589" s="54">
        <f t="shared" ca="1" si="72"/>
        <v>0</v>
      </c>
      <c r="F589" s="65">
        <f t="shared" ref="F589:F652" si="73">G589*60</f>
        <v>96.166666666666359</v>
      </c>
      <c r="G589" s="66">
        <f t="shared" ref="G589:G652" si="74">Tsamp+G588</f>
        <v>1.6027777777777727</v>
      </c>
      <c r="H589" s="67">
        <f t="shared" ca="1" si="69"/>
        <v>0</v>
      </c>
      <c r="I589" s="67" t="e">
        <f t="shared" ca="1" si="70"/>
        <v>#DIV/0!</v>
      </c>
      <c r="J589" s="74" t="e">
        <f t="shared" ca="1" si="71"/>
        <v>#DIV/0!</v>
      </c>
      <c r="K589" s="67">
        <f t="shared" ref="K589:K652" ca="1" si="75">Tsamp*$E589*K$3/K$6+K$9*K588</f>
        <v>3.2105090915029652E-2</v>
      </c>
      <c r="L589" s="94">
        <f t="shared" ref="L589:L652" ca="1" si="76">Tsamp*$E589*L$3/L$6+L$9*L588</f>
        <v>0.43861367926054962</v>
      </c>
    </row>
    <row r="590" spans="1:12" x14ac:dyDescent="0.2">
      <c r="A590" s="75"/>
      <c r="B590" s="61"/>
      <c r="C590" s="61">
        <v>4</v>
      </c>
      <c r="D590" s="61">
        <v>32</v>
      </c>
      <c r="E590" s="54">
        <f t="shared" ca="1" si="72"/>
        <v>0</v>
      </c>
      <c r="F590" s="65">
        <f t="shared" si="73"/>
        <v>96.33333333333303</v>
      </c>
      <c r="G590" s="66">
        <f t="shared" si="74"/>
        <v>1.6055555555555505</v>
      </c>
      <c r="H590" s="67">
        <f t="shared" ref="H590:H653" ca="1" si="77">$E590*L$3/L$7</f>
        <v>0</v>
      </c>
      <c r="I590" s="67" t="e">
        <f t="shared" ref="I590:I653" ca="1" si="78">$L590/$H590*100</f>
        <v>#DIV/0!</v>
      </c>
      <c r="J590" s="74" t="e">
        <f t="shared" ref="J590:J653" ca="1" si="79">($I590/100)*$E590</f>
        <v>#DIV/0!</v>
      </c>
      <c r="K590" s="67">
        <f t="shared" ca="1" si="75"/>
        <v>3.1644806603942151E-2</v>
      </c>
      <c r="L590" s="94">
        <f t="shared" ca="1" si="76"/>
        <v>0.43716833335174055</v>
      </c>
    </row>
    <row r="591" spans="1:12" x14ac:dyDescent="0.2">
      <c r="A591" s="75"/>
      <c r="B591" s="61"/>
      <c r="C591" s="61">
        <v>4</v>
      </c>
      <c r="D591" s="61">
        <v>32</v>
      </c>
      <c r="E591" s="54">
        <f t="shared" ca="1" si="72"/>
        <v>0</v>
      </c>
      <c r="F591" s="65">
        <f t="shared" si="73"/>
        <v>96.499999999999702</v>
      </c>
      <c r="G591" s="66">
        <f t="shared" si="74"/>
        <v>1.6083333333333283</v>
      </c>
      <c r="H591" s="67">
        <f t="shared" ca="1" si="77"/>
        <v>0</v>
      </c>
      <c r="I591" s="67" t="e">
        <f t="shared" ca="1" si="78"/>
        <v>#DIV/0!</v>
      </c>
      <c r="J591" s="74" t="e">
        <f t="shared" ca="1" si="79"/>
        <v>#DIV/0!</v>
      </c>
      <c r="K591" s="67">
        <f t="shared" ca="1" si="75"/>
        <v>3.1191121297591752E-2</v>
      </c>
      <c r="L591" s="94">
        <f t="shared" ca="1" si="76"/>
        <v>0.43572775023281901</v>
      </c>
    </row>
    <row r="592" spans="1:12" x14ac:dyDescent="0.2">
      <c r="A592" s="75"/>
      <c r="B592" s="61"/>
      <c r="C592" s="61">
        <v>4</v>
      </c>
      <c r="D592" s="61">
        <v>32</v>
      </c>
      <c r="E592" s="54">
        <f t="shared" ca="1" si="72"/>
        <v>0</v>
      </c>
      <c r="F592" s="65">
        <f t="shared" si="73"/>
        <v>96.666666666666359</v>
      </c>
      <c r="G592" s="66">
        <f t="shared" si="74"/>
        <v>1.6111111111111061</v>
      </c>
      <c r="H592" s="67">
        <f t="shared" ca="1" si="77"/>
        <v>0</v>
      </c>
      <c r="I592" s="67" t="e">
        <f t="shared" ca="1" si="78"/>
        <v>#DIV/0!</v>
      </c>
      <c r="J592" s="74" t="e">
        <f t="shared" ca="1" si="79"/>
        <v>#DIV/0!</v>
      </c>
      <c r="K592" s="67">
        <f t="shared" ca="1" si="75"/>
        <v>3.0743940387358365E-2</v>
      </c>
      <c r="L592" s="94">
        <f t="shared" ca="1" si="76"/>
        <v>0.43429191420915619</v>
      </c>
    </row>
    <row r="593" spans="1:12" x14ac:dyDescent="0.2">
      <c r="A593" s="75"/>
      <c r="B593" s="61"/>
      <c r="C593" s="61">
        <v>4</v>
      </c>
      <c r="D593" s="61">
        <v>32</v>
      </c>
      <c r="E593" s="54">
        <f t="shared" ca="1" si="72"/>
        <v>0</v>
      </c>
      <c r="F593" s="65">
        <f t="shared" si="73"/>
        <v>96.83333333333303</v>
      </c>
      <c r="G593" s="66">
        <f t="shared" si="74"/>
        <v>1.6138888888888838</v>
      </c>
      <c r="H593" s="67">
        <f t="shared" ca="1" si="77"/>
        <v>0</v>
      </c>
      <c r="I593" s="67" t="e">
        <f t="shared" ca="1" si="78"/>
        <v>#DIV/0!</v>
      </c>
      <c r="J593" s="74" t="e">
        <f t="shared" ca="1" si="79"/>
        <v>#DIV/0!</v>
      </c>
      <c r="K593" s="67">
        <f t="shared" ca="1" si="75"/>
        <v>3.0303170621006893E-2</v>
      </c>
      <c r="L593" s="94">
        <f t="shared" ca="1" si="76"/>
        <v>0.43286080963784118</v>
      </c>
    </row>
    <row r="594" spans="1:12" x14ac:dyDescent="0.2">
      <c r="A594" s="75"/>
      <c r="B594" s="61"/>
      <c r="C594" s="61">
        <v>4</v>
      </c>
      <c r="D594" s="61">
        <v>32</v>
      </c>
      <c r="E594" s="54">
        <f t="shared" ca="1" si="72"/>
        <v>0</v>
      </c>
      <c r="F594" s="65">
        <f t="shared" si="73"/>
        <v>96.999999999999702</v>
      </c>
      <c r="G594" s="66">
        <f t="shared" si="74"/>
        <v>1.6166666666666616</v>
      </c>
      <c r="H594" s="67">
        <f t="shared" ca="1" si="77"/>
        <v>0</v>
      </c>
      <c r="I594" s="67" t="e">
        <f t="shared" ca="1" si="78"/>
        <v>#DIV/0!</v>
      </c>
      <c r="J594" s="74" t="e">
        <f t="shared" ca="1" si="79"/>
        <v>#DIV/0!</v>
      </c>
      <c r="K594" s="67">
        <f t="shared" ca="1" si="75"/>
        <v>2.9868720083241013E-2</v>
      </c>
      <c r="L594" s="94">
        <f t="shared" ca="1" si="76"/>
        <v>0.43143442092751055</v>
      </c>
    </row>
    <row r="595" spans="1:12" x14ac:dyDescent="0.2">
      <c r="A595" s="75"/>
      <c r="B595" s="61"/>
      <c r="C595" s="61">
        <v>4</v>
      </c>
      <c r="D595" s="61">
        <v>32</v>
      </c>
      <c r="E595" s="54">
        <f t="shared" ca="1" si="72"/>
        <v>0</v>
      </c>
      <c r="F595" s="65">
        <f t="shared" si="73"/>
        <v>97.166666666666359</v>
      </c>
      <c r="G595" s="66">
        <f t="shared" si="74"/>
        <v>1.6194444444444394</v>
      </c>
      <c r="H595" s="67">
        <f t="shared" ca="1" si="77"/>
        <v>0</v>
      </c>
      <c r="I595" s="67" t="e">
        <f t="shared" ca="1" si="78"/>
        <v>#DIV/0!</v>
      </c>
      <c r="J595" s="74" t="e">
        <f t="shared" ca="1" si="79"/>
        <v>#DIV/0!</v>
      </c>
      <c r="K595" s="67">
        <f t="shared" ca="1" si="75"/>
        <v>2.9440498176535747E-2</v>
      </c>
      <c r="L595" s="94">
        <f t="shared" ca="1" si="76"/>
        <v>0.4300127325381784</v>
      </c>
    </row>
    <row r="596" spans="1:12" x14ac:dyDescent="0.2">
      <c r="A596" s="75"/>
      <c r="B596" s="61"/>
      <c r="C596" s="61">
        <v>4</v>
      </c>
      <c r="D596" s="61">
        <v>32</v>
      </c>
      <c r="E596" s="54">
        <f t="shared" ca="1" si="72"/>
        <v>0</v>
      </c>
      <c r="F596" s="65">
        <f t="shared" si="73"/>
        <v>97.33333333333303</v>
      </c>
      <c r="G596" s="66">
        <f t="shared" si="74"/>
        <v>1.6222222222222171</v>
      </c>
      <c r="H596" s="67">
        <f t="shared" ca="1" si="77"/>
        <v>0</v>
      </c>
      <c r="I596" s="67" t="e">
        <f t="shared" ca="1" si="78"/>
        <v>#DIV/0!</v>
      </c>
      <c r="J596" s="74" t="e">
        <f t="shared" ca="1" si="79"/>
        <v>#DIV/0!</v>
      </c>
      <c r="K596" s="67">
        <f t="shared" ca="1" si="75"/>
        <v>2.9018415602244833E-2</v>
      </c>
      <c r="L596" s="94">
        <f t="shared" ca="1" si="76"/>
        <v>0.42859572898106713</v>
      </c>
    </row>
    <row r="597" spans="1:12" x14ac:dyDescent="0.2">
      <c r="A597" s="75"/>
      <c r="B597" s="61"/>
      <c r="C597" s="61">
        <v>4</v>
      </c>
      <c r="D597" s="61">
        <v>32</v>
      </c>
      <c r="E597" s="54">
        <f t="shared" ca="1" si="72"/>
        <v>0</v>
      </c>
      <c r="F597" s="65">
        <f t="shared" si="73"/>
        <v>97.499999999999687</v>
      </c>
      <c r="G597" s="66">
        <f t="shared" si="74"/>
        <v>1.6249999999999949</v>
      </c>
      <c r="H597" s="67">
        <f t="shared" ca="1" si="77"/>
        <v>0</v>
      </c>
      <c r="I597" s="67" t="e">
        <f t="shared" ca="1" si="78"/>
        <v>#DIV/0!</v>
      </c>
      <c r="J597" s="74" t="e">
        <f t="shared" ca="1" si="79"/>
        <v>#DIV/0!</v>
      </c>
      <c r="K597" s="67">
        <f t="shared" ca="1" si="75"/>
        <v>2.8602384341978968E-2</v>
      </c>
      <c r="L597" s="94">
        <f t="shared" ca="1" si="76"/>
        <v>0.4271833948184387</v>
      </c>
    </row>
    <row r="598" spans="1:12" x14ac:dyDescent="0.2">
      <c r="A598" s="75"/>
      <c r="B598" s="61"/>
      <c r="C598" s="61">
        <v>4</v>
      </c>
      <c r="D598" s="61">
        <v>32</v>
      </c>
      <c r="E598" s="54">
        <f t="shared" ca="1" si="72"/>
        <v>0</v>
      </c>
      <c r="F598" s="65">
        <f t="shared" si="73"/>
        <v>97.666666666666359</v>
      </c>
      <c r="G598" s="66">
        <f t="shared" si="74"/>
        <v>1.6277777777777727</v>
      </c>
      <c r="H598" s="67">
        <f t="shared" ca="1" si="77"/>
        <v>0</v>
      </c>
      <c r="I598" s="67" t="e">
        <f t="shared" ca="1" si="78"/>
        <v>#DIV/0!</v>
      </c>
      <c r="J598" s="74" t="e">
        <f t="shared" ca="1" si="79"/>
        <v>#DIV/0!</v>
      </c>
      <c r="K598" s="67">
        <f t="shared" ca="1" si="75"/>
        <v>2.8192317639251008E-2</v>
      </c>
      <c r="L598" s="94">
        <f t="shared" ca="1" si="76"/>
        <v>0.4257757146634264</v>
      </c>
    </row>
    <row r="599" spans="1:12" x14ac:dyDescent="0.2">
      <c r="A599" s="75"/>
      <c r="B599" s="61"/>
      <c r="C599" s="61">
        <v>4</v>
      </c>
      <c r="D599" s="61">
        <v>32</v>
      </c>
      <c r="E599" s="54">
        <f t="shared" ca="1" si="72"/>
        <v>0</v>
      </c>
      <c r="F599" s="65">
        <f t="shared" si="73"/>
        <v>97.83333333333303</v>
      </c>
      <c r="G599" s="66">
        <f t="shared" si="74"/>
        <v>1.6305555555555504</v>
      </c>
      <c r="H599" s="67">
        <f t="shared" ca="1" si="77"/>
        <v>0</v>
      </c>
      <c r="I599" s="67" t="e">
        <f t="shared" ca="1" si="78"/>
        <v>#DIV/0!</v>
      </c>
      <c r="J599" s="74" t="e">
        <f t="shared" ca="1" si="79"/>
        <v>#DIV/0!</v>
      </c>
      <c r="K599" s="67">
        <f t="shared" ca="1" si="75"/>
        <v>2.778812998138433E-2</v>
      </c>
      <c r="L599" s="94">
        <f t="shared" ca="1" si="76"/>
        <v>0.42437267317986727</v>
      </c>
    </row>
    <row r="600" spans="1:12" x14ac:dyDescent="0.2">
      <c r="A600" s="75"/>
      <c r="B600" s="61"/>
      <c r="C600" s="61">
        <v>4</v>
      </c>
      <c r="D600" s="61">
        <v>32</v>
      </c>
      <c r="E600" s="54">
        <f t="shared" ca="1" si="72"/>
        <v>0</v>
      </c>
      <c r="F600" s="65">
        <f t="shared" si="73"/>
        <v>97.999999999999687</v>
      </c>
      <c r="G600" s="66">
        <f t="shared" si="74"/>
        <v>1.6333333333333282</v>
      </c>
      <c r="H600" s="67">
        <f t="shared" ca="1" si="77"/>
        <v>0</v>
      </c>
      <c r="I600" s="67" t="e">
        <f t="shared" ca="1" si="78"/>
        <v>#DIV/0!</v>
      </c>
      <c r="J600" s="74" t="e">
        <f t="shared" ca="1" si="79"/>
        <v>#DIV/0!</v>
      </c>
      <c r="K600" s="67">
        <f t="shared" ca="1" si="75"/>
        <v>2.7389737081680576E-2</v>
      </c>
      <c r="L600" s="94">
        <f t="shared" ca="1" si="76"/>
        <v>0.42297425508213499</v>
      </c>
    </row>
    <row r="601" spans="1:12" x14ac:dyDescent="0.2">
      <c r="A601" s="75"/>
      <c r="B601" s="61"/>
      <c r="C601" s="61">
        <v>4</v>
      </c>
      <c r="D601" s="61">
        <v>32</v>
      </c>
      <c r="E601" s="54">
        <f t="shared" ca="1" si="72"/>
        <v>0</v>
      </c>
      <c r="F601" s="65">
        <f t="shared" si="73"/>
        <v>98.166666666666359</v>
      </c>
      <c r="G601" s="66">
        <f t="shared" si="74"/>
        <v>1.636111111111106</v>
      </c>
      <c r="H601" s="67">
        <f t="shared" ca="1" si="77"/>
        <v>0</v>
      </c>
      <c r="I601" s="67" t="e">
        <f t="shared" ca="1" si="78"/>
        <v>#DIV/0!</v>
      </c>
      <c r="J601" s="74" t="e">
        <f t="shared" ca="1" si="79"/>
        <v>#DIV/0!</v>
      </c>
      <c r="K601" s="67">
        <f t="shared" ca="1" si="75"/>
        <v>2.6997055861843033E-2</v>
      </c>
      <c r="L601" s="94">
        <f t="shared" ca="1" si="76"/>
        <v>0.42158044513497334</v>
      </c>
    </row>
    <row r="602" spans="1:12" x14ac:dyDescent="0.2">
      <c r="A602" s="75"/>
      <c r="B602" s="61"/>
      <c r="C602" s="61">
        <v>4</v>
      </c>
      <c r="D602" s="61">
        <v>32</v>
      </c>
      <c r="E602" s="54">
        <f t="shared" ca="1" si="72"/>
        <v>0</v>
      </c>
      <c r="F602" s="65">
        <f t="shared" si="73"/>
        <v>98.33333333333303</v>
      </c>
      <c r="G602" s="66">
        <f t="shared" si="74"/>
        <v>1.6388888888888837</v>
      </c>
      <c r="H602" s="67">
        <f t="shared" ca="1" si="77"/>
        <v>0</v>
      </c>
      <c r="I602" s="67" t="e">
        <f t="shared" ca="1" si="78"/>
        <v>#DIV/0!</v>
      </c>
      <c r="J602" s="74" t="e">
        <f t="shared" ca="1" si="79"/>
        <v>#DIV/0!</v>
      </c>
      <c r="K602" s="67">
        <f t="shared" ca="1" si="75"/>
        <v>2.6610004434652029E-2</v>
      </c>
      <c r="L602" s="94">
        <f t="shared" ca="1" si="76"/>
        <v>0.42019122815333021</v>
      </c>
    </row>
    <row r="603" spans="1:12" x14ac:dyDescent="0.2">
      <c r="A603" s="75"/>
      <c r="B603" s="61"/>
      <c r="C603" s="61">
        <v>4</v>
      </c>
      <c r="D603" s="61">
        <v>32</v>
      </c>
      <c r="E603" s="54">
        <f t="shared" ca="1" si="72"/>
        <v>0</v>
      </c>
      <c r="F603" s="65">
        <f t="shared" si="73"/>
        <v>98.499999999999687</v>
      </c>
      <c r="G603" s="66">
        <f t="shared" si="74"/>
        <v>1.6416666666666615</v>
      </c>
      <c r="H603" s="67">
        <f t="shared" ca="1" si="77"/>
        <v>0</v>
      </c>
      <c r="I603" s="67" t="e">
        <f t="shared" ca="1" si="78"/>
        <v>#DIV/0!</v>
      </c>
      <c r="J603" s="74" t="e">
        <f t="shared" ca="1" si="79"/>
        <v>#DIV/0!</v>
      </c>
      <c r="K603" s="67">
        <f t="shared" ca="1" si="75"/>
        <v>2.6228502086888695E-2</v>
      </c>
      <c r="L603" s="94">
        <f t="shared" ca="1" si="76"/>
        <v>0.41880658900219214</v>
      </c>
    </row>
    <row r="604" spans="1:12" x14ac:dyDescent="0.2">
      <c r="A604" s="75"/>
      <c r="B604" s="61"/>
      <c r="C604" s="61">
        <v>4</v>
      </c>
      <c r="D604" s="61">
        <v>32</v>
      </c>
      <c r="E604" s="54">
        <f t="shared" ca="1" si="72"/>
        <v>0</v>
      </c>
      <c r="F604" s="65">
        <f t="shared" si="73"/>
        <v>98.666666666666359</v>
      </c>
      <c r="G604" s="66">
        <f t="shared" si="74"/>
        <v>1.6444444444444393</v>
      </c>
      <c r="H604" s="67">
        <f t="shared" ca="1" si="77"/>
        <v>0</v>
      </c>
      <c r="I604" s="67" t="e">
        <f t="shared" ca="1" si="78"/>
        <v>#DIV/0!</v>
      </c>
      <c r="J604" s="74" t="e">
        <f t="shared" ca="1" si="79"/>
        <v>#DIV/0!</v>
      </c>
      <c r="K604" s="67">
        <f t="shared" ca="1" si="75"/>
        <v>2.5852469262503546E-2</v>
      </c>
      <c r="L604" s="94">
        <f t="shared" ca="1" si="76"/>
        <v>0.41742651259641955</v>
      </c>
    </row>
    <row r="605" spans="1:12" x14ac:dyDescent="0.2">
      <c r="A605" s="75"/>
      <c r="B605" s="61"/>
      <c r="C605" s="61">
        <v>4</v>
      </c>
      <c r="D605" s="61">
        <v>32</v>
      </c>
      <c r="E605" s="54">
        <f t="shared" ca="1" si="72"/>
        <v>0</v>
      </c>
      <c r="F605" s="65">
        <f t="shared" si="73"/>
        <v>98.833333333333016</v>
      </c>
      <c r="G605" s="66">
        <f t="shared" si="74"/>
        <v>1.647222222222217</v>
      </c>
      <c r="H605" s="67">
        <f t="shared" ca="1" si="77"/>
        <v>0</v>
      </c>
      <c r="I605" s="67" t="e">
        <f t="shared" ca="1" si="78"/>
        <v>#DIV/0!</v>
      </c>
      <c r="J605" s="74" t="e">
        <f t="shared" ca="1" si="79"/>
        <v>#DIV/0!</v>
      </c>
      <c r="K605" s="67">
        <f t="shared" ca="1" si="75"/>
        <v>2.5481827546026375E-2</v>
      </c>
      <c r="L605" s="94">
        <f t="shared" ca="1" si="76"/>
        <v>0.41605098390058226</v>
      </c>
    </row>
    <row r="606" spans="1:12" x14ac:dyDescent="0.2">
      <c r="A606" s="75"/>
      <c r="B606" s="61"/>
      <c r="C606" s="61">
        <v>4</v>
      </c>
      <c r="D606" s="61">
        <v>32</v>
      </c>
      <c r="E606" s="54">
        <f t="shared" ca="1" si="72"/>
        <v>0</v>
      </c>
      <c r="F606" s="65">
        <f t="shared" si="73"/>
        <v>98.999999999999687</v>
      </c>
      <c r="G606" s="66">
        <f t="shared" si="74"/>
        <v>1.6499999999999948</v>
      </c>
      <c r="H606" s="67">
        <f t="shared" ca="1" si="77"/>
        <v>0</v>
      </c>
      <c r="I606" s="67" t="e">
        <f t="shared" ca="1" si="78"/>
        <v>#DIV/0!</v>
      </c>
      <c r="J606" s="74" t="e">
        <f t="shared" ca="1" si="79"/>
        <v>#DIV/0!</v>
      </c>
      <c r="K606" s="67">
        <f t="shared" ca="1" si="75"/>
        <v>2.5116499646213999E-2</v>
      </c>
      <c r="L606" s="94">
        <f t="shared" ca="1" si="76"/>
        <v>0.41467998792879573</v>
      </c>
    </row>
    <row r="607" spans="1:12" x14ac:dyDescent="0.2">
      <c r="A607" s="75"/>
      <c r="B607" s="61"/>
      <c r="C607" s="61">
        <v>4</v>
      </c>
      <c r="D607" s="61">
        <v>32</v>
      </c>
      <c r="E607" s="54">
        <f t="shared" ca="1" si="72"/>
        <v>0</v>
      </c>
      <c r="F607" s="65">
        <f t="shared" si="73"/>
        <v>99.166666666666359</v>
      </c>
      <c r="G607" s="66">
        <f t="shared" si="74"/>
        <v>1.6527777777777726</v>
      </c>
      <c r="H607" s="67">
        <f t="shared" ca="1" si="77"/>
        <v>0</v>
      </c>
      <c r="I607" s="67" t="e">
        <f t="shared" ca="1" si="78"/>
        <v>#DIV/0!</v>
      </c>
      <c r="J607" s="74" t="e">
        <f t="shared" ca="1" si="79"/>
        <v>#DIV/0!</v>
      </c>
      <c r="K607" s="67">
        <f t="shared" ca="1" si="75"/>
        <v>2.4756409379932429E-2</v>
      </c>
      <c r="L607" s="94">
        <f t="shared" ca="1" si="76"/>
        <v>0.41331350974455777</v>
      </c>
    </row>
    <row r="608" spans="1:12" x14ac:dyDescent="0.2">
      <c r="A608" s="75"/>
      <c r="B608" s="61"/>
      <c r="C608" s="61">
        <v>4</v>
      </c>
      <c r="D608" s="61">
        <v>32</v>
      </c>
      <c r="E608" s="54">
        <f t="shared" ca="1" si="72"/>
        <v>0</v>
      </c>
      <c r="F608" s="65">
        <f t="shared" si="73"/>
        <v>99.333333333333016</v>
      </c>
      <c r="G608" s="66">
        <f t="shared" si="74"/>
        <v>1.6555555555555503</v>
      </c>
      <c r="H608" s="67">
        <f t="shared" ca="1" si="77"/>
        <v>0</v>
      </c>
      <c r="I608" s="67" t="e">
        <f t="shared" ca="1" si="78"/>
        <v>#DIV/0!</v>
      </c>
      <c r="J608" s="74" t="e">
        <f t="shared" ca="1" si="79"/>
        <v>#DIV/0!</v>
      </c>
      <c r="K608" s="67">
        <f t="shared" ca="1" si="75"/>
        <v>2.4401481656270142E-2</v>
      </c>
      <c r="L608" s="94">
        <f t="shared" ca="1" si="76"/>
        <v>0.41195153446058597</v>
      </c>
    </row>
    <row r="609" spans="1:12" x14ac:dyDescent="0.2">
      <c r="A609" s="75"/>
      <c r="B609" s="61"/>
      <c r="C609" s="61">
        <v>4</v>
      </c>
      <c r="D609" s="61">
        <v>32</v>
      </c>
      <c r="E609" s="54">
        <f t="shared" ca="1" si="72"/>
        <v>0</v>
      </c>
      <c r="F609" s="65">
        <f t="shared" si="73"/>
        <v>99.499999999999687</v>
      </c>
      <c r="G609" s="66">
        <f t="shared" si="74"/>
        <v>1.6583333333333281</v>
      </c>
      <c r="H609" s="67">
        <f t="shared" ca="1" si="77"/>
        <v>0</v>
      </c>
      <c r="I609" s="67" t="e">
        <f t="shared" ca="1" si="78"/>
        <v>#DIV/0!</v>
      </c>
      <c r="J609" s="74" t="e">
        <f t="shared" ca="1" si="79"/>
        <v>#DIV/0!</v>
      </c>
      <c r="K609" s="67">
        <f t="shared" ca="1" si="75"/>
        <v>2.405164246087909E-2</v>
      </c>
      <c r="L609" s="94">
        <f t="shared" ca="1" si="76"/>
        <v>0.41059404723865522</v>
      </c>
    </row>
    <row r="610" spans="1:12" x14ac:dyDescent="0.2">
      <c r="A610" s="75"/>
      <c r="B610" s="61"/>
      <c r="C610" s="61">
        <v>4</v>
      </c>
      <c r="D610" s="61">
        <v>32</v>
      </c>
      <c r="E610" s="54">
        <f t="shared" ca="1" si="72"/>
        <v>0</v>
      </c>
      <c r="F610" s="65">
        <f t="shared" si="73"/>
        <v>99.666666666666359</v>
      </c>
      <c r="G610" s="66">
        <f t="shared" si="74"/>
        <v>1.6611111111111059</v>
      </c>
      <c r="H610" s="67">
        <f t="shared" ca="1" si="77"/>
        <v>0</v>
      </c>
      <c r="I610" s="67" t="e">
        <f t="shared" ca="1" si="78"/>
        <v>#DIV/0!</v>
      </c>
      <c r="J610" s="74" t="e">
        <f t="shared" ca="1" si="79"/>
        <v>#DIV/0!</v>
      </c>
      <c r="K610" s="67">
        <f t="shared" ca="1" si="75"/>
        <v>2.3706818840540236E-2</v>
      </c>
      <c r="L610" s="94">
        <f t="shared" ca="1" si="76"/>
        <v>0.40924103328943634</v>
      </c>
    </row>
    <row r="611" spans="1:12" x14ac:dyDescent="0.2">
      <c r="A611" s="75"/>
      <c r="B611" s="61"/>
      <c r="C611" s="61">
        <v>4</v>
      </c>
      <c r="D611" s="61">
        <v>32</v>
      </c>
      <c r="E611" s="54">
        <f t="shared" ca="1" si="72"/>
        <v>0</v>
      </c>
      <c r="F611" s="65">
        <f t="shared" si="73"/>
        <v>99.833333333333016</v>
      </c>
      <c r="G611" s="66">
        <f t="shared" si="74"/>
        <v>1.6638888888888836</v>
      </c>
      <c r="H611" s="67">
        <f t="shared" ca="1" si="77"/>
        <v>0</v>
      </c>
      <c r="I611" s="67" t="e">
        <f t="shared" ca="1" si="78"/>
        <v>#DIV/0!</v>
      </c>
      <c r="J611" s="74" t="e">
        <f t="shared" ca="1" si="79"/>
        <v>#DIV/0!</v>
      </c>
      <c r="K611" s="67">
        <f t="shared" ca="1" si="75"/>
        <v>2.3366938887950352E-2</v>
      </c>
      <c r="L611" s="94">
        <f t="shared" ca="1" si="76"/>
        <v>0.40789247787233474</v>
      </c>
    </row>
    <row r="612" spans="1:12" x14ac:dyDescent="0.2">
      <c r="A612" s="75"/>
      <c r="B612" s="61"/>
      <c r="C612" s="61">
        <v>4</v>
      </c>
      <c r="D612" s="61">
        <v>32</v>
      </c>
      <c r="E612" s="54">
        <f t="shared" ca="1" si="72"/>
        <v>0</v>
      </c>
      <c r="F612" s="65">
        <f t="shared" si="73"/>
        <v>99.999999999999687</v>
      </c>
      <c r="G612" s="66">
        <f t="shared" si="74"/>
        <v>1.6666666666666614</v>
      </c>
      <c r="H612" s="67">
        <f t="shared" ca="1" si="77"/>
        <v>0</v>
      </c>
      <c r="I612" s="67" t="e">
        <f t="shared" ca="1" si="78"/>
        <v>#DIV/0!</v>
      </c>
      <c r="J612" s="74" t="e">
        <f t="shared" ca="1" si="79"/>
        <v>#DIV/0!</v>
      </c>
      <c r="K612" s="67">
        <f t="shared" ca="1" si="75"/>
        <v>2.3031931726726931E-2</v>
      </c>
      <c r="L612" s="94">
        <f t="shared" ca="1" si="76"/>
        <v>0.40654836629532992</v>
      </c>
    </row>
    <row r="613" spans="1:12" x14ac:dyDescent="0.2">
      <c r="A613" s="75"/>
      <c r="B613" s="61"/>
      <c r="C613" s="61">
        <v>2</v>
      </c>
      <c r="D613" s="61">
        <v>32</v>
      </c>
      <c r="E613" s="54">
        <f t="shared" ca="1" si="72"/>
        <v>0</v>
      </c>
      <c r="F613" s="65">
        <f t="shared" si="73"/>
        <v>100.16666666666634</v>
      </c>
      <c r="G613" s="66">
        <f t="shared" si="74"/>
        <v>1.6694444444444392</v>
      </c>
      <c r="H613" s="67">
        <f t="shared" ca="1" si="77"/>
        <v>0</v>
      </c>
      <c r="I613" s="67" t="e">
        <f t="shared" ca="1" si="78"/>
        <v>#DIV/0!</v>
      </c>
      <c r="J613" s="74" t="e">
        <f t="shared" ca="1" si="79"/>
        <v>#DIV/0!</v>
      </c>
      <c r="K613" s="67">
        <f t="shared" ca="1" si="75"/>
        <v>2.2701727496628084E-2</v>
      </c>
      <c r="L613" s="94">
        <f t="shared" ca="1" si="76"/>
        <v>0.40520868391481552</v>
      </c>
    </row>
    <row r="614" spans="1:12" x14ac:dyDescent="0.2">
      <c r="A614" s="75"/>
      <c r="B614" s="61"/>
      <c r="C614" s="61">
        <v>2</v>
      </c>
      <c r="D614" s="61">
        <v>32</v>
      </c>
      <c r="E614" s="54">
        <f t="shared" ca="1" si="72"/>
        <v>0</v>
      </c>
      <c r="F614" s="65">
        <f t="shared" si="73"/>
        <v>100.33333333333302</v>
      </c>
      <c r="G614" s="66">
        <f t="shared" si="74"/>
        <v>1.6722222222222169</v>
      </c>
      <c r="H614" s="67">
        <f t="shared" ca="1" si="77"/>
        <v>0</v>
      </c>
      <c r="I614" s="67" t="e">
        <f t="shared" ca="1" si="78"/>
        <v>#DIV/0!</v>
      </c>
      <c r="J614" s="74" t="e">
        <f t="shared" ca="1" si="79"/>
        <v>#DIV/0!</v>
      </c>
      <c r="K614" s="67">
        <f t="shared" ca="1" si="75"/>
        <v>2.2376257338984334E-2</v>
      </c>
      <c r="L614" s="94">
        <f t="shared" ca="1" si="76"/>
        <v>0.40387341613543948</v>
      </c>
    </row>
    <row r="615" spans="1:12" x14ac:dyDescent="0.2">
      <c r="A615" s="75"/>
      <c r="B615" s="61"/>
      <c r="C615" s="61">
        <v>2</v>
      </c>
      <c r="D615" s="61">
        <v>32</v>
      </c>
      <c r="E615" s="54">
        <f t="shared" ca="1" si="72"/>
        <v>0</v>
      </c>
      <c r="F615" s="65">
        <f t="shared" si="73"/>
        <v>100.49999999999969</v>
      </c>
      <c r="G615" s="66">
        <f t="shared" si="74"/>
        <v>1.6749999999999947</v>
      </c>
      <c r="H615" s="67">
        <f t="shared" ca="1" si="77"/>
        <v>0</v>
      </c>
      <c r="I615" s="67" t="e">
        <f t="shared" ca="1" si="78"/>
        <v>#DIV/0!</v>
      </c>
      <c r="J615" s="74" t="e">
        <f t="shared" ca="1" si="79"/>
        <v>#DIV/0!</v>
      </c>
      <c r="K615" s="67">
        <f t="shared" ca="1" si="75"/>
        <v>2.2055453382339271E-2</v>
      </c>
      <c r="L615" s="94">
        <f t="shared" ca="1" si="76"/>
        <v>0.40254254840994536</v>
      </c>
    </row>
    <row r="616" spans="1:12" x14ac:dyDescent="0.2">
      <c r="A616" s="75"/>
      <c r="B616" s="61"/>
      <c r="C616" s="61">
        <v>2</v>
      </c>
      <c r="D616" s="61">
        <v>32</v>
      </c>
      <c r="E616" s="54">
        <f t="shared" ca="1" si="72"/>
        <v>0</v>
      </c>
      <c r="F616" s="65">
        <f t="shared" si="73"/>
        <v>100.66666666666634</v>
      </c>
      <c r="G616" s="66">
        <f t="shared" si="74"/>
        <v>1.6777777777777725</v>
      </c>
      <c r="H616" s="67">
        <f t="shared" ca="1" si="77"/>
        <v>0</v>
      </c>
      <c r="I616" s="67" t="e">
        <f t="shared" ca="1" si="78"/>
        <v>#DIV/0!</v>
      </c>
      <c r="J616" s="74" t="e">
        <f t="shared" ca="1" si="79"/>
        <v>#DIV/0!</v>
      </c>
      <c r="K616" s="67">
        <f t="shared" ca="1" si="75"/>
        <v>2.1739248728296068E-2</v>
      </c>
      <c r="L616" s="94">
        <f t="shared" ca="1" si="76"/>
        <v>0.40121606623901362</v>
      </c>
    </row>
    <row r="617" spans="1:12" x14ac:dyDescent="0.2">
      <c r="A617" s="75"/>
      <c r="B617" s="61"/>
      <c r="C617" s="61">
        <v>2</v>
      </c>
      <c r="D617" s="61">
        <v>32</v>
      </c>
      <c r="E617" s="54">
        <f t="shared" ca="1" si="72"/>
        <v>0</v>
      </c>
      <c r="F617" s="65">
        <f t="shared" si="73"/>
        <v>100.83333333333302</v>
      </c>
      <c r="G617" s="66">
        <f t="shared" si="74"/>
        <v>1.6805555555555503</v>
      </c>
      <c r="H617" s="67">
        <f t="shared" ca="1" si="77"/>
        <v>0</v>
      </c>
      <c r="I617" s="67" t="e">
        <f t="shared" ca="1" si="78"/>
        <v>#DIV/0!</v>
      </c>
      <c r="J617" s="74" t="e">
        <f t="shared" ca="1" si="79"/>
        <v>#DIV/0!</v>
      </c>
      <c r="K617" s="67">
        <f t="shared" ca="1" si="75"/>
        <v>2.1427577437566934E-2</v>
      </c>
      <c r="L617" s="94">
        <f t="shared" ca="1" si="76"/>
        <v>0.39989395517110382</v>
      </c>
    </row>
    <row r="618" spans="1:12" x14ac:dyDescent="0.2">
      <c r="A618" s="75"/>
      <c r="B618" s="61"/>
      <c r="C618" s="61">
        <v>2</v>
      </c>
      <c r="D618" s="61">
        <v>32</v>
      </c>
      <c r="E618" s="54">
        <f t="shared" ca="1" si="72"/>
        <v>0</v>
      </c>
      <c r="F618" s="65">
        <f t="shared" si="73"/>
        <v>100.99999999999969</v>
      </c>
      <c r="G618" s="66">
        <f t="shared" si="74"/>
        <v>1.683333333333328</v>
      </c>
      <c r="H618" s="67">
        <f t="shared" ca="1" si="77"/>
        <v>0</v>
      </c>
      <c r="I618" s="67" t="e">
        <f t="shared" ca="1" si="78"/>
        <v>#DIV/0!</v>
      </c>
      <c r="J618" s="74" t="e">
        <f t="shared" ca="1" si="79"/>
        <v>#DIV/0!</v>
      </c>
      <c r="K618" s="67">
        <f t="shared" ca="1" si="75"/>
        <v>2.1120374516222538E-2</v>
      </c>
      <c r="L618" s="94">
        <f t="shared" ca="1" si="76"/>
        <v>0.398576200802297</v>
      </c>
    </row>
    <row r="619" spans="1:12" x14ac:dyDescent="0.2">
      <c r="A619" s="75"/>
      <c r="B619" s="61"/>
      <c r="C619" s="61">
        <v>2</v>
      </c>
      <c r="D619" s="61">
        <v>32</v>
      </c>
      <c r="E619" s="54">
        <f t="shared" ca="1" si="72"/>
        <v>0</v>
      </c>
      <c r="F619" s="65">
        <f t="shared" si="73"/>
        <v>101.16666666666634</v>
      </c>
      <c r="G619" s="66">
        <f t="shared" si="74"/>
        <v>1.6861111111111058</v>
      </c>
      <c r="H619" s="67">
        <f t="shared" ca="1" si="77"/>
        <v>0</v>
      </c>
      <c r="I619" s="67" t="e">
        <f t="shared" ca="1" si="78"/>
        <v>#DIV/0!</v>
      </c>
      <c r="J619" s="74" t="e">
        <f t="shared" ca="1" si="79"/>
        <v>#DIV/0!</v>
      </c>
      <c r="K619" s="67">
        <f t="shared" ca="1" si="75"/>
        <v>2.0817575902138612E-2</v>
      </c>
      <c r="L619" s="94">
        <f t="shared" ca="1" si="76"/>
        <v>0.39726278877613891</v>
      </c>
    </row>
    <row r="620" spans="1:12" x14ac:dyDescent="0.2">
      <c r="A620" s="75"/>
      <c r="B620" s="61"/>
      <c r="C620" s="61">
        <v>2</v>
      </c>
      <c r="D620" s="61">
        <v>32</v>
      </c>
      <c r="E620" s="54">
        <f t="shared" ca="1" si="72"/>
        <v>0</v>
      </c>
      <c r="F620" s="65">
        <f t="shared" si="73"/>
        <v>101.33333333333302</v>
      </c>
      <c r="G620" s="66">
        <f t="shared" si="74"/>
        <v>1.6888888888888836</v>
      </c>
      <c r="H620" s="67">
        <f t="shared" ca="1" si="77"/>
        <v>0</v>
      </c>
      <c r="I620" s="67" t="e">
        <f t="shared" ca="1" si="78"/>
        <v>#DIV/0!</v>
      </c>
      <c r="J620" s="74" t="e">
        <f t="shared" ca="1" si="79"/>
        <v>#DIV/0!</v>
      </c>
      <c r="K620" s="67">
        <f t="shared" ca="1" si="75"/>
        <v>2.0519118451636831E-2</v>
      </c>
      <c r="L620" s="94">
        <f t="shared" ca="1" si="76"/>
        <v>0.39595370478348352</v>
      </c>
    </row>
    <row r="621" spans="1:12" x14ac:dyDescent="0.2">
      <c r="A621" s="75"/>
      <c r="B621" s="61"/>
      <c r="C621" s="61">
        <v>2</v>
      </c>
      <c r="D621" s="61">
        <v>32</v>
      </c>
      <c r="E621" s="54">
        <f t="shared" ca="1" si="72"/>
        <v>0</v>
      </c>
      <c r="F621" s="65">
        <f t="shared" si="73"/>
        <v>101.49999999999967</v>
      </c>
      <c r="G621" s="66">
        <f t="shared" si="74"/>
        <v>1.6916666666666613</v>
      </c>
      <c r="H621" s="67">
        <f t="shared" ca="1" si="77"/>
        <v>0</v>
      </c>
      <c r="I621" s="67" t="e">
        <f t="shared" ca="1" si="78"/>
        <v>#DIV/0!</v>
      </c>
      <c r="J621" s="74" t="e">
        <f t="shared" ca="1" si="79"/>
        <v>#DIV/0!</v>
      </c>
      <c r="K621" s="67">
        <f t="shared" ca="1" si="75"/>
        <v>2.0224939926317253E-2</v>
      </c>
      <c r="L621" s="94">
        <f t="shared" ca="1" si="76"/>
        <v>0.39464893456233718</v>
      </c>
    </row>
    <row r="622" spans="1:12" x14ac:dyDescent="0.2">
      <c r="A622" s="75"/>
      <c r="B622" s="61"/>
      <c r="C622" s="61">
        <v>2</v>
      </c>
      <c r="D622" s="61">
        <v>32</v>
      </c>
      <c r="E622" s="54">
        <f t="shared" ca="1" si="72"/>
        <v>0</v>
      </c>
      <c r="F622" s="65">
        <f t="shared" si="73"/>
        <v>101.66666666666634</v>
      </c>
      <c r="G622" s="66">
        <f t="shared" si="74"/>
        <v>1.6944444444444391</v>
      </c>
      <c r="H622" s="67">
        <f t="shared" ca="1" si="77"/>
        <v>0</v>
      </c>
      <c r="I622" s="67" t="e">
        <f t="shared" ca="1" si="78"/>
        <v>#DIV/0!</v>
      </c>
      <c r="J622" s="74" t="e">
        <f t="shared" ca="1" si="79"/>
        <v>#DIV/0!</v>
      </c>
      <c r="K622" s="67">
        <f t="shared" ca="1" si="75"/>
        <v>1.9934978980079503E-2</v>
      </c>
      <c r="L622" s="94">
        <f t="shared" ca="1" si="76"/>
        <v>0.39334846389770317</v>
      </c>
    </row>
    <row r="623" spans="1:12" x14ac:dyDescent="0.2">
      <c r="A623" s="75"/>
      <c r="B623" s="61"/>
      <c r="C623" s="61">
        <v>2</v>
      </c>
      <c r="D623" s="61">
        <v>32</v>
      </c>
      <c r="E623" s="54">
        <f t="shared" ca="1" si="72"/>
        <v>0</v>
      </c>
      <c r="F623" s="65">
        <f t="shared" si="73"/>
        <v>101.83333333333302</v>
      </c>
      <c r="G623" s="66">
        <f t="shared" si="74"/>
        <v>1.6972222222222169</v>
      </c>
      <c r="H623" s="67">
        <f t="shared" ca="1" si="77"/>
        <v>0</v>
      </c>
      <c r="I623" s="67" t="e">
        <f t="shared" ca="1" si="78"/>
        <v>#DIV/0!</v>
      </c>
      <c r="J623" s="74" t="e">
        <f t="shared" ca="1" si="79"/>
        <v>#DIV/0!</v>
      </c>
      <c r="K623" s="67">
        <f t="shared" ca="1" si="75"/>
        <v>1.9649175146330067E-2</v>
      </c>
      <c r="L623" s="94">
        <f t="shared" ca="1" si="76"/>
        <v>0.39205227862142694</v>
      </c>
    </row>
    <row r="624" spans="1:12" x14ac:dyDescent="0.2">
      <c r="A624" s="75"/>
      <c r="B624" s="61"/>
      <c r="C624" s="61">
        <v>2</v>
      </c>
      <c r="D624" s="61">
        <v>32</v>
      </c>
      <c r="E624" s="54">
        <f t="shared" ca="1" si="72"/>
        <v>0</v>
      </c>
      <c r="F624" s="65">
        <f t="shared" si="73"/>
        <v>101.99999999999967</v>
      </c>
      <c r="G624" s="66">
        <f t="shared" si="74"/>
        <v>1.6999999999999946</v>
      </c>
      <c r="H624" s="67">
        <f t="shared" ca="1" si="77"/>
        <v>0</v>
      </c>
      <c r="I624" s="67" t="e">
        <f t="shared" ca="1" si="78"/>
        <v>#DIV/0!</v>
      </c>
      <c r="J624" s="74" t="e">
        <f t="shared" ca="1" si="79"/>
        <v>#DIV/0!</v>
      </c>
      <c r="K624" s="67">
        <f t="shared" ca="1" si="75"/>
        <v>1.936746882537297E-2</v>
      </c>
      <c r="L624" s="94">
        <f t="shared" ca="1" si="76"/>
        <v>0.39076036461204161</v>
      </c>
    </row>
    <row r="625" spans="1:12" x14ac:dyDescent="0.2">
      <c r="A625" s="75"/>
      <c r="B625" s="61"/>
      <c r="C625" s="61">
        <v>2</v>
      </c>
      <c r="D625" s="61">
        <v>32</v>
      </c>
      <c r="E625" s="54">
        <f t="shared" ca="1" si="72"/>
        <v>0</v>
      </c>
      <c r="F625" s="65">
        <f t="shared" si="73"/>
        <v>102.16666666666634</v>
      </c>
      <c r="G625" s="66">
        <f t="shared" si="74"/>
        <v>1.7027777777777724</v>
      </c>
      <c r="H625" s="67">
        <f t="shared" ca="1" si="77"/>
        <v>0</v>
      </c>
      <c r="I625" s="67" t="e">
        <f t="shared" ca="1" si="78"/>
        <v>#DIV/0!</v>
      </c>
      <c r="J625" s="74" t="e">
        <f t="shared" ca="1" si="79"/>
        <v>#DIV/0!</v>
      </c>
      <c r="K625" s="67">
        <f t="shared" ca="1" si="75"/>
        <v>1.908980127198124E-2</v>
      </c>
      <c r="L625" s="94">
        <f t="shared" ca="1" si="76"/>
        <v>0.38947270779461424</v>
      </c>
    </row>
    <row r="626" spans="1:12" x14ac:dyDescent="0.2">
      <c r="A626" s="75"/>
      <c r="B626" s="61"/>
      <c r="C626" s="61">
        <v>2</v>
      </c>
      <c r="D626" s="61">
        <v>32</v>
      </c>
      <c r="E626" s="54">
        <f t="shared" ca="1" si="72"/>
        <v>0</v>
      </c>
      <c r="F626" s="65">
        <f t="shared" si="73"/>
        <v>102.33333333333302</v>
      </c>
      <c r="G626" s="66">
        <f t="shared" si="74"/>
        <v>1.7055555555555502</v>
      </c>
      <c r="H626" s="67">
        <f t="shared" ca="1" si="77"/>
        <v>0</v>
      </c>
      <c r="I626" s="67" t="e">
        <f t="shared" ca="1" si="78"/>
        <v>#DIV/0!</v>
      </c>
      <c r="J626" s="74" t="e">
        <f t="shared" ca="1" si="79"/>
        <v>#DIV/0!</v>
      </c>
      <c r="K626" s="67">
        <f t="shared" ca="1" si="75"/>
        <v>1.881611458314655E-2</v>
      </c>
      <c r="L626" s="94">
        <f t="shared" ca="1" si="76"/>
        <v>0.38818929414059244</v>
      </c>
    </row>
    <row r="627" spans="1:12" x14ac:dyDescent="0.2">
      <c r="A627" s="75"/>
      <c r="B627" s="61"/>
      <c r="C627" s="61">
        <v>2</v>
      </c>
      <c r="D627" s="61">
        <v>32</v>
      </c>
      <c r="E627" s="54">
        <f t="shared" ca="1" si="72"/>
        <v>0</v>
      </c>
      <c r="F627" s="65">
        <f t="shared" si="73"/>
        <v>102.49999999999967</v>
      </c>
      <c r="G627" s="66">
        <f t="shared" si="74"/>
        <v>1.7083333333333279</v>
      </c>
      <c r="H627" s="67">
        <f t="shared" ca="1" si="77"/>
        <v>0</v>
      </c>
      <c r="I627" s="67" t="e">
        <f t="shared" ca="1" si="78"/>
        <v>#DIV/0!</v>
      </c>
      <c r="J627" s="74" t="e">
        <f t="shared" ca="1" si="79"/>
        <v>#DIV/0!</v>
      </c>
      <c r="K627" s="67">
        <f t="shared" ca="1" si="75"/>
        <v>1.8546351686004509E-2</v>
      </c>
      <c r="L627" s="94">
        <f t="shared" ca="1" si="76"/>
        <v>0.38691010966765155</v>
      </c>
    </row>
    <row r="628" spans="1:12" x14ac:dyDescent="0.2">
      <c r="A628" s="75"/>
      <c r="B628" s="61"/>
      <c r="C628" s="61">
        <v>2</v>
      </c>
      <c r="D628" s="61">
        <v>32</v>
      </c>
      <c r="E628" s="54">
        <f t="shared" ca="1" si="72"/>
        <v>0</v>
      </c>
      <c r="F628" s="65">
        <f t="shared" si="73"/>
        <v>102.66666666666634</v>
      </c>
      <c r="G628" s="66">
        <f t="shared" si="74"/>
        <v>1.7111111111111057</v>
      </c>
      <c r="H628" s="67">
        <f t="shared" ca="1" si="77"/>
        <v>0</v>
      </c>
      <c r="I628" s="67" t="e">
        <f t="shared" ca="1" si="78"/>
        <v>#DIV/0!</v>
      </c>
      <c r="J628" s="74" t="e">
        <f t="shared" ca="1" si="79"/>
        <v>#DIV/0!</v>
      </c>
      <c r="K628" s="67">
        <f t="shared" ca="1" si="75"/>
        <v>1.8280456325933041E-2</v>
      </c>
      <c r="L628" s="94">
        <f t="shared" ca="1" si="76"/>
        <v>0.38563514043954222</v>
      </c>
    </row>
    <row r="629" spans="1:12" x14ac:dyDescent="0.2">
      <c r="A629" s="75"/>
      <c r="B629" s="61"/>
      <c r="C629" s="61">
        <v>2</v>
      </c>
      <c r="D629" s="61">
        <v>32</v>
      </c>
      <c r="E629" s="54">
        <f t="shared" ca="1" si="72"/>
        <v>0</v>
      </c>
      <c r="F629" s="65">
        <f t="shared" si="73"/>
        <v>102.833333333333</v>
      </c>
      <c r="G629" s="66">
        <f t="shared" si="74"/>
        <v>1.7138888888888835</v>
      </c>
      <c r="H629" s="67">
        <f t="shared" ca="1" si="77"/>
        <v>0</v>
      </c>
      <c r="I629" s="67" t="e">
        <f t="shared" ca="1" si="78"/>
        <v>#DIV/0!</v>
      </c>
      <c r="J629" s="74" t="e">
        <f t="shared" ca="1" si="79"/>
        <v>#DIV/0!</v>
      </c>
      <c r="K629" s="67">
        <f t="shared" ca="1" si="75"/>
        <v>1.8018373054821412E-2</v>
      </c>
      <c r="L629" s="94">
        <f t="shared" ca="1" si="76"/>
        <v>0.38436437256593881</v>
      </c>
    </row>
    <row r="630" spans="1:12" x14ac:dyDescent="0.2">
      <c r="A630" s="75"/>
      <c r="B630" s="61"/>
      <c r="C630" s="61">
        <v>2</v>
      </c>
      <c r="D630" s="61">
        <v>32</v>
      </c>
      <c r="E630" s="54">
        <f t="shared" ca="1" si="72"/>
        <v>0</v>
      </c>
      <c r="F630" s="65">
        <f t="shared" si="73"/>
        <v>102.99999999999967</v>
      </c>
      <c r="G630" s="66">
        <f t="shared" si="74"/>
        <v>1.7166666666666612</v>
      </c>
      <c r="H630" s="67">
        <f t="shared" ca="1" si="77"/>
        <v>0</v>
      </c>
      <c r="I630" s="67" t="e">
        <f t="shared" ca="1" si="78"/>
        <v>#DIV/0!</v>
      </c>
      <c r="J630" s="74" t="e">
        <f t="shared" ca="1" si="79"/>
        <v>#DIV/0!</v>
      </c>
      <c r="K630" s="67">
        <f t="shared" ca="1" si="75"/>
        <v>1.7760047219507441E-2</v>
      </c>
      <c r="L630" s="94">
        <f t="shared" ca="1" si="76"/>
        <v>0.38309779220228779</v>
      </c>
    </row>
    <row r="631" spans="1:12" x14ac:dyDescent="0.2">
      <c r="A631" s="75"/>
      <c r="B631" s="61"/>
      <c r="C631" s="61">
        <v>2</v>
      </c>
      <c r="D631" s="61">
        <v>32</v>
      </c>
      <c r="E631" s="54">
        <f t="shared" ca="1" si="72"/>
        <v>0</v>
      </c>
      <c r="F631" s="65">
        <f t="shared" si="73"/>
        <v>103.16666666666634</v>
      </c>
      <c r="G631" s="66">
        <f t="shared" si="74"/>
        <v>1.719444444444439</v>
      </c>
      <c r="H631" s="67">
        <f t="shared" ca="1" si="77"/>
        <v>0</v>
      </c>
      <c r="I631" s="67" t="e">
        <f t="shared" ca="1" si="78"/>
        <v>#DIV/0!</v>
      </c>
      <c r="J631" s="74" t="e">
        <f t="shared" ca="1" si="79"/>
        <v>#DIV/0!</v>
      </c>
      <c r="K631" s="67">
        <f t="shared" ca="1" si="75"/>
        <v>1.7505424950380474E-2</v>
      </c>
      <c r="L631" s="94">
        <f t="shared" ca="1" si="76"/>
        <v>0.38183538554965707</v>
      </c>
    </row>
    <row r="632" spans="1:12" x14ac:dyDescent="0.2">
      <c r="A632" s="75"/>
      <c r="B632" s="61"/>
      <c r="C632" s="61">
        <v>2</v>
      </c>
      <c r="D632" s="61">
        <v>32</v>
      </c>
      <c r="E632" s="54">
        <f t="shared" ca="1" si="72"/>
        <v>0</v>
      </c>
      <c r="F632" s="65">
        <f t="shared" si="73"/>
        <v>103.333333333333</v>
      </c>
      <c r="G632" s="66">
        <f t="shared" si="74"/>
        <v>1.7222222222222168</v>
      </c>
      <c r="H632" s="67">
        <f t="shared" ca="1" si="77"/>
        <v>0</v>
      </c>
      <c r="I632" s="67" t="e">
        <f t="shared" ca="1" si="78"/>
        <v>#DIV/0!</v>
      </c>
      <c r="J632" s="74" t="e">
        <f t="shared" ca="1" si="79"/>
        <v>#DIV/0!</v>
      </c>
      <c r="K632" s="67">
        <f t="shared" ca="1" si="75"/>
        <v>1.7254453150147765E-2</v>
      </c>
      <c r="L632" s="94">
        <f t="shared" ca="1" si="76"/>
        <v>0.38057713885458561</v>
      </c>
    </row>
    <row r="633" spans="1:12" x14ac:dyDescent="0.2">
      <c r="A633" s="75"/>
      <c r="B633" s="61"/>
      <c r="C633" s="61">
        <v>2</v>
      </c>
      <c r="D633" s="61">
        <v>32</v>
      </c>
      <c r="E633" s="54">
        <f t="shared" ca="1" si="72"/>
        <v>0</v>
      </c>
      <c r="F633" s="65">
        <f t="shared" si="73"/>
        <v>103.49999999999967</v>
      </c>
      <c r="G633" s="66">
        <f t="shared" si="74"/>
        <v>1.7249999999999945</v>
      </c>
      <c r="H633" s="67">
        <f t="shared" ca="1" si="77"/>
        <v>0</v>
      </c>
      <c r="I633" s="67" t="e">
        <f t="shared" ca="1" si="78"/>
        <v>#DIV/0!</v>
      </c>
      <c r="J633" s="74" t="e">
        <f t="shared" ca="1" si="79"/>
        <v>#DIV/0!</v>
      </c>
      <c r="K633" s="67">
        <f t="shared" ca="1" si="75"/>
        <v>1.7007079482761908E-2</v>
      </c>
      <c r="L633" s="94">
        <f t="shared" ca="1" si="76"/>
        <v>0.37932303840893355</v>
      </c>
    </row>
    <row r="634" spans="1:12" x14ac:dyDescent="0.2">
      <c r="A634" s="75"/>
      <c r="B634" s="61"/>
      <c r="C634" s="61">
        <v>2</v>
      </c>
      <c r="D634" s="61">
        <v>32</v>
      </c>
      <c r="E634" s="54">
        <f t="shared" ca="1" si="72"/>
        <v>0</v>
      </c>
      <c r="F634" s="65">
        <f t="shared" si="73"/>
        <v>103.66666666666634</v>
      </c>
      <c r="G634" s="66">
        <f t="shared" si="74"/>
        <v>1.7277777777777723</v>
      </c>
      <c r="H634" s="67">
        <f t="shared" ca="1" si="77"/>
        <v>0</v>
      </c>
      <c r="I634" s="67" t="e">
        <f t="shared" ca="1" si="78"/>
        <v>#DIV/0!</v>
      </c>
      <c r="J634" s="74" t="e">
        <f t="shared" ca="1" si="79"/>
        <v>#DIV/0!</v>
      </c>
      <c r="K634" s="67">
        <f t="shared" ca="1" si="75"/>
        <v>1.676325236250701E-2</v>
      </c>
      <c r="L634" s="94">
        <f t="shared" ca="1" si="76"/>
        <v>0.37807307054973305</v>
      </c>
    </row>
    <row r="635" spans="1:12" x14ac:dyDescent="0.2">
      <c r="A635" s="75"/>
      <c r="B635" s="61"/>
      <c r="C635" s="61">
        <v>2</v>
      </c>
      <c r="D635" s="61">
        <v>32</v>
      </c>
      <c r="E635" s="54">
        <f t="shared" ca="1" si="72"/>
        <v>0</v>
      </c>
      <c r="F635" s="65">
        <f t="shared" si="73"/>
        <v>103.833333333333</v>
      </c>
      <c r="G635" s="66">
        <f t="shared" si="74"/>
        <v>1.7305555555555501</v>
      </c>
      <c r="H635" s="67">
        <f t="shared" ca="1" si="77"/>
        <v>0</v>
      </c>
      <c r="I635" s="67" t="e">
        <f t="shared" ca="1" si="78"/>
        <v>#DIV/0!</v>
      </c>
      <c r="J635" s="74" t="e">
        <f t="shared" ca="1" si="79"/>
        <v>#DIV/0!</v>
      </c>
      <c r="K635" s="67">
        <f t="shared" ca="1" si="75"/>
        <v>1.6522920943241339E-2</v>
      </c>
      <c r="L635" s="94">
        <f t="shared" ca="1" si="76"/>
        <v>0.37682722165903915</v>
      </c>
    </row>
    <row r="636" spans="1:12" x14ac:dyDescent="0.2">
      <c r="A636" s="75"/>
      <c r="B636" s="61"/>
      <c r="C636" s="61">
        <v>2</v>
      </c>
      <c r="D636" s="61">
        <v>32</v>
      </c>
      <c r="E636" s="54">
        <f t="shared" ca="1" si="72"/>
        <v>0</v>
      </c>
      <c r="F636" s="65">
        <f t="shared" si="73"/>
        <v>103.99999999999967</v>
      </c>
      <c r="G636" s="66">
        <f t="shared" si="74"/>
        <v>1.7333333333333278</v>
      </c>
      <c r="H636" s="67">
        <f t="shared" ca="1" si="77"/>
        <v>0</v>
      </c>
      <c r="I636" s="67" t="e">
        <f t="shared" ca="1" si="78"/>
        <v>#DIV/0!</v>
      </c>
      <c r="J636" s="74" t="e">
        <f t="shared" ca="1" si="79"/>
        <v>#DIV/0!</v>
      </c>
      <c r="K636" s="67">
        <f t="shared" ca="1" si="75"/>
        <v>1.6286035107794205E-2</v>
      </c>
      <c r="L636" s="94">
        <f t="shared" ca="1" si="76"/>
        <v>0.37558547816378157</v>
      </c>
    </row>
    <row r="637" spans="1:12" x14ac:dyDescent="0.2">
      <c r="A637" s="75"/>
      <c r="B637" s="61"/>
      <c r="C637" s="61">
        <v>2</v>
      </c>
      <c r="D637" s="61">
        <v>32</v>
      </c>
      <c r="E637" s="54">
        <f t="shared" ca="1" si="72"/>
        <v>0</v>
      </c>
      <c r="F637" s="65">
        <f t="shared" si="73"/>
        <v>104.16666666666633</v>
      </c>
      <c r="G637" s="66">
        <f t="shared" si="74"/>
        <v>1.7361111111111056</v>
      </c>
      <c r="H637" s="67">
        <f t="shared" ca="1" si="77"/>
        <v>0</v>
      </c>
      <c r="I637" s="67" t="e">
        <f t="shared" ca="1" si="78"/>
        <v>#DIV/0!</v>
      </c>
      <c r="J637" s="74" t="e">
        <f t="shared" ca="1" si="79"/>
        <v>#DIV/0!</v>
      </c>
      <c r="K637" s="67">
        <f t="shared" ca="1" si="75"/>
        <v>1.605254545751483E-2</v>
      </c>
      <c r="L637" s="94">
        <f t="shared" ca="1" si="76"/>
        <v>0.37434782653561688</v>
      </c>
    </row>
    <row r="638" spans="1:12" x14ac:dyDescent="0.2">
      <c r="A638" s="75"/>
      <c r="B638" s="61"/>
      <c r="C638" s="61">
        <v>2</v>
      </c>
      <c r="D638" s="61">
        <v>32</v>
      </c>
      <c r="E638" s="54">
        <f t="shared" ca="1" si="72"/>
        <v>0</v>
      </c>
      <c r="F638" s="65">
        <f t="shared" si="73"/>
        <v>104.333333333333</v>
      </c>
      <c r="G638" s="66">
        <f t="shared" si="74"/>
        <v>1.7388888888888834</v>
      </c>
      <c r="H638" s="67">
        <f t="shared" ca="1" si="77"/>
        <v>0</v>
      </c>
      <c r="I638" s="67" t="e">
        <f t="shared" ca="1" si="78"/>
        <v>#DIV/0!</v>
      </c>
      <c r="J638" s="74" t="e">
        <f t="shared" ca="1" si="79"/>
        <v>#DIV/0!</v>
      </c>
      <c r="K638" s="67">
        <f t="shared" ca="1" si="75"/>
        <v>1.5822403301971079E-2</v>
      </c>
      <c r="L638" s="94">
        <f t="shared" ca="1" si="76"/>
        <v>0.37311425329078107</v>
      </c>
    </row>
    <row r="639" spans="1:12" x14ac:dyDescent="0.2">
      <c r="A639" s="75"/>
      <c r="B639" s="61"/>
      <c r="C639" s="61">
        <v>2</v>
      </c>
      <c r="D639" s="61">
        <v>32</v>
      </c>
      <c r="E639" s="54">
        <f t="shared" ca="1" si="72"/>
        <v>0</v>
      </c>
      <c r="F639" s="65">
        <f t="shared" si="73"/>
        <v>104.49999999999967</v>
      </c>
      <c r="G639" s="66">
        <f t="shared" si="74"/>
        <v>1.7416666666666611</v>
      </c>
      <c r="H639" s="67">
        <f t="shared" ca="1" si="77"/>
        <v>0</v>
      </c>
      <c r="I639" s="67" t="e">
        <f t="shared" ca="1" si="78"/>
        <v>#DIV/0!</v>
      </c>
      <c r="J639" s="74" t="e">
        <f t="shared" ca="1" si="79"/>
        <v>#DIV/0!</v>
      </c>
      <c r="K639" s="67">
        <f t="shared" ca="1" si="75"/>
        <v>1.5595560648795879E-2</v>
      </c>
      <c r="L639" s="94">
        <f t="shared" ca="1" si="76"/>
        <v>0.37188474498994251</v>
      </c>
    </row>
    <row r="640" spans="1:12" x14ac:dyDescent="0.2">
      <c r="A640" s="75"/>
      <c r="B640" s="61"/>
      <c r="C640" s="61">
        <v>2</v>
      </c>
      <c r="D640" s="61">
        <v>32</v>
      </c>
      <c r="E640" s="54">
        <f t="shared" ca="1" si="72"/>
        <v>0</v>
      </c>
      <c r="F640" s="65">
        <f t="shared" si="73"/>
        <v>104.66666666666633</v>
      </c>
      <c r="G640" s="66">
        <f t="shared" si="74"/>
        <v>1.7444444444444389</v>
      </c>
      <c r="H640" s="67">
        <f t="shared" ca="1" si="77"/>
        <v>0</v>
      </c>
      <c r="I640" s="67" t="e">
        <f t="shared" ca="1" si="78"/>
        <v>#DIV/0!</v>
      </c>
      <c r="J640" s="74" t="e">
        <f t="shared" ca="1" si="79"/>
        <v>#DIV/0!</v>
      </c>
      <c r="K640" s="67">
        <f t="shared" ca="1" si="75"/>
        <v>1.5371970193679186E-2</v>
      </c>
      <c r="L640" s="94">
        <f t="shared" ca="1" si="76"/>
        <v>0.37065928823805577</v>
      </c>
    </row>
    <row r="641" spans="1:12" x14ac:dyDescent="0.2">
      <c r="A641" s="75"/>
      <c r="B641" s="61"/>
      <c r="C641" s="61">
        <v>2</v>
      </c>
      <c r="D641" s="61">
        <v>32</v>
      </c>
      <c r="E641" s="54">
        <f t="shared" ca="1" si="72"/>
        <v>0</v>
      </c>
      <c r="F641" s="65">
        <f t="shared" si="73"/>
        <v>104.833333333333</v>
      </c>
      <c r="G641" s="66">
        <f t="shared" si="74"/>
        <v>1.7472222222222167</v>
      </c>
      <c r="H641" s="67">
        <f t="shared" ca="1" si="77"/>
        <v>0</v>
      </c>
      <c r="I641" s="67" t="e">
        <f t="shared" ca="1" si="78"/>
        <v>#DIV/0!</v>
      </c>
      <c r="J641" s="74" t="e">
        <f t="shared" ca="1" si="79"/>
        <v>#DIV/0!</v>
      </c>
      <c r="K641" s="67">
        <f t="shared" ca="1" si="75"/>
        <v>1.515158531050345E-2</v>
      </c>
      <c r="L641" s="94">
        <f t="shared" ca="1" si="76"/>
        <v>0.36943786968421555</v>
      </c>
    </row>
    <row r="642" spans="1:12" x14ac:dyDescent="0.2">
      <c r="A642" s="75"/>
      <c r="B642" s="61"/>
      <c r="C642" s="61">
        <v>2</v>
      </c>
      <c r="D642" s="61">
        <v>32</v>
      </c>
      <c r="E642" s="54">
        <f t="shared" ca="1" si="72"/>
        <v>0</v>
      </c>
      <c r="F642" s="65">
        <f t="shared" si="73"/>
        <v>104.99999999999967</v>
      </c>
      <c r="G642" s="66">
        <f t="shared" si="74"/>
        <v>1.7499999999999944</v>
      </c>
      <c r="H642" s="67">
        <f t="shared" ca="1" si="77"/>
        <v>0</v>
      </c>
      <c r="I642" s="67" t="e">
        <f t="shared" ca="1" si="78"/>
        <v>#DIV/0!</v>
      </c>
      <c r="J642" s="74" t="e">
        <f t="shared" ca="1" si="79"/>
        <v>#DIV/0!</v>
      </c>
      <c r="K642" s="67">
        <f t="shared" ca="1" si="75"/>
        <v>1.493436004162051E-2</v>
      </c>
      <c r="L642" s="94">
        <f t="shared" ca="1" si="76"/>
        <v>0.36822047602151126</v>
      </c>
    </row>
    <row r="643" spans="1:12" x14ac:dyDescent="0.2">
      <c r="A643" s="75"/>
      <c r="B643" s="61"/>
      <c r="C643" s="61">
        <v>2</v>
      </c>
      <c r="D643" s="61">
        <v>32</v>
      </c>
      <c r="E643" s="54">
        <f t="shared" ca="1" si="72"/>
        <v>0</v>
      </c>
      <c r="F643" s="65">
        <f t="shared" si="73"/>
        <v>105.16666666666633</v>
      </c>
      <c r="G643" s="66">
        <f t="shared" si="74"/>
        <v>1.7527777777777722</v>
      </c>
      <c r="H643" s="67">
        <f t="shared" ca="1" si="77"/>
        <v>0</v>
      </c>
      <c r="I643" s="67" t="e">
        <f t="shared" ca="1" si="78"/>
        <v>#DIV/0!</v>
      </c>
      <c r="J643" s="74" t="e">
        <f t="shared" ca="1" si="79"/>
        <v>#DIV/0!</v>
      </c>
      <c r="K643" s="67">
        <f t="shared" ca="1" si="75"/>
        <v>1.4720249088267877E-2</v>
      </c>
      <c r="L643" s="94">
        <f t="shared" ca="1" si="76"/>
        <v>0.36700709398688192</v>
      </c>
    </row>
    <row r="644" spans="1:12" x14ac:dyDescent="0.2">
      <c r="A644" s="75"/>
      <c r="B644" s="61"/>
      <c r="C644" s="61">
        <v>2</v>
      </c>
      <c r="D644" s="61">
        <v>32</v>
      </c>
      <c r="E644" s="54">
        <f t="shared" ca="1" si="72"/>
        <v>0</v>
      </c>
      <c r="F644" s="65">
        <f t="shared" si="73"/>
        <v>105.333333333333</v>
      </c>
      <c r="G644" s="66">
        <f t="shared" si="74"/>
        <v>1.75555555555555</v>
      </c>
      <c r="H644" s="67">
        <f t="shared" ca="1" si="77"/>
        <v>0</v>
      </c>
      <c r="I644" s="67" t="e">
        <f t="shared" ca="1" si="78"/>
        <v>#DIV/0!</v>
      </c>
      <c r="J644" s="74" t="e">
        <f t="shared" ca="1" si="79"/>
        <v>#DIV/0!</v>
      </c>
      <c r="K644" s="67">
        <f t="shared" ca="1" si="75"/>
        <v>1.450920780112242E-2</v>
      </c>
      <c r="L644" s="94">
        <f t="shared" ca="1" si="76"/>
        <v>0.36579771036097192</v>
      </c>
    </row>
    <row r="645" spans="1:12" x14ac:dyDescent="0.2">
      <c r="A645" s="75"/>
      <c r="B645" s="61"/>
      <c r="C645" s="61">
        <v>2</v>
      </c>
      <c r="D645" s="61">
        <v>32</v>
      </c>
      <c r="E645" s="54">
        <f t="shared" ca="1" si="72"/>
        <v>0</v>
      </c>
      <c r="F645" s="65">
        <f t="shared" si="73"/>
        <v>105.49999999999966</v>
      </c>
      <c r="G645" s="66">
        <f t="shared" si="74"/>
        <v>1.7583333333333278</v>
      </c>
      <c r="H645" s="67">
        <f t="shared" ca="1" si="77"/>
        <v>0</v>
      </c>
      <c r="I645" s="67" t="e">
        <f t="shared" ca="1" si="78"/>
        <v>#DIV/0!</v>
      </c>
      <c r="J645" s="74" t="e">
        <f t="shared" ca="1" si="79"/>
        <v>#DIV/0!</v>
      </c>
      <c r="K645" s="67">
        <f t="shared" ca="1" si="75"/>
        <v>1.4301192170989487E-2</v>
      </c>
      <c r="L645" s="94">
        <f t="shared" ca="1" si="76"/>
        <v>0.3645923119679868</v>
      </c>
    </row>
    <row r="646" spans="1:12" x14ac:dyDescent="0.2">
      <c r="A646" s="75"/>
      <c r="B646" s="61"/>
      <c r="C646" s="61">
        <v>2</v>
      </c>
      <c r="D646" s="61">
        <v>32</v>
      </c>
      <c r="E646" s="54">
        <f t="shared" ca="1" si="72"/>
        <v>0</v>
      </c>
      <c r="F646" s="65">
        <f t="shared" si="73"/>
        <v>105.66666666666633</v>
      </c>
      <c r="G646" s="66">
        <f t="shared" si="74"/>
        <v>1.7611111111111055</v>
      </c>
      <c r="H646" s="67">
        <f t="shared" ca="1" si="77"/>
        <v>0</v>
      </c>
      <c r="I646" s="67" t="e">
        <f t="shared" ca="1" si="78"/>
        <v>#DIV/0!</v>
      </c>
      <c r="J646" s="74" t="e">
        <f t="shared" ca="1" si="79"/>
        <v>#DIV/0!</v>
      </c>
      <c r="K646" s="67">
        <f t="shared" ca="1" si="75"/>
        <v>1.4096158819625507E-2</v>
      </c>
      <c r="L646" s="94">
        <f t="shared" ca="1" si="76"/>
        <v>0.36339088567554978</v>
      </c>
    </row>
    <row r="647" spans="1:12" x14ac:dyDescent="0.2">
      <c r="A647" s="75"/>
      <c r="B647" s="61"/>
      <c r="C647" s="61">
        <v>2</v>
      </c>
      <c r="D647" s="61">
        <v>32</v>
      </c>
      <c r="E647" s="54">
        <f t="shared" ca="1" si="72"/>
        <v>0</v>
      </c>
      <c r="F647" s="65">
        <f t="shared" si="73"/>
        <v>105.833333333333</v>
      </c>
      <c r="G647" s="66">
        <f t="shared" si="74"/>
        <v>1.7638888888888833</v>
      </c>
      <c r="H647" s="67">
        <f t="shared" ca="1" si="77"/>
        <v>0</v>
      </c>
      <c r="I647" s="67" t="e">
        <f t="shared" ca="1" si="78"/>
        <v>#DIV/0!</v>
      </c>
      <c r="J647" s="74" t="e">
        <f t="shared" ca="1" si="79"/>
        <v>#DIV/0!</v>
      </c>
      <c r="K647" s="67">
        <f t="shared" ca="1" si="75"/>
        <v>1.3894064990692168E-2</v>
      </c>
      <c r="L647" s="94">
        <f t="shared" ca="1" si="76"/>
        <v>0.3621934183945586</v>
      </c>
    </row>
    <row r="648" spans="1:12" x14ac:dyDescent="0.2">
      <c r="A648" s="75"/>
      <c r="B648" s="61"/>
      <c r="C648" s="61">
        <v>2</v>
      </c>
      <c r="D648" s="61">
        <v>32</v>
      </c>
      <c r="E648" s="54">
        <f t="shared" ca="1" si="72"/>
        <v>0</v>
      </c>
      <c r="F648" s="65">
        <f t="shared" si="73"/>
        <v>105.99999999999966</v>
      </c>
      <c r="G648" s="66">
        <f t="shared" si="74"/>
        <v>1.7666666666666611</v>
      </c>
      <c r="H648" s="67">
        <f t="shared" ca="1" si="77"/>
        <v>0</v>
      </c>
      <c r="I648" s="67" t="e">
        <f t="shared" ca="1" si="78"/>
        <v>#DIV/0!</v>
      </c>
      <c r="J648" s="74" t="e">
        <f t="shared" ca="1" si="79"/>
        <v>#DIV/0!</v>
      </c>
      <c r="K648" s="67">
        <f t="shared" ca="1" si="75"/>
        <v>1.3694868540840292E-2</v>
      </c>
      <c r="L648" s="94">
        <f t="shared" ca="1" si="76"/>
        <v>0.36099989707904312</v>
      </c>
    </row>
    <row r="649" spans="1:12" x14ac:dyDescent="0.2">
      <c r="A649" s="75"/>
      <c r="B649" s="61"/>
      <c r="C649" s="61">
        <v>2</v>
      </c>
      <c r="D649" s="61">
        <v>32</v>
      </c>
      <c r="E649" s="54">
        <f t="shared" ca="1" si="72"/>
        <v>0</v>
      </c>
      <c r="F649" s="65">
        <f t="shared" si="73"/>
        <v>106.16666666666633</v>
      </c>
      <c r="G649" s="66">
        <f t="shared" si="74"/>
        <v>1.7694444444444388</v>
      </c>
      <c r="H649" s="67">
        <f t="shared" ca="1" si="77"/>
        <v>0</v>
      </c>
      <c r="I649" s="67" t="e">
        <f t="shared" ca="1" si="78"/>
        <v>#DIV/0!</v>
      </c>
      <c r="J649" s="74" t="e">
        <f t="shared" ca="1" si="79"/>
        <v>#DIV/0!</v>
      </c>
      <c r="K649" s="67">
        <f t="shared" ca="1" si="75"/>
        <v>1.349852793092152E-2</v>
      </c>
      <c r="L649" s="94">
        <f t="shared" ca="1" si="76"/>
        <v>0.35981030872602293</v>
      </c>
    </row>
    <row r="650" spans="1:12" x14ac:dyDescent="0.2">
      <c r="A650" s="75"/>
      <c r="B650" s="61"/>
      <c r="C650" s="61">
        <v>2</v>
      </c>
      <c r="D650" s="61">
        <v>32</v>
      </c>
      <c r="E650" s="54">
        <f t="shared" ca="1" si="72"/>
        <v>0</v>
      </c>
      <c r="F650" s="65">
        <f t="shared" si="73"/>
        <v>106.333333333333</v>
      </c>
      <c r="G650" s="66">
        <f t="shared" si="74"/>
        <v>1.7722222222222166</v>
      </c>
      <c r="H650" s="67">
        <f t="shared" ca="1" si="77"/>
        <v>0</v>
      </c>
      <c r="I650" s="67" t="e">
        <f t="shared" ca="1" si="78"/>
        <v>#DIV/0!</v>
      </c>
      <c r="J650" s="74" t="e">
        <f t="shared" ca="1" si="79"/>
        <v>#DIV/0!</v>
      </c>
      <c r="K650" s="67">
        <f t="shared" ca="1" si="75"/>
        <v>1.3305002217326018E-2</v>
      </c>
      <c r="L650" s="94">
        <f t="shared" ca="1" si="76"/>
        <v>0.35862464037536584</v>
      </c>
    </row>
    <row r="651" spans="1:12" x14ac:dyDescent="0.2">
      <c r="A651" s="75"/>
      <c r="B651" s="61"/>
      <c r="C651" s="61">
        <v>2</v>
      </c>
      <c r="D651" s="61">
        <v>32</v>
      </c>
      <c r="E651" s="54">
        <f t="shared" ref="E651:E714" ca="1" si="80">OFFSET($A651,0,$E$7-1)</f>
        <v>0</v>
      </c>
      <c r="F651" s="65">
        <f t="shared" si="73"/>
        <v>106.49999999999966</v>
      </c>
      <c r="G651" s="66">
        <f t="shared" si="74"/>
        <v>1.7749999999999944</v>
      </c>
      <c r="H651" s="67">
        <f t="shared" ca="1" si="77"/>
        <v>0</v>
      </c>
      <c r="I651" s="67" t="e">
        <f t="shared" ca="1" si="78"/>
        <v>#DIV/0!</v>
      </c>
      <c r="J651" s="74" t="e">
        <f t="shared" ca="1" si="79"/>
        <v>#DIV/0!</v>
      </c>
      <c r="K651" s="67">
        <f t="shared" ca="1" si="75"/>
        <v>1.3114251043444351E-2</v>
      </c>
      <c r="L651" s="94">
        <f t="shared" ca="1" si="76"/>
        <v>0.35744287910964673</v>
      </c>
    </row>
    <row r="652" spans="1:12" x14ac:dyDescent="0.2">
      <c r="A652" s="75"/>
      <c r="B652" s="61"/>
      <c r="C652" s="61">
        <v>2</v>
      </c>
      <c r="D652" s="61">
        <v>32</v>
      </c>
      <c r="E652" s="54">
        <f t="shared" ca="1" si="80"/>
        <v>0</v>
      </c>
      <c r="F652" s="65">
        <f t="shared" si="73"/>
        <v>106.66666666666633</v>
      </c>
      <c r="G652" s="66">
        <f t="shared" si="74"/>
        <v>1.7777777777777721</v>
      </c>
      <c r="H652" s="67">
        <f t="shared" ca="1" si="77"/>
        <v>0</v>
      </c>
      <c r="I652" s="67" t="e">
        <f t="shared" ca="1" si="78"/>
        <v>#DIV/0!</v>
      </c>
      <c r="J652" s="74" t="e">
        <f t="shared" ca="1" si="79"/>
        <v>#DIV/0!</v>
      </c>
      <c r="K652" s="67">
        <f t="shared" ca="1" si="75"/>
        <v>1.2926234631251777E-2</v>
      </c>
      <c r="L652" s="94">
        <f t="shared" ca="1" si="76"/>
        <v>0.35626501205400668</v>
      </c>
    </row>
    <row r="653" spans="1:12" x14ac:dyDescent="0.2">
      <c r="A653" s="75"/>
      <c r="B653" s="61"/>
      <c r="C653" s="61">
        <v>2</v>
      </c>
      <c r="D653" s="61">
        <v>32</v>
      </c>
      <c r="E653" s="54">
        <f t="shared" ca="1" si="80"/>
        <v>0</v>
      </c>
      <c r="F653" s="65">
        <f t="shared" ref="F653:F716" si="81">G653*60</f>
        <v>106.83333333333299</v>
      </c>
      <c r="G653" s="66">
        <f t="shared" ref="G653:G716" si="82">Tsamp+G652</f>
        <v>1.7805555555555499</v>
      </c>
      <c r="H653" s="67">
        <f t="shared" ca="1" si="77"/>
        <v>0</v>
      </c>
      <c r="I653" s="67" t="e">
        <f t="shared" ca="1" si="78"/>
        <v>#DIV/0!</v>
      </c>
      <c r="J653" s="74" t="e">
        <f t="shared" ca="1" si="79"/>
        <v>#DIV/0!</v>
      </c>
      <c r="K653" s="67">
        <f t="shared" ref="K653:K716" ca="1" si="83">Tsamp*$E653*K$3/K$6+K$9*K652</f>
        <v>1.2740913773013191E-2</v>
      </c>
      <c r="L653" s="94">
        <f t="shared" ref="L653:L716" ca="1" si="84">Tsamp*$E653*L$3/L$6+L$9*L652</f>
        <v>0.35509102637601286</v>
      </c>
    </row>
    <row r="654" spans="1:12" x14ac:dyDescent="0.2">
      <c r="A654" s="75"/>
      <c r="B654" s="61"/>
      <c r="C654" s="61">
        <v>2</v>
      </c>
      <c r="D654" s="61">
        <v>32</v>
      </c>
      <c r="E654" s="54">
        <f t="shared" ca="1" si="80"/>
        <v>0</v>
      </c>
      <c r="F654" s="65">
        <f t="shared" si="81"/>
        <v>106.99999999999966</v>
      </c>
      <c r="G654" s="66">
        <f t="shared" si="82"/>
        <v>1.7833333333333277</v>
      </c>
      <c r="H654" s="67">
        <f t="shared" ref="H654:H717" ca="1" si="85">$E654*L$3/L$7</f>
        <v>0</v>
      </c>
      <c r="I654" s="67" t="e">
        <f t="shared" ref="I654:I717" ca="1" si="86">$L654/$H654*100</f>
        <v>#DIV/0!</v>
      </c>
      <c r="J654" s="74" t="e">
        <f t="shared" ref="J654:J717" ca="1" si="87">($I654/100)*$E654</f>
        <v>#DIV/0!</v>
      </c>
      <c r="K654" s="67">
        <f t="shared" ca="1" si="83"/>
        <v>1.2558249823107003E-2</v>
      </c>
      <c r="L654" s="94">
        <f t="shared" ca="1" si="84"/>
        <v>0.3539209092855185</v>
      </c>
    </row>
    <row r="655" spans="1:12" x14ac:dyDescent="0.2">
      <c r="A655" s="75"/>
      <c r="B655" s="61"/>
      <c r="C655" s="61">
        <v>2</v>
      </c>
      <c r="D655" s="61">
        <v>32</v>
      </c>
      <c r="E655" s="54">
        <f t="shared" ca="1" si="80"/>
        <v>0</v>
      </c>
      <c r="F655" s="65">
        <f t="shared" si="81"/>
        <v>107.16666666666633</v>
      </c>
      <c r="G655" s="66">
        <f t="shared" si="82"/>
        <v>1.7861111111111054</v>
      </c>
      <c r="H655" s="67">
        <f t="shared" ca="1" si="85"/>
        <v>0</v>
      </c>
      <c r="I655" s="67" t="e">
        <f t="shared" ca="1" si="86"/>
        <v>#DIV/0!</v>
      </c>
      <c r="J655" s="74" t="e">
        <f t="shared" ca="1" si="87"/>
        <v>#DIV/0!</v>
      </c>
      <c r="K655" s="67">
        <f t="shared" ca="1" si="83"/>
        <v>1.2378204689966218E-2</v>
      </c>
      <c r="L655" s="94">
        <f t="shared" ca="1" si="84"/>
        <v>0.35275464803452378</v>
      </c>
    </row>
    <row r="656" spans="1:12" x14ac:dyDescent="0.2">
      <c r="A656" s="75"/>
      <c r="B656" s="61"/>
      <c r="C656" s="61">
        <v>2</v>
      </c>
      <c r="D656" s="61">
        <v>32</v>
      </c>
      <c r="E656" s="54">
        <f t="shared" ca="1" si="80"/>
        <v>0</v>
      </c>
      <c r="F656" s="65">
        <f t="shared" si="81"/>
        <v>107.33333333333299</v>
      </c>
      <c r="G656" s="66">
        <f t="shared" si="82"/>
        <v>1.7888888888888832</v>
      </c>
      <c r="H656" s="67">
        <f t="shared" ca="1" si="85"/>
        <v>0</v>
      </c>
      <c r="I656" s="67" t="e">
        <f t="shared" ca="1" si="86"/>
        <v>#DIV/0!</v>
      </c>
      <c r="J656" s="74" t="e">
        <f t="shared" ca="1" si="87"/>
        <v>#DIV/0!</v>
      </c>
      <c r="K656" s="67">
        <f t="shared" ca="1" si="83"/>
        <v>1.2200740828135074E-2</v>
      </c>
      <c r="L656" s="94">
        <f t="shared" ca="1" si="84"/>
        <v>0.35159222991703681</v>
      </c>
    </row>
    <row r="657" spans="1:12" x14ac:dyDescent="0.2">
      <c r="A657" s="75"/>
      <c r="B657" s="61"/>
      <c r="C657" s="61">
        <v>2</v>
      </c>
      <c r="D657" s="61">
        <v>32</v>
      </c>
      <c r="E657" s="54">
        <f t="shared" ca="1" si="80"/>
        <v>0</v>
      </c>
      <c r="F657" s="65">
        <f t="shared" si="81"/>
        <v>107.49999999999966</v>
      </c>
      <c r="G657" s="66">
        <f t="shared" si="82"/>
        <v>1.791666666666661</v>
      </c>
      <c r="H657" s="67">
        <f t="shared" ca="1" si="85"/>
        <v>0</v>
      </c>
      <c r="I657" s="67" t="e">
        <f t="shared" ca="1" si="86"/>
        <v>#DIV/0!</v>
      </c>
      <c r="J657" s="74" t="e">
        <f t="shared" ca="1" si="87"/>
        <v>#DIV/0!</v>
      </c>
      <c r="K657" s="67">
        <f t="shared" ca="1" si="83"/>
        <v>1.2025821230439548E-2</v>
      </c>
      <c r="L657" s="94">
        <f t="shared" ca="1" si="84"/>
        <v>0.35043364226893525</v>
      </c>
    </row>
    <row r="658" spans="1:12" x14ac:dyDescent="0.2">
      <c r="A658" s="75"/>
      <c r="B658" s="61"/>
      <c r="C658" s="61">
        <v>2</v>
      </c>
      <c r="D658" s="61">
        <v>32</v>
      </c>
      <c r="E658" s="54">
        <f t="shared" ca="1" si="80"/>
        <v>0</v>
      </c>
      <c r="F658" s="65">
        <f t="shared" si="81"/>
        <v>107.66666666666633</v>
      </c>
      <c r="G658" s="66">
        <f t="shared" si="82"/>
        <v>1.7944444444444387</v>
      </c>
      <c r="H658" s="67">
        <f t="shared" ca="1" si="85"/>
        <v>0</v>
      </c>
      <c r="I658" s="67" t="e">
        <f t="shared" ca="1" si="86"/>
        <v>#DIV/0!</v>
      </c>
      <c r="J658" s="74" t="e">
        <f t="shared" ca="1" si="87"/>
        <v>#DIV/0!</v>
      </c>
      <c r="K658" s="67">
        <f t="shared" ca="1" si="83"/>
        <v>1.1853409420270121E-2</v>
      </c>
      <c r="L658" s="94">
        <f t="shared" ca="1" si="84"/>
        <v>0.34927887246782835</v>
      </c>
    </row>
    <row r="659" spans="1:12" x14ac:dyDescent="0.2">
      <c r="A659" s="75"/>
      <c r="B659" s="61"/>
      <c r="C659" s="61">
        <v>2</v>
      </c>
      <c r="D659" s="61">
        <v>32</v>
      </c>
      <c r="E659" s="54">
        <f t="shared" ca="1" si="80"/>
        <v>0</v>
      </c>
      <c r="F659" s="65">
        <f t="shared" si="81"/>
        <v>107.83333333333299</v>
      </c>
      <c r="G659" s="66">
        <f t="shared" si="82"/>
        <v>1.7972222222222165</v>
      </c>
      <c r="H659" s="67">
        <f t="shared" ca="1" si="85"/>
        <v>0</v>
      </c>
      <c r="I659" s="67" t="e">
        <f t="shared" ca="1" si="86"/>
        <v>#DIV/0!</v>
      </c>
      <c r="J659" s="74" t="e">
        <f t="shared" ca="1" si="87"/>
        <v>#DIV/0!</v>
      </c>
      <c r="K659" s="67">
        <f t="shared" ca="1" si="83"/>
        <v>1.168346944397518E-2</v>
      </c>
      <c r="L659" s="94">
        <f t="shared" ca="1" si="84"/>
        <v>0.34812790793291942</v>
      </c>
    </row>
    <row r="660" spans="1:12" x14ac:dyDescent="0.2">
      <c r="A660" s="75"/>
      <c r="B660" s="61"/>
      <c r="C660" s="61">
        <v>2</v>
      </c>
      <c r="D660" s="61">
        <v>32</v>
      </c>
      <c r="E660" s="54">
        <f t="shared" ca="1" si="80"/>
        <v>0</v>
      </c>
      <c r="F660" s="65">
        <f t="shared" si="81"/>
        <v>107.99999999999966</v>
      </c>
      <c r="G660" s="66">
        <f t="shared" si="82"/>
        <v>1.7999999999999943</v>
      </c>
      <c r="H660" s="67">
        <f t="shared" ca="1" si="85"/>
        <v>0</v>
      </c>
      <c r="I660" s="67" t="e">
        <f t="shared" ca="1" si="86"/>
        <v>#DIV/0!</v>
      </c>
      <c r="J660" s="74" t="e">
        <f t="shared" ca="1" si="87"/>
        <v>#DIV/0!</v>
      </c>
      <c r="K660" s="67">
        <f t="shared" ca="1" si="83"/>
        <v>1.1515965863363469E-2</v>
      </c>
      <c r="L660" s="94">
        <f t="shared" ca="1" si="84"/>
        <v>0.34698073612486868</v>
      </c>
    </row>
    <row r="661" spans="1:12" x14ac:dyDescent="0.2">
      <c r="A661" s="75"/>
      <c r="B661" s="61"/>
      <c r="C661" s="61">
        <v>2</v>
      </c>
      <c r="D661" s="61">
        <v>32</v>
      </c>
      <c r="E661" s="54">
        <f t="shared" ca="1" si="80"/>
        <v>0</v>
      </c>
      <c r="F661" s="65">
        <f t="shared" si="81"/>
        <v>108.16666666666632</v>
      </c>
      <c r="G661" s="66">
        <f t="shared" si="82"/>
        <v>1.802777777777772</v>
      </c>
      <c r="H661" s="67">
        <f t="shared" ca="1" si="85"/>
        <v>0</v>
      </c>
      <c r="I661" s="67" t="e">
        <f t="shared" ca="1" si="86"/>
        <v>#DIV/0!</v>
      </c>
      <c r="J661" s="74" t="e">
        <f t="shared" ca="1" si="87"/>
        <v>#DIV/0!</v>
      </c>
      <c r="K661" s="67">
        <f t="shared" ca="1" si="83"/>
        <v>1.1350863748314045E-2</v>
      </c>
      <c r="L661" s="94">
        <f t="shared" ca="1" si="84"/>
        <v>0.34583734454565684</v>
      </c>
    </row>
    <row r="662" spans="1:12" x14ac:dyDescent="0.2">
      <c r="A662" s="75"/>
      <c r="B662" s="61"/>
      <c r="C662" s="61">
        <v>2</v>
      </c>
      <c r="D662" s="61">
        <v>32</v>
      </c>
      <c r="E662" s="54">
        <f t="shared" ca="1" si="80"/>
        <v>0</v>
      </c>
      <c r="F662" s="65">
        <f t="shared" si="81"/>
        <v>108.33333333333299</v>
      </c>
      <c r="G662" s="66">
        <f t="shared" si="82"/>
        <v>1.8055555555555498</v>
      </c>
      <c r="H662" s="67">
        <f t="shared" ca="1" si="85"/>
        <v>0</v>
      </c>
      <c r="I662" s="67" t="e">
        <f t="shared" ca="1" si="86"/>
        <v>#DIV/0!</v>
      </c>
      <c r="J662" s="74" t="e">
        <f t="shared" ca="1" si="87"/>
        <v>#DIV/0!</v>
      </c>
      <c r="K662" s="67">
        <f t="shared" ca="1" si="83"/>
        <v>1.118812866949217E-2</v>
      </c>
      <c r="L662" s="94">
        <f t="shared" ca="1" si="84"/>
        <v>0.34469772073844873</v>
      </c>
    </row>
    <row r="663" spans="1:12" x14ac:dyDescent="0.2">
      <c r="A663" s="75"/>
      <c r="B663" s="61"/>
      <c r="C663" s="61">
        <v>2</v>
      </c>
      <c r="D663" s="61">
        <v>32</v>
      </c>
      <c r="E663" s="54">
        <f t="shared" ca="1" si="80"/>
        <v>0</v>
      </c>
      <c r="F663" s="65">
        <f t="shared" si="81"/>
        <v>108.49999999999966</v>
      </c>
      <c r="G663" s="66">
        <f t="shared" si="82"/>
        <v>1.8083333333333276</v>
      </c>
      <c r="H663" s="67">
        <f t="shared" ca="1" si="85"/>
        <v>0</v>
      </c>
      <c r="I663" s="67" t="e">
        <f t="shared" ca="1" si="86"/>
        <v>#DIV/0!</v>
      </c>
      <c r="J663" s="74" t="e">
        <f t="shared" ca="1" si="87"/>
        <v>#DIV/0!</v>
      </c>
      <c r="K663" s="67">
        <f t="shared" ca="1" si="83"/>
        <v>1.1027726691169639E-2</v>
      </c>
      <c r="L663" s="94">
        <f t="shared" ca="1" si="84"/>
        <v>0.34356185228745778</v>
      </c>
    </row>
    <row r="664" spans="1:12" x14ac:dyDescent="0.2">
      <c r="A664" s="75"/>
      <c r="B664" s="61"/>
      <c r="C664" s="61">
        <v>2</v>
      </c>
      <c r="D664" s="61">
        <v>32</v>
      </c>
      <c r="E664" s="54">
        <f t="shared" ca="1" si="80"/>
        <v>0</v>
      </c>
      <c r="F664" s="65">
        <f t="shared" si="81"/>
        <v>108.66666666666632</v>
      </c>
      <c r="G664" s="66">
        <f t="shared" si="82"/>
        <v>1.8111111111111053</v>
      </c>
      <c r="H664" s="67">
        <f t="shared" ca="1" si="85"/>
        <v>0</v>
      </c>
      <c r="I664" s="67" t="e">
        <f t="shared" ca="1" si="86"/>
        <v>#DIV/0!</v>
      </c>
      <c r="J664" s="74" t="e">
        <f t="shared" ca="1" si="87"/>
        <v>#DIV/0!</v>
      </c>
      <c r="K664" s="67">
        <f t="shared" ca="1" si="83"/>
        <v>1.0869624364148038E-2</v>
      </c>
      <c r="L664" s="94">
        <f t="shared" ca="1" si="84"/>
        <v>0.34242972681781059</v>
      </c>
    </row>
    <row r="665" spans="1:12" x14ac:dyDescent="0.2">
      <c r="A665" s="75"/>
      <c r="B665" s="61"/>
      <c r="C665" s="61">
        <v>2</v>
      </c>
      <c r="D665" s="61">
        <v>32</v>
      </c>
      <c r="E665" s="54">
        <f t="shared" ca="1" si="80"/>
        <v>0</v>
      </c>
      <c r="F665" s="65">
        <f t="shared" si="81"/>
        <v>108.83333333333299</v>
      </c>
      <c r="G665" s="66">
        <f t="shared" si="82"/>
        <v>1.8138888888888831</v>
      </c>
      <c r="H665" s="67">
        <f t="shared" ca="1" si="85"/>
        <v>0</v>
      </c>
      <c r="I665" s="67" t="e">
        <f t="shared" ca="1" si="86"/>
        <v>#DIV/0!</v>
      </c>
      <c r="J665" s="74" t="e">
        <f t="shared" ca="1" si="87"/>
        <v>#DIV/0!</v>
      </c>
      <c r="K665" s="67">
        <f t="shared" ca="1" si="83"/>
        <v>1.071378871878347E-2</v>
      </c>
      <c r="L665" s="94">
        <f t="shared" ca="1" si="84"/>
        <v>0.34130133199541218</v>
      </c>
    </row>
    <row r="666" spans="1:12" x14ac:dyDescent="0.2">
      <c r="A666" s="75"/>
      <c r="B666" s="61"/>
      <c r="C666" s="61">
        <v>2</v>
      </c>
      <c r="D666" s="61">
        <v>32</v>
      </c>
      <c r="E666" s="54">
        <f t="shared" ca="1" si="80"/>
        <v>0</v>
      </c>
      <c r="F666" s="65">
        <f t="shared" si="81"/>
        <v>108.99999999999966</v>
      </c>
      <c r="G666" s="66">
        <f t="shared" si="82"/>
        <v>1.8166666666666609</v>
      </c>
      <c r="H666" s="67">
        <f t="shared" ca="1" si="85"/>
        <v>0</v>
      </c>
      <c r="I666" s="67" t="e">
        <f t="shared" ca="1" si="86"/>
        <v>#DIV/0!</v>
      </c>
      <c r="J666" s="74" t="e">
        <f t="shared" ca="1" si="87"/>
        <v>#DIV/0!</v>
      </c>
      <c r="K666" s="67">
        <f t="shared" ca="1" si="83"/>
        <v>1.0560187258111272E-2</v>
      </c>
      <c r="L666" s="94">
        <f t="shared" ca="1" si="84"/>
        <v>0.34017665552681164</v>
      </c>
    </row>
    <row r="667" spans="1:12" x14ac:dyDescent="0.2">
      <c r="A667" s="75"/>
      <c r="B667" s="61"/>
      <c r="C667" s="61">
        <v>2</v>
      </c>
      <c r="D667" s="61">
        <v>32</v>
      </c>
      <c r="E667" s="54">
        <f t="shared" ca="1" si="80"/>
        <v>0</v>
      </c>
      <c r="F667" s="65">
        <f t="shared" si="81"/>
        <v>109.16666666666632</v>
      </c>
      <c r="G667" s="66">
        <f t="shared" si="82"/>
        <v>1.8194444444444386</v>
      </c>
      <c r="H667" s="67">
        <f t="shared" ca="1" si="85"/>
        <v>0</v>
      </c>
      <c r="I667" s="67" t="e">
        <f t="shared" ca="1" si="86"/>
        <v>#DIV/0!</v>
      </c>
      <c r="J667" s="74" t="e">
        <f t="shared" ca="1" si="87"/>
        <v>#DIV/0!</v>
      </c>
      <c r="K667" s="67">
        <f t="shared" ca="1" si="83"/>
        <v>1.0408787951069309E-2</v>
      </c>
      <c r="L667" s="94">
        <f t="shared" ca="1" si="84"/>
        <v>0.33905568515906814</v>
      </c>
    </row>
    <row r="668" spans="1:12" x14ac:dyDescent="0.2">
      <c r="A668" s="75"/>
      <c r="B668" s="61"/>
      <c r="C668" s="61">
        <v>2</v>
      </c>
      <c r="D668" s="61">
        <v>32</v>
      </c>
      <c r="E668" s="54">
        <f t="shared" ca="1" si="80"/>
        <v>0</v>
      </c>
      <c r="F668" s="65">
        <f t="shared" si="81"/>
        <v>109.33333333333299</v>
      </c>
      <c r="G668" s="66">
        <f t="shared" si="82"/>
        <v>1.8222222222222164</v>
      </c>
      <c r="H668" s="67">
        <f t="shared" ca="1" si="85"/>
        <v>0</v>
      </c>
      <c r="I668" s="67" t="e">
        <f t="shared" ca="1" si="86"/>
        <v>#DIV/0!</v>
      </c>
      <c r="J668" s="74" t="e">
        <f t="shared" ca="1" si="87"/>
        <v>#DIV/0!</v>
      </c>
      <c r="K668" s="67">
        <f t="shared" ca="1" si="83"/>
        <v>1.0259559225818419E-2</v>
      </c>
      <c r="L668" s="94">
        <f t="shared" ca="1" si="84"/>
        <v>0.3379384086796175</v>
      </c>
    </row>
    <row r="669" spans="1:12" x14ac:dyDescent="0.2">
      <c r="A669" s="75"/>
      <c r="B669" s="61"/>
      <c r="C669" s="61">
        <v>2</v>
      </c>
      <c r="D669" s="61">
        <v>32</v>
      </c>
      <c r="E669" s="54">
        <f t="shared" ca="1" si="80"/>
        <v>0</v>
      </c>
      <c r="F669" s="65">
        <f t="shared" si="81"/>
        <v>109.49999999999964</v>
      </c>
      <c r="G669" s="66">
        <f t="shared" si="82"/>
        <v>1.8249999999999942</v>
      </c>
      <c r="H669" s="67">
        <f t="shared" ca="1" si="85"/>
        <v>0</v>
      </c>
      <c r="I669" s="67" t="e">
        <f t="shared" ca="1" si="86"/>
        <v>#DIV/0!</v>
      </c>
      <c r="J669" s="74" t="e">
        <f t="shared" ca="1" si="87"/>
        <v>#DIV/0!</v>
      </c>
      <c r="K669" s="67">
        <f t="shared" ca="1" si="83"/>
        <v>1.011246996315863E-2</v>
      </c>
      <c r="L669" s="94">
        <f t="shared" ca="1" si="84"/>
        <v>0.33682481391613911</v>
      </c>
    </row>
    <row r="670" spans="1:12" x14ac:dyDescent="0.2">
      <c r="A670" s="75"/>
      <c r="B670" s="61"/>
      <c r="C670" s="61">
        <v>2</v>
      </c>
      <c r="D670" s="61">
        <v>32</v>
      </c>
      <c r="E670" s="54">
        <f t="shared" ca="1" si="80"/>
        <v>0</v>
      </c>
      <c r="F670" s="65">
        <f t="shared" si="81"/>
        <v>109.66666666666632</v>
      </c>
      <c r="G670" s="66">
        <f t="shared" si="82"/>
        <v>1.827777777777772</v>
      </c>
      <c r="H670" s="67">
        <f t="shared" ca="1" si="85"/>
        <v>0</v>
      </c>
      <c r="I670" s="67" t="e">
        <f t="shared" ca="1" si="86"/>
        <v>#DIV/0!</v>
      </c>
      <c r="J670" s="74" t="e">
        <f t="shared" ca="1" si="87"/>
        <v>#DIV/0!</v>
      </c>
      <c r="K670" s="67">
        <f t="shared" ca="1" si="83"/>
        <v>9.9674894900397548E-3</v>
      </c>
      <c r="L670" s="94">
        <f t="shared" ca="1" si="84"/>
        <v>0.3357148887364233</v>
      </c>
    </row>
    <row r="671" spans="1:12" x14ac:dyDescent="0.2">
      <c r="A671" s="75"/>
      <c r="B671" s="61"/>
      <c r="C671" s="61">
        <v>2</v>
      </c>
      <c r="D671" s="61">
        <v>32</v>
      </c>
      <c r="E671" s="54">
        <f t="shared" ca="1" si="80"/>
        <v>0</v>
      </c>
      <c r="F671" s="65">
        <f t="shared" si="81"/>
        <v>109.83333333333299</v>
      </c>
      <c r="G671" s="66">
        <f t="shared" si="82"/>
        <v>1.8305555555555497</v>
      </c>
      <c r="H671" s="67">
        <f t="shared" ca="1" si="85"/>
        <v>0</v>
      </c>
      <c r="I671" s="67" t="e">
        <f t="shared" ca="1" si="86"/>
        <v>#DIV/0!</v>
      </c>
      <c r="J671" s="74" t="e">
        <f t="shared" ca="1" si="87"/>
        <v>#DIV/0!</v>
      </c>
      <c r="K671" s="67">
        <f t="shared" ca="1" si="83"/>
        <v>9.8245875731650372E-3</v>
      </c>
      <c r="L671" s="94">
        <f t="shared" ca="1" si="84"/>
        <v>0.33460862104823924</v>
      </c>
    </row>
    <row r="672" spans="1:12" x14ac:dyDescent="0.2">
      <c r="A672" s="75"/>
      <c r="B672" s="61"/>
      <c r="C672" s="61">
        <v>2</v>
      </c>
      <c r="D672" s="61">
        <v>32</v>
      </c>
      <c r="E672" s="54">
        <f t="shared" ca="1" si="80"/>
        <v>0</v>
      </c>
      <c r="F672" s="65">
        <f t="shared" si="81"/>
        <v>109.99999999999964</v>
      </c>
      <c r="G672" s="66">
        <f t="shared" si="82"/>
        <v>1.8333333333333275</v>
      </c>
      <c r="H672" s="67">
        <f t="shared" ca="1" si="85"/>
        <v>0</v>
      </c>
      <c r="I672" s="67" t="e">
        <f t="shared" ca="1" si="86"/>
        <v>#DIV/0!</v>
      </c>
      <c r="J672" s="74" t="e">
        <f t="shared" ca="1" si="87"/>
        <v>#DIV/0!</v>
      </c>
      <c r="K672" s="67">
        <f t="shared" ca="1" si="83"/>
        <v>9.6837344126864885E-3</v>
      </c>
      <c r="L672" s="94">
        <f t="shared" ca="1" si="84"/>
        <v>0.33350599879920301</v>
      </c>
    </row>
    <row r="673" spans="1:12" x14ac:dyDescent="0.2">
      <c r="A673" s="75"/>
      <c r="B673" s="61"/>
      <c r="C673" s="61">
        <v>1</v>
      </c>
      <c r="D673" s="61">
        <v>32</v>
      </c>
      <c r="E673" s="54">
        <f t="shared" ca="1" si="80"/>
        <v>0</v>
      </c>
      <c r="F673" s="65">
        <f t="shared" si="81"/>
        <v>110.16666666666632</v>
      </c>
      <c r="G673" s="66">
        <f t="shared" si="82"/>
        <v>1.8361111111111053</v>
      </c>
      <c r="H673" s="67">
        <f t="shared" ca="1" si="85"/>
        <v>0</v>
      </c>
      <c r="I673" s="67" t="e">
        <f t="shared" ca="1" si="86"/>
        <v>#DIV/0!</v>
      </c>
      <c r="J673" s="74" t="e">
        <f t="shared" ca="1" si="87"/>
        <v>#DIV/0!</v>
      </c>
      <c r="K673" s="67">
        <f t="shared" ca="1" si="83"/>
        <v>9.5449006359906233E-3</v>
      </c>
      <c r="L673" s="94">
        <f t="shared" ca="1" si="84"/>
        <v>0.33240700997664657</v>
      </c>
    </row>
    <row r="674" spans="1:12" x14ac:dyDescent="0.2">
      <c r="A674" s="75"/>
      <c r="B674" s="61"/>
      <c r="C674" s="61">
        <v>1</v>
      </c>
      <c r="D674" s="61">
        <v>32</v>
      </c>
      <c r="E674" s="54">
        <f t="shared" ca="1" si="80"/>
        <v>0</v>
      </c>
      <c r="F674" s="65">
        <f t="shared" si="81"/>
        <v>110.33333333333299</v>
      </c>
      <c r="G674" s="66">
        <f t="shared" si="82"/>
        <v>1.838888888888883</v>
      </c>
      <c r="H674" s="67">
        <f t="shared" ca="1" si="85"/>
        <v>0</v>
      </c>
      <c r="I674" s="67" t="e">
        <f t="shared" ca="1" si="86"/>
        <v>#DIV/0!</v>
      </c>
      <c r="J674" s="74" t="e">
        <f t="shared" ca="1" si="87"/>
        <v>#DIV/0!</v>
      </c>
      <c r="K674" s="67">
        <f t="shared" ca="1" si="83"/>
        <v>9.4080572915732786E-3</v>
      </c>
      <c r="L674" s="94">
        <f t="shared" ca="1" si="84"/>
        <v>0.33131164260748663</v>
      </c>
    </row>
    <row r="675" spans="1:12" x14ac:dyDescent="0.2">
      <c r="A675" s="75"/>
      <c r="B675" s="61"/>
      <c r="C675" s="61">
        <v>1</v>
      </c>
      <c r="D675" s="61">
        <v>32</v>
      </c>
      <c r="E675" s="54">
        <f t="shared" ca="1" si="80"/>
        <v>0</v>
      </c>
      <c r="F675" s="65">
        <f t="shared" si="81"/>
        <v>110.49999999999964</v>
      </c>
      <c r="G675" s="66">
        <f t="shared" si="82"/>
        <v>1.8416666666666608</v>
      </c>
      <c r="H675" s="67">
        <f t="shared" ca="1" si="85"/>
        <v>0</v>
      </c>
      <c r="I675" s="67" t="e">
        <f t="shared" ca="1" si="86"/>
        <v>#DIV/0!</v>
      </c>
      <c r="J675" s="74" t="e">
        <f t="shared" ca="1" si="87"/>
        <v>#DIV/0!</v>
      </c>
      <c r="K675" s="67">
        <f t="shared" ca="1" si="83"/>
        <v>9.2731758430022581E-3</v>
      </c>
      <c r="L675" s="94">
        <f t="shared" ca="1" si="84"/>
        <v>0.33021988475809433</v>
      </c>
    </row>
    <row r="676" spans="1:12" x14ac:dyDescent="0.2">
      <c r="A676" s="75"/>
      <c r="B676" s="61"/>
      <c r="C676" s="61">
        <v>1</v>
      </c>
      <c r="D676" s="61">
        <v>32</v>
      </c>
      <c r="E676" s="54">
        <f t="shared" ca="1" si="80"/>
        <v>0</v>
      </c>
      <c r="F676" s="65">
        <f t="shared" si="81"/>
        <v>110.66666666666632</v>
      </c>
      <c r="G676" s="66">
        <f t="shared" si="82"/>
        <v>1.8444444444444386</v>
      </c>
      <c r="H676" s="67">
        <f t="shared" ca="1" si="85"/>
        <v>0</v>
      </c>
      <c r="I676" s="67" t="e">
        <f t="shared" ca="1" si="86"/>
        <v>#DIV/0!</v>
      </c>
      <c r="J676" s="74" t="e">
        <f t="shared" ca="1" si="87"/>
        <v>#DIV/0!</v>
      </c>
      <c r="K676" s="67">
        <f t="shared" ca="1" si="83"/>
        <v>9.1402281629665242E-3</v>
      </c>
      <c r="L676" s="94">
        <f t="shared" ca="1" si="84"/>
        <v>0.32913172453416528</v>
      </c>
    </row>
    <row r="677" spans="1:12" x14ac:dyDescent="0.2">
      <c r="A677" s="75"/>
      <c r="B677" s="61"/>
      <c r="C677" s="61">
        <v>1</v>
      </c>
      <c r="D677" s="61">
        <v>32</v>
      </c>
      <c r="E677" s="54">
        <f t="shared" ca="1" si="80"/>
        <v>0</v>
      </c>
      <c r="F677" s="65">
        <f t="shared" si="81"/>
        <v>110.83333333333297</v>
      </c>
      <c r="G677" s="66">
        <f t="shared" si="82"/>
        <v>1.8472222222222163</v>
      </c>
      <c r="H677" s="67">
        <f t="shared" ca="1" si="85"/>
        <v>0</v>
      </c>
      <c r="I677" s="67" t="e">
        <f t="shared" ca="1" si="86"/>
        <v>#DIV/0!</v>
      </c>
      <c r="J677" s="74" t="e">
        <f t="shared" ca="1" si="87"/>
        <v>#DIV/0!</v>
      </c>
      <c r="K677" s="67">
        <f t="shared" ca="1" si="83"/>
        <v>9.0091865274107095E-3</v>
      </c>
      <c r="L677" s="94">
        <f t="shared" ca="1" si="84"/>
        <v>0.32804715008058982</v>
      </c>
    </row>
    <row r="678" spans="1:12" x14ac:dyDescent="0.2">
      <c r="A678" s="75"/>
      <c r="B678" s="61"/>
      <c r="C678" s="61">
        <v>1</v>
      </c>
      <c r="D678" s="61">
        <v>32</v>
      </c>
      <c r="E678" s="54">
        <f t="shared" ca="1" si="80"/>
        <v>0</v>
      </c>
      <c r="F678" s="65">
        <f t="shared" si="81"/>
        <v>110.99999999999964</v>
      </c>
      <c r="G678" s="66">
        <f t="shared" si="82"/>
        <v>1.8499999999999941</v>
      </c>
      <c r="H678" s="67">
        <f t="shared" ca="1" si="85"/>
        <v>0</v>
      </c>
      <c r="I678" s="67" t="e">
        <f t="shared" ca="1" si="86"/>
        <v>#DIV/0!</v>
      </c>
      <c r="J678" s="74" t="e">
        <f t="shared" ca="1" si="87"/>
        <v>#DIV/0!</v>
      </c>
      <c r="K678" s="67">
        <f t="shared" ca="1" si="83"/>
        <v>8.880023609753724E-3</v>
      </c>
      <c r="L678" s="94">
        <f t="shared" ca="1" si="84"/>
        <v>0.32696614958132403</v>
      </c>
    </row>
    <row r="679" spans="1:12" x14ac:dyDescent="0.2">
      <c r="A679" s="75"/>
      <c r="B679" s="61"/>
      <c r="C679" s="61">
        <v>1</v>
      </c>
      <c r="D679" s="61">
        <v>32</v>
      </c>
      <c r="E679" s="54">
        <f t="shared" ca="1" si="80"/>
        <v>0</v>
      </c>
      <c r="F679" s="65">
        <f t="shared" si="81"/>
        <v>111.16666666666632</v>
      </c>
      <c r="G679" s="66">
        <f t="shared" si="82"/>
        <v>1.8527777777777719</v>
      </c>
      <c r="H679" s="67">
        <f t="shared" ca="1" si="85"/>
        <v>0</v>
      </c>
      <c r="I679" s="67" t="e">
        <f t="shared" ca="1" si="86"/>
        <v>#DIV/0!</v>
      </c>
      <c r="J679" s="74" t="e">
        <f t="shared" ca="1" si="87"/>
        <v>#DIV/0!</v>
      </c>
      <c r="K679" s="67">
        <f t="shared" ca="1" si="83"/>
        <v>8.7527124751902406E-3</v>
      </c>
      <c r="L679" s="94">
        <f t="shared" ca="1" si="84"/>
        <v>0.32588871125926089</v>
      </c>
    </row>
    <row r="680" spans="1:12" x14ac:dyDescent="0.2">
      <c r="A680" s="75"/>
      <c r="B680" s="61"/>
      <c r="C680" s="61">
        <v>1</v>
      </c>
      <c r="D680" s="61">
        <v>32</v>
      </c>
      <c r="E680" s="54">
        <f t="shared" ca="1" si="80"/>
        <v>0</v>
      </c>
      <c r="F680" s="65">
        <f t="shared" si="81"/>
        <v>111.33333333333297</v>
      </c>
      <c r="G680" s="66">
        <f t="shared" si="82"/>
        <v>1.8555555555555496</v>
      </c>
      <c r="H680" s="67">
        <f t="shared" ca="1" si="85"/>
        <v>0</v>
      </c>
      <c r="I680" s="67" t="e">
        <f t="shared" ca="1" si="86"/>
        <v>#DIV/0!</v>
      </c>
      <c r="J680" s="74" t="e">
        <f t="shared" ca="1" si="87"/>
        <v>#DIV/0!</v>
      </c>
      <c r="K680" s="67">
        <f t="shared" ca="1" si="83"/>
        <v>8.6272265750738861E-3</v>
      </c>
      <c r="L680" s="94">
        <f t="shared" ca="1" si="84"/>
        <v>0.32481482337610201</v>
      </c>
    </row>
    <row r="681" spans="1:12" x14ac:dyDescent="0.2">
      <c r="A681" s="75"/>
      <c r="B681" s="61"/>
      <c r="C681" s="61">
        <v>1</v>
      </c>
      <c r="D681" s="61">
        <v>32</v>
      </c>
      <c r="E681" s="54">
        <f t="shared" ca="1" si="80"/>
        <v>0</v>
      </c>
      <c r="F681" s="65">
        <f t="shared" si="81"/>
        <v>111.49999999999964</v>
      </c>
      <c r="G681" s="66">
        <f t="shared" si="82"/>
        <v>1.8583333333333274</v>
      </c>
      <c r="H681" s="67">
        <f t="shared" ca="1" si="85"/>
        <v>0</v>
      </c>
      <c r="I681" s="67" t="e">
        <f t="shared" ca="1" si="86"/>
        <v>#DIV/0!</v>
      </c>
      <c r="J681" s="74" t="e">
        <f t="shared" ca="1" si="87"/>
        <v>#DIV/0!</v>
      </c>
      <c r="K681" s="67">
        <f t="shared" ca="1" si="83"/>
        <v>8.5035397413809576E-3</v>
      </c>
      <c r="L681" s="94">
        <f t="shared" ca="1" si="84"/>
        <v>0.32374447423222974</v>
      </c>
    </row>
    <row r="682" spans="1:12" x14ac:dyDescent="0.2">
      <c r="A682" s="75"/>
      <c r="B682" s="61"/>
      <c r="C682" s="61">
        <v>1</v>
      </c>
      <c r="D682" s="61">
        <v>32</v>
      </c>
      <c r="E682" s="54">
        <f t="shared" ca="1" si="80"/>
        <v>0</v>
      </c>
      <c r="F682" s="65">
        <f t="shared" si="81"/>
        <v>111.66666666666632</v>
      </c>
      <c r="G682" s="66">
        <f t="shared" si="82"/>
        <v>1.8611111111111052</v>
      </c>
      <c r="H682" s="67">
        <f t="shared" ca="1" si="85"/>
        <v>0</v>
      </c>
      <c r="I682" s="67" t="e">
        <f t="shared" ca="1" si="86"/>
        <v>#DIV/0!</v>
      </c>
      <c r="J682" s="74" t="e">
        <f t="shared" ca="1" si="87"/>
        <v>#DIV/0!</v>
      </c>
      <c r="K682" s="67">
        <f t="shared" ca="1" si="83"/>
        <v>8.3816261812535084E-3</v>
      </c>
      <c r="L682" s="94">
        <f t="shared" ca="1" si="84"/>
        <v>0.32267765216657973</v>
      </c>
    </row>
    <row r="683" spans="1:12" x14ac:dyDescent="0.2">
      <c r="A683" s="75"/>
      <c r="B683" s="61"/>
      <c r="C683" s="61">
        <v>1</v>
      </c>
      <c r="D683" s="61">
        <v>32</v>
      </c>
      <c r="E683" s="54">
        <f t="shared" ca="1" si="80"/>
        <v>0</v>
      </c>
      <c r="F683" s="65">
        <f t="shared" si="81"/>
        <v>111.83333333333297</v>
      </c>
      <c r="G683" s="66">
        <f t="shared" si="82"/>
        <v>1.8638888888888829</v>
      </c>
      <c r="H683" s="67">
        <f t="shared" ca="1" si="85"/>
        <v>0</v>
      </c>
      <c r="I683" s="67" t="e">
        <f t="shared" ca="1" si="86"/>
        <v>#DIV/0!</v>
      </c>
      <c r="J683" s="74" t="e">
        <f t="shared" ca="1" si="87"/>
        <v>#DIV/0!</v>
      </c>
      <c r="K683" s="67">
        <f t="shared" ca="1" si="83"/>
        <v>8.2614604716206731E-3</v>
      </c>
      <c r="L683" s="94">
        <f t="shared" ca="1" si="84"/>
        <v>0.3216143455565138</v>
      </c>
    </row>
    <row r="684" spans="1:12" x14ac:dyDescent="0.2">
      <c r="A684" s="75"/>
      <c r="B684" s="61"/>
      <c r="C684" s="61">
        <v>1</v>
      </c>
      <c r="D684" s="61">
        <v>32</v>
      </c>
      <c r="E684" s="54">
        <f t="shared" ca="1" si="80"/>
        <v>0</v>
      </c>
      <c r="F684" s="65">
        <f t="shared" si="81"/>
        <v>111.99999999999964</v>
      </c>
      <c r="G684" s="66">
        <f t="shared" si="82"/>
        <v>1.8666666666666607</v>
      </c>
      <c r="H684" s="67">
        <f t="shared" ca="1" si="85"/>
        <v>0</v>
      </c>
      <c r="I684" s="67" t="e">
        <f t="shared" ca="1" si="86"/>
        <v>#DIV/0!</v>
      </c>
      <c r="J684" s="74" t="e">
        <f t="shared" ca="1" si="87"/>
        <v>#DIV/0!</v>
      </c>
      <c r="K684" s="67">
        <f t="shared" ca="1" si="83"/>
        <v>8.1430175538971059E-3</v>
      </c>
      <c r="L684" s="94">
        <f t="shared" ca="1" si="84"/>
        <v>0.32055454281769341</v>
      </c>
    </row>
    <row r="685" spans="1:12" x14ac:dyDescent="0.2">
      <c r="A685" s="75"/>
      <c r="B685" s="61"/>
      <c r="C685" s="61">
        <v>1</v>
      </c>
      <c r="D685" s="61">
        <v>32</v>
      </c>
      <c r="E685" s="54">
        <f t="shared" ca="1" si="80"/>
        <v>0</v>
      </c>
      <c r="F685" s="65">
        <f t="shared" si="81"/>
        <v>112.1666666666663</v>
      </c>
      <c r="G685" s="66">
        <f t="shared" si="82"/>
        <v>1.8694444444444385</v>
      </c>
      <c r="H685" s="67">
        <f t="shared" ca="1" si="85"/>
        <v>0</v>
      </c>
      <c r="I685" s="67" t="e">
        <f t="shared" ca="1" si="86"/>
        <v>#DIV/0!</v>
      </c>
      <c r="J685" s="74" t="e">
        <f t="shared" ca="1" si="87"/>
        <v>#DIV/0!</v>
      </c>
      <c r="K685" s="67">
        <f t="shared" ca="1" si="83"/>
        <v>8.0262727287574182E-3</v>
      </c>
      <c r="L685" s="94">
        <f t="shared" ca="1" si="84"/>
        <v>0.31949823240395347</v>
      </c>
    </row>
    <row r="686" spans="1:12" x14ac:dyDescent="0.2">
      <c r="A686" s="75"/>
      <c r="B686" s="61"/>
      <c r="C686" s="61">
        <v>1</v>
      </c>
      <c r="D686" s="61">
        <v>32</v>
      </c>
      <c r="E686" s="54">
        <f t="shared" ca="1" si="80"/>
        <v>0</v>
      </c>
      <c r="F686" s="65">
        <f t="shared" si="81"/>
        <v>112.33333333333297</v>
      </c>
      <c r="G686" s="66">
        <f t="shared" si="82"/>
        <v>1.8722222222222162</v>
      </c>
      <c r="H686" s="67">
        <f t="shared" ca="1" si="85"/>
        <v>0</v>
      </c>
      <c r="I686" s="67" t="e">
        <f t="shared" ca="1" si="86"/>
        <v>#DIV/0!</v>
      </c>
      <c r="J686" s="74" t="e">
        <f t="shared" ca="1" si="87"/>
        <v>#DIV/0!</v>
      </c>
      <c r="K686" s="67">
        <f t="shared" ca="1" si="83"/>
        <v>7.9112016509855429E-3</v>
      </c>
      <c r="L686" s="94">
        <f t="shared" ca="1" si="84"/>
        <v>0.31844540280717643</v>
      </c>
    </row>
    <row r="687" spans="1:12" x14ac:dyDescent="0.2">
      <c r="A687" s="75"/>
      <c r="B687" s="61"/>
      <c r="C687" s="61">
        <v>1</v>
      </c>
      <c r="D687" s="61">
        <v>32</v>
      </c>
      <c r="E687" s="54">
        <f t="shared" ca="1" si="80"/>
        <v>0</v>
      </c>
      <c r="F687" s="65">
        <f t="shared" si="81"/>
        <v>112.49999999999964</v>
      </c>
      <c r="G687" s="66">
        <f t="shared" si="82"/>
        <v>1.874999999999994</v>
      </c>
      <c r="H687" s="67">
        <f t="shared" ca="1" si="85"/>
        <v>0</v>
      </c>
      <c r="I687" s="67" t="e">
        <f t="shared" ca="1" si="86"/>
        <v>#DIV/0!</v>
      </c>
      <c r="J687" s="74" t="e">
        <f t="shared" ca="1" si="87"/>
        <v>#DIV/0!</v>
      </c>
      <c r="K687" s="67">
        <f t="shared" ca="1" si="83"/>
        <v>7.7977803243979432E-3</v>
      </c>
      <c r="L687" s="94">
        <f t="shared" ca="1" si="84"/>
        <v>0.31739604255716697</v>
      </c>
    </row>
    <row r="688" spans="1:12" x14ac:dyDescent="0.2">
      <c r="A688" s="75"/>
      <c r="B688" s="61"/>
      <c r="C688" s="61">
        <v>1</v>
      </c>
      <c r="D688" s="61">
        <v>32</v>
      </c>
      <c r="E688" s="54">
        <f t="shared" ca="1" si="80"/>
        <v>0</v>
      </c>
      <c r="F688" s="65">
        <f t="shared" si="81"/>
        <v>112.6666666666663</v>
      </c>
      <c r="G688" s="66">
        <f t="shared" si="82"/>
        <v>1.8777777777777718</v>
      </c>
      <c r="H688" s="67">
        <f t="shared" ca="1" si="85"/>
        <v>0</v>
      </c>
      <c r="I688" s="67" t="e">
        <f t="shared" ca="1" si="86"/>
        <v>#DIV/0!</v>
      </c>
      <c r="J688" s="74" t="e">
        <f t="shared" ca="1" si="87"/>
        <v>#DIV/0!</v>
      </c>
      <c r="K688" s="67">
        <f t="shared" ca="1" si="83"/>
        <v>7.6859850968395965E-3</v>
      </c>
      <c r="L688" s="94">
        <f t="shared" ca="1" si="84"/>
        <v>0.31635014022152713</v>
      </c>
    </row>
    <row r="689" spans="1:12" x14ac:dyDescent="0.2">
      <c r="A689" s="75"/>
      <c r="B689" s="61"/>
      <c r="C689" s="61">
        <v>1</v>
      </c>
      <c r="D689" s="61">
        <v>32</v>
      </c>
      <c r="E689" s="54">
        <f t="shared" ca="1" si="80"/>
        <v>0</v>
      </c>
      <c r="F689" s="65">
        <f t="shared" si="81"/>
        <v>112.83333333333297</v>
      </c>
      <c r="G689" s="66">
        <f t="shared" si="82"/>
        <v>1.8805555555555495</v>
      </c>
      <c r="H689" s="67">
        <f t="shared" ca="1" si="85"/>
        <v>0</v>
      </c>
      <c r="I689" s="67" t="e">
        <f t="shared" ca="1" si="86"/>
        <v>#DIV/0!</v>
      </c>
      <c r="J689" s="74" t="e">
        <f t="shared" ca="1" si="87"/>
        <v>#DIV/0!</v>
      </c>
      <c r="K689" s="67">
        <f t="shared" ca="1" si="83"/>
        <v>7.5757926552517283E-3</v>
      </c>
      <c r="L689" s="94">
        <f t="shared" ca="1" si="84"/>
        <v>0.31530768440553159</v>
      </c>
    </row>
    <row r="690" spans="1:12" x14ac:dyDescent="0.2">
      <c r="A690" s="75"/>
      <c r="B690" s="61"/>
      <c r="C690" s="61">
        <v>1</v>
      </c>
      <c r="D690" s="61">
        <v>32</v>
      </c>
      <c r="E690" s="54">
        <f t="shared" ca="1" si="80"/>
        <v>0</v>
      </c>
      <c r="F690" s="65">
        <f t="shared" si="81"/>
        <v>112.99999999999964</v>
      </c>
      <c r="G690" s="66">
        <f t="shared" si="82"/>
        <v>1.8833333333333273</v>
      </c>
      <c r="H690" s="67">
        <f t="shared" ca="1" si="85"/>
        <v>0</v>
      </c>
      <c r="I690" s="67" t="e">
        <f t="shared" ca="1" si="86"/>
        <v>#DIV/0!</v>
      </c>
      <c r="J690" s="74" t="e">
        <f t="shared" ca="1" si="87"/>
        <v>#DIV/0!</v>
      </c>
      <c r="K690" s="67">
        <f t="shared" ca="1" si="83"/>
        <v>7.4671800208102584E-3</v>
      </c>
      <c r="L690" s="94">
        <f t="shared" ca="1" si="84"/>
        <v>0.31426866375200363</v>
      </c>
    </row>
    <row r="691" spans="1:12" x14ac:dyDescent="0.2">
      <c r="A691" s="75"/>
      <c r="B691" s="61"/>
      <c r="C691" s="61">
        <v>1</v>
      </c>
      <c r="D691" s="61">
        <v>32</v>
      </c>
      <c r="E691" s="54">
        <f t="shared" ca="1" si="80"/>
        <v>0</v>
      </c>
      <c r="F691" s="65">
        <f t="shared" si="81"/>
        <v>113.1666666666663</v>
      </c>
      <c r="G691" s="66">
        <f t="shared" si="82"/>
        <v>1.8861111111111051</v>
      </c>
      <c r="H691" s="67">
        <f t="shared" ca="1" si="85"/>
        <v>0</v>
      </c>
      <c r="I691" s="67" t="e">
        <f t="shared" ca="1" si="86"/>
        <v>#DIV/0!</v>
      </c>
      <c r="J691" s="74" t="e">
        <f t="shared" ca="1" si="87"/>
        <v>#DIV/0!</v>
      </c>
      <c r="K691" s="67">
        <f t="shared" ca="1" si="83"/>
        <v>7.3601245441339419E-3</v>
      </c>
      <c r="L691" s="94">
        <f t="shared" ca="1" si="84"/>
        <v>0.31323306694119141</v>
      </c>
    </row>
    <row r="692" spans="1:12" x14ac:dyDescent="0.2">
      <c r="A692" s="75"/>
      <c r="B692" s="61"/>
      <c r="C692" s="61">
        <v>1</v>
      </c>
      <c r="D692" s="61">
        <v>32</v>
      </c>
      <c r="E692" s="54">
        <f t="shared" ca="1" si="80"/>
        <v>0</v>
      </c>
      <c r="F692" s="65">
        <f t="shared" si="81"/>
        <v>113.33333333333297</v>
      </c>
      <c r="G692" s="66">
        <f t="shared" si="82"/>
        <v>1.8888888888888828</v>
      </c>
      <c r="H692" s="67">
        <f t="shared" ca="1" si="85"/>
        <v>0</v>
      </c>
      <c r="I692" s="67" t="e">
        <f t="shared" ca="1" si="86"/>
        <v>#DIV/0!</v>
      </c>
      <c r="J692" s="74" t="e">
        <f t="shared" ca="1" si="87"/>
        <v>#DIV/0!</v>
      </c>
      <c r="K692" s="67">
        <f t="shared" ca="1" si="83"/>
        <v>7.2546039005612134E-3</v>
      </c>
      <c r="L692" s="94">
        <f t="shared" ca="1" si="84"/>
        <v>0.3122008826906445</v>
      </c>
    </row>
    <row r="693" spans="1:12" x14ac:dyDescent="0.2">
      <c r="A693" s="75"/>
      <c r="B693" s="61"/>
      <c r="C693" s="61">
        <v>1</v>
      </c>
      <c r="D693" s="61">
        <v>32</v>
      </c>
      <c r="E693" s="54">
        <f t="shared" ca="1" si="80"/>
        <v>0</v>
      </c>
      <c r="F693" s="65">
        <f t="shared" si="81"/>
        <v>113.49999999999963</v>
      </c>
      <c r="G693" s="66">
        <f t="shared" si="82"/>
        <v>1.8916666666666606</v>
      </c>
      <c r="H693" s="67">
        <f t="shared" ca="1" si="85"/>
        <v>0</v>
      </c>
      <c r="I693" s="67" t="e">
        <f t="shared" ca="1" si="86"/>
        <v>#DIV/0!</v>
      </c>
      <c r="J693" s="74" t="e">
        <f t="shared" ca="1" si="87"/>
        <v>#DIV/0!</v>
      </c>
      <c r="K693" s="67">
        <f t="shared" ca="1" si="83"/>
        <v>7.1505960854947471E-3</v>
      </c>
      <c r="L693" s="94">
        <f t="shared" ca="1" si="84"/>
        <v>0.31117209975509119</v>
      </c>
    </row>
    <row r="694" spans="1:12" x14ac:dyDescent="0.2">
      <c r="A694" s="75"/>
      <c r="B694" s="61"/>
      <c r="C694" s="61">
        <v>1</v>
      </c>
      <c r="D694" s="61">
        <v>32</v>
      </c>
      <c r="E694" s="54">
        <f t="shared" ca="1" si="80"/>
        <v>0</v>
      </c>
      <c r="F694" s="65">
        <f t="shared" si="81"/>
        <v>113.6666666666663</v>
      </c>
      <c r="G694" s="66">
        <f t="shared" si="82"/>
        <v>1.8944444444444384</v>
      </c>
      <c r="H694" s="67">
        <f t="shared" ca="1" si="85"/>
        <v>0</v>
      </c>
      <c r="I694" s="67" t="e">
        <f t="shared" ca="1" si="86"/>
        <v>#DIV/0!</v>
      </c>
      <c r="J694" s="74" t="e">
        <f t="shared" ca="1" si="87"/>
        <v>#DIV/0!</v>
      </c>
      <c r="K694" s="67">
        <f t="shared" ca="1" si="83"/>
        <v>7.0480794098127563E-3</v>
      </c>
      <c r="L694" s="94">
        <f t="shared" ca="1" si="84"/>
        <v>0.3101467069263158</v>
      </c>
    </row>
    <row r="695" spans="1:12" x14ac:dyDescent="0.2">
      <c r="A695" s="75"/>
      <c r="B695" s="61"/>
      <c r="C695" s="61">
        <v>1</v>
      </c>
      <c r="D695" s="61">
        <v>32</v>
      </c>
      <c r="E695" s="54">
        <f t="shared" ca="1" si="80"/>
        <v>0</v>
      </c>
      <c r="F695" s="65">
        <f t="shared" si="81"/>
        <v>113.83333333333297</v>
      </c>
      <c r="G695" s="66">
        <f t="shared" si="82"/>
        <v>1.8972222222222161</v>
      </c>
      <c r="H695" s="67">
        <f t="shared" ca="1" si="85"/>
        <v>0</v>
      </c>
      <c r="I695" s="67" t="e">
        <f t="shared" ca="1" si="86"/>
        <v>#DIV/0!</v>
      </c>
      <c r="J695" s="74" t="e">
        <f t="shared" ca="1" si="87"/>
        <v>#DIV/0!</v>
      </c>
      <c r="K695" s="67">
        <f t="shared" ca="1" si="83"/>
        <v>6.9470324953460868E-3</v>
      </c>
      <c r="L695" s="94">
        <f t="shared" ca="1" si="84"/>
        <v>0.30912469303303669</v>
      </c>
    </row>
    <row r="696" spans="1:12" x14ac:dyDescent="0.2">
      <c r="A696" s="75"/>
      <c r="B696" s="61"/>
      <c r="C696" s="61">
        <v>1</v>
      </c>
      <c r="D696" s="61">
        <v>32</v>
      </c>
      <c r="E696" s="54">
        <f t="shared" ca="1" si="80"/>
        <v>0</v>
      </c>
      <c r="F696" s="65">
        <f t="shared" si="81"/>
        <v>113.99999999999963</v>
      </c>
      <c r="G696" s="66">
        <f t="shared" si="82"/>
        <v>1.8999999999999939</v>
      </c>
      <c r="H696" s="67">
        <f t="shared" ca="1" si="85"/>
        <v>0</v>
      </c>
      <c r="I696" s="67" t="e">
        <f t="shared" ca="1" si="86"/>
        <v>#DIV/0!</v>
      </c>
      <c r="J696" s="74" t="e">
        <f t="shared" ca="1" si="87"/>
        <v>#DIV/0!</v>
      </c>
      <c r="K696" s="67">
        <f t="shared" ca="1" si="83"/>
        <v>6.8474342704201475E-3</v>
      </c>
      <c r="L696" s="94">
        <f t="shared" ca="1" si="84"/>
        <v>0.30810604694078442</v>
      </c>
    </row>
    <row r="697" spans="1:12" x14ac:dyDescent="0.2">
      <c r="A697" s="75"/>
      <c r="B697" s="61"/>
      <c r="C697" s="61">
        <v>1</v>
      </c>
      <c r="D697" s="61">
        <v>32</v>
      </c>
      <c r="E697" s="54">
        <f t="shared" ca="1" si="80"/>
        <v>0</v>
      </c>
      <c r="F697" s="65">
        <f t="shared" si="81"/>
        <v>114.1666666666663</v>
      </c>
      <c r="G697" s="66">
        <f t="shared" si="82"/>
        <v>1.9027777777777717</v>
      </c>
      <c r="H697" s="67">
        <f t="shared" ca="1" si="85"/>
        <v>0</v>
      </c>
      <c r="I697" s="67" t="e">
        <f t="shared" ca="1" si="86"/>
        <v>#DIV/0!</v>
      </c>
      <c r="J697" s="74" t="e">
        <f t="shared" ca="1" si="87"/>
        <v>#DIV/0!</v>
      </c>
      <c r="K697" s="67">
        <f t="shared" ca="1" si="83"/>
        <v>6.7492639654607618E-3</v>
      </c>
      <c r="L697" s="94">
        <f t="shared" ca="1" si="84"/>
        <v>0.3070907575517805</v>
      </c>
    </row>
    <row r="698" spans="1:12" x14ac:dyDescent="0.2">
      <c r="A698" s="75"/>
      <c r="B698" s="61"/>
      <c r="C698" s="61">
        <v>1</v>
      </c>
      <c r="D698" s="61">
        <v>32</v>
      </c>
      <c r="E698" s="54">
        <f t="shared" ca="1" si="80"/>
        <v>0</v>
      </c>
      <c r="F698" s="65">
        <f t="shared" si="81"/>
        <v>114.33333333333297</v>
      </c>
      <c r="G698" s="66">
        <f t="shared" si="82"/>
        <v>1.9055555555555495</v>
      </c>
      <c r="H698" s="67">
        <f t="shared" ca="1" si="85"/>
        <v>0</v>
      </c>
      <c r="I698" s="67" t="e">
        <f t="shared" ca="1" si="86"/>
        <v>#DIV/0!</v>
      </c>
      <c r="J698" s="74" t="e">
        <f t="shared" ca="1" si="87"/>
        <v>#DIV/0!</v>
      </c>
      <c r="K698" s="67">
        <f t="shared" ca="1" si="83"/>
        <v>6.6525011086630108E-3</v>
      </c>
      <c r="L698" s="94">
        <f t="shared" ca="1" si="84"/>
        <v>0.30607881380481661</v>
      </c>
    </row>
    <row r="699" spans="1:12" x14ac:dyDescent="0.2">
      <c r="A699" s="75"/>
      <c r="B699" s="61"/>
      <c r="C699" s="61">
        <v>1</v>
      </c>
      <c r="D699" s="61">
        <v>32</v>
      </c>
      <c r="E699" s="54">
        <f t="shared" ca="1" si="80"/>
        <v>0</v>
      </c>
      <c r="F699" s="65">
        <f t="shared" si="81"/>
        <v>114.49999999999963</v>
      </c>
      <c r="G699" s="66">
        <f t="shared" si="82"/>
        <v>1.9083333333333272</v>
      </c>
      <c r="H699" s="67">
        <f t="shared" ca="1" si="85"/>
        <v>0</v>
      </c>
      <c r="I699" s="67" t="e">
        <f t="shared" ca="1" si="86"/>
        <v>#DIV/0!</v>
      </c>
      <c r="J699" s="74" t="e">
        <f t="shared" ca="1" si="87"/>
        <v>#DIV/0!</v>
      </c>
      <c r="K699" s="67">
        <f t="shared" ca="1" si="83"/>
        <v>6.5571255217221772E-3</v>
      </c>
      <c r="L699" s="94">
        <f t="shared" ca="1" si="84"/>
        <v>0.3050702046751339</v>
      </c>
    </row>
    <row r="700" spans="1:12" x14ac:dyDescent="0.2">
      <c r="A700" s="75"/>
      <c r="B700" s="61"/>
      <c r="C700" s="61">
        <v>1</v>
      </c>
      <c r="D700" s="61">
        <v>32</v>
      </c>
      <c r="E700" s="54">
        <f t="shared" ca="1" si="80"/>
        <v>0</v>
      </c>
      <c r="F700" s="65">
        <f t="shared" si="81"/>
        <v>114.6666666666663</v>
      </c>
      <c r="G700" s="66">
        <f t="shared" si="82"/>
        <v>1.911111111111105</v>
      </c>
      <c r="H700" s="67">
        <f t="shared" ca="1" si="85"/>
        <v>0</v>
      </c>
      <c r="I700" s="67" t="e">
        <f t="shared" ca="1" si="86"/>
        <v>#DIV/0!</v>
      </c>
      <c r="J700" s="74" t="e">
        <f t="shared" ca="1" si="87"/>
        <v>#DIV/0!</v>
      </c>
      <c r="K700" s="67">
        <f t="shared" ca="1" si="83"/>
        <v>6.46311731562589E-3</v>
      </c>
      <c r="L700" s="94">
        <f t="shared" ca="1" si="84"/>
        <v>0.30406491917430295</v>
      </c>
    </row>
    <row r="701" spans="1:12" x14ac:dyDescent="0.2">
      <c r="A701" s="75"/>
      <c r="B701" s="61"/>
      <c r="C701" s="61">
        <v>1</v>
      </c>
      <c r="D701" s="61">
        <v>32</v>
      </c>
      <c r="E701" s="54">
        <f t="shared" ca="1" si="80"/>
        <v>0</v>
      </c>
      <c r="F701" s="65">
        <f t="shared" si="81"/>
        <v>114.83333333333296</v>
      </c>
      <c r="G701" s="66">
        <f t="shared" si="82"/>
        <v>1.9138888888888828</v>
      </c>
      <c r="H701" s="67">
        <f t="shared" ca="1" si="85"/>
        <v>0</v>
      </c>
      <c r="I701" s="67" t="e">
        <f t="shared" ca="1" si="86"/>
        <v>#DIV/0!</v>
      </c>
      <c r="J701" s="74" t="e">
        <f t="shared" ca="1" si="87"/>
        <v>#DIV/0!</v>
      </c>
      <c r="K701" s="67">
        <f t="shared" ca="1" si="83"/>
        <v>6.3704568865065973E-3</v>
      </c>
      <c r="L701" s="94">
        <f t="shared" ca="1" si="84"/>
        <v>0.30306294635010411</v>
      </c>
    </row>
    <row r="702" spans="1:12" x14ac:dyDescent="0.2">
      <c r="A702" s="75"/>
      <c r="B702" s="61"/>
      <c r="C702" s="61">
        <v>1</v>
      </c>
      <c r="D702" s="61">
        <v>32</v>
      </c>
      <c r="E702" s="54">
        <f t="shared" ca="1" si="80"/>
        <v>0</v>
      </c>
      <c r="F702" s="65">
        <f t="shared" si="81"/>
        <v>114.99999999999963</v>
      </c>
      <c r="G702" s="66">
        <f t="shared" si="82"/>
        <v>1.9166666666666605</v>
      </c>
      <c r="H702" s="67">
        <f t="shared" ca="1" si="85"/>
        <v>0</v>
      </c>
      <c r="I702" s="67" t="e">
        <f t="shared" ca="1" si="86"/>
        <v>#DIV/0!</v>
      </c>
      <c r="J702" s="74" t="e">
        <f t="shared" ca="1" si="87"/>
        <v>#DIV/0!</v>
      </c>
      <c r="K702" s="67">
        <f t="shared" ca="1" si="83"/>
        <v>6.2791249115535033E-3</v>
      </c>
      <c r="L702" s="94">
        <f t="shared" ca="1" si="84"/>
        <v>0.30206427528640811</v>
      </c>
    </row>
    <row r="703" spans="1:12" x14ac:dyDescent="0.2">
      <c r="A703" s="75"/>
      <c r="B703" s="61"/>
      <c r="C703" s="61">
        <v>1</v>
      </c>
      <c r="D703" s="61">
        <v>32</v>
      </c>
      <c r="E703" s="54">
        <f t="shared" ca="1" si="80"/>
        <v>0</v>
      </c>
      <c r="F703" s="65">
        <f t="shared" si="81"/>
        <v>115.1666666666663</v>
      </c>
      <c r="G703" s="66">
        <f t="shared" si="82"/>
        <v>1.9194444444444383</v>
      </c>
      <c r="H703" s="67">
        <f t="shared" ca="1" si="85"/>
        <v>0</v>
      </c>
      <c r="I703" s="67" t="e">
        <f t="shared" ca="1" si="86"/>
        <v>#DIV/0!</v>
      </c>
      <c r="J703" s="74" t="e">
        <f t="shared" ca="1" si="87"/>
        <v>#DIV/0!</v>
      </c>
      <c r="K703" s="67">
        <f t="shared" ca="1" si="83"/>
        <v>6.1891023449831108E-3</v>
      </c>
      <c r="L703" s="94">
        <f t="shared" ca="1" si="84"/>
        <v>0.30106889510305718</v>
      </c>
    </row>
    <row r="704" spans="1:12" x14ac:dyDescent="0.2">
      <c r="A704" s="75"/>
      <c r="B704" s="61"/>
      <c r="C704" s="61">
        <v>1</v>
      </c>
      <c r="D704" s="61">
        <v>32</v>
      </c>
      <c r="E704" s="54">
        <f t="shared" ca="1" si="80"/>
        <v>0</v>
      </c>
      <c r="F704" s="65">
        <f t="shared" si="81"/>
        <v>115.33333333333296</v>
      </c>
      <c r="G704" s="66">
        <f t="shared" si="82"/>
        <v>1.9222222222222161</v>
      </c>
      <c r="H704" s="67">
        <f t="shared" ca="1" si="85"/>
        <v>0</v>
      </c>
      <c r="I704" s="67" t="e">
        <f t="shared" ca="1" si="86"/>
        <v>#DIV/0!</v>
      </c>
      <c r="J704" s="74" t="e">
        <f t="shared" ca="1" si="87"/>
        <v>#DIV/0!</v>
      </c>
      <c r="K704" s="67">
        <f t="shared" ca="1" si="83"/>
        <v>6.1003704140675389E-3</v>
      </c>
      <c r="L704" s="94">
        <f t="shared" ca="1" si="84"/>
        <v>0.30007679495574652</v>
      </c>
    </row>
    <row r="705" spans="1:12" x14ac:dyDescent="0.2">
      <c r="A705" s="75"/>
      <c r="B705" s="61"/>
      <c r="C705" s="61">
        <v>1</v>
      </c>
      <c r="D705" s="61">
        <v>32</v>
      </c>
      <c r="E705" s="54">
        <f t="shared" ca="1" si="80"/>
        <v>0</v>
      </c>
      <c r="F705" s="65">
        <f t="shared" si="81"/>
        <v>115.49999999999963</v>
      </c>
      <c r="G705" s="66">
        <f t="shared" si="82"/>
        <v>1.9249999999999938</v>
      </c>
      <c r="H705" s="67">
        <f t="shared" ca="1" si="85"/>
        <v>0</v>
      </c>
      <c r="I705" s="67" t="e">
        <f t="shared" ca="1" si="86"/>
        <v>#DIV/0!</v>
      </c>
      <c r="J705" s="74" t="e">
        <f t="shared" ca="1" si="87"/>
        <v>#DIV/0!</v>
      </c>
      <c r="K705" s="67">
        <f t="shared" ca="1" si="83"/>
        <v>6.0129106152197759E-3</v>
      </c>
      <c r="L705" s="94">
        <f t="shared" ca="1" si="84"/>
        <v>0.29908796403590604</v>
      </c>
    </row>
    <row r="706" spans="1:12" x14ac:dyDescent="0.2">
      <c r="A706" s="75"/>
      <c r="B706" s="61"/>
      <c r="C706" s="61">
        <v>1</v>
      </c>
      <c r="D706" s="61">
        <v>32</v>
      </c>
      <c r="E706" s="54">
        <f t="shared" ca="1" si="80"/>
        <v>0</v>
      </c>
      <c r="F706" s="65">
        <f t="shared" si="81"/>
        <v>115.6666666666663</v>
      </c>
      <c r="G706" s="66">
        <f t="shared" si="82"/>
        <v>1.9277777777777716</v>
      </c>
      <c r="H706" s="67">
        <f t="shared" ca="1" si="85"/>
        <v>0</v>
      </c>
      <c r="I706" s="67" t="e">
        <f t="shared" ca="1" si="86"/>
        <v>#DIV/0!</v>
      </c>
      <c r="J706" s="74" t="e">
        <f t="shared" ca="1" si="87"/>
        <v>#DIV/0!</v>
      </c>
      <c r="K706" s="67">
        <f t="shared" ca="1" si="83"/>
        <v>5.9267047101350624E-3</v>
      </c>
      <c r="L706" s="94">
        <f t="shared" ca="1" si="84"/>
        <v>0.29810239157058277</v>
      </c>
    </row>
    <row r="707" spans="1:12" x14ac:dyDescent="0.2">
      <c r="A707" s="75"/>
      <c r="B707" s="61"/>
      <c r="C707" s="61">
        <v>1</v>
      </c>
      <c r="D707" s="61">
        <v>32</v>
      </c>
      <c r="E707" s="54">
        <f t="shared" ca="1" si="80"/>
        <v>0</v>
      </c>
      <c r="F707" s="65">
        <f t="shared" si="81"/>
        <v>115.83333333333296</v>
      </c>
      <c r="G707" s="66">
        <f t="shared" si="82"/>
        <v>1.9305555555555494</v>
      </c>
      <c r="H707" s="67">
        <f t="shared" ca="1" si="85"/>
        <v>0</v>
      </c>
      <c r="I707" s="67" t="e">
        <f t="shared" ca="1" si="86"/>
        <v>#DIV/0!</v>
      </c>
      <c r="J707" s="74" t="e">
        <f t="shared" ca="1" si="87"/>
        <v>#DIV/0!</v>
      </c>
      <c r="K707" s="67">
        <f t="shared" ca="1" si="83"/>
        <v>5.8417347219875916E-3</v>
      </c>
      <c r="L707" s="94">
        <f t="shared" ca="1" si="84"/>
        <v>0.29712006682232339</v>
      </c>
    </row>
    <row r="708" spans="1:12" x14ac:dyDescent="0.2">
      <c r="A708" s="75"/>
      <c r="B708" s="61"/>
      <c r="C708" s="61">
        <v>1</v>
      </c>
      <c r="D708" s="61">
        <v>32</v>
      </c>
      <c r="E708" s="54">
        <f t="shared" ca="1" si="80"/>
        <v>0</v>
      </c>
      <c r="F708" s="65">
        <f t="shared" si="81"/>
        <v>115.99999999999963</v>
      </c>
      <c r="G708" s="66">
        <f t="shared" si="82"/>
        <v>1.9333333333333271</v>
      </c>
      <c r="H708" s="67">
        <f t="shared" ca="1" si="85"/>
        <v>0</v>
      </c>
      <c r="I708" s="67" t="e">
        <f t="shared" ca="1" si="86"/>
        <v>#DIV/0!</v>
      </c>
      <c r="J708" s="74" t="e">
        <f t="shared" ca="1" si="87"/>
        <v>#DIV/0!</v>
      </c>
      <c r="K708" s="67">
        <f t="shared" ca="1" si="83"/>
        <v>5.7579829316817361E-3</v>
      </c>
      <c r="L708" s="94">
        <f t="shared" ca="1" si="84"/>
        <v>0.29614097908905729</v>
      </c>
    </row>
    <row r="709" spans="1:12" x14ac:dyDescent="0.2">
      <c r="A709" s="75"/>
      <c r="B709" s="61"/>
      <c r="C709" s="61">
        <v>1</v>
      </c>
      <c r="D709" s="61">
        <v>32</v>
      </c>
      <c r="E709" s="54">
        <f t="shared" ca="1" si="80"/>
        <v>0</v>
      </c>
      <c r="F709" s="65">
        <f t="shared" si="81"/>
        <v>116.16666666666629</v>
      </c>
      <c r="G709" s="66">
        <f t="shared" si="82"/>
        <v>1.9361111111111049</v>
      </c>
      <c r="H709" s="67">
        <f t="shared" ca="1" si="85"/>
        <v>0</v>
      </c>
      <c r="I709" s="67" t="e">
        <f t="shared" ca="1" si="86"/>
        <v>#DIV/0!</v>
      </c>
      <c r="J709" s="74" t="e">
        <f t="shared" ca="1" si="87"/>
        <v>#DIV/0!</v>
      </c>
      <c r="K709" s="67">
        <f t="shared" ca="1" si="83"/>
        <v>5.6754318741570244E-3</v>
      </c>
      <c r="L709" s="94">
        <f t="shared" ca="1" si="84"/>
        <v>0.29516511770397991</v>
      </c>
    </row>
    <row r="710" spans="1:12" x14ac:dyDescent="0.2">
      <c r="A710" s="75"/>
      <c r="B710" s="61"/>
      <c r="C710" s="61">
        <v>1</v>
      </c>
      <c r="D710" s="61">
        <v>32</v>
      </c>
      <c r="E710" s="54">
        <f t="shared" ca="1" si="80"/>
        <v>0</v>
      </c>
      <c r="F710" s="65">
        <f t="shared" si="81"/>
        <v>116.33333333333296</v>
      </c>
      <c r="G710" s="66">
        <f t="shared" si="82"/>
        <v>1.9388888888888827</v>
      </c>
      <c r="H710" s="67">
        <f t="shared" ca="1" si="85"/>
        <v>0</v>
      </c>
      <c r="I710" s="67" t="e">
        <f t="shared" ca="1" si="86"/>
        <v>#DIV/0!</v>
      </c>
      <c r="J710" s="74" t="e">
        <f t="shared" ca="1" si="87"/>
        <v>#DIV/0!</v>
      </c>
      <c r="K710" s="67">
        <f t="shared" ca="1" si="83"/>
        <v>5.5940643347460869E-3</v>
      </c>
      <c r="L710" s="94">
        <f t="shared" ca="1" si="84"/>
        <v>0.29419247203543664</v>
      </c>
    </row>
    <row r="711" spans="1:12" x14ac:dyDescent="0.2">
      <c r="A711" s="75"/>
      <c r="B711" s="61"/>
      <c r="C711" s="61">
        <v>1</v>
      </c>
      <c r="D711" s="61">
        <v>32</v>
      </c>
      <c r="E711" s="54">
        <f t="shared" ca="1" si="80"/>
        <v>0</v>
      </c>
      <c r="F711" s="65">
        <f t="shared" si="81"/>
        <v>116.49999999999963</v>
      </c>
      <c r="G711" s="66">
        <f t="shared" si="82"/>
        <v>1.9416666666666604</v>
      </c>
      <c r="H711" s="67">
        <f t="shared" ca="1" si="85"/>
        <v>0</v>
      </c>
      <c r="I711" s="67" t="e">
        <f t="shared" ca="1" si="86"/>
        <v>#DIV/0!</v>
      </c>
      <c r="J711" s="74" t="e">
        <f t="shared" ca="1" si="87"/>
        <v>#DIV/0!</v>
      </c>
      <c r="K711" s="67">
        <f t="shared" ca="1" si="83"/>
        <v>5.5138633455848211E-3</v>
      </c>
      <c r="L711" s="94">
        <f t="shared" ca="1" si="84"/>
        <v>0.29322303148680695</v>
      </c>
    </row>
    <row r="712" spans="1:12" x14ac:dyDescent="0.2">
      <c r="A712" s="75"/>
      <c r="B712" s="61"/>
      <c r="C712" s="61">
        <v>1</v>
      </c>
      <c r="D712" s="61">
        <v>32</v>
      </c>
      <c r="E712" s="54">
        <f t="shared" ca="1" si="80"/>
        <v>0</v>
      </c>
      <c r="F712" s="65">
        <f t="shared" si="81"/>
        <v>116.66666666666629</v>
      </c>
      <c r="G712" s="66">
        <f t="shared" si="82"/>
        <v>1.9444444444444382</v>
      </c>
      <c r="H712" s="67">
        <f t="shared" ca="1" si="85"/>
        <v>0</v>
      </c>
      <c r="I712" s="67" t="e">
        <f t="shared" ca="1" si="86"/>
        <v>#DIV/0!</v>
      </c>
      <c r="J712" s="74" t="e">
        <f t="shared" ca="1" si="87"/>
        <v>#DIV/0!</v>
      </c>
      <c r="K712" s="67">
        <f t="shared" ca="1" si="83"/>
        <v>5.4348121820740206E-3</v>
      </c>
      <c r="L712" s="94">
        <f t="shared" ca="1" si="84"/>
        <v>0.29225678549638884</v>
      </c>
    </row>
    <row r="713" spans="1:12" x14ac:dyDescent="0.2">
      <c r="A713" s="75"/>
      <c r="B713" s="61"/>
      <c r="C713" s="61">
        <v>1</v>
      </c>
      <c r="D713" s="61">
        <v>32</v>
      </c>
      <c r="E713" s="54">
        <f t="shared" ca="1" si="80"/>
        <v>0</v>
      </c>
      <c r="F713" s="65">
        <f t="shared" si="81"/>
        <v>116.83333333333296</v>
      </c>
      <c r="G713" s="66">
        <f t="shared" si="82"/>
        <v>1.947222222222216</v>
      </c>
      <c r="H713" s="67">
        <f t="shared" ca="1" si="85"/>
        <v>0</v>
      </c>
      <c r="I713" s="67" t="e">
        <f t="shared" ca="1" si="86"/>
        <v>#DIV/0!</v>
      </c>
      <c r="J713" s="74" t="e">
        <f t="shared" ca="1" si="87"/>
        <v>#DIV/0!</v>
      </c>
      <c r="K713" s="67">
        <f t="shared" ca="1" si="83"/>
        <v>5.3568943593917369E-3</v>
      </c>
      <c r="L713" s="94">
        <f t="shared" ca="1" si="84"/>
        <v>0.29129372353728389</v>
      </c>
    </row>
    <row r="714" spans="1:12" x14ac:dyDescent="0.2">
      <c r="A714" s="75"/>
      <c r="B714" s="61"/>
      <c r="C714" s="61">
        <v>1</v>
      </c>
      <c r="D714" s="61">
        <v>32</v>
      </c>
      <c r="E714" s="54">
        <f t="shared" ca="1" si="80"/>
        <v>0</v>
      </c>
      <c r="F714" s="65">
        <f t="shared" si="81"/>
        <v>116.99999999999963</v>
      </c>
      <c r="G714" s="66">
        <f t="shared" si="82"/>
        <v>1.9499999999999937</v>
      </c>
      <c r="H714" s="67">
        <f t="shared" ca="1" si="85"/>
        <v>0</v>
      </c>
      <c r="I714" s="67" t="e">
        <f t="shared" ca="1" si="86"/>
        <v>#DIV/0!</v>
      </c>
      <c r="J714" s="74" t="e">
        <f t="shared" ca="1" si="87"/>
        <v>#DIV/0!</v>
      </c>
      <c r="K714" s="67">
        <f t="shared" ca="1" si="83"/>
        <v>5.2800936290556379E-3</v>
      </c>
      <c r="L714" s="94">
        <f t="shared" ca="1" si="84"/>
        <v>0.29033383511728256</v>
      </c>
    </row>
    <row r="715" spans="1:12" x14ac:dyDescent="0.2">
      <c r="A715" s="75"/>
      <c r="B715" s="61"/>
      <c r="C715" s="61">
        <v>1</v>
      </c>
      <c r="D715" s="61">
        <v>32</v>
      </c>
      <c r="E715" s="54">
        <f t="shared" ref="E715:E768" ca="1" si="88">OFFSET($A715,0,$E$7-1)</f>
        <v>0</v>
      </c>
      <c r="F715" s="65">
        <f t="shared" si="81"/>
        <v>117.16666666666629</v>
      </c>
      <c r="G715" s="66">
        <f t="shared" si="82"/>
        <v>1.9527777777777715</v>
      </c>
      <c r="H715" s="67">
        <f t="shared" ca="1" si="85"/>
        <v>0</v>
      </c>
      <c r="I715" s="67" t="e">
        <f t="shared" ca="1" si="86"/>
        <v>#DIV/0!</v>
      </c>
      <c r="J715" s="74" t="e">
        <f t="shared" ca="1" si="87"/>
        <v>#DIV/0!</v>
      </c>
      <c r="K715" s="67">
        <f t="shared" ca="1" si="83"/>
        <v>5.2043939755346564E-3</v>
      </c>
      <c r="L715" s="94">
        <f t="shared" ca="1" si="84"/>
        <v>0.28937710977874986</v>
      </c>
    </row>
    <row r="716" spans="1:12" x14ac:dyDescent="0.2">
      <c r="A716" s="75"/>
      <c r="B716" s="61"/>
      <c r="C716" s="61">
        <v>1</v>
      </c>
      <c r="D716" s="61">
        <v>32</v>
      </c>
      <c r="E716" s="54">
        <f t="shared" ca="1" si="88"/>
        <v>0</v>
      </c>
      <c r="F716" s="65">
        <f t="shared" si="81"/>
        <v>117.33333333333296</v>
      </c>
      <c r="G716" s="66">
        <f t="shared" si="82"/>
        <v>1.9555555555555493</v>
      </c>
      <c r="H716" s="67">
        <f t="shared" ca="1" si="85"/>
        <v>0</v>
      </c>
      <c r="I716" s="67" t="e">
        <f t="shared" ca="1" si="86"/>
        <v>#DIV/0!</v>
      </c>
      <c r="J716" s="74" t="e">
        <f t="shared" ca="1" si="87"/>
        <v>#DIV/0!</v>
      </c>
      <c r="K716" s="67">
        <f t="shared" ca="1" si="83"/>
        <v>5.1297796129092113E-3</v>
      </c>
      <c r="L716" s="94">
        <f t="shared" ca="1" si="84"/>
        <v>0.28842353709851148</v>
      </c>
    </row>
    <row r="717" spans="1:12" x14ac:dyDescent="0.2">
      <c r="A717" s="75"/>
      <c r="B717" s="61"/>
      <c r="C717" s="61">
        <v>1</v>
      </c>
      <c r="D717" s="61">
        <v>32</v>
      </c>
      <c r="E717" s="54">
        <f t="shared" ca="1" si="88"/>
        <v>0</v>
      </c>
      <c r="F717" s="65">
        <f t="shared" ref="F717:F768" si="89">G717*60</f>
        <v>117.49999999999962</v>
      </c>
      <c r="G717" s="66">
        <f t="shared" ref="G717:G768" si="90">Tsamp+G716</f>
        <v>1.958333333333327</v>
      </c>
      <c r="H717" s="67">
        <f t="shared" ca="1" si="85"/>
        <v>0</v>
      </c>
      <c r="I717" s="67" t="e">
        <f t="shared" ca="1" si="86"/>
        <v>#DIV/0!</v>
      </c>
      <c r="J717" s="74" t="e">
        <f t="shared" ca="1" si="87"/>
        <v>#DIV/0!</v>
      </c>
      <c r="K717" s="67">
        <f t="shared" ref="K717:K768" ca="1" si="91">Tsamp*$E717*K$3/K$6+K$9*K716</f>
        <v>5.0562349815793167E-3</v>
      </c>
      <c r="L717" s="94">
        <f t="shared" ref="L717:L768" ca="1" si="92">Tsamp*$E717*L$3/L$6+L$9*L716</f>
        <v>0.28747310668774007</v>
      </c>
    </row>
    <row r="718" spans="1:12" x14ac:dyDescent="0.2">
      <c r="A718" s="75"/>
      <c r="B718" s="61"/>
      <c r="C718" s="61">
        <v>1</v>
      </c>
      <c r="D718" s="61">
        <v>32</v>
      </c>
      <c r="E718" s="54">
        <f t="shared" ca="1" si="88"/>
        <v>0</v>
      </c>
      <c r="F718" s="65">
        <f t="shared" si="89"/>
        <v>117.66666666666629</v>
      </c>
      <c r="G718" s="66">
        <f t="shared" si="90"/>
        <v>1.9611111111111048</v>
      </c>
      <c r="H718" s="67">
        <f t="shared" ref="H718:H768" ca="1" si="93">$E718*L$3/L$7</f>
        <v>0</v>
      </c>
      <c r="I718" s="67" t="e">
        <f t="shared" ref="I718:I768" ca="1" si="94">$L718/$H718*100</f>
        <v>#DIV/0!</v>
      </c>
      <c r="J718" s="74" t="e">
        <f t="shared" ref="J718:J768" ca="1" si="95">($I718/100)*$E718</f>
        <v>#DIV/0!</v>
      </c>
      <c r="K718" s="67">
        <f t="shared" ca="1" si="91"/>
        <v>4.9837447450198791E-3</v>
      </c>
      <c r="L718" s="94">
        <f t="shared" ca="1" si="92"/>
        <v>0.2865258081918422</v>
      </c>
    </row>
    <row r="719" spans="1:12" x14ac:dyDescent="0.2">
      <c r="A719" s="75"/>
      <c r="B719" s="61"/>
      <c r="C719" s="61">
        <v>1</v>
      </c>
      <c r="D719" s="61">
        <v>32</v>
      </c>
      <c r="E719" s="54">
        <f t="shared" ca="1" si="88"/>
        <v>0</v>
      </c>
      <c r="F719" s="65">
        <f t="shared" si="89"/>
        <v>117.83333333333296</v>
      </c>
      <c r="G719" s="66">
        <f t="shared" si="90"/>
        <v>1.9638888888888826</v>
      </c>
      <c r="H719" s="67">
        <f t="shared" ca="1" si="93"/>
        <v>0</v>
      </c>
      <c r="I719" s="67" t="e">
        <f t="shared" ca="1" si="94"/>
        <v>#DIV/0!</v>
      </c>
      <c r="J719" s="74" t="e">
        <f t="shared" ca="1" si="95"/>
        <v>#DIV/0!</v>
      </c>
      <c r="K719" s="67">
        <f t="shared" ca="1" si="91"/>
        <v>4.9122937865825203E-3</v>
      </c>
      <c r="L719" s="94">
        <f t="shared" ca="1" si="92"/>
        <v>0.28558163129034553</v>
      </c>
    </row>
    <row r="720" spans="1:12" x14ac:dyDescent="0.2">
      <c r="A720" s="75"/>
      <c r="B720" s="61"/>
      <c r="C720" s="61">
        <v>1</v>
      </c>
      <c r="D720" s="61">
        <v>32</v>
      </c>
      <c r="E720" s="54">
        <f t="shared" ca="1" si="88"/>
        <v>0</v>
      </c>
      <c r="F720" s="65">
        <f t="shared" si="89"/>
        <v>117.99999999999962</v>
      </c>
      <c r="G720" s="66">
        <f t="shared" si="90"/>
        <v>1.9666666666666603</v>
      </c>
      <c r="H720" s="67">
        <f t="shared" ca="1" si="93"/>
        <v>0</v>
      </c>
      <c r="I720" s="67" t="e">
        <f t="shared" ca="1" si="94"/>
        <v>#DIV/0!</v>
      </c>
      <c r="J720" s="74" t="e">
        <f t="shared" ca="1" si="95"/>
        <v>#DIV/0!</v>
      </c>
      <c r="K720" s="67">
        <f t="shared" ca="1" si="91"/>
        <v>4.841867206343246E-3</v>
      </c>
      <c r="L720" s="94">
        <f t="shared" ca="1" si="92"/>
        <v>0.28464056569678631</v>
      </c>
    </row>
    <row r="721" spans="1:12" x14ac:dyDescent="0.2">
      <c r="A721" s="75"/>
      <c r="B721" s="61"/>
      <c r="C721" s="61">
        <v>1</v>
      </c>
      <c r="D721" s="61">
        <v>32</v>
      </c>
      <c r="E721" s="54">
        <f t="shared" ca="1" si="88"/>
        <v>0</v>
      </c>
      <c r="F721" s="65">
        <f t="shared" si="89"/>
        <v>118.16666666666629</v>
      </c>
      <c r="G721" s="66">
        <f t="shared" si="90"/>
        <v>1.9694444444444381</v>
      </c>
      <c r="H721" s="67">
        <f t="shared" ca="1" si="93"/>
        <v>0</v>
      </c>
      <c r="I721" s="67" t="e">
        <f t="shared" ca="1" si="94"/>
        <v>#DIV/0!</v>
      </c>
      <c r="J721" s="74" t="e">
        <f t="shared" ca="1" si="95"/>
        <v>#DIV/0!</v>
      </c>
      <c r="K721" s="67">
        <f t="shared" ca="1" si="91"/>
        <v>4.7724503179953134E-3</v>
      </c>
      <c r="L721" s="94">
        <f t="shared" ca="1" si="92"/>
        <v>0.28370260115859741</v>
      </c>
    </row>
    <row r="722" spans="1:12" x14ac:dyDescent="0.2">
      <c r="A722" s="75"/>
      <c r="B722" s="61"/>
      <c r="C722" s="61">
        <v>1</v>
      </c>
      <c r="D722" s="61">
        <v>32</v>
      </c>
      <c r="E722" s="54">
        <f t="shared" ca="1" si="88"/>
        <v>0</v>
      </c>
      <c r="F722" s="65">
        <f t="shared" si="89"/>
        <v>118.33333333333296</v>
      </c>
      <c r="G722" s="66">
        <f t="shared" si="90"/>
        <v>1.9722222222222159</v>
      </c>
      <c r="H722" s="67">
        <f t="shared" ca="1" si="93"/>
        <v>0</v>
      </c>
      <c r="I722" s="67" t="e">
        <f t="shared" ca="1" si="94"/>
        <v>#DIV/0!</v>
      </c>
      <c r="J722" s="74" t="e">
        <f t="shared" ca="1" si="95"/>
        <v>#DIV/0!</v>
      </c>
      <c r="K722" s="67">
        <f t="shared" ca="1" si="91"/>
        <v>4.704028645786641E-3</v>
      </c>
      <c r="L722" s="94">
        <f t="shared" ca="1" si="92"/>
        <v>0.28276772745699658</v>
      </c>
    </row>
    <row r="723" spans="1:12" x14ac:dyDescent="0.2">
      <c r="A723" s="75"/>
      <c r="B723" s="61"/>
      <c r="C723" s="61">
        <v>1</v>
      </c>
      <c r="D723" s="61">
        <v>32</v>
      </c>
      <c r="E723" s="54">
        <f t="shared" ca="1" si="88"/>
        <v>0</v>
      </c>
      <c r="F723" s="65">
        <f t="shared" si="89"/>
        <v>118.49999999999962</v>
      </c>
      <c r="G723" s="66">
        <f t="shared" si="90"/>
        <v>1.9749999999999936</v>
      </c>
      <c r="H723" s="67">
        <f t="shared" ca="1" si="93"/>
        <v>0</v>
      </c>
      <c r="I723" s="67" t="e">
        <f t="shared" ca="1" si="94"/>
        <v>#DIV/0!</v>
      </c>
      <c r="J723" s="74" t="e">
        <f t="shared" ca="1" si="95"/>
        <v>#DIV/0!</v>
      </c>
      <c r="K723" s="67">
        <f t="shared" ca="1" si="91"/>
        <v>4.6365879215011308E-3</v>
      </c>
      <c r="L723" s="94">
        <f t="shared" ca="1" si="92"/>
        <v>0.28183593440687504</v>
      </c>
    </row>
    <row r="724" spans="1:12" x14ac:dyDescent="0.2">
      <c r="A724" s="75"/>
      <c r="B724" s="61"/>
      <c r="C724" s="61">
        <v>1</v>
      </c>
      <c r="D724" s="61">
        <v>32</v>
      </c>
      <c r="E724" s="54">
        <f t="shared" ca="1" si="88"/>
        <v>0</v>
      </c>
      <c r="F724" s="65">
        <f t="shared" si="89"/>
        <v>118.66666666666629</v>
      </c>
      <c r="G724" s="66">
        <f t="shared" si="90"/>
        <v>1.9777777777777714</v>
      </c>
      <c r="H724" s="67">
        <f t="shared" ca="1" si="93"/>
        <v>0</v>
      </c>
      <c r="I724" s="67" t="e">
        <f t="shared" ca="1" si="94"/>
        <v>#DIV/0!</v>
      </c>
      <c r="J724" s="74" t="e">
        <f t="shared" ca="1" si="95"/>
        <v>#DIV/0!</v>
      </c>
      <c r="K724" s="67">
        <f t="shared" ca="1" si="91"/>
        <v>4.5701140814832638E-3</v>
      </c>
      <c r="L724" s="94">
        <f t="shared" ca="1" si="92"/>
        <v>0.28090721185668671</v>
      </c>
    </row>
    <row r="725" spans="1:12" x14ac:dyDescent="0.2">
      <c r="A725" s="75"/>
      <c r="B725" s="61"/>
      <c r="C725" s="61">
        <v>1</v>
      </c>
      <c r="D725" s="61">
        <v>32</v>
      </c>
      <c r="E725" s="54">
        <f t="shared" ca="1" si="88"/>
        <v>0</v>
      </c>
      <c r="F725" s="65">
        <f t="shared" si="89"/>
        <v>118.83333333333294</v>
      </c>
      <c r="G725" s="66">
        <f t="shared" si="90"/>
        <v>1.9805555555555492</v>
      </c>
      <c r="H725" s="67">
        <f t="shared" ca="1" si="93"/>
        <v>0</v>
      </c>
      <c r="I725" s="67" t="e">
        <f t="shared" ca="1" si="94"/>
        <v>#DIV/0!</v>
      </c>
      <c r="J725" s="74" t="e">
        <f t="shared" ca="1" si="95"/>
        <v>#DIV/0!</v>
      </c>
      <c r="K725" s="67">
        <f t="shared" ca="1" si="91"/>
        <v>4.5045932637053565E-3</v>
      </c>
      <c r="L725" s="94">
        <f t="shared" ca="1" si="92"/>
        <v>0.27998154968833733</v>
      </c>
    </row>
    <row r="726" spans="1:12" x14ac:dyDescent="0.2">
      <c r="A726" s="75"/>
      <c r="B726" s="61"/>
      <c r="C726" s="61">
        <v>1</v>
      </c>
      <c r="D726" s="61">
        <v>32</v>
      </c>
      <c r="E726" s="54">
        <f t="shared" ca="1" si="88"/>
        <v>0</v>
      </c>
      <c r="F726" s="65">
        <f t="shared" si="89"/>
        <v>118.99999999999962</v>
      </c>
      <c r="G726" s="66">
        <f t="shared" si="90"/>
        <v>1.983333333333327</v>
      </c>
      <c r="H726" s="67">
        <f t="shared" ca="1" si="93"/>
        <v>0</v>
      </c>
      <c r="I726" s="67" t="e">
        <f t="shared" ca="1" si="94"/>
        <v>#DIV/0!</v>
      </c>
      <c r="J726" s="74" t="e">
        <f t="shared" ca="1" si="95"/>
        <v>#DIV/0!</v>
      </c>
      <c r="K726" s="67">
        <f t="shared" ca="1" si="91"/>
        <v>4.4400118048768637E-3</v>
      </c>
      <c r="L726" s="94">
        <f t="shared" ca="1" si="92"/>
        <v>0.27905893781707447</v>
      </c>
    </row>
    <row r="727" spans="1:12" x14ac:dyDescent="0.2">
      <c r="A727" s="75"/>
      <c r="B727" s="61"/>
      <c r="C727" s="61">
        <v>1</v>
      </c>
      <c r="D727" s="61">
        <v>32</v>
      </c>
      <c r="E727" s="54">
        <f t="shared" ca="1" si="88"/>
        <v>0</v>
      </c>
      <c r="F727" s="65">
        <f t="shared" si="89"/>
        <v>119.16666666666629</v>
      </c>
      <c r="G727" s="66">
        <f t="shared" si="90"/>
        <v>1.9861111111111047</v>
      </c>
      <c r="H727" s="67">
        <f t="shared" ca="1" si="93"/>
        <v>0</v>
      </c>
      <c r="I727" s="67" t="e">
        <f t="shared" ca="1" si="94"/>
        <v>#DIV/0!</v>
      </c>
      <c r="J727" s="74" t="e">
        <f t="shared" ca="1" si="95"/>
        <v>#DIV/0!</v>
      </c>
      <c r="K727" s="67">
        <f t="shared" ca="1" si="91"/>
        <v>4.376356237595122E-3</v>
      </c>
      <c r="L727" s="94">
        <f t="shared" ca="1" si="92"/>
        <v>0.27813936619137758</v>
      </c>
    </row>
    <row r="728" spans="1:12" x14ac:dyDescent="0.2">
      <c r="A728" s="75"/>
      <c r="B728" s="61"/>
      <c r="C728" s="61">
        <v>1</v>
      </c>
      <c r="D728" s="61">
        <v>32</v>
      </c>
      <c r="E728" s="54">
        <f t="shared" ca="1" si="88"/>
        <v>0</v>
      </c>
      <c r="F728" s="65">
        <f t="shared" si="89"/>
        <v>119.33333333333294</v>
      </c>
      <c r="G728" s="66">
        <f t="shared" si="90"/>
        <v>1.9888888888888825</v>
      </c>
      <c r="H728" s="67">
        <f t="shared" ca="1" si="93"/>
        <v>0</v>
      </c>
      <c r="I728" s="67" t="e">
        <f t="shared" ca="1" si="94"/>
        <v>#DIV/0!</v>
      </c>
      <c r="J728" s="74" t="e">
        <f t="shared" ca="1" si="95"/>
        <v>#DIV/0!</v>
      </c>
      <c r="K728" s="67">
        <f t="shared" ca="1" si="91"/>
        <v>4.3136132875369448E-3</v>
      </c>
      <c r="L728" s="94">
        <f t="shared" ca="1" si="92"/>
        <v>0.27722282479284849</v>
      </c>
    </row>
    <row r="729" spans="1:12" x14ac:dyDescent="0.2">
      <c r="A729" s="75"/>
      <c r="B729" s="61"/>
      <c r="C729" s="61">
        <v>1</v>
      </c>
      <c r="D729" s="61">
        <v>32</v>
      </c>
      <c r="E729" s="54">
        <f t="shared" ca="1" si="88"/>
        <v>0</v>
      </c>
      <c r="F729" s="65">
        <f t="shared" si="89"/>
        <v>119.49999999999962</v>
      </c>
      <c r="G729" s="66">
        <f t="shared" si="90"/>
        <v>1.9916666666666603</v>
      </c>
      <c r="H729" s="67">
        <f t="shared" ca="1" si="93"/>
        <v>0</v>
      </c>
      <c r="I729" s="67" t="e">
        <f t="shared" ca="1" si="94"/>
        <v>#DIV/0!</v>
      </c>
      <c r="J729" s="74" t="e">
        <f t="shared" ca="1" si="95"/>
        <v>#DIV/0!</v>
      </c>
      <c r="K729" s="67">
        <f t="shared" ca="1" si="91"/>
        <v>4.2517698706904805E-3</v>
      </c>
      <c r="L729" s="94">
        <f t="shared" ca="1" si="92"/>
        <v>0.27630930363610223</v>
      </c>
    </row>
    <row r="730" spans="1:12" x14ac:dyDescent="0.2">
      <c r="A730" s="75"/>
      <c r="B730" s="61"/>
      <c r="C730" s="61">
        <v>1</v>
      </c>
      <c r="D730" s="61">
        <v>32</v>
      </c>
      <c r="E730" s="54">
        <f t="shared" ca="1" si="88"/>
        <v>0</v>
      </c>
      <c r="F730" s="65">
        <f t="shared" si="89"/>
        <v>119.66666666666629</v>
      </c>
      <c r="G730" s="66">
        <f t="shared" si="90"/>
        <v>1.994444444444438</v>
      </c>
      <c r="H730" s="67">
        <f t="shared" ca="1" si="93"/>
        <v>0</v>
      </c>
      <c r="I730" s="67" t="e">
        <f t="shared" ca="1" si="94"/>
        <v>#DIV/0!</v>
      </c>
      <c r="J730" s="74" t="e">
        <f t="shared" ca="1" si="95"/>
        <v>#DIV/0!</v>
      </c>
      <c r="K730" s="67">
        <f t="shared" ca="1" si="91"/>
        <v>4.1908130906267559E-3</v>
      </c>
      <c r="L730" s="94">
        <f t="shared" ca="1" si="92"/>
        <v>0.27539879276865825</v>
      </c>
    </row>
    <row r="731" spans="1:12" x14ac:dyDescent="0.2">
      <c r="A731" s="75"/>
      <c r="B731" s="61"/>
      <c r="C731" s="61">
        <v>1</v>
      </c>
      <c r="D731" s="61">
        <v>32</v>
      </c>
      <c r="E731" s="54">
        <f t="shared" ca="1" si="88"/>
        <v>0</v>
      </c>
      <c r="F731" s="65">
        <f t="shared" si="89"/>
        <v>119.83333333333294</v>
      </c>
      <c r="G731" s="66">
        <f t="shared" si="90"/>
        <v>1.9972222222222158</v>
      </c>
      <c r="H731" s="67">
        <f t="shared" ca="1" si="93"/>
        <v>0</v>
      </c>
      <c r="I731" s="67" t="e">
        <f t="shared" ca="1" si="94"/>
        <v>#DIV/0!</v>
      </c>
      <c r="J731" s="74" t="e">
        <f t="shared" ca="1" si="95"/>
        <v>#DIV/0!</v>
      </c>
      <c r="K731" s="67">
        <f t="shared" ca="1" si="91"/>
        <v>4.1307302358103383E-3</v>
      </c>
      <c r="L731" s="94">
        <f t="shared" ca="1" si="92"/>
        <v>0.27449128227083203</v>
      </c>
    </row>
    <row r="732" spans="1:12" x14ac:dyDescent="0.2">
      <c r="A732" s="75"/>
      <c r="B732" s="61"/>
      <c r="C732" s="61">
        <v>0.5</v>
      </c>
      <c r="D732" s="61">
        <v>32</v>
      </c>
      <c r="E732" s="54">
        <f t="shared" ca="1" si="88"/>
        <v>0</v>
      </c>
      <c r="F732" s="65">
        <f t="shared" si="89"/>
        <v>119.99999999999962</v>
      </c>
      <c r="G732" s="66">
        <f t="shared" si="90"/>
        <v>1.9999999999999936</v>
      </c>
      <c r="H732" s="67">
        <f t="shared" ca="1" si="93"/>
        <v>0</v>
      </c>
      <c r="I732" s="67" t="e">
        <f t="shared" ca="1" si="94"/>
        <v>#DIV/0!</v>
      </c>
      <c r="J732" s="74" t="e">
        <f t="shared" ca="1" si="95"/>
        <v>#DIV/0!</v>
      </c>
      <c r="K732" s="67">
        <f t="shared" ca="1" si="91"/>
        <v>4.0715087769485547E-3</v>
      </c>
      <c r="L732" s="94">
        <f t="shared" ca="1" si="92"/>
        <v>0.27358676225562695</v>
      </c>
    </row>
    <row r="733" spans="1:12" x14ac:dyDescent="0.2">
      <c r="A733" s="75"/>
      <c r="B733" s="61"/>
      <c r="C733" s="61">
        <v>0.5</v>
      </c>
      <c r="D733" s="61">
        <v>32</v>
      </c>
      <c r="E733" s="54">
        <f t="shared" ca="1" si="88"/>
        <v>0</v>
      </c>
      <c r="F733" s="65">
        <f t="shared" si="89"/>
        <v>120.16666666666629</v>
      </c>
      <c r="G733" s="66">
        <f t="shared" si="90"/>
        <v>2.0027777777777716</v>
      </c>
      <c r="H733" s="67">
        <f t="shared" ca="1" si="93"/>
        <v>0</v>
      </c>
      <c r="I733" s="67" t="e">
        <f t="shared" ca="1" si="94"/>
        <v>#DIV/0!</v>
      </c>
      <c r="J733" s="74" t="e">
        <f t="shared" ca="1" si="95"/>
        <v>#DIV/0!</v>
      </c>
      <c r="K733" s="67">
        <f t="shared" ca="1" si="91"/>
        <v>4.0131363643787108E-3</v>
      </c>
      <c r="L733" s="94">
        <f t="shared" ca="1" si="92"/>
        <v>0.27268522286862668</v>
      </c>
    </row>
    <row r="734" spans="1:12" x14ac:dyDescent="0.2">
      <c r="A734" s="75"/>
      <c r="B734" s="61"/>
      <c r="C734" s="61">
        <v>0.5</v>
      </c>
      <c r="D734" s="61">
        <v>32</v>
      </c>
      <c r="E734" s="54">
        <f t="shared" ca="1" si="88"/>
        <v>0</v>
      </c>
      <c r="F734" s="65">
        <f t="shared" si="89"/>
        <v>120.33333333333296</v>
      </c>
      <c r="G734" s="66">
        <f t="shared" si="90"/>
        <v>2.0055555555555493</v>
      </c>
      <c r="H734" s="67">
        <f t="shared" ca="1" si="93"/>
        <v>0</v>
      </c>
      <c r="I734" s="67" t="e">
        <f t="shared" ca="1" si="94"/>
        <v>#DIV/0!</v>
      </c>
      <c r="J734" s="74" t="e">
        <f t="shared" ca="1" si="95"/>
        <v>#DIV/0!</v>
      </c>
      <c r="K734" s="67">
        <f t="shared" ca="1" si="91"/>
        <v>3.9556008254927732E-3</v>
      </c>
      <c r="L734" s="94">
        <f t="shared" ca="1" si="92"/>
        <v>0.27178665428788767</v>
      </c>
    </row>
    <row r="735" spans="1:12" x14ac:dyDescent="0.2">
      <c r="A735" s="75"/>
      <c r="B735" s="61"/>
      <c r="C735" s="61">
        <v>0.5</v>
      </c>
      <c r="D735" s="61">
        <v>32</v>
      </c>
      <c r="E735" s="54">
        <f t="shared" ca="1" si="88"/>
        <v>0</v>
      </c>
      <c r="F735" s="65">
        <f t="shared" si="89"/>
        <v>120.49999999999963</v>
      </c>
      <c r="G735" s="66">
        <f t="shared" si="90"/>
        <v>2.0083333333333271</v>
      </c>
      <c r="H735" s="67">
        <f t="shared" ca="1" si="93"/>
        <v>0</v>
      </c>
      <c r="I735" s="67" t="e">
        <f t="shared" ca="1" si="94"/>
        <v>#DIV/0!</v>
      </c>
      <c r="J735" s="74" t="e">
        <f t="shared" ca="1" si="95"/>
        <v>#DIV/0!</v>
      </c>
      <c r="K735" s="67">
        <f t="shared" ca="1" si="91"/>
        <v>3.8988901621989733E-3</v>
      </c>
      <c r="L735" s="94">
        <f t="shared" ca="1" si="92"/>
        <v>0.2708910467238323</v>
      </c>
    </row>
    <row r="736" spans="1:12" x14ac:dyDescent="0.2">
      <c r="A736" s="75"/>
      <c r="B736" s="61"/>
      <c r="C736" s="61">
        <v>0.5</v>
      </c>
      <c r="D736" s="61">
        <v>32</v>
      </c>
      <c r="E736" s="54">
        <f t="shared" ca="1" si="88"/>
        <v>0</v>
      </c>
      <c r="F736" s="65">
        <f t="shared" si="89"/>
        <v>120.66666666666629</v>
      </c>
      <c r="G736" s="66">
        <f t="shared" si="90"/>
        <v>2.0111111111111049</v>
      </c>
      <c r="H736" s="67">
        <f t="shared" ca="1" si="93"/>
        <v>0</v>
      </c>
      <c r="I736" s="67" t="e">
        <f t="shared" ca="1" si="94"/>
        <v>#DIV/0!</v>
      </c>
      <c r="J736" s="74" t="e">
        <f t="shared" ca="1" si="95"/>
        <v>#DIV/0!</v>
      </c>
      <c r="K736" s="67">
        <f t="shared" ca="1" si="91"/>
        <v>3.8429925484198E-3</v>
      </c>
      <c r="L736" s="94">
        <f t="shared" ca="1" si="92"/>
        <v>0.26999839041914209</v>
      </c>
    </row>
    <row r="737" spans="1:12" x14ac:dyDescent="0.2">
      <c r="A737" s="75"/>
      <c r="B737" s="61"/>
      <c r="C737" s="61">
        <v>0.5</v>
      </c>
      <c r="D737" s="61">
        <v>32</v>
      </c>
      <c r="E737" s="54">
        <f t="shared" ca="1" si="88"/>
        <v>0</v>
      </c>
      <c r="F737" s="65">
        <f t="shared" si="89"/>
        <v>120.83333333333296</v>
      </c>
      <c r="G737" s="66">
        <f t="shared" si="90"/>
        <v>2.0138888888888826</v>
      </c>
      <c r="H737" s="67">
        <f t="shared" ca="1" si="93"/>
        <v>0</v>
      </c>
      <c r="I737" s="67" t="e">
        <f t="shared" ca="1" si="94"/>
        <v>#DIV/0!</v>
      </c>
      <c r="J737" s="74" t="e">
        <f t="shared" ca="1" si="95"/>
        <v>#DIV/0!</v>
      </c>
      <c r="K737" s="67">
        <f t="shared" ca="1" si="91"/>
        <v>3.7878963276258659E-3</v>
      </c>
      <c r="L737" s="94">
        <f t="shared" ca="1" si="92"/>
        <v>0.26910867564865149</v>
      </c>
    </row>
    <row r="738" spans="1:12" x14ac:dyDescent="0.2">
      <c r="A738" s="75"/>
      <c r="B738" s="61"/>
      <c r="C738" s="61">
        <v>0.5</v>
      </c>
      <c r="D738" s="61">
        <v>32</v>
      </c>
      <c r="E738" s="54">
        <f t="shared" ca="1" si="88"/>
        <v>0</v>
      </c>
      <c r="F738" s="65">
        <f t="shared" si="89"/>
        <v>120.99999999999963</v>
      </c>
      <c r="G738" s="66">
        <f t="shared" si="90"/>
        <v>2.0166666666666604</v>
      </c>
      <c r="H738" s="67">
        <f t="shared" ca="1" si="93"/>
        <v>0</v>
      </c>
      <c r="I738" s="67" t="e">
        <f t="shared" ca="1" si="94"/>
        <v>#DIV/0!</v>
      </c>
      <c r="J738" s="74" t="e">
        <f t="shared" ca="1" si="95"/>
        <v>#DIV/0!</v>
      </c>
      <c r="K738" s="67">
        <f t="shared" ca="1" si="91"/>
        <v>3.7335900104051309E-3</v>
      </c>
      <c r="L738" s="94">
        <f t="shared" ca="1" si="92"/>
        <v>0.26822189271924185</v>
      </c>
    </row>
    <row r="739" spans="1:12" x14ac:dyDescent="0.2">
      <c r="A739" s="75"/>
      <c r="B739" s="61"/>
      <c r="C739" s="61">
        <v>0.5</v>
      </c>
      <c r="D739" s="61">
        <v>32</v>
      </c>
      <c r="E739" s="54">
        <f t="shared" ca="1" si="88"/>
        <v>0</v>
      </c>
      <c r="F739" s="65">
        <f t="shared" si="89"/>
        <v>121.16666666666629</v>
      </c>
      <c r="G739" s="66">
        <f t="shared" si="90"/>
        <v>2.0194444444444382</v>
      </c>
      <c r="H739" s="67">
        <f t="shared" ca="1" si="93"/>
        <v>0</v>
      </c>
      <c r="I739" s="67" t="e">
        <f t="shared" ca="1" si="94"/>
        <v>#DIV/0!</v>
      </c>
      <c r="J739" s="74" t="e">
        <f t="shared" ca="1" si="95"/>
        <v>#DIV/0!</v>
      </c>
      <c r="K739" s="67">
        <f t="shared" ca="1" si="91"/>
        <v>3.6800622720669727E-3</v>
      </c>
      <c r="L739" s="94">
        <f t="shared" ca="1" si="92"/>
        <v>0.26733803196973593</v>
      </c>
    </row>
    <row r="740" spans="1:12" x14ac:dyDescent="0.2">
      <c r="A740" s="75"/>
      <c r="B740" s="61"/>
      <c r="C740" s="61">
        <v>0.5</v>
      </c>
      <c r="D740" s="61">
        <v>32</v>
      </c>
      <c r="E740" s="54">
        <f t="shared" ca="1" si="88"/>
        <v>0</v>
      </c>
      <c r="F740" s="65">
        <f t="shared" si="89"/>
        <v>121.33333333333296</v>
      </c>
      <c r="G740" s="66">
        <f t="shared" si="90"/>
        <v>2.0222222222222159</v>
      </c>
      <c r="H740" s="67">
        <f t="shared" ca="1" si="93"/>
        <v>0</v>
      </c>
      <c r="I740" s="67" t="e">
        <f t="shared" ca="1" si="94"/>
        <v>#DIV/0!</v>
      </c>
      <c r="J740" s="74" t="e">
        <f t="shared" ca="1" si="95"/>
        <v>#DIV/0!</v>
      </c>
      <c r="K740" s="67">
        <f t="shared" ca="1" si="91"/>
        <v>3.6273019502806084E-3</v>
      </c>
      <c r="L740" s="94">
        <f t="shared" ca="1" si="92"/>
        <v>0.26645708377079252</v>
      </c>
    </row>
    <row r="741" spans="1:12" x14ac:dyDescent="0.2">
      <c r="A741" s="75"/>
      <c r="B741" s="61"/>
      <c r="C741" s="61">
        <v>0.5</v>
      </c>
      <c r="D741" s="61">
        <v>32</v>
      </c>
      <c r="E741" s="54">
        <f t="shared" ca="1" si="88"/>
        <v>0</v>
      </c>
      <c r="F741" s="65">
        <f t="shared" si="89"/>
        <v>121.49999999999962</v>
      </c>
      <c r="G741" s="66">
        <f t="shared" si="90"/>
        <v>2.0249999999999937</v>
      </c>
      <c r="H741" s="67">
        <f t="shared" ca="1" si="93"/>
        <v>0</v>
      </c>
      <c r="I741" s="67" t="e">
        <f t="shared" ca="1" si="94"/>
        <v>#DIV/0!</v>
      </c>
      <c r="J741" s="74" t="e">
        <f t="shared" ca="1" si="95"/>
        <v>#DIV/0!</v>
      </c>
      <c r="K741" s="67">
        <f t="shared" ca="1" si="91"/>
        <v>3.5752980427473753E-3</v>
      </c>
      <c r="L741" s="94">
        <f t="shared" ca="1" si="92"/>
        <v>0.26557903852480164</v>
      </c>
    </row>
    <row r="742" spans="1:12" x14ac:dyDescent="0.2">
      <c r="A742" s="75"/>
      <c r="B742" s="61"/>
      <c r="C742" s="61">
        <v>0.5</v>
      </c>
      <c r="D742" s="61">
        <v>32</v>
      </c>
      <c r="E742" s="54">
        <f t="shared" ca="1" si="88"/>
        <v>0</v>
      </c>
      <c r="F742" s="65">
        <f t="shared" si="89"/>
        <v>121.66666666666629</v>
      </c>
      <c r="G742" s="66">
        <f t="shared" si="90"/>
        <v>2.0277777777777715</v>
      </c>
      <c r="H742" s="67">
        <f t="shared" ca="1" si="93"/>
        <v>0</v>
      </c>
      <c r="I742" s="67" t="e">
        <f t="shared" ca="1" si="94"/>
        <v>#DIV/0!</v>
      </c>
      <c r="J742" s="74" t="e">
        <f t="shared" ca="1" si="95"/>
        <v>#DIV/0!</v>
      </c>
      <c r="K742" s="67">
        <f t="shared" ca="1" si="91"/>
        <v>3.5240397049063799E-3</v>
      </c>
      <c r="L742" s="94">
        <f t="shared" ca="1" si="92"/>
        <v>0.26470388666577982</v>
      </c>
    </row>
    <row r="743" spans="1:12" x14ac:dyDescent="0.2">
      <c r="A743" s="75"/>
      <c r="B743" s="61"/>
      <c r="C743" s="61">
        <v>0.5</v>
      </c>
      <c r="D743" s="61">
        <v>32</v>
      </c>
      <c r="E743" s="54">
        <f t="shared" ca="1" si="88"/>
        <v>0</v>
      </c>
      <c r="F743" s="65">
        <f t="shared" si="89"/>
        <v>121.83333333333296</v>
      </c>
      <c r="G743" s="66">
        <f t="shared" si="90"/>
        <v>2.0305555555555492</v>
      </c>
      <c r="H743" s="67">
        <f t="shared" ca="1" si="93"/>
        <v>0</v>
      </c>
      <c r="I743" s="67" t="e">
        <f t="shared" ca="1" si="94"/>
        <v>#DIV/0!</v>
      </c>
      <c r="J743" s="74" t="e">
        <f t="shared" ca="1" si="95"/>
        <v>#DIV/0!</v>
      </c>
      <c r="K743" s="67">
        <f t="shared" ca="1" si="91"/>
        <v>3.4735162476730451E-3</v>
      </c>
      <c r="L743" s="94">
        <f t="shared" ca="1" si="92"/>
        <v>0.26383161865926613</v>
      </c>
    </row>
    <row r="744" spans="1:12" x14ac:dyDescent="0.2">
      <c r="A744" s="75"/>
      <c r="B744" s="61"/>
      <c r="C744" s="61">
        <v>0.5</v>
      </c>
      <c r="D744" s="61">
        <v>32</v>
      </c>
      <c r="E744" s="54">
        <f t="shared" ca="1" si="88"/>
        <v>0</v>
      </c>
      <c r="F744" s="65">
        <f t="shared" si="89"/>
        <v>121.99999999999962</v>
      </c>
      <c r="G744" s="66">
        <f t="shared" si="90"/>
        <v>2.033333333333327</v>
      </c>
      <c r="H744" s="67">
        <f t="shared" ca="1" si="93"/>
        <v>0</v>
      </c>
      <c r="I744" s="67" t="e">
        <f t="shared" ca="1" si="94"/>
        <v>#DIV/0!</v>
      </c>
      <c r="J744" s="74" t="e">
        <f t="shared" ca="1" si="95"/>
        <v>#DIV/0!</v>
      </c>
      <c r="K744" s="67">
        <f t="shared" ca="1" si="91"/>
        <v>3.4237171352100755E-3</v>
      </c>
      <c r="L744" s="94">
        <f t="shared" ca="1" si="92"/>
        <v>0.26296222500221805</v>
      </c>
    </row>
    <row r="745" spans="1:12" x14ac:dyDescent="0.2">
      <c r="A745" s="75"/>
      <c r="B745" s="61"/>
      <c r="C745" s="61">
        <v>0.5</v>
      </c>
      <c r="D745" s="61">
        <v>32</v>
      </c>
      <c r="E745" s="54">
        <f t="shared" ca="1" si="88"/>
        <v>0</v>
      </c>
      <c r="F745" s="65">
        <f t="shared" si="89"/>
        <v>122.16666666666629</v>
      </c>
      <c r="G745" s="66">
        <f t="shared" si="90"/>
        <v>2.0361111111111048</v>
      </c>
      <c r="H745" s="67">
        <f t="shared" ca="1" si="93"/>
        <v>0</v>
      </c>
      <c r="I745" s="67" t="e">
        <f t="shared" ca="1" si="94"/>
        <v>#DIV/0!</v>
      </c>
      <c r="J745" s="74" t="e">
        <f t="shared" ca="1" si="95"/>
        <v>#DIV/0!</v>
      </c>
      <c r="K745" s="67">
        <f t="shared" ca="1" si="91"/>
        <v>3.3746319827303826E-3</v>
      </c>
      <c r="L745" s="94">
        <f t="shared" ca="1" si="92"/>
        <v>0.26209569622290813</v>
      </c>
    </row>
    <row r="746" spans="1:12" x14ac:dyDescent="0.2">
      <c r="A746" s="75"/>
      <c r="B746" s="61"/>
      <c r="C746" s="61">
        <v>0.5</v>
      </c>
      <c r="D746" s="61">
        <v>32</v>
      </c>
      <c r="E746" s="54">
        <f t="shared" ca="1" si="88"/>
        <v>0</v>
      </c>
      <c r="F746" s="65">
        <f t="shared" si="89"/>
        <v>122.33333333333294</v>
      </c>
      <c r="G746" s="66">
        <f t="shared" si="90"/>
        <v>2.0388888888888825</v>
      </c>
      <c r="H746" s="67">
        <f t="shared" ca="1" si="93"/>
        <v>0</v>
      </c>
      <c r="I746" s="67" t="e">
        <f t="shared" ca="1" si="94"/>
        <v>#DIV/0!</v>
      </c>
      <c r="J746" s="74" t="e">
        <f t="shared" ca="1" si="95"/>
        <v>#DIV/0!</v>
      </c>
      <c r="K746" s="67">
        <f t="shared" ca="1" si="91"/>
        <v>3.3262505543315071E-3</v>
      </c>
      <c r="L746" s="94">
        <f t="shared" ca="1" si="92"/>
        <v>0.26123202288082065</v>
      </c>
    </row>
    <row r="747" spans="1:12" x14ac:dyDescent="0.2">
      <c r="A747" s="75"/>
      <c r="B747" s="61"/>
      <c r="C747" s="61">
        <v>0.5</v>
      </c>
      <c r="D747" s="61">
        <v>32</v>
      </c>
      <c r="E747" s="54">
        <f t="shared" ca="1" si="88"/>
        <v>0</v>
      </c>
      <c r="F747" s="65">
        <f t="shared" si="89"/>
        <v>122.49999999999962</v>
      </c>
      <c r="G747" s="66">
        <f t="shared" si="90"/>
        <v>2.0416666666666603</v>
      </c>
      <c r="H747" s="67">
        <f t="shared" ca="1" si="93"/>
        <v>0</v>
      </c>
      <c r="I747" s="67" t="e">
        <f t="shared" ca="1" si="94"/>
        <v>#DIV/0!</v>
      </c>
      <c r="J747" s="74" t="e">
        <f t="shared" ca="1" si="95"/>
        <v>#DIV/0!</v>
      </c>
      <c r="K747" s="67">
        <f t="shared" ca="1" si="91"/>
        <v>3.2785627608610903E-3</v>
      </c>
      <c r="L747" s="94">
        <f t="shared" ca="1" si="92"/>
        <v>0.26037119556654892</v>
      </c>
    </row>
    <row r="748" spans="1:12" x14ac:dyDescent="0.2">
      <c r="A748" s="75"/>
      <c r="B748" s="61"/>
      <c r="C748" s="61">
        <v>0.5</v>
      </c>
      <c r="D748" s="61">
        <v>32</v>
      </c>
      <c r="E748" s="54">
        <f t="shared" ca="1" si="88"/>
        <v>0</v>
      </c>
      <c r="F748" s="65">
        <f t="shared" si="89"/>
        <v>122.66666666666629</v>
      </c>
      <c r="G748" s="66">
        <f t="shared" si="90"/>
        <v>2.0444444444444381</v>
      </c>
      <c r="H748" s="67">
        <f t="shared" ca="1" si="93"/>
        <v>0</v>
      </c>
      <c r="I748" s="67" t="e">
        <f t="shared" ca="1" si="94"/>
        <v>#DIV/0!</v>
      </c>
      <c r="J748" s="74" t="e">
        <f t="shared" ca="1" si="95"/>
        <v>#DIV/0!</v>
      </c>
      <c r="K748" s="67">
        <f t="shared" ca="1" si="91"/>
        <v>3.2315586578129467E-3</v>
      </c>
      <c r="L748" s="94">
        <f t="shared" ca="1" si="92"/>
        <v>0.25951320490169261</v>
      </c>
    </row>
    <row r="749" spans="1:12" x14ac:dyDescent="0.2">
      <c r="A749" s="75"/>
      <c r="B749" s="61"/>
      <c r="C749" s="61">
        <v>0.5</v>
      </c>
      <c r="D749" s="61">
        <v>32</v>
      </c>
      <c r="E749" s="54">
        <f t="shared" ca="1" si="88"/>
        <v>0</v>
      </c>
      <c r="F749" s="65">
        <f t="shared" si="89"/>
        <v>122.83333333333294</v>
      </c>
      <c r="G749" s="66">
        <f t="shared" si="90"/>
        <v>2.0472222222222158</v>
      </c>
      <c r="H749" s="67">
        <f t="shared" ca="1" si="93"/>
        <v>0</v>
      </c>
      <c r="I749" s="67" t="e">
        <f t="shared" ca="1" si="94"/>
        <v>#DIV/0!</v>
      </c>
      <c r="J749" s="74" t="e">
        <f t="shared" ca="1" si="95"/>
        <v>#DIV/0!</v>
      </c>
      <c r="K749" s="67">
        <f t="shared" ca="1" si="91"/>
        <v>3.1852284432533004E-3</v>
      </c>
      <c r="L749" s="94">
        <f t="shared" ca="1" si="92"/>
        <v>0.25865804153875566</v>
      </c>
    </row>
    <row r="750" spans="1:12" x14ac:dyDescent="0.2">
      <c r="A750" s="75"/>
      <c r="B750" s="61"/>
      <c r="C750" s="61">
        <v>0.5</v>
      </c>
      <c r="D750" s="61">
        <v>32</v>
      </c>
      <c r="E750" s="54">
        <f t="shared" ca="1" si="88"/>
        <v>0</v>
      </c>
      <c r="F750" s="65">
        <f t="shared" si="89"/>
        <v>122.99999999999962</v>
      </c>
      <c r="G750" s="66">
        <f t="shared" si="90"/>
        <v>2.0499999999999936</v>
      </c>
      <c r="H750" s="67">
        <f t="shared" ca="1" si="93"/>
        <v>0</v>
      </c>
      <c r="I750" s="67" t="e">
        <f t="shared" ca="1" si="94"/>
        <v>#DIV/0!</v>
      </c>
      <c r="J750" s="74" t="e">
        <f t="shared" ca="1" si="95"/>
        <v>#DIV/0!</v>
      </c>
      <c r="K750" s="67">
        <f t="shared" ca="1" si="91"/>
        <v>3.1395624557767534E-3</v>
      </c>
      <c r="L750" s="94">
        <f t="shared" ca="1" si="92"/>
        <v>0.25780569616104454</v>
      </c>
    </row>
    <row r="751" spans="1:12" x14ac:dyDescent="0.2">
      <c r="A751" s="75"/>
      <c r="B751" s="61"/>
      <c r="C751" s="61">
        <v>0.5</v>
      </c>
      <c r="D751" s="61">
        <v>32</v>
      </c>
      <c r="E751" s="54">
        <f t="shared" ca="1" si="88"/>
        <v>0</v>
      </c>
      <c r="F751" s="65">
        <f t="shared" si="89"/>
        <v>123.16666666666629</v>
      </c>
      <c r="G751" s="66">
        <f t="shared" si="90"/>
        <v>2.0527777777777714</v>
      </c>
      <c r="H751" s="67">
        <f t="shared" ca="1" si="93"/>
        <v>0</v>
      </c>
      <c r="I751" s="67" t="e">
        <f t="shared" ca="1" si="94"/>
        <v>#DIV/0!</v>
      </c>
      <c r="J751" s="74" t="e">
        <f t="shared" ca="1" si="95"/>
        <v>#DIV/0!</v>
      </c>
      <c r="K751" s="67">
        <f t="shared" ca="1" si="91"/>
        <v>3.0945511724915571E-3</v>
      </c>
      <c r="L751" s="94">
        <f t="shared" ca="1" si="92"/>
        <v>0.2569561594825665</v>
      </c>
    </row>
    <row r="752" spans="1:12" x14ac:dyDescent="0.2">
      <c r="A752" s="75"/>
      <c r="B752" s="61"/>
      <c r="C752" s="61">
        <v>0.5</v>
      </c>
      <c r="D752" s="61">
        <v>32</v>
      </c>
      <c r="E752" s="54">
        <f t="shared" ca="1" si="88"/>
        <v>0</v>
      </c>
      <c r="F752" s="65">
        <f t="shared" si="89"/>
        <v>123.33333333333294</v>
      </c>
      <c r="G752" s="66">
        <f t="shared" si="90"/>
        <v>2.0555555555555491</v>
      </c>
      <c r="H752" s="67">
        <f t="shared" ca="1" si="93"/>
        <v>0</v>
      </c>
      <c r="I752" s="67" t="e">
        <f t="shared" ca="1" si="94"/>
        <v>#DIV/0!</v>
      </c>
      <c r="J752" s="74" t="e">
        <f t="shared" ca="1" si="95"/>
        <v>#DIV/0!</v>
      </c>
      <c r="K752" s="67">
        <f t="shared" ca="1" si="91"/>
        <v>3.0501852070337712E-3</v>
      </c>
      <c r="L752" s="94">
        <f t="shared" ca="1" si="92"/>
        <v>0.25610942224792865</v>
      </c>
    </row>
    <row r="753" spans="1:12" x14ac:dyDescent="0.2">
      <c r="A753" s="75"/>
      <c r="B753" s="61"/>
      <c r="C753" s="61">
        <v>0.5</v>
      </c>
      <c r="D753" s="61">
        <v>32</v>
      </c>
      <c r="E753" s="54">
        <f t="shared" ca="1" si="88"/>
        <v>0</v>
      </c>
      <c r="F753" s="65">
        <f t="shared" si="89"/>
        <v>123.49999999999962</v>
      </c>
      <c r="G753" s="66">
        <f t="shared" si="90"/>
        <v>2.0583333333333269</v>
      </c>
      <c r="H753" s="67">
        <f t="shared" ca="1" si="93"/>
        <v>0</v>
      </c>
      <c r="I753" s="67" t="e">
        <f t="shared" ca="1" si="94"/>
        <v>#DIV/0!</v>
      </c>
      <c r="J753" s="74" t="e">
        <f t="shared" ca="1" si="95"/>
        <v>#DIV/0!</v>
      </c>
      <c r="K753" s="67">
        <f t="shared" ca="1" si="91"/>
        <v>3.0064553076098897E-3</v>
      </c>
      <c r="L753" s="94">
        <f t="shared" ca="1" si="92"/>
        <v>0.25526547523223697</v>
      </c>
    </row>
    <row r="754" spans="1:12" x14ac:dyDescent="0.2">
      <c r="A754" s="75"/>
      <c r="B754" s="61"/>
      <c r="C754" s="61">
        <v>0.5</v>
      </c>
      <c r="D754" s="61">
        <v>32</v>
      </c>
      <c r="E754" s="54">
        <f t="shared" ca="1" si="88"/>
        <v>0</v>
      </c>
      <c r="F754" s="65">
        <f t="shared" si="89"/>
        <v>123.66666666666629</v>
      </c>
      <c r="G754" s="66">
        <f t="shared" si="90"/>
        <v>2.0611111111111047</v>
      </c>
      <c r="H754" s="67">
        <f t="shared" ca="1" si="93"/>
        <v>0</v>
      </c>
      <c r="I754" s="67" t="e">
        <f t="shared" ca="1" si="94"/>
        <v>#DIV/0!</v>
      </c>
      <c r="J754" s="74" t="e">
        <f t="shared" ca="1" si="95"/>
        <v>#DIV/0!</v>
      </c>
      <c r="K754" s="67">
        <f t="shared" ca="1" si="91"/>
        <v>2.9633523550675329E-3</v>
      </c>
      <c r="L754" s="94">
        <f t="shared" ca="1" si="92"/>
        <v>0.25442430924099585</v>
      </c>
    </row>
    <row r="755" spans="1:12" x14ac:dyDescent="0.2">
      <c r="A755" s="75"/>
      <c r="B755" s="61"/>
      <c r="C755" s="61">
        <v>0.5</v>
      </c>
      <c r="D755" s="61">
        <v>32</v>
      </c>
      <c r="E755" s="54">
        <f t="shared" ca="1" si="88"/>
        <v>0</v>
      </c>
      <c r="F755" s="65">
        <f t="shared" si="89"/>
        <v>123.83333333333294</v>
      </c>
      <c r="G755" s="66">
        <f t="shared" si="90"/>
        <v>2.0638888888888824</v>
      </c>
      <c r="H755" s="67">
        <f t="shared" ca="1" si="93"/>
        <v>0</v>
      </c>
      <c r="I755" s="67" t="e">
        <f t="shared" ca="1" si="94"/>
        <v>#DIV/0!</v>
      </c>
      <c r="J755" s="74" t="e">
        <f t="shared" ca="1" si="95"/>
        <v>#DIV/0!</v>
      </c>
      <c r="K755" s="67">
        <f t="shared" ca="1" si="91"/>
        <v>2.9208673609937975E-3</v>
      </c>
      <c r="L755" s="94">
        <f t="shared" ca="1" si="92"/>
        <v>0.25358591511000794</v>
      </c>
    </row>
    <row r="756" spans="1:12" x14ac:dyDescent="0.2">
      <c r="A756" s="75"/>
      <c r="B756" s="61"/>
      <c r="C756" s="61">
        <v>0.5</v>
      </c>
      <c r="D756" s="61">
        <v>32</v>
      </c>
      <c r="E756" s="54">
        <f t="shared" ca="1" si="88"/>
        <v>0</v>
      </c>
      <c r="F756" s="65">
        <f t="shared" si="89"/>
        <v>123.99999999999962</v>
      </c>
      <c r="G756" s="66">
        <f t="shared" si="90"/>
        <v>2.0666666666666602</v>
      </c>
      <c r="H756" s="67">
        <f t="shared" ca="1" si="93"/>
        <v>0</v>
      </c>
      <c r="I756" s="67" t="e">
        <f t="shared" ca="1" si="94"/>
        <v>#DIV/0!</v>
      </c>
      <c r="J756" s="74" t="e">
        <f t="shared" ca="1" si="95"/>
        <v>#DIV/0!</v>
      </c>
      <c r="K756" s="67">
        <f t="shared" ca="1" si="91"/>
        <v>2.8789914658408698E-3</v>
      </c>
      <c r="L756" s="94">
        <f t="shared" ca="1" si="92"/>
        <v>0.25275028370527436</v>
      </c>
    </row>
    <row r="757" spans="1:12" x14ac:dyDescent="0.2">
      <c r="A757" s="75"/>
      <c r="B757" s="61"/>
      <c r="C757" s="61">
        <v>0.5</v>
      </c>
      <c r="D757" s="61">
        <v>32</v>
      </c>
      <c r="E757" s="54">
        <f t="shared" ca="1" si="88"/>
        <v>0</v>
      </c>
      <c r="F757" s="65">
        <f t="shared" si="89"/>
        <v>124.16666666666627</v>
      </c>
      <c r="G757" s="66">
        <f t="shared" si="90"/>
        <v>2.069444444444438</v>
      </c>
      <c r="H757" s="67">
        <f t="shared" ca="1" si="93"/>
        <v>0</v>
      </c>
      <c r="I757" s="67" t="e">
        <f t="shared" ca="1" si="94"/>
        <v>#DIV/0!</v>
      </c>
      <c r="J757" s="74" t="e">
        <f t="shared" ca="1" si="95"/>
        <v>#DIV/0!</v>
      </c>
      <c r="K757" s="67">
        <f t="shared" ca="1" si="91"/>
        <v>2.8377159370785139E-3</v>
      </c>
      <c r="L757" s="94">
        <f t="shared" ca="1" si="92"/>
        <v>0.25191740592289508</v>
      </c>
    </row>
    <row r="758" spans="1:12" x14ac:dyDescent="0.2">
      <c r="A758" s="75"/>
      <c r="B758" s="61"/>
      <c r="C758" s="61">
        <v>0.5</v>
      </c>
      <c r="D758" s="61">
        <v>32</v>
      </c>
      <c r="E758" s="54">
        <f t="shared" ca="1" si="88"/>
        <v>0</v>
      </c>
      <c r="F758" s="65">
        <f t="shared" si="89"/>
        <v>124.33333333333294</v>
      </c>
      <c r="G758" s="66">
        <f t="shared" si="90"/>
        <v>2.0722222222222157</v>
      </c>
      <c r="H758" s="67">
        <f t="shared" ca="1" si="93"/>
        <v>0</v>
      </c>
      <c r="I758" s="67" t="e">
        <f t="shared" ca="1" si="94"/>
        <v>#DIV/0!</v>
      </c>
      <c r="J758" s="74" t="e">
        <f t="shared" ca="1" si="95"/>
        <v>#DIV/0!</v>
      </c>
      <c r="K758" s="67">
        <f t="shared" ca="1" si="91"/>
        <v>2.7970321673730452E-3</v>
      </c>
      <c r="L758" s="94">
        <f t="shared" ca="1" si="92"/>
        <v>0.25108727268896974</v>
      </c>
    </row>
    <row r="759" spans="1:12" x14ac:dyDescent="0.2">
      <c r="A759" s="75"/>
      <c r="B759" s="61"/>
      <c r="C759" s="61">
        <v>0.5</v>
      </c>
      <c r="D759" s="61">
        <v>32</v>
      </c>
      <c r="E759" s="54">
        <f t="shared" ca="1" si="88"/>
        <v>0</v>
      </c>
      <c r="F759" s="65">
        <f t="shared" si="89"/>
        <v>124.49999999999962</v>
      </c>
      <c r="G759" s="66">
        <f t="shared" si="90"/>
        <v>2.0749999999999935</v>
      </c>
      <c r="H759" s="67">
        <f t="shared" ca="1" si="93"/>
        <v>0</v>
      </c>
      <c r="I759" s="67" t="e">
        <f t="shared" ca="1" si="94"/>
        <v>#DIV/0!</v>
      </c>
      <c r="J759" s="74" t="e">
        <f t="shared" ca="1" si="95"/>
        <v>#DIV/0!</v>
      </c>
      <c r="K759" s="67">
        <f t="shared" ca="1" si="91"/>
        <v>2.7569316727924123E-3</v>
      </c>
      <c r="L759" s="94">
        <f t="shared" ca="1" si="92"/>
        <v>0.25025987495949892</v>
      </c>
    </row>
    <row r="760" spans="1:12" x14ac:dyDescent="0.2">
      <c r="A760" s="75"/>
      <c r="B760" s="61"/>
      <c r="C760" s="61">
        <v>0.5</v>
      </c>
      <c r="D760" s="61">
        <v>32</v>
      </c>
      <c r="E760" s="54">
        <f t="shared" ca="1" si="88"/>
        <v>0</v>
      </c>
      <c r="F760" s="65">
        <f t="shared" si="89"/>
        <v>124.66666666666627</v>
      </c>
      <c r="G760" s="66">
        <f t="shared" si="90"/>
        <v>2.0777777777777713</v>
      </c>
      <c r="H760" s="67">
        <f t="shared" ca="1" si="93"/>
        <v>0</v>
      </c>
      <c r="I760" s="67" t="e">
        <f t="shared" ca="1" si="94"/>
        <v>#DIV/0!</v>
      </c>
      <c r="J760" s="74" t="e">
        <f t="shared" ca="1" si="95"/>
        <v>#DIV/0!</v>
      </c>
      <c r="K760" s="67">
        <f t="shared" ca="1" si="91"/>
        <v>2.717406091037012E-3</v>
      </c>
      <c r="L760" s="94">
        <f t="shared" ca="1" si="92"/>
        <v>0.24943520372028544</v>
      </c>
    </row>
    <row r="761" spans="1:12" x14ac:dyDescent="0.2">
      <c r="A761" s="75"/>
      <c r="B761" s="61"/>
      <c r="C761" s="61">
        <v>0.5</v>
      </c>
      <c r="D761" s="61">
        <v>32</v>
      </c>
      <c r="E761" s="54">
        <f t="shared" ca="1" si="88"/>
        <v>0</v>
      </c>
      <c r="F761" s="65">
        <f t="shared" si="89"/>
        <v>124.83333333333294</v>
      </c>
      <c r="G761" s="66">
        <f t="shared" si="90"/>
        <v>2.0805555555555491</v>
      </c>
      <c r="H761" s="67">
        <f t="shared" ca="1" si="93"/>
        <v>0</v>
      </c>
      <c r="I761" s="67" t="e">
        <f t="shared" ca="1" si="94"/>
        <v>#DIV/0!</v>
      </c>
      <c r="J761" s="74" t="e">
        <f t="shared" ca="1" si="95"/>
        <v>#DIV/0!</v>
      </c>
      <c r="K761" s="67">
        <f t="shared" ca="1" si="91"/>
        <v>2.6784471796958702E-3</v>
      </c>
      <c r="L761" s="94">
        <f t="shared" ca="1" si="92"/>
        <v>0.24861324998683632</v>
      </c>
    </row>
    <row r="762" spans="1:12" x14ac:dyDescent="0.2">
      <c r="A762" s="75"/>
      <c r="B762" s="61"/>
      <c r="C762" s="61">
        <v>0.5</v>
      </c>
      <c r="D762" s="61">
        <v>32</v>
      </c>
      <c r="E762" s="54">
        <f t="shared" ca="1" si="88"/>
        <v>0</v>
      </c>
      <c r="F762" s="65">
        <f t="shared" si="89"/>
        <v>124.9999999999996</v>
      </c>
      <c r="G762" s="66">
        <f t="shared" si="90"/>
        <v>2.0833333333333268</v>
      </c>
      <c r="H762" s="67">
        <f t="shared" ca="1" si="93"/>
        <v>0</v>
      </c>
      <c r="I762" s="67" t="e">
        <f t="shared" ca="1" si="94"/>
        <v>#DIV/0!</v>
      </c>
      <c r="J762" s="74" t="e">
        <f t="shared" ca="1" si="95"/>
        <v>#DIV/0!</v>
      </c>
      <c r="K762" s="67">
        <f t="shared" ca="1" si="91"/>
        <v>2.6400468145278207E-3</v>
      </c>
      <c r="L762" s="94">
        <f t="shared" ca="1" si="92"/>
        <v>0.24779400480426475</v>
      </c>
    </row>
    <row r="763" spans="1:12" x14ac:dyDescent="0.2">
      <c r="A763" s="75"/>
      <c r="B763" s="61"/>
      <c r="C763" s="61">
        <v>0.5</v>
      </c>
      <c r="D763" s="61">
        <v>32</v>
      </c>
      <c r="E763" s="54">
        <f t="shared" ca="1" si="88"/>
        <v>0</v>
      </c>
      <c r="F763" s="65">
        <f t="shared" si="89"/>
        <v>125.16666666666627</v>
      </c>
      <c r="G763" s="66">
        <f t="shared" si="90"/>
        <v>2.0861111111111046</v>
      </c>
      <c r="H763" s="67">
        <f t="shared" ca="1" si="93"/>
        <v>0</v>
      </c>
      <c r="I763" s="67" t="e">
        <f t="shared" ca="1" si="94"/>
        <v>#DIV/0!</v>
      </c>
      <c r="J763" s="74" t="e">
        <f t="shared" ca="1" si="95"/>
        <v>#DIV/0!</v>
      </c>
      <c r="K763" s="67">
        <f t="shared" ca="1" si="91"/>
        <v>2.6021969877673299E-3</v>
      </c>
      <c r="L763" s="94">
        <f t="shared" ca="1" si="92"/>
        <v>0.24697745924719264</v>
      </c>
    </row>
    <row r="764" spans="1:12" x14ac:dyDescent="0.2">
      <c r="A764" s="75"/>
      <c r="B764" s="61"/>
      <c r="C764" s="61">
        <v>0.5</v>
      </c>
      <c r="D764" s="61">
        <v>32</v>
      </c>
      <c r="E764" s="54">
        <f t="shared" ca="1" si="88"/>
        <v>0</v>
      </c>
      <c r="F764" s="65">
        <f t="shared" si="89"/>
        <v>125.33333333333294</v>
      </c>
      <c r="G764" s="66">
        <f t="shared" si="90"/>
        <v>2.0888888888888824</v>
      </c>
      <c r="H764" s="67">
        <f t="shared" ca="1" si="93"/>
        <v>0</v>
      </c>
      <c r="I764" s="67" t="e">
        <f t="shared" ca="1" si="94"/>
        <v>#DIV/0!</v>
      </c>
      <c r="J764" s="74" t="e">
        <f t="shared" ca="1" si="95"/>
        <v>#DIV/0!</v>
      </c>
      <c r="K764" s="67">
        <f t="shared" ca="1" si="91"/>
        <v>2.5648898064546074E-3</v>
      </c>
      <c r="L764" s="94">
        <f t="shared" ca="1" si="92"/>
        <v>0.24616360441965329</v>
      </c>
    </row>
    <row r="765" spans="1:12" x14ac:dyDescent="0.2">
      <c r="A765" s="75"/>
      <c r="B765" s="61"/>
      <c r="C765" s="61">
        <v>0.5</v>
      </c>
      <c r="D765" s="61">
        <v>32</v>
      </c>
      <c r="E765" s="54">
        <f t="shared" ca="1" si="88"/>
        <v>0</v>
      </c>
      <c r="F765" s="65">
        <f t="shared" si="89"/>
        <v>125.4999999999996</v>
      </c>
      <c r="G765" s="66">
        <f t="shared" si="90"/>
        <v>2.0916666666666601</v>
      </c>
      <c r="H765" s="67">
        <f t="shared" ca="1" si="93"/>
        <v>0</v>
      </c>
      <c r="I765" s="67" t="e">
        <f t="shared" ca="1" si="94"/>
        <v>#DIV/0!</v>
      </c>
      <c r="J765" s="74" t="e">
        <f t="shared" ca="1" si="95"/>
        <v>#DIV/0!</v>
      </c>
      <c r="K765" s="67">
        <f t="shared" ca="1" si="91"/>
        <v>2.5281174907896601E-3</v>
      </c>
      <c r="L765" s="94">
        <f t="shared" ca="1" si="92"/>
        <v>0.24535243145499461</v>
      </c>
    </row>
    <row r="766" spans="1:12" x14ac:dyDescent="0.2">
      <c r="A766" s="75"/>
      <c r="B766" s="61"/>
      <c r="C766" s="61">
        <v>0.5</v>
      </c>
      <c r="D766" s="61">
        <v>32</v>
      </c>
      <c r="E766" s="54">
        <f t="shared" ca="1" si="88"/>
        <v>0</v>
      </c>
      <c r="F766" s="65">
        <f t="shared" si="89"/>
        <v>125.66666666666627</v>
      </c>
      <c r="G766" s="66">
        <f t="shared" si="90"/>
        <v>2.0944444444444379</v>
      </c>
      <c r="H766" s="67">
        <f t="shared" ca="1" si="93"/>
        <v>0</v>
      </c>
      <c r="I766" s="67" t="e">
        <f t="shared" ca="1" si="94"/>
        <v>#DIV/0!</v>
      </c>
      <c r="J766" s="74" t="e">
        <f t="shared" ca="1" si="95"/>
        <v>#DIV/0!</v>
      </c>
      <c r="K766" s="67">
        <f t="shared" ca="1" si="91"/>
        <v>2.4918723725099413E-3</v>
      </c>
      <c r="L766" s="94">
        <f t="shared" ca="1" si="92"/>
        <v>0.24454393151578233</v>
      </c>
    </row>
    <row r="767" spans="1:12" x14ac:dyDescent="0.2">
      <c r="A767" s="75"/>
      <c r="B767" s="61"/>
      <c r="C767" s="61">
        <v>0.5</v>
      </c>
      <c r="D767" s="61">
        <v>32</v>
      </c>
      <c r="E767" s="54">
        <f t="shared" ca="1" si="88"/>
        <v>0</v>
      </c>
      <c r="F767" s="65">
        <f t="shared" si="89"/>
        <v>125.83333333333294</v>
      </c>
      <c r="G767" s="66">
        <f t="shared" si="90"/>
        <v>2.0972222222222157</v>
      </c>
      <c r="H767" s="67">
        <f t="shared" ca="1" si="93"/>
        <v>0</v>
      </c>
      <c r="I767" s="67" t="e">
        <f t="shared" ca="1" si="94"/>
        <v>#DIV/0!</v>
      </c>
      <c r="J767" s="74" t="e">
        <f t="shared" ca="1" si="95"/>
        <v>#DIV/0!</v>
      </c>
      <c r="K767" s="67">
        <f t="shared" ca="1" si="91"/>
        <v>2.4561468932912619E-3</v>
      </c>
      <c r="L767" s="94">
        <f t="shared" ca="1" si="92"/>
        <v>0.24373809579370387</v>
      </c>
    </row>
    <row r="768" spans="1:12" x14ac:dyDescent="0.2">
      <c r="A768" s="75"/>
      <c r="B768" s="61"/>
      <c r="C768" s="70">
        <v>0.5</v>
      </c>
      <c r="D768" s="70">
        <v>32</v>
      </c>
      <c r="E768" s="71">
        <f t="shared" ca="1" si="88"/>
        <v>0</v>
      </c>
      <c r="F768" s="72">
        <f t="shared" si="89"/>
        <v>125.9999999999996</v>
      </c>
      <c r="G768" s="73">
        <f t="shared" si="90"/>
        <v>2.0999999999999934</v>
      </c>
      <c r="H768" s="67">
        <f t="shared" ca="1" si="93"/>
        <v>0</v>
      </c>
      <c r="I768" s="67" t="e">
        <f t="shared" ca="1" si="94"/>
        <v>#DIV/0!</v>
      </c>
      <c r="J768" s="74" t="e">
        <f t="shared" ca="1" si="95"/>
        <v>#DIV/0!</v>
      </c>
      <c r="K768" s="74">
        <f t="shared" ca="1" si="91"/>
        <v>2.4209336031716247E-3</v>
      </c>
      <c r="L768" s="94">
        <f t="shared" ca="1" si="92"/>
        <v>0.2429349155094723</v>
      </c>
    </row>
  </sheetData>
  <mergeCells count="1">
    <mergeCell ref="A9:D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3" name="List Box 1">
              <controlPr defaultSize="0" autoLine="0" autoPict="0">
                <anchor moveWithCells="1">
                  <from>
                    <xdr:col>15</xdr:col>
                    <xdr:colOff>762000</xdr:colOff>
                    <xdr:row>0</xdr:row>
                    <xdr:rowOff>25400</xdr:rowOff>
                  </from>
                  <to>
                    <xdr:col>17</xdr:col>
                    <xdr:colOff>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4" name="List Box 2">
              <controlPr defaultSize="0" autoLine="0" autoPict="0">
                <anchor moveWithCells="1">
                  <from>
                    <xdr:col>13</xdr:col>
                    <xdr:colOff>520700</xdr:colOff>
                    <xdr:row>0</xdr:row>
                    <xdr:rowOff>38100</xdr:rowOff>
                  </from>
                  <to>
                    <xdr:col>14</xdr:col>
                    <xdr:colOff>609600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Clevidipine </vt:lpstr>
      <vt:lpstr>Nitroglycerin</vt:lpstr>
      <vt:lpstr>Norepinephrine</vt:lpstr>
      <vt:lpstr>Epinephrine</vt:lpstr>
      <vt:lpstr>Vasopressin</vt:lpstr>
      <vt:lpstr>Nicardipine</vt:lpstr>
      <vt:lpstr>Sheet3</vt:lpstr>
      <vt:lpstr>Epinephrine (2)</vt:lpstr>
      <vt:lpstr>Epinephrine (3)</vt:lpstr>
      <vt:lpstr>Vasopressin (2)</vt:lpstr>
      <vt:lpstr>Vasopressin (3)</vt:lpstr>
      <vt:lpstr>'Clevidipine '!Tsamp</vt:lpstr>
      <vt:lpstr>Nicardipine!Tsamp</vt:lpstr>
      <vt:lpstr>'Vasopressin (2)'!Tsamp</vt:lpstr>
      <vt:lpstr>'Vasopressin (3)'!Tsamp</vt:lpstr>
      <vt:lpstr>Tsamp</vt:lpstr>
      <vt:lpstr>'Clevidipine '!Wtkg</vt:lpstr>
      <vt:lpstr>Nicardipine!Wtkg</vt:lpstr>
      <vt:lpstr>'Vasopressin (2)'!Wtkg</vt:lpstr>
      <vt:lpstr>'Vasopressin (3)'!Wtkg</vt:lpstr>
      <vt:lpstr>Wtkg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2024-10-19T15:50:57Z</dcterms:created>
  <dcterms:modified xsi:type="dcterms:W3CDTF">2024-12-11T22:51:42Z</dcterms:modified>
</cp:coreProperties>
</file>